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1\Grondwatermeetnet\Tenderned\"/>
    </mc:Choice>
  </mc:AlternateContent>
  <xr:revisionPtr revIDLastSave="0" documentId="13_ncr:1_{E5A79116-B8BB-4F30-A3C4-071A8933965F}" xr6:coauthVersionLast="44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rondwatermonitoringput" sheetId="6" r:id="rId1"/>
    <sheet name="TBLPEILBUIS" sheetId="1" state="hidden" r:id="rId2"/>
    <sheet name="LOV_IMBRO" sheetId="4" state="hidden" r:id="rId3"/>
  </sheets>
  <externalReferences>
    <externalReference r:id="rId4"/>
    <externalReference r:id="rId5"/>
  </externalReferences>
  <definedNames>
    <definedName name="_xlnm._FilterDatabase" localSheetId="0" hidden="1">Grondwatermonitoringput!$A$3:$AL$5</definedName>
    <definedName name="Drukdop">[1]PullDownValues!$B$1:$B$2</definedName>
    <definedName name="MateriaalAfwerking">[1]PullDownValues!$A$1:$A$3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Y84" i="6" l="1"/>
  <c r="AY10" i="6"/>
  <c r="AY121" i="6"/>
  <c r="AY118" i="6"/>
  <c r="AY113" i="6"/>
  <c r="AY93" i="6"/>
  <c r="AY91" i="6"/>
  <c r="AY90" i="6"/>
  <c r="AY89" i="6"/>
  <c r="AY86" i="6"/>
  <c r="AY83" i="6"/>
  <c r="AY79" i="6"/>
  <c r="AY77" i="6"/>
  <c r="AY74" i="6"/>
  <c r="AY70" i="6"/>
  <c r="AY66" i="6"/>
  <c r="AY62" i="6"/>
  <c r="AY59" i="6"/>
  <c r="AY57" i="6"/>
  <c r="AY56" i="6"/>
  <c r="AY49" i="6"/>
  <c r="AY48" i="6"/>
  <c r="AY47" i="6"/>
  <c r="AY45" i="6"/>
  <c r="AY43" i="6"/>
  <c r="AY42" i="6"/>
  <c r="AY37" i="6"/>
  <c r="AY36" i="6"/>
  <c r="AY35" i="6"/>
  <c r="AY34" i="6"/>
  <c r="AY30" i="6"/>
  <c r="AY25" i="6"/>
  <c r="AY24" i="6"/>
  <c r="AY23" i="6"/>
  <c r="AY21" i="6"/>
  <c r="AY20" i="6"/>
  <c r="AY17" i="6"/>
  <c r="AY16" i="6"/>
  <c r="AY15" i="6"/>
  <c r="AY14" i="6"/>
  <c r="AY6" i="6"/>
  <c r="AY7" i="6"/>
  <c r="AY11" i="6"/>
  <c r="AY5" i="6"/>
  <c r="AN121" i="6" l="1"/>
  <c r="BD121" i="6" s="1"/>
  <c r="AN120" i="6"/>
  <c r="BD120" i="6" s="1"/>
  <c r="AN118" i="6"/>
  <c r="BD118" i="6" s="1"/>
  <c r="AN116" i="6"/>
  <c r="AN114" i="6"/>
  <c r="BD114" i="6" s="1"/>
  <c r="AN113" i="6"/>
  <c r="BD113" i="6" s="1"/>
  <c r="AN111" i="6"/>
  <c r="AN110" i="6"/>
  <c r="AN109" i="6"/>
  <c r="AN108" i="6"/>
  <c r="AN107" i="6"/>
  <c r="AN106" i="6"/>
  <c r="AN105" i="6"/>
  <c r="AN104" i="6"/>
  <c r="AN103" i="6"/>
  <c r="AN102" i="6"/>
  <c r="AN100" i="6"/>
  <c r="AN99" i="6"/>
  <c r="AN98" i="6"/>
  <c r="AN97" i="6"/>
  <c r="AN96" i="6"/>
  <c r="AN94" i="6"/>
  <c r="AN93" i="6"/>
  <c r="AN92" i="6"/>
  <c r="AN89" i="6"/>
  <c r="BD89" i="6" s="1"/>
  <c r="AN88" i="6"/>
  <c r="BD88" i="6" s="1"/>
  <c r="AN87" i="6"/>
  <c r="BD87" i="6" s="1"/>
  <c r="AN86" i="6"/>
  <c r="BD86" i="6" s="1"/>
  <c r="AN85" i="6"/>
  <c r="BD85" i="6" s="1"/>
  <c r="AN84" i="6"/>
  <c r="BD84" i="6" s="1"/>
  <c r="AN83" i="6"/>
  <c r="BD83" i="6" s="1"/>
  <c r="AN82" i="6"/>
  <c r="BD82" i="6" s="1"/>
  <c r="AN81" i="6"/>
  <c r="BD81" i="6" s="1"/>
  <c r="AN80" i="6"/>
  <c r="BD80" i="6" s="1"/>
  <c r="AN79" i="6"/>
  <c r="BD79" i="6" s="1"/>
  <c r="AN78" i="6"/>
  <c r="BD78" i="6" s="1"/>
  <c r="AN77" i="6"/>
  <c r="BD77" i="6" s="1"/>
  <c r="AN76" i="6"/>
  <c r="AN75" i="6"/>
  <c r="BD75" i="6" s="1"/>
  <c r="AN74" i="6"/>
  <c r="AN73" i="6"/>
  <c r="BD73" i="6" s="1"/>
  <c r="AN72" i="6"/>
  <c r="AN71" i="6"/>
  <c r="AN70" i="6"/>
  <c r="AN69" i="6"/>
  <c r="AN68" i="6"/>
  <c r="AN67" i="6"/>
  <c r="AN66" i="6"/>
  <c r="AN65" i="6"/>
  <c r="AN64" i="6"/>
  <c r="AN63" i="6"/>
  <c r="AN62" i="6"/>
  <c r="BD62" i="6" s="1"/>
  <c r="AN61" i="6"/>
  <c r="BD61" i="6" s="1"/>
  <c r="AN60" i="6"/>
  <c r="BD60" i="6" s="1"/>
  <c r="AN59" i="6"/>
  <c r="BD59" i="6" s="1"/>
  <c r="AN58" i="6"/>
  <c r="BD58" i="6" s="1"/>
  <c r="AN57" i="6"/>
  <c r="AN56" i="6"/>
  <c r="BD56" i="6" s="1"/>
  <c r="AN55" i="6"/>
  <c r="AN54" i="6"/>
  <c r="AN53" i="6"/>
  <c r="AN52" i="6"/>
  <c r="BD52" i="6" s="1"/>
  <c r="AN51" i="6"/>
  <c r="BD51" i="6" s="1"/>
  <c r="AN50" i="6"/>
  <c r="AN49" i="6"/>
  <c r="BD49" i="6" s="1"/>
  <c r="AN48" i="6"/>
  <c r="AN47" i="6"/>
  <c r="BD47" i="6" s="1"/>
  <c r="AN46" i="6"/>
  <c r="AN45" i="6"/>
  <c r="AN44" i="6"/>
  <c r="BD44" i="6" s="1"/>
  <c r="AN43" i="6"/>
  <c r="BD43" i="6" s="1"/>
  <c r="AN42" i="6"/>
  <c r="BD42" i="6" s="1"/>
  <c r="AN41" i="6"/>
  <c r="AN40" i="6"/>
  <c r="BD40" i="6" s="1"/>
  <c r="AN39" i="6"/>
  <c r="BD39" i="6" s="1"/>
  <c r="AN38" i="6"/>
  <c r="AN37" i="6"/>
  <c r="BD37" i="6" s="1"/>
  <c r="AN36" i="6"/>
  <c r="BD36" i="6" s="1"/>
  <c r="AN22" i="6"/>
  <c r="BD22" i="6" s="1"/>
  <c r="AN23" i="6"/>
  <c r="BD23" i="6" s="1"/>
  <c r="AN24" i="6"/>
  <c r="AN25" i="6"/>
  <c r="AN26" i="6"/>
  <c r="BD26" i="6" s="1"/>
  <c r="AN27" i="6"/>
  <c r="AN28" i="6"/>
  <c r="AN29" i="6"/>
  <c r="AN30" i="6"/>
  <c r="BD30" i="6" s="1"/>
  <c r="AN31" i="6"/>
  <c r="AN32" i="6"/>
  <c r="BD32" i="6" s="1"/>
  <c r="AN33" i="6"/>
  <c r="BD33" i="6" s="1"/>
  <c r="AN34" i="6"/>
  <c r="AN21" i="6"/>
  <c r="BD21" i="6" s="1"/>
  <c r="AN20" i="6"/>
  <c r="BD20" i="6" s="1"/>
  <c r="AN19" i="6"/>
  <c r="BD19" i="6" s="1"/>
  <c r="AN18" i="6"/>
  <c r="BD18" i="6" s="1"/>
  <c r="AN17" i="6"/>
  <c r="BD17" i="6" s="1"/>
  <c r="AN16" i="6"/>
  <c r="BD16" i="6" s="1"/>
  <c r="AN15" i="6"/>
  <c r="BD15" i="6" s="1"/>
  <c r="AN14" i="6"/>
  <c r="BD14" i="6" s="1"/>
  <c r="AN6" i="6"/>
  <c r="BD6" i="6" s="1"/>
  <c r="AN7" i="6"/>
  <c r="BD7" i="6" s="1"/>
  <c r="AN8" i="6"/>
  <c r="BD8" i="6" s="1"/>
  <c r="AN9" i="6"/>
  <c r="BD9" i="6" s="1"/>
  <c r="AN10" i="6"/>
  <c r="BD10" i="6" s="1"/>
  <c r="AN11" i="6"/>
  <c r="AN12" i="6"/>
  <c r="AN5" i="6"/>
  <c r="BD5" i="6" s="1"/>
  <c r="AZ99" i="6" l="1"/>
  <c r="X6" i="6" l="1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4" i="6"/>
  <c r="X65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5" i="6"/>
  <c r="B3" i="1" l="1"/>
  <c r="C3" i="1"/>
  <c r="AK3" i="1" s="1"/>
  <c r="D3" i="1"/>
  <c r="E3" i="1"/>
  <c r="G3" i="1"/>
  <c r="H3" i="1"/>
  <c r="J3" i="1"/>
  <c r="M3" i="1"/>
  <c r="P3" i="1"/>
  <c r="Q3" i="1"/>
  <c r="R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L3" i="1"/>
  <c r="AM3" i="1"/>
  <c r="AQ3" i="1"/>
  <c r="AR3" i="1"/>
  <c r="AS3" i="1"/>
  <c r="AT3" i="1"/>
  <c r="BG3" i="1"/>
  <c r="BI3" i="1"/>
  <c r="BJ3" i="1"/>
  <c r="BK3" i="1"/>
  <c r="BN3" i="1"/>
  <c r="BS3" i="1"/>
  <c r="BW3" i="1"/>
  <c r="B4" i="1"/>
  <c r="C4" i="1"/>
  <c r="D4" i="1"/>
  <c r="E4" i="1"/>
  <c r="G4" i="1"/>
  <c r="H4" i="1"/>
  <c r="J4" i="1"/>
  <c r="M4" i="1"/>
  <c r="P4" i="1"/>
  <c r="Q4" i="1"/>
  <c r="R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L4" i="1"/>
  <c r="AM4" i="1"/>
  <c r="AQ4" i="1"/>
  <c r="AR4" i="1"/>
  <c r="AS4" i="1"/>
  <c r="AT4" i="1"/>
  <c r="BG4" i="1"/>
  <c r="BI4" i="1"/>
  <c r="BJ4" i="1"/>
  <c r="BK4" i="1"/>
  <c r="BN4" i="1"/>
  <c r="BS4" i="1"/>
  <c r="BW4" i="1"/>
  <c r="B5" i="1"/>
  <c r="C5" i="1"/>
  <c r="AK5" i="1" s="1"/>
  <c r="D5" i="1"/>
  <c r="E5" i="1"/>
  <c r="G5" i="1"/>
  <c r="H5" i="1"/>
  <c r="J5" i="1"/>
  <c r="M5" i="1"/>
  <c r="P5" i="1"/>
  <c r="Q5" i="1"/>
  <c r="R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L5" i="1"/>
  <c r="AM5" i="1"/>
  <c r="AQ5" i="1"/>
  <c r="AR5" i="1"/>
  <c r="AS5" i="1"/>
  <c r="AT5" i="1"/>
  <c r="BG5" i="1"/>
  <c r="BI5" i="1"/>
  <c r="BJ5" i="1"/>
  <c r="BK5" i="1"/>
  <c r="BN5" i="1"/>
  <c r="BS5" i="1"/>
  <c r="BW5" i="1"/>
  <c r="B6" i="1"/>
  <c r="C6" i="1"/>
  <c r="AK6" i="1" s="1"/>
  <c r="D6" i="1"/>
  <c r="E6" i="1"/>
  <c r="G6" i="1"/>
  <c r="H6" i="1"/>
  <c r="J6" i="1"/>
  <c r="M6" i="1"/>
  <c r="P6" i="1"/>
  <c r="Q6" i="1"/>
  <c r="R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L6" i="1"/>
  <c r="AM6" i="1"/>
  <c r="AQ6" i="1"/>
  <c r="AR6" i="1"/>
  <c r="AS6" i="1"/>
  <c r="AT6" i="1"/>
  <c r="BG6" i="1"/>
  <c r="BI6" i="1"/>
  <c r="BJ6" i="1"/>
  <c r="BK6" i="1"/>
  <c r="BN6" i="1"/>
  <c r="BS6" i="1"/>
  <c r="BW6" i="1"/>
  <c r="B7" i="1"/>
  <c r="C7" i="1"/>
  <c r="BL7" i="1" s="1"/>
  <c r="D7" i="1"/>
  <c r="E7" i="1"/>
  <c r="G7" i="1"/>
  <c r="H7" i="1"/>
  <c r="J7" i="1"/>
  <c r="M7" i="1"/>
  <c r="P7" i="1"/>
  <c r="Q7" i="1"/>
  <c r="R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L7" i="1"/>
  <c r="AM7" i="1"/>
  <c r="AQ7" i="1"/>
  <c r="AR7" i="1"/>
  <c r="AS7" i="1"/>
  <c r="AT7" i="1"/>
  <c r="BG7" i="1"/>
  <c r="BI7" i="1"/>
  <c r="BJ7" i="1"/>
  <c r="BK7" i="1"/>
  <c r="BN7" i="1"/>
  <c r="BS7" i="1"/>
  <c r="BW7" i="1"/>
  <c r="B8" i="1"/>
  <c r="C8" i="1"/>
  <c r="AO8" i="1" s="1"/>
  <c r="D8" i="1"/>
  <c r="E8" i="1"/>
  <c r="G8" i="1"/>
  <c r="H8" i="1"/>
  <c r="J8" i="1"/>
  <c r="M8" i="1"/>
  <c r="P8" i="1"/>
  <c r="Q8" i="1"/>
  <c r="R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L8" i="1"/>
  <c r="AM8" i="1"/>
  <c r="AQ8" i="1"/>
  <c r="AR8" i="1"/>
  <c r="AS8" i="1"/>
  <c r="AT8" i="1"/>
  <c r="BG8" i="1"/>
  <c r="BI8" i="1"/>
  <c r="BJ8" i="1"/>
  <c r="BK8" i="1"/>
  <c r="BN8" i="1"/>
  <c r="BS8" i="1"/>
  <c r="BW8" i="1"/>
  <c r="B9" i="1"/>
  <c r="C9" i="1"/>
  <c r="AK9" i="1" s="1"/>
  <c r="D9" i="1"/>
  <c r="E9" i="1"/>
  <c r="G9" i="1"/>
  <c r="H9" i="1"/>
  <c r="J9" i="1"/>
  <c r="M9" i="1"/>
  <c r="P9" i="1"/>
  <c r="Q9" i="1"/>
  <c r="R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L9" i="1"/>
  <c r="AM9" i="1"/>
  <c r="AQ9" i="1"/>
  <c r="AR9" i="1"/>
  <c r="AS9" i="1"/>
  <c r="AT9" i="1"/>
  <c r="BG9" i="1"/>
  <c r="BI9" i="1"/>
  <c r="BJ9" i="1"/>
  <c r="BK9" i="1"/>
  <c r="BN9" i="1"/>
  <c r="BS9" i="1"/>
  <c r="BW9" i="1"/>
  <c r="B10" i="1"/>
  <c r="C10" i="1"/>
  <c r="D10" i="1"/>
  <c r="E10" i="1"/>
  <c r="G10" i="1"/>
  <c r="H10" i="1"/>
  <c r="J10" i="1"/>
  <c r="M10" i="1"/>
  <c r="P10" i="1"/>
  <c r="Q10" i="1"/>
  <c r="R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L10" i="1"/>
  <c r="AM10" i="1"/>
  <c r="AQ10" i="1"/>
  <c r="AR10" i="1"/>
  <c r="AS10" i="1"/>
  <c r="AT10" i="1"/>
  <c r="BG10" i="1"/>
  <c r="BI10" i="1"/>
  <c r="BJ10" i="1"/>
  <c r="BK10" i="1"/>
  <c r="BN10" i="1"/>
  <c r="BS10" i="1"/>
  <c r="BW10" i="1"/>
  <c r="B11" i="1"/>
  <c r="C11" i="1"/>
  <c r="AK11" i="1" s="1"/>
  <c r="D11" i="1"/>
  <c r="E11" i="1"/>
  <c r="G11" i="1"/>
  <c r="H11" i="1"/>
  <c r="J11" i="1"/>
  <c r="M11" i="1"/>
  <c r="P11" i="1"/>
  <c r="Q11" i="1"/>
  <c r="R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L11" i="1"/>
  <c r="AM11" i="1"/>
  <c r="AQ11" i="1"/>
  <c r="AR11" i="1"/>
  <c r="AS11" i="1"/>
  <c r="AT11" i="1"/>
  <c r="BG11" i="1"/>
  <c r="BI11" i="1"/>
  <c r="BJ11" i="1"/>
  <c r="BK11" i="1"/>
  <c r="BN11" i="1"/>
  <c r="BS11" i="1"/>
  <c r="BW11" i="1"/>
  <c r="B12" i="1"/>
  <c r="C12" i="1"/>
  <c r="D12" i="1"/>
  <c r="E12" i="1"/>
  <c r="G12" i="1"/>
  <c r="H12" i="1"/>
  <c r="J12" i="1"/>
  <c r="M12" i="1"/>
  <c r="P12" i="1"/>
  <c r="Q12" i="1"/>
  <c r="R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L12" i="1"/>
  <c r="AM12" i="1"/>
  <c r="AQ12" i="1"/>
  <c r="AR12" i="1"/>
  <c r="AS12" i="1"/>
  <c r="AT12" i="1"/>
  <c r="BG12" i="1"/>
  <c r="BI12" i="1"/>
  <c r="BJ12" i="1"/>
  <c r="BK12" i="1"/>
  <c r="BN12" i="1"/>
  <c r="BS12" i="1"/>
  <c r="BW12" i="1"/>
  <c r="B13" i="1"/>
  <c r="C13" i="1"/>
  <c r="AK13" i="1" s="1"/>
  <c r="D13" i="1"/>
  <c r="E13" i="1"/>
  <c r="G13" i="1"/>
  <c r="H13" i="1"/>
  <c r="J13" i="1"/>
  <c r="M13" i="1"/>
  <c r="P13" i="1"/>
  <c r="Q13" i="1"/>
  <c r="R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L13" i="1"/>
  <c r="AM13" i="1"/>
  <c r="AQ13" i="1"/>
  <c r="AR13" i="1"/>
  <c r="AS13" i="1"/>
  <c r="AT13" i="1"/>
  <c r="BG13" i="1"/>
  <c r="BI13" i="1"/>
  <c r="BJ13" i="1"/>
  <c r="BK13" i="1"/>
  <c r="BN13" i="1"/>
  <c r="BS13" i="1"/>
  <c r="BW13" i="1"/>
  <c r="B14" i="1"/>
  <c r="C14" i="1"/>
  <c r="AO14" i="1" s="1"/>
  <c r="D14" i="1"/>
  <c r="E14" i="1"/>
  <c r="G14" i="1"/>
  <c r="H14" i="1"/>
  <c r="J14" i="1"/>
  <c r="M14" i="1"/>
  <c r="P14" i="1"/>
  <c r="Q14" i="1"/>
  <c r="R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L14" i="1"/>
  <c r="AM14" i="1"/>
  <c r="AQ14" i="1"/>
  <c r="AR14" i="1"/>
  <c r="AS14" i="1"/>
  <c r="AT14" i="1"/>
  <c r="BG14" i="1"/>
  <c r="BI14" i="1"/>
  <c r="BJ14" i="1"/>
  <c r="BK14" i="1"/>
  <c r="BN14" i="1"/>
  <c r="BS14" i="1"/>
  <c r="BW14" i="1"/>
  <c r="B15" i="1"/>
  <c r="C15" i="1"/>
  <c r="AP15" i="1" s="1"/>
  <c r="D15" i="1"/>
  <c r="E15" i="1"/>
  <c r="G15" i="1"/>
  <c r="H15" i="1"/>
  <c r="J15" i="1"/>
  <c r="M15" i="1"/>
  <c r="P15" i="1"/>
  <c r="Q15" i="1"/>
  <c r="R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L15" i="1"/>
  <c r="AM15" i="1"/>
  <c r="AQ15" i="1"/>
  <c r="AR15" i="1"/>
  <c r="AS15" i="1"/>
  <c r="AT15" i="1"/>
  <c r="BG15" i="1"/>
  <c r="BI15" i="1"/>
  <c r="BJ15" i="1"/>
  <c r="BK15" i="1"/>
  <c r="BN15" i="1"/>
  <c r="BS15" i="1"/>
  <c r="BW15" i="1"/>
  <c r="B16" i="1"/>
  <c r="C16" i="1"/>
  <c r="AO16" i="1" s="1"/>
  <c r="D16" i="1"/>
  <c r="E16" i="1"/>
  <c r="G16" i="1"/>
  <c r="H16" i="1"/>
  <c r="J16" i="1"/>
  <c r="M16" i="1"/>
  <c r="P16" i="1"/>
  <c r="Q16" i="1"/>
  <c r="R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L16" i="1"/>
  <c r="AM16" i="1"/>
  <c r="AQ16" i="1"/>
  <c r="AR16" i="1"/>
  <c r="AS16" i="1"/>
  <c r="AT16" i="1"/>
  <c r="BG16" i="1"/>
  <c r="BI16" i="1"/>
  <c r="BJ16" i="1"/>
  <c r="BK16" i="1"/>
  <c r="BN16" i="1"/>
  <c r="BS16" i="1"/>
  <c r="BW16" i="1"/>
  <c r="B17" i="1"/>
  <c r="C17" i="1"/>
  <c r="BL17" i="1" s="1"/>
  <c r="D17" i="1"/>
  <c r="E17" i="1"/>
  <c r="G17" i="1"/>
  <c r="H17" i="1"/>
  <c r="J17" i="1"/>
  <c r="M17" i="1"/>
  <c r="P17" i="1"/>
  <c r="Q17" i="1"/>
  <c r="R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L17" i="1"/>
  <c r="AM17" i="1"/>
  <c r="AQ17" i="1"/>
  <c r="AR17" i="1"/>
  <c r="AS17" i="1"/>
  <c r="AT17" i="1"/>
  <c r="BG17" i="1"/>
  <c r="BI17" i="1"/>
  <c r="BJ17" i="1"/>
  <c r="BK17" i="1"/>
  <c r="BN17" i="1"/>
  <c r="BS17" i="1"/>
  <c r="BW17" i="1"/>
  <c r="B18" i="1"/>
  <c r="C18" i="1"/>
  <c r="AP18" i="1" s="1"/>
  <c r="D18" i="1"/>
  <c r="E18" i="1"/>
  <c r="G18" i="1"/>
  <c r="H18" i="1"/>
  <c r="J18" i="1"/>
  <c r="M18" i="1"/>
  <c r="P18" i="1"/>
  <c r="Q18" i="1"/>
  <c r="R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L18" i="1"/>
  <c r="AM18" i="1"/>
  <c r="AQ18" i="1"/>
  <c r="AR18" i="1"/>
  <c r="AS18" i="1"/>
  <c r="AT18" i="1"/>
  <c r="BG18" i="1"/>
  <c r="BI18" i="1"/>
  <c r="BJ18" i="1"/>
  <c r="BK18" i="1"/>
  <c r="BN18" i="1"/>
  <c r="BS18" i="1"/>
  <c r="BW18" i="1"/>
  <c r="B19" i="1"/>
  <c r="C19" i="1"/>
  <c r="AP19" i="1" s="1"/>
  <c r="D19" i="1"/>
  <c r="E19" i="1"/>
  <c r="G19" i="1"/>
  <c r="H19" i="1"/>
  <c r="J19" i="1"/>
  <c r="M19" i="1"/>
  <c r="P19" i="1"/>
  <c r="Q19" i="1"/>
  <c r="R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L19" i="1"/>
  <c r="AM19" i="1"/>
  <c r="AQ19" i="1"/>
  <c r="AR19" i="1"/>
  <c r="AS19" i="1"/>
  <c r="AT19" i="1"/>
  <c r="BG19" i="1"/>
  <c r="BI19" i="1"/>
  <c r="BJ19" i="1"/>
  <c r="BK19" i="1"/>
  <c r="BN19" i="1"/>
  <c r="BS19" i="1"/>
  <c r="BW19" i="1"/>
  <c r="B20" i="1"/>
  <c r="C20" i="1"/>
  <c r="BL20" i="1" s="1"/>
  <c r="D20" i="1"/>
  <c r="E20" i="1"/>
  <c r="G20" i="1"/>
  <c r="H20" i="1"/>
  <c r="J20" i="1"/>
  <c r="M20" i="1"/>
  <c r="P20" i="1"/>
  <c r="Q20" i="1"/>
  <c r="R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L20" i="1"/>
  <c r="AM20" i="1"/>
  <c r="AQ20" i="1"/>
  <c r="AR20" i="1"/>
  <c r="AS20" i="1"/>
  <c r="AT20" i="1"/>
  <c r="BG20" i="1"/>
  <c r="BI20" i="1"/>
  <c r="BJ20" i="1"/>
  <c r="BK20" i="1"/>
  <c r="BN20" i="1"/>
  <c r="BS20" i="1"/>
  <c r="BW20" i="1"/>
  <c r="B21" i="1"/>
  <c r="C21" i="1"/>
  <c r="AO21" i="1" s="1"/>
  <c r="D21" i="1"/>
  <c r="E21" i="1"/>
  <c r="G21" i="1"/>
  <c r="H21" i="1"/>
  <c r="J21" i="1"/>
  <c r="M21" i="1"/>
  <c r="P21" i="1"/>
  <c r="Q21" i="1"/>
  <c r="R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L21" i="1"/>
  <c r="AM21" i="1"/>
  <c r="AQ21" i="1"/>
  <c r="AR21" i="1"/>
  <c r="AS21" i="1"/>
  <c r="AT21" i="1"/>
  <c r="BG21" i="1"/>
  <c r="BI21" i="1"/>
  <c r="BJ21" i="1"/>
  <c r="BK21" i="1"/>
  <c r="BN21" i="1"/>
  <c r="BS21" i="1"/>
  <c r="BW21" i="1"/>
  <c r="B22" i="1"/>
  <c r="C22" i="1"/>
  <c r="AO22" i="1" s="1"/>
  <c r="D22" i="1"/>
  <c r="E22" i="1"/>
  <c r="G22" i="1"/>
  <c r="H22" i="1"/>
  <c r="J22" i="1"/>
  <c r="M22" i="1"/>
  <c r="P22" i="1"/>
  <c r="Q22" i="1"/>
  <c r="R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L22" i="1"/>
  <c r="AM22" i="1"/>
  <c r="AQ22" i="1"/>
  <c r="AR22" i="1"/>
  <c r="AS22" i="1"/>
  <c r="AT22" i="1"/>
  <c r="BG22" i="1"/>
  <c r="BI22" i="1"/>
  <c r="BJ22" i="1"/>
  <c r="BK22" i="1"/>
  <c r="BN22" i="1"/>
  <c r="BS22" i="1"/>
  <c r="BW22" i="1"/>
  <c r="B23" i="1"/>
  <c r="C23" i="1"/>
  <c r="AP23" i="1" s="1"/>
  <c r="D23" i="1"/>
  <c r="E23" i="1"/>
  <c r="G23" i="1"/>
  <c r="H23" i="1"/>
  <c r="J23" i="1"/>
  <c r="M23" i="1"/>
  <c r="P23" i="1"/>
  <c r="Q23" i="1"/>
  <c r="R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L23" i="1"/>
  <c r="AM23" i="1"/>
  <c r="AQ23" i="1"/>
  <c r="AR23" i="1"/>
  <c r="AS23" i="1"/>
  <c r="AT23" i="1"/>
  <c r="BG23" i="1"/>
  <c r="BI23" i="1"/>
  <c r="BJ23" i="1"/>
  <c r="BK23" i="1"/>
  <c r="BN23" i="1"/>
  <c r="BS23" i="1"/>
  <c r="BW23" i="1"/>
  <c r="B24" i="1"/>
  <c r="C24" i="1"/>
  <c r="AO24" i="1" s="1"/>
  <c r="D24" i="1"/>
  <c r="E24" i="1"/>
  <c r="G24" i="1"/>
  <c r="H24" i="1"/>
  <c r="J24" i="1"/>
  <c r="M24" i="1"/>
  <c r="P24" i="1"/>
  <c r="Q24" i="1"/>
  <c r="R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L24" i="1"/>
  <c r="AM24" i="1"/>
  <c r="AQ24" i="1"/>
  <c r="AR24" i="1"/>
  <c r="AS24" i="1"/>
  <c r="AT24" i="1"/>
  <c r="BG24" i="1"/>
  <c r="BI24" i="1"/>
  <c r="BJ24" i="1"/>
  <c r="BK24" i="1"/>
  <c r="BN24" i="1"/>
  <c r="BS24" i="1"/>
  <c r="BW24" i="1"/>
  <c r="B25" i="1"/>
  <c r="C25" i="1"/>
  <c r="AP25" i="1" s="1"/>
  <c r="D25" i="1"/>
  <c r="E25" i="1"/>
  <c r="G25" i="1"/>
  <c r="H25" i="1"/>
  <c r="J25" i="1"/>
  <c r="M25" i="1"/>
  <c r="P25" i="1"/>
  <c r="Q25" i="1"/>
  <c r="R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L25" i="1"/>
  <c r="AM25" i="1"/>
  <c r="AQ25" i="1"/>
  <c r="AR25" i="1"/>
  <c r="AS25" i="1"/>
  <c r="AT25" i="1"/>
  <c r="BG25" i="1"/>
  <c r="BI25" i="1"/>
  <c r="BJ25" i="1"/>
  <c r="BK25" i="1"/>
  <c r="BN25" i="1"/>
  <c r="BS25" i="1"/>
  <c r="BW25" i="1"/>
  <c r="B26" i="1"/>
  <c r="C26" i="1"/>
  <c r="AP26" i="1" s="1"/>
  <c r="D26" i="1"/>
  <c r="E26" i="1"/>
  <c r="G26" i="1"/>
  <c r="H26" i="1"/>
  <c r="J26" i="1"/>
  <c r="M26" i="1"/>
  <c r="P26" i="1"/>
  <c r="Q26" i="1"/>
  <c r="R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L26" i="1"/>
  <c r="AM26" i="1"/>
  <c r="AQ26" i="1"/>
  <c r="AR26" i="1"/>
  <c r="AS26" i="1"/>
  <c r="AT26" i="1"/>
  <c r="BG26" i="1"/>
  <c r="BI26" i="1"/>
  <c r="BJ26" i="1"/>
  <c r="BK26" i="1"/>
  <c r="BN26" i="1"/>
  <c r="BS26" i="1"/>
  <c r="BW26" i="1"/>
  <c r="B27" i="1"/>
  <c r="C27" i="1"/>
  <c r="AO27" i="1" s="1"/>
  <c r="D27" i="1"/>
  <c r="E27" i="1"/>
  <c r="G27" i="1"/>
  <c r="H27" i="1"/>
  <c r="J27" i="1"/>
  <c r="M27" i="1"/>
  <c r="P27" i="1"/>
  <c r="Q27" i="1"/>
  <c r="R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L27" i="1"/>
  <c r="AM27" i="1"/>
  <c r="AQ27" i="1"/>
  <c r="AR27" i="1"/>
  <c r="AS27" i="1"/>
  <c r="AT27" i="1"/>
  <c r="BG27" i="1"/>
  <c r="BI27" i="1"/>
  <c r="BJ27" i="1"/>
  <c r="BK27" i="1"/>
  <c r="BN27" i="1"/>
  <c r="BS27" i="1"/>
  <c r="BW27" i="1"/>
  <c r="B28" i="1"/>
  <c r="C28" i="1"/>
  <c r="BL28" i="1" s="1"/>
  <c r="D28" i="1"/>
  <c r="E28" i="1"/>
  <c r="G28" i="1"/>
  <c r="H28" i="1"/>
  <c r="J28" i="1"/>
  <c r="M28" i="1"/>
  <c r="P28" i="1"/>
  <c r="Q28" i="1"/>
  <c r="R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L28" i="1"/>
  <c r="AM28" i="1"/>
  <c r="AQ28" i="1"/>
  <c r="AR28" i="1"/>
  <c r="AS28" i="1"/>
  <c r="AT28" i="1"/>
  <c r="BG28" i="1"/>
  <c r="BI28" i="1"/>
  <c r="BJ28" i="1"/>
  <c r="BK28" i="1"/>
  <c r="BN28" i="1"/>
  <c r="BS28" i="1"/>
  <c r="BW28" i="1"/>
  <c r="B29" i="1"/>
  <c r="C29" i="1"/>
  <c r="AP29" i="1" s="1"/>
  <c r="D29" i="1"/>
  <c r="E29" i="1"/>
  <c r="G29" i="1"/>
  <c r="H29" i="1"/>
  <c r="J29" i="1"/>
  <c r="M29" i="1"/>
  <c r="P29" i="1"/>
  <c r="Q29" i="1"/>
  <c r="R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L29" i="1"/>
  <c r="AM29" i="1"/>
  <c r="AQ29" i="1"/>
  <c r="AR29" i="1"/>
  <c r="AS29" i="1"/>
  <c r="AT29" i="1"/>
  <c r="BG29" i="1"/>
  <c r="BI29" i="1"/>
  <c r="BJ29" i="1"/>
  <c r="BK29" i="1"/>
  <c r="BN29" i="1"/>
  <c r="BS29" i="1"/>
  <c r="BW29" i="1"/>
  <c r="B30" i="1"/>
  <c r="C30" i="1"/>
  <c r="AK30" i="1" s="1"/>
  <c r="D30" i="1"/>
  <c r="E30" i="1"/>
  <c r="G30" i="1"/>
  <c r="H30" i="1"/>
  <c r="J30" i="1"/>
  <c r="M30" i="1"/>
  <c r="P30" i="1"/>
  <c r="Q30" i="1"/>
  <c r="R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L30" i="1"/>
  <c r="AM30" i="1"/>
  <c r="AQ30" i="1"/>
  <c r="AR30" i="1"/>
  <c r="AS30" i="1"/>
  <c r="AT30" i="1"/>
  <c r="BG30" i="1"/>
  <c r="BI30" i="1"/>
  <c r="BJ30" i="1"/>
  <c r="BK30" i="1"/>
  <c r="BN30" i="1"/>
  <c r="BS30" i="1"/>
  <c r="BW30" i="1"/>
  <c r="B31" i="1"/>
  <c r="C31" i="1"/>
  <c r="AO31" i="1" s="1"/>
  <c r="D31" i="1"/>
  <c r="E31" i="1"/>
  <c r="G31" i="1"/>
  <c r="H31" i="1"/>
  <c r="J31" i="1"/>
  <c r="M31" i="1"/>
  <c r="P31" i="1"/>
  <c r="Q31" i="1"/>
  <c r="R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L31" i="1"/>
  <c r="AM31" i="1"/>
  <c r="AQ31" i="1"/>
  <c r="AR31" i="1"/>
  <c r="AS31" i="1"/>
  <c r="AT31" i="1"/>
  <c r="BG31" i="1"/>
  <c r="BI31" i="1"/>
  <c r="BJ31" i="1"/>
  <c r="BK31" i="1"/>
  <c r="BN31" i="1"/>
  <c r="BS31" i="1"/>
  <c r="BW31" i="1"/>
  <c r="B32" i="1"/>
  <c r="C32" i="1"/>
  <c r="AP32" i="1" s="1"/>
  <c r="D32" i="1"/>
  <c r="E32" i="1"/>
  <c r="G32" i="1"/>
  <c r="H32" i="1"/>
  <c r="J32" i="1"/>
  <c r="M32" i="1"/>
  <c r="P32" i="1"/>
  <c r="Q32" i="1"/>
  <c r="R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L32" i="1"/>
  <c r="AM32" i="1"/>
  <c r="AQ32" i="1"/>
  <c r="AR32" i="1"/>
  <c r="AS32" i="1"/>
  <c r="AT32" i="1"/>
  <c r="BG32" i="1"/>
  <c r="BI32" i="1"/>
  <c r="BJ32" i="1"/>
  <c r="BK32" i="1"/>
  <c r="BN32" i="1"/>
  <c r="BS32" i="1"/>
  <c r="BW32" i="1"/>
  <c r="B33" i="1"/>
  <c r="C33" i="1"/>
  <c r="AK33" i="1" s="1"/>
  <c r="D33" i="1"/>
  <c r="E33" i="1"/>
  <c r="G33" i="1"/>
  <c r="H33" i="1"/>
  <c r="J33" i="1"/>
  <c r="M33" i="1"/>
  <c r="P33" i="1"/>
  <c r="Q33" i="1"/>
  <c r="R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L33" i="1"/>
  <c r="AM33" i="1"/>
  <c r="AQ33" i="1"/>
  <c r="AR33" i="1"/>
  <c r="AS33" i="1"/>
  <c r="AT33" i="1"/>
  <c r="BG33" i="1"/>
  <c r="BI33" i="1"/>
  <c r="BJ33" i="1"/>
  <c r="BK33" i="1"/>
  <c r="BN33" i="1"/>
  <c r="BS33" i="1"/>
  <c r="BW33" i="1"/>
  <c r="B34" i="1"/>
  <c r="C34" i="1"/>
  <c r="D34" i="1"/>
  <c r="E34" i="1"/>
  <c r="G34" i="1"/>
  <c r="H34" i="1"/>
  <c r="J34" i="1"/>
  <c r="M34" i="1"/>
  <c r="P34" i="1"/>
  <c r="Q34" i="1"/>
  <c r="R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L34" i="1"/>
  <c r="AM34" i="1"/>
  <c r="AQ34" i="1"/>
  <c r="AR34" i="1"/>
  <c r="AS34" i="1"/>
  <c r="AT34" i="1"/>
  <c r="BG34" i="1"/>
  <c r="BI34" i="1"/>
  <c r="BJ34" i="1"/>
  <c r="BK34" i="1"/>
  <c r="BN34" i="1"/>
  <c r="BS34" i="1"/>
  <c r="BW34" i="1"/>
  <c r="B35" i="1"/>
  <c r="C35" i="1"/>
  <c r="D35" i="1"/>
  <c r="E35" i="1"/>
  <c r="G35" i="1"/>
  <c r="H35" i="1"/>
  <c r="J35" i="1"/>
  <c r="M35" i="1"/>
  <c r="P35" i="1"/>
  <c r="Q35" i="1"/>
  <c r="R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L35" i="1"/>
  <c r="AM35" i="1"/>
  <c r="AQ35" i="1"/>
  <c r="AR35" i="1"/>
  <c r="AS35" i="1"/>
  <c r="AT35" i="1"/>
  <c r="BG35" i="1"/>
  <c r="BI35" i="1"/>
  <c r="BJ35" i="1"/>
  <c r="BK35" i="1"/>
  <c r="BN35" i="1"/>
  <c r="BS35" i="1"/>
  <c r="BW35" i="1"/>
  <c r="B36" i="1"/>
  <c r="C36" i="1"/>
  <c r="D36" i="1"/>
  <c r="E36" i="1"/>
  <c r="G36" i="1"/>
  <c r="H36" i="1"/>
  <c r="J36" i="1"/>
  <c r="M36" i="1"/>
  <c r="P36" i="1"/>
  <c r="Q36" i="1"/>
  <c r="R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L36" i="1"/>
  <c r="AM36" i="1"/>
  <c r="AQ36" i="1"/>
  <c r="AR36" i="1"/>
  <c r="AS36" i="1"/>
  <c r="AT36" i="1"/>
  <c r="BG36" i="1"/>
  <c r="BI36" i="1"/>
  <c r="BJ36" i="1"/>
  <c r="BK36" i="1"/>
  <c r="BN36" i="1"/>
  <c r="BS36" i="1"/>
  <c r="BW36" i="1"/>
  <c r="B37" i="1"/>
  <c r="C37" i="1"/>
  <c r="AO37" i="1" s="1"/>
  <c r="D37" i="1"/>
  <c r="E37" i="1"/>
  <c r="G37" i="1"/>
  <c r="H37" i="1"/>
  <c r="J37" i="1"/>
  <c r="M37" i="1"/>
  <c r="P37" i="1"/>
  <c r="Q37" i="1"/>
  <c r="R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L37" i="1"/>
  <c r="AM37" i="1"/>
  <c r="AQ37" i="1"/>
  <c r="AR37" i="1"/>
  <c r="AS37" i="1"/>
  <c r="AT37" i="1"/>
  <c r="BG37" i="1"/>
  <c r="BI37" i="1"/>
  <c r="BJ37" i="1"/>
  <c r="BK37" i="1"/>
  <c r="BN37" i="1"/>
  <c r="BS37" i="1"/>
  <c r="BW37" i="1"/>
  <c r="B38" i="1"/>
  <c r="C38" i="1"/>
  <c r="AP38" i="1" s="1"/>
  <c r="D38" i="1"/>
  <c r="E38" i="1"/>
  <c r="G38" i="1"/>
  <c r="H38" i="1"/>
  <c r="J38" i="1"/>
  <c r="M38" i="1"/>
  <c r="P38" i="1"/>
  <c r="Q38" i="1"/>
  <c r="R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L38" i="1"/>
  <c r="AM38" i="1"/>
  <c r="AQ38" i="1"/>
  <c r="AR38" i="1"/>
  <c r="AS38" i="1"/>
  <c r="AT38" i="1"/>
  <c r="BG38" i="1"/>
  <c r="BI38" i="1"/>
  <c r="BJ38" i="1"/>
  <c r="BK38" i="1"/>
  <c r="BN38" i="1"/>
  <c r="BS38" i="1"/>
  <c r="BW38" i="1"/>
  <c r="B39" i="1"/>
  <c r="C39" i="1"/>
  <c r="AK39" i="1" s="1"/>
  <c r="D39" i="1"/>
  <c r="E39" i="1"/>
  <c r="G39" i="1"/>
  <c r="H39" i="1"/>
  <c r="J39" i="1"/>
  <c r="M39" i="1"/>
  <c r="P39" i="1"/>
  <c r="Q39" i="1"/>
  <c r="R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L39" i="1"/>
  <c r="AM39" i="1"/>
  <c r="AQ39" i="1"/>
  <c r="AR39" i="1"/>
  <c r="AS39" i="1"/>
  <c r="AT39" i="1"/>
  <c r="BG39" i="1"/>
  <c r="BI39" i="1"/>
  <c r="BJ39" i="1"/>
  <c r="BK39" i="1"/>
  <c r="BN39" i="1"/>
  <c r="BS39" i="1"/>
  <c r="BW39" i="1"/>
  <c r="B40" i="1"/>
  <c r="C40" i="1"/>
  <c r="AO40" i="1" s="1"/>
  <c r="D40" i="1"/>
  <c r="E40" i="1"/>
  <c r="G40" i="1"/>
  <c r="H40" i="1"/>
  <c r="J40" i="1"/>
  <c r="M40" i="1"/>
  <c r="P40" i="1"/>
  <c r="Q40" i="1"/>
  <c r="R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L40" i="1"/>
  <c r="AM40" i="1"/>
  <c r="AQ40" i="1"/>
  <c r="AR40" i="1"/>
  <c r="AS40" i="1"/>
  <c r="AT40" i="1"/>
  <c r="BG40" i="1"/>
  <c r="BI40" i="1"/>
  <c r="BJ40" i="1"/>
  <c r="BK40" i="1"/>
  <c r="BN40" i="1"/>
  <c r="BS40" i="1"/>
  <c r="BW40" i="1"/>
  <c r="B41" i="1"/>
  <c r="C41" i="1"/>
  <c r="BL41" i="1" s="1"/>
  <c r="D41" i="1"/>
  <c r="E41" i="1"/>
  <c r="G41" i="1"/>
  <c r="H41" i="1"/>
  <c r="J41" i="1"/>
  <c r="M41" i="1"/>
  <c r="P41" i="1"/>
  <c r="Q41" i="1"/>
  <c r="R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L41" i="1"/>
  <c r="AM41" i="1"/>
  <c r="AQ41" i="1"/>
  <c r="AR41" i="1"/>
  <c r="AS41" i="1"/>
  <c r="AT41" i="1"/>
  <c r="BG41" i="1"/>
  <c r="BI41" i="1"/>
  <c r="BJ41" i="1"/>
  <c r="BK41" i="1"/>
  <c r="BN41" i="1"/>
  <c r="BS41" i="1"/>
  <c r="BW41" i="1"/>
  <c r="B42" i="1"/>
  <c r="C42" i="1"/>
  <c r="AO42" i="1" s="1"/>
  <c r="D42" i="1"/>
  <c r="E42" i="1"/>
  <c r="G42" i="1"/>
  <c r="H42" i="1"/>
  <c r="J42" i="1"/>
  <c r="M42" i="1"/>
  <c r="P42" i="1"/>
  <c r="Q42" i="1"/>
  <c r="R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L42" i="1"/>
  <c r="AM42" i="1"/>
  <c r="AQ42" i="1"/>
  <c r="AR42" i="1"/>
  <c r="AS42" i="1"/>
  <c r="AT42" i="1"/>
  <c r="BG42" i="1"/>
  <c r="BI42" i="1"/>
  <c r="BJ42" i="1"/>
  <c r="BK42" i="1"/>
  <c r="BN42" i="1"/>
  <c r="BS42" i="1"/>
  <c r="BW42" i="1"/>
  <c r="B43" i="1"/>
  <c r="C43" i="1"/>
  <c r="D43" i="1"/>
  <c r="E43" i="1"/>
  <c r="G43" i="1"/>
  <c r="H43" i="1"/>
  <c r="J43" i="1"/>
  <c r="M43" i="1"/>
  <c r="P43" i="1"/>
  <c r="Q43" i="1"/>
  <c r="R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L43" i="1"/>
  <c r="AM43" i="1"/>
  <c r="AQ43" i="1"/>
  <c r="AR43" i="1"/>
  <c r="AS43" i="1"/>
  <c r="AT43" i="1"/>
  <c r="BG43" i="1"/>
  <c r="BI43" i="1"/>
  <c r="BJ43" i="1"/>
  <c r="BK43" i="1"/>
  <c r="BN43" i="1"/>
  <c r="BS43" i="1"/>
  <c r="BW43" i="1"/>
  <c r="B44" i="1"/>
  <c r="C44" i="1"/>
  <c r="D44" i="1"/>
  <c r="E44" i="1"/>
  <c r="G44" i="1"/>
  <c r="H44" i="1"/>
  <c r="J44" i="1"/>
  <c r="M44" i="1"/>
  <c r="P44" i="1"/>
  <c r="Q44" i="1"/>
  <c r="R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L44" i="1"/>
  <c r="AM44" i="1"/>
  <c r="AQ44" i="1"/>
  <c r="AR44" i="1"/>
  <c r="AS44" i="1"/>
  <c r="AT44" i="1"/>
  <c r="BG44" i="1"/>
  <c r="BI44" i="1"/>
  <c r="BJ44" i="1"/>
  <c r="BK44" i="1"/>
  <c r="BN44" i="1"/>
  <c r="BS44" i="1"/>
  <c r="BW44" i="1"/>
  <c r="B45" i="1"/>
  <c r="C45" i="1"/>
  <c r="AK45" i="1" s="1"/>
  <c r="D45" i="1"/>
  <c r="E45" i="1"/>
  <c r="G45" i="1"/>
  <c r="H45" i="1"/>
  <c r="J45" i="1"/>
  <c r="M45" i="1"/>
  <c r="P45" i="1"/>
  <c r="Q45" i="1"/>
  <c r="R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L45" i="1"/>
  <c r="AM45" i="1"/>
  <c r="AQ45" i="1"/>
  <c r="AR45" i="1"/>
  <c r="AS45" i="1"/>
  <c r="AT45" i="1"/>
  <c r="BG45" i="1"/>
  <c r="BI45" i="1"/>
  <c r="BJ45" i="1"/>
  <c r="BK45" i="1"/>
  <c r="BN45" i="1"/>
  <c r="BS45" i="1"/>
  <c r="BW45" i="1"/>
  <c r="B46" i="1"/>
  <c r="C46" i="1"/>
  <c r="AO46" i="1" s="1"/>
  <c r="D46" i="1"/>
  <c r="E46" i="1"/>
  <c r="G46" i="1"/>
  <c r="H46" i="1"/>
  <c r="J46" i="1"/>
  <c r="M46" i="1"/>
  <c r="P46" i="1"/>
  <c r="Q46" i="1"/>
  <c r="R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L46" i="1"/>
  <c r="AM46" i="1"/>
  <c r="AQ46" i="1"/>
  <c r="AR46" i="1"/>
  <c r="AS46" i="1"/>
  <c r="AT46" i="1"/>
  <c r="BG46" i="1"/>
  <c r="BI46" i="1"/>
  <c r="BJ46" i="1"/>
  <c r="BK46" i="1"/>
  <c r="BN46" i="1"/>
  <c r="BS46" i="1"/>
  <c r="BW46" i="1"/>
  <c r="B47" i="1"/>
  <c r="C47" i="1"/>
  <c r="BL47" i="1" s="1"/>
  <c r="D47" i="1"/>
  <c r="E47" i="1"/>
  <c r="G47" i="1"/>
  <c r="H47" i="1"/>
  <c r="J47" i="1"/>
  <c r="M47" i="1"/>
  <c r="P47" i="1"/>
  <c r="Q47" i="1"/>
  <c r="R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L47" i="1"/>
  <c r="AM47" i="1"/>
  <c r="AQ47" i="1"/>
  <c r="AR47" i="1"/>
  <c r="AS47" i="1"/>
  <c r="AT47" i="1"/>
  <c r="BG47" i="1"/>
  <c r="BI47" i="1"/>
  <c r="BJ47" i="1"/>
  <c r="BK47" i="1"/>
  <c r="BN47" i="1"/>
  <c r="BS47" i="1"/>
  <c r="BW47" i="1"/>
  <c r="B48" i="1"/>
  <c r="C48" i="1"/>
  <c r="AO48" i="1" s="1"/>
  <c r="D48" i="1"/>
  <c r="E48" i="1"/>
  <c r="G48" i="1"/>
  <c r="H48" i="1"/>
  <c r="J48" i="1"/>
  <c r="M48" i="1"/>
  <c r="P48" i="1"/>
  <c r="Q48" i="1"/>
  <c r="R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L48" i="1"/>
  <c r="AM48" i="1"/>
  <c r="AQ48" i="1"/>
  <c r="AR48" i="1"/>
  <c r="AS48" i="1"/>
  <c r="AT48" i="1"/>
  <c r="BG48" i="1"/>
  <c r="BI48" i="1"/>
  <c r="BJ48" i="1"/>
  <c r="BK48" i="1"/>
  <c r="BN48" i="1"/>
  <c r="BS48" i="1"/>
  <c r="BW48" i="1"/>
  <c r="B49" i="1"/>
  <c r="C49" i="1"/>
  <c r="D49" i="1"/>
  <c r="E49" i="1"/>
  <c r="G49" i="1"/>
  <c r="H49" i="1"/>
  <c r="J49" i="1"/>
  <c r="M49" i="1"/>
  <c r="P49" i="1"/>
  <c r="Q49" i="1"/>
  <c r="R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L49" i="1"/>
  <c r="AM49" i="1"/>
  <c r="AQ49" i="1"/>
  <c r="AR49" i="1"/>
  <c r="AS49" i="1"/>
  <c r="AT49" i="1"/>
  <c r="BG49" i="1"/>
  <c r="BI49" i="1"/>
  <c r="BJ49" i="1"/>
  <c r="BK49" i="1"/>
  <c r="BN49" i="1"/>
  <c r="BS49" i="1"/>
  <c r="BW49" i="1"/>
  <c r="B50" i="1"/>
  <c r="C50" i="1"/>
  <c r="AO50" i="1" s="1"/>
  <c r="D50" i="1"/>
  <c r="E50" i="1"/>
  <c r="G50" i="1"/>
  <c r="H50" i="1"/>
  <c r="J50" i="1"/>
  <c r="M50" i="1"/>
  <c r="P50" i="1"/>
  <c r="Q50" i="1"/>
  <c r="R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L50" i="1"/>
  <c r="AM50" i="1"/>
  <c r="AQ50" i="1"/>
  <c r="AR50" i="1"/>
  <c r="AS50" i="1"/>
  <c r="AT50" i="1"/>
  <c r="BG50" i="1"/>
  <c r="BI50" i="1"/>
  <c r="BJ50" i="1"/>
  <c r="BK50" i="1"/>
  <c r="BN50" i="1"/>
  <c r="BS50" i="1"/>
  <c r="BW50" i="1"/>
  <c r="B51" i="1"/>
  <c r="C51" i="1"/>
  <c r="AP51" i="1" s="1"/>
  <c r="D51" i="1"/>
  <c r="E51" i="1"/>
  <c r="G51" i="1"/>
  <c r="H51" i="1"/>
  <c r="J51" i="1"/>
  <c r="M51" i="1"/>
  <c r="P51" i="1"/>
  <c r="Q51" i="1"/>
  <c r="R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L51" i="1"/>
  <c r="AM51" i="1"/>
  <c r="AQ51" i="1"/>
  <c r="AR51" i="1"/>
  <c r="AS51" i="1"/>
  <c r="AT51" i="1"/>
  <c r="BG51" i="1"/>
  <c r="BI51" i="1"/>
  <c r="BJ51" i="1"/>
  <c r="BK51" i="1"/>
  <c r="BN51" i="1"/>
  <c r="BS51" i="1"/>
  <c r="BW51" i="1"/>
  <c r="B52" i="1"/>
  <c r="C52" i="1"/>
  <c r="BL52" i="1" s="1"/>
  <c r="D52" i="1"/>
  <c r="E52" i="1"/>
  <c r="G52" i="1"/>
  <c r="H52" i="1"/>
  <c r="J52" i="1"/>
  <c r="M52" i="1"/>
  <c r="P52" i="1"/>
  <c r="Q52" i="1"/>
  <c r="R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L52" i="1"/>
  <c r="AM52" i="1"/>
  <c r="AQ52" i="1"/>
  <c r="AR52" i="1"/>
  <c r="AS52" i="1"/>
  <c r="AT52" i="1"/>
  <c r="BG52" i="1"/>
  <c r="BI52" i="1"/>
  <c r="BJ52" i="1"/>
  <c r="BK52" i="1"/>
  <c r="BN52" i="1"/>
  <c r="BS52" i="1"/>
  <c r="BW52" i="1"/>
  <c r="B53" i="1"/>
  <c r="C53" i="1"/>
  <c r="BL53" i="1" s="1"/>
  <c r="D53" i="1"/>
  <c r="E53" i="1"/>
  <c r="G53" i="1"/>
  <c r="H53" i="1"/>
  <c r="J53" i="1"/>
  <c r="M53" i="1"/>
  <c r="P53" i="1"/>
  <c r="Q53" i="1"/>
  <c r="R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L53" i="1"/>
  <c r="AM53" i="1"/>
  <c r="AQ53" i="1"/>
  <c r="AR53" i="1"/>
  <c r="AS53" i="1"/>
  <c r="AT53" i="1"/>
  <c r="BG53" i="1"/>
  <c r="BI53" i="1"/>
  <c r="BJ53" i="1"/>
  <c r="BK53" i="1"/>
  <c r="BN53" i="1"/>
  <c r="BS53" i="1"/>
  <c r="BW53" i="1"/>
  <c r="B54" i="1"/>
  <c r="C54" i="1"/>
  <c r="BL54" i="1" s="1"/>
  <c r="D54" i="1"/>
  <c r="E54" i="1"/>
  <c r="G54" i="1"/>
  <c r="H54" i="1"/>
  <c r="J54" i="1"/>
  <c r="M54" i="1"/>
  <c r="P54" i="1"/>
  <c r="Q54" i="1"/>
  <c r="R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L54" i="1"/>
  <c r="AM54" i="1"/>
  <c r="AQ54" i="1"/>
  <c r="AR54" i="1"/>
  <c r="AS54" i="1"/>
  <c r="AT54" i="1"/>
  <c r="BG54" i="1"/>
  <c r="BI54" i="1"/>
  <c r="BJ54" i="1"/>
  <c r="BK54" i="1"/>
  <c r="BN54" i="1"/>
  <c r="BS54" i="1"/>
  <c r="BW54" i="1"/>
  <c r="B55" i="1"/>
  <c r="C55" i="1"/>
  <c r="AP55" i="1" s="1"/>
  <c r="D55" i="1"/>
  <c r="E55" i="1"/>
  <c r="G55" i="1"/>
  <c r="H55" i="1"/>
  <c r="J55" i="1"/>
  <c r="M55" i="1"/>
  <c r="P55" i="1"/>
  <c r="Q55" i="1"/>
  <c r="R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L55" i="1"/>
  <c r="AM55" i="1"/>
  <c r="AQ55" i="1"/>
  <c r="AR55" i="1"/>
  <c r="AS55" i="1"/>
  <c r="AT55" i="1"/>
  <c r="BG55" i="1"/>
  <c r="BI55" i="1"/>
  <c r="BJ55" i="1"/>
  <c r="BK55" i="1"/>
  <c r="BN55" i="1"/>
  <c r="BS55" i="1"/>
  <c r="BW55" i="1"/>
  <c r="B56" i="1"/>
  <c r="C56" i="1"/>
  <c r="AO56" i="1" s="1"/>
  <c r="D56" i="1"/>
  <c r="E56" i="1"/>
  <c r="G56" i="1"/>
  <c r="H56" i="1"/>
  <c r="J56" i="1"/>
  <c r="M56" i="1"/>
  <c r="P56" i="1"/>
  <c r="Q56" i="1"/>
  <c r="R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L56" i="1"/>
  <c r="AM56" i="1"/>
  <c r="AQ56" i="1"/>
  <c r="AR56" i="1"/>
  <c r="AS56" i="1"/>
  <c r="AT56" i="1"/>
  <c r="BG56" i="1"/>
  <c r="BI56" i="1"/>
  <c r="BJ56" i="1"/>
  <c r="BK56" i="1"/>
  <c r="BN56" i="1"/>
  <c r="BS56" i="1"/>
  <c r="BW56" i="1"/>
  <c r="B57" i="1"/>
  <c r="C57" i="1"/>
  <c r="AO57" i="1" s="1"/>
  <c r="D57" i="1"/>
  <c r="E57" i="1"/>
  <c r="G57" i="1"/>
  <c r="H57" i="1"/>
  <c r="J57" i="1"/>
  <c r="M57" i="1"/>
  <c r="P57" i="1"/>
  <c r="Q57" i="1"/>
  <c r="R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L57" i="1"/>
  <c r="AM57" i="1"/>
  <c r="AQ57" i="1"/>
  <c r="AR57" i="1"/>
  <c r="AS57" i="1"/>
  <c r="AT57" i="1"/>
  <c r="BG57" i="1"/>
  <c r="BI57" i="1"/>
  <c r="BJ57" i="1"/>
  <c r="BK57" i="1"/>
  <c r="BN57" i="1"/>
  <c r="BS57" i="1"/>
  <c r="BW57" i="1"/>
  <c r="B58" i="1"/>
  <c r="C58" i="1"/>
  <c r="AK58" i="1" s="1"/>
  <c r="D58" i="1"/>
  <c r="E58" i="1"/>
  <c r="G58" i="1"/>
  <c r="H58" i="1"/>
  <c r="J58" i="1"/>
  <c r="M58" i="1"/>
  <c r="P58" i="1"/>
  <c r="Q58" i="1"/>
  <c r="R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L58" i="1"/>
  <c r="AM58" i="1"/>
  <c r="AQ58" i="1"/>
  <c r="AR58" i="1"/>
  <c r="AS58" i="1"/>
  <c r="AT58" i="1"/>
  <c r="BG58" i="1"/>
  <c r="BI58" i="1"/>
  <c r="BJ58" i="1"/>
  <c r="BK58" i="1"/>
  <c r="BN58" i="1"/>
  <c r="BS58" i="1"/>
  <c r="BW58" i="1"/>
  <c r="B59" i="1"/>
  <c r="C59" i="1"/>
  <c r="D59" i="1"/>
  <c r="E59" i="1"/>
  <c r="G59" i="1"/>
  <c r="H59" i="1"/>
  <c r="J59" i="1"/>
  <c r="M59" i="1"/>
  <c r="P59" i="1"/>
  <c r="Q59" i="1"/>
  <c r="R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L59" i="1"/>
  <c r="AM59" i="1"/>
  <c r="AQ59" i="1"/>
  <c r="AR59" i="1"/>
  <c r="AS59" i="1"/>
  <c r="AT59" i="1"/>
  <c r="BG59" i="1"/>
  <c r="BI59" i="1"/>
  <c r="BJ59" i="1"/>
  <c r="BK59" i="1"/>
  <c r="BN59" i="1"/>
  <c r="BS59" i="1"/>
  <c r="BW59" i="1"/>
  <c r="B60" i="1"/>
  <c r="C60" i="1"/>
  <c r="BL60" i="1" s="1"/>
  <c r="D60" i="1"/>
  <c r="E60" i="1"/>
  <c r="G60" i="1"/>
  <c r="H60" i="1"/>
  <c r="J60" i="1"/>
  <c r="M60" i="1"/>
  <c r="P60" i="1"/>
  <c r="Q60" i="1"/>
  <c r="R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L60" i="1"/>
  <c r="AM60" i="1"/>
  <c r="AQ60" i="1"/>
  <c r="AR60" i="1"/>
  <c r="AS60" i="1"/>
  <c r="AT60" i="1"/>
  <c r="BG60" i="1"/>
  <c r="BI60" i="1"/>
  <c r="BJ60" i="1"/>
  <c r="BK60" i="1"/>
  <c r="BN60" i="1"/>
  <c r="BS60" i="1"/>
  <c r="BW60" i="1"/>
  <c r="B61" i="1"/>
  <c r="C61" i="1"/>
  <c r="AP61" i="1" s="1"/>
  <c r="D61" i="1"/>
  <c r="E61" i="1"/>
  <c r="G61" i="1"/>
  <c r="H61" i="1"/>
  <c r="J61" i="1"/>
  <c r="M61" i="1"/>
  <c r="P61" i="1"/>
  <c r="Q61" i="1"/>
  <c r="R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L61" i="1"/>
  <c r="AM61" i="1"/>
  <c r="AQ61" i="1"/>
  <c r="AR61" i="1"/>
  <c r="AS61" i="1"/>
  <c r="AT61" i="1"/>
  <c r="BG61" i="1"/>
  <c r="BI61" i="1"/>
  <c r="BJ61" i="1"/>
  <c r="BK61" i="1"/>
  <c r="BN61" i="1"/>
  <c r="BS61" i="1"/>
  <c r="BW61" i="1"/>
  <c r="B62" i="1"/>
  <c r="C62" i="1"/>
  <c r="AK62" i="1" s="1"/>
  <c r="D62" i="1"/>
  <c r="E62" i="1"/>
  <c r="G62" i="1"/>
  <c r="H62" i="1"/>
  <c r="J62" i="1"/>
  <c r="M62" i="1"/>
  <c r="P62" i="1"/>
  <c r="Q62" i="1"/>
  <c r="R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L62" i="1"/>
  <c r="AM62" i="1"/>
  <c r="AQ62" i="1"/>
  <c r="AR62" i="1"/>
  <c r="AS62" i="1"/>
  <c r="AT62" i="1"/>
  <c r="BG62" i="1"/>
  <c r="BI62" i="1"/>
  <c r="BJ62" i="1"/>
  <c r="BK62" i="1"/>
  <c r="BN62" i="1"/>
  <c r="BS62" i="1"/>
  <c r="BW62" i="1"/>
  <c r="B63" i="1"/>
  <c r="C63" i="1"/>
  <c r="AO63" i="1" s="1"/>
  <c r="D63" i="1"/>
  <c r="E63" i="1"/>
  <c r="G63" i="1"/>
  <c r="H63" i="1"/>
  <c r="J63" i="1"/>
  <c r="M63" i="1"/>
  <c r="P63" i="1"/>
  <c r="Q63" i="1"/>
  <c r="R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L63" i="1"/>
  <c r="AM63" i="1"/>
  <c r="AQ63" i="1"/>
  <c r="AR63" i="1"/>
  <c r="AS63" i="1"/>
  <c r="AT63" i="1"/>
  <c r="BG63" i="1"/>
  <c r="BI63" i="1"/>
  <c r="BJ63" i="1"/>
  <c r="BK63" i="1"/>
  <c r="BN63" i="1"/>
  <c r="BS63" i="1"/>
  <c r="BW63" i="1"/>
  <c r="B64" i="1"/>
  <c r="C64" i="1"/>
  <c r="AK64" i="1" s="1"/>
  <c r="D64" i="1"/>
  <c r="E64" i="1"/>
  <c r="G64" i="1"/>
  <c r="H64" i="1"/>
  <c r="J64" i="1"/>
  <c r="M64" i="1"/>
  <c r="P64" i="1"/>
  <c r="Q64" i="1"/>
  <c r="R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L64" i="1"/>
  <c r="AM64" i="1"/>
  <c r="AQ64" i="1"/>
  <c r="AR64" i="1"/>
  <c r="AS64" i="1"/>
  <c r="AT64" i="1"/>
  <c r="BG64" i="1"/>
  <c r="BI64" i="1"/>
  <c r="BJ64" i="1"/>
  <c r="BK64" i="1"/>
  <c r="BN64" i="1"/>
  <c r="BS64" i="1"/>
  <c r="BW64" i="1"/>
  <c r="B65" i="1"/>
  <c r="C65" i="1"/>
  <c r="AP65" i="1" s="1"/>
  <c r="D65" i="1"/>
  <c r="E65" i="1"/>
  <c r="G65" i="1"/>
  <c r="H65" i="1"/>
  <c r="J65" i="1"/>
  <c r="M65" i="1"/>
  <c r="P65" i="1"/>
  <c r="Q65" i="1"/>
  <c r="R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L65" i="1"/>
  <c r="AM65" i="1"/>
  <c r="AQ65" i="1"/>
  <c r="AR65" i="1"/>
  <c r="AS65" i="1"/>
  <c r="AT65" i="1"/>
  <c r="BG65" i="1"/>
  <c r="BI65" i="1"/>
  <c r="BJ65" i="1"/>
  <c r="BK65" i="1"/>
  <c r="BN65" i="1"/>
  <c r="BS65" i="1"/>
  <c r="BW65" i="1"/>
  <c r="B66" i="1"/>
  <c r="C66" i="1"/>
  <c r="AK66" i="1" s="1"/>
  <c r="D66" i="1"/>
  <c r="E66" i="1"/>
  <c r="G66" i="1"/>
  <c r="H66" i="1"/>
  <c r="J66" i="1"/>
  <c r="M66" i="1"/>
  <c r="P66" i="1"/>
  <c r="Q66" i="1"/>
  <c r="R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L66" i="1"/>
  <c r="AM66" i="1"/>
  <c r="AQ66" i="1"/>
  <c r="AR66" i="1"/>
  <c r="AS66" i="1"/>
  <c r="AT66" i="1"/>
  <c r="BG66" i="1"/>
  <c r="BI66" i="1"/>
  <c r="BJ66" i="1"/>
  <c r="BK66" i="1"/>
  <c r="BN66" i="1"/>
  <c r="BS66" i="1"/>
  <c r="BW66" i="1"/>
  <c r="B67" i="1"/>
  <c r="C67" i="1"/>
  <c r="D67" i="1"/>
  <c r="E67" i="1"/>
  <c r="G67" i="1"/>
  <c r="H67" i="1"/>
  <c r="J67" i="1"/>
  <c r="M67" i="1"/>
  <c r="P67" i="1"/>
  <c r="Q67" i="1"/>
  <c r="R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L67" i="1"/>
  <c r="AM67" i="1"/>
  <c r="AQ67" i="1"/>
  <c r="AR67" i="1"/>
  <c r="AS67" i="1"/>
  <c r="AT67" i="1"/>
  <c r="BG67" i="1"/>
  <c r="BI67" i="1"/>
  <c r="BJ67" i="1"/>
  <c r="BK67" i="1"/>
  <c r="BN67" i="1"/>
  <c r="BS67" i="1"/>
  <c r="BW67" i="1"/>
  <c r="B68" i="1"/>
  <c r="C68" i="1"/>
  <c r="BL68" i="1" s="1"/>
  <c r="D68" i="1"/>
  <c r="E68" i="1"/>
  <c r="G68" i="1"/>
  <c r="H68" i="1"/>
  <c r="J68" i="1"/>
  <c r="M68" i="1"/>
  <c r="P68" i="1"/>
  <c r="Q68" i="1"/>
  <c r="R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L68" i="1"/>
  <c r="AM68" i="1"/>
  <c r="AQ68" i="1"/>
  <c r="AR68" i="1"/>
  <c r="AS68" i="1"/>
  <c r="AT68" i="1"/>
  <c r="BG68" i="1"/>
  <c r="BI68" i="1"/>
  <c r="BJ68" i="1"/>
  <c r="BK68" i="1"/>
  <c r="BN68" i="1"/>
  <c r="BS68" i="1"/>
  <c r="BW68" i="1"/>
  <c r="B69" i="1"/>
  <c r="C69" i="1"/>
  <c r="AK69" i="1" s="1"/>
  <c r="D69" i="1"/>
  <c r="E69" i="1"/>
  <c r="G69" i="1"/>
  <c r="H69" i="1"/>
  <c r="J69" i="1"/>
  <c r="M69" i="1"/>
  <c r="P69" i="1"/>
  <c r="Q69" i="1"/>
  <c r="R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L69" i="1"/>
  <c r="AM69" i="1"/>
  <c r="AQ69" i="1"/>
  <c r="AR69" i="1"/>
  <c r="AS69" i="1"/>
  <c r="AT69" i="1"/>
  <c r="BG69" i="1"/>
  <c r="BI69" i="1"/>
  <c r="BJ69" i="1"/>
  <c r="BK69" i="1"/>
  <c r="BN69" i="1"/>
  <c r="BS69" i="1"/>
  <c r="BW69" i="1"/>
  <c r="B70" i="1"/>
  <c r="C70" i="1"/>
  <c r="D70" i="1"/>
  <c r="E70" i="1"/>
  <c r="G70" i="1"/>
  <c r="H70" i="1"/>
  <c r="J70" i="1"/>
  <c r="M70" i="1"/>
  <c r="P70" i="1"/>
  <c r="Q70" i="1"/>
  <c r="R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L70" i="1"/>
  <c r="AM70" i="1"/>
  <c r="AQ70" i="1"/>
  <c r="AR70" i="1"/>
  <c r="AS70" i="1"/>
  <c r="AT70" i="1"/>
  <c r="BG70" i="1"/>
  <c r="BI70" i="1"/>
  <c r="BJ70" i="1"/>
  <c r="BK70" i="1"/>
  <c r="BN70" i="1"/>
  <c r="BS70" i="1"/>
  <c r="BW70" i="1"/>
  <c r="B71" i="1"/>
  <c r="C71" i="1"/>
  <c r="AK71" i="1" s="1"/>
  <c r="D71" i="1"/>
  <c r="E71" i="1"/>
  <c r="G71" i="1"/>
  <c r="H71" i="1"/>
  <c r="J71" i="1"/>
  <c r="M71" i="1"/>
  <c r="P71" i="1"/>
  <c r="Q71" i="1"/>
  <c r="R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L71" i="1"/>
  <c r="AM71" i="1"/>
  <c r="AQ71" i="1"/>
  <c r="AR71" i="1"/>
  <c r="AS71" i="1"/>
  <c r="AT71" i="1"/>
  <c r="BG71" i="1"/>
  <c r="BI71" i="1"/>
  <c r="BJ71" i="1"/>
  <c r="BK71" i="1"/>
  <c r="BN71" i="1"/>
  <c r="BS71" i="1"/>
  <c r="BW71" i="1"/>
  <c r="B72" i="1"/>
  <c r="C72" i="1"/>
  <c r="D72" i="1"/>
  <c r="E72" i="1"/>
  <c r="G72" i="1"/>
  <c r="H72" i="1"/>
  <c r="J72" i="1"/>
  <c r="M72" i="1"/>
  <c r="P72" i="1"/>
  <c r="Q72" i="1"/>
  <c r="R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L72" i="1"/>
  <c r="AM72" i="1"/>
  <c r="AQ72" i="1"/>
  <c r="AR72" i="1"/>
  <c r="AS72" i="1"/>
  <c r="AT72" i="1"/>
  <c r="BG72" i="1"/>
  <c r="BI72" i="1"/>
  <c r="BJ72" i="1"/>
  <c r="BK72" i="1"/>
  <c r="BN72" i="1"/>
  <c r="BS72" i="1"/>
  <c r="BW72" i="1"/>
  <c r="B73" i="1"/>
  <c r="C73" i="1"/>
  <c r="D73" i="1"/>
  <c r="E73" i="1"/>
  <c r="G73" i="1"/>
  <c r="H73" i="1"/>
  <c r="J73" i="1"/>
  <c r="M73" i="1"/>
  <c r="P73" i="1"/>
  <c r="Q73" i="1"/>
  <c r="R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L73" i="1"/>
  <c r="AM73" i="1"/>
  <c r="AQ73" i="1"/>
  <c r="AR73" i="1"/>
  <c r="AS73" i="1"/>
  <c r="AT73" i="1"/>
  <c r="BG73" i="1"/>
  <c r="BI73" i="1"/>
  <c r="BJ73" i="1"/>
  <c r="BK73" i="1"/>
  <c r="BN73" i="1"/>
  <c r="BS73" i="1"/>
  <c r="BW73" i="1"/>
  <c r="B74" i="1"/>
  <c r="C74" i="1"/>
  <c r="AK74" i="1" s="1"/>
  <c r="D74" i="1"/>
  <c r="E74" i="1"/>
  <c r="G74" i="1"/>
  <c r="H74" i="1"/>
  <c r="J74" i="1"/>
  <c r="M74" i="1"/>
  <c r="P74" i="1"/>
  <c r="Q74" i="1"/>
  <c r="R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L74" i="1"/>
  <c r="AM74" i="1"/>
  <c r="AQ74" i="1"/>
  <c r="AR74" i="1"/>
  <c r="AS74" i="1"/>
  <c r="AT74" i="1"/>
  <c r="BG74" i="1"/>
  <c r="BI74" i="1"/>
  <c r="BJ74" i="1"/>
  <c r="BK74" i="1"/>
  <c r="BN74" i="1"/>
  <c r="BS74" i="1"/>
  <c r="BW74" i="1"/>
  <c r="B75" i="1"/>
  <c r="C75" i="1"/>
  <c r="D75" i="1"/>
  <c r="E75" i="1"/>
  <c r="G75" i="1"/>
  <c r="H75" i="1"/>
  <c r="J75" i="1"/>
  <c r="M75" i="1"/>
  <c r="P75" i="1"/>
  <c r="Q75" i="1"/>
  <c r="R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L75" i="1"/>
  <c r="AM75" i="1"/>
  <c r="AQ75" i="1"/>
  <c r="AR75" i="1"/>
  <c r="AS75" i="1"/>
  <c r="AT75" i="1"/>
  <c r="BG75" i="1"/>
  <c r="BI75" i="1"/>
  <c r="BJ75" i="1"/>
  <c r="BK75" i="1"/>
  <c r="BN75" i="1"/>
  <c r="BS75" i="1"/>
  <c r="BW75" i="1"/>
  <c r="B76" i="1"/>
  <c r="C76" i="1"/>
  <c r="BL76" i="1" s="1"/>
  <c r="D76" i="1"/>
  <c r="E76" i="1"/>
  <c r="G76" i="1"/>
  <c r="H76" i="1"/>
  <c r="J76" i="1"/>
  <c r="M76" i="1"/>
  <c r="P76" i="1"/>
  <c r="Q76" i="1"/>
  <c r="R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L76" i="1"/>
  <c r="AM76" i="1"/>
  <c r="AQ76" i="1"/>
  <c r="AR76" i="1"/>
  <c r="AS76" i="1"/>
  <c r="AT76" i="1"/>
  <c r="BG76" i="1"/>
  <c r="BI76" i="1"/>
  <c r="BJ76" i="1"/>
  <c r="BK76" i="1"/>
  <c r="BN76" i="1"/>
  <c r="BS76" i="1"/>
  <c r="BW76" i="1"/>
  <c r="B77" i="1"/>
  <c r="C77" i="1"/>
  <c r="AK77" i="1" s="1"/>
  <c r="D77" i="1"/>
  <c r="E77" i="1"/>
  <c r="G77" i="1"/>
  <c r="H77" i="1"/>
  <c r="J77" i="1"/>
  <c r="M77" i="1"/>
  <c r="P77" i="1"/>
  <c r="Q77" i="1"/>
  <c r="R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L77" i="1"/>
  <c r="AM77" i="1"/>
  <c r="AQ77" i="1"/>
  <c r="AR77" i="1"/>
  <c r="AS77" i="1"/>
  <c r="AT77" i="1"/>
  <c r="BG77" i="1"/>
  <c r="BI77" i="1"/>
  <c r="BJ77" i="1"/>
  <c r="BK77" i="1"/>
  <c r="BN77" i="1"/>
  <c r="BS77" i="1"/>
  <c r="BW77" i="1"/>
  <c r="B78" i="1"/>
  <c r="C78" i="1"/>
  <c r="AK78" i="1" s="1"/>
  <c r="D78" i="1"/>
  <c r="E78" i="1"/>
  <c r="G78" i="1"/>
  <c r="H78" i="1"/>
  <c r="J78" i="1"/>
  <c r="M78" i="1"/>
  <c r="P78" i="1"/>
  <c r="Q78" i="1"/>
  <c r="R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L78" i="1"/>
  <c r="AM78" i="1"/>
  <c r="AQ78" i="1"/>
  <c r="AR78" i="1"/>
  <c r="AS78" i="1"/>
  <c r="AT78" i="1"/>
  <c r="BG78" i="1"/>
  <c r="BI78" i="1"/>
  <c r="BJ78" i="1"/>
  <c r="BK78" i="1"/>
  <c r="BN78" i="1"/>
  <c r="BS78" i="1"/>
  <c r="BW78" i="1"/>
  <c r="B79" i="1"/>
  <c r="C79" i="1"/>
  <c r="D79" i="1"/>
  <c r="E79" i="1"/>
  <c r="G79" i="1"/>
  <c r="H79" i="1"/>
  <c r="J79" i="1"/>
  <c r="M79" i="1"/>
  <c r="P79" i="1"/>
  <c r="Q79" i="1"/>
  <c r="R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L79" i="1"/>
  <c r="AM79" i="1"/>
  <c r="AQ79" i="1"/>
  <c r="AR79" i="1"/>
  <c r="AS79" i="1"/>
  <c r="AT79" i="1"/>
  <c r="BG79" i="1"/>
  <c r="BI79" i="1"/>
  <c r="BJ79" i="1"/>
  <c r="BK79" i="1"/>
  <c r="BN79" i="1"/>
  <c r="BS79" i="1"/>
  <c r="BW79" i="1"/>
  <c r="B80" i="1"/>
  <c r="C80" i="1"/>
  <c r="AK80" i="1" s="1"/>
  <c r="D80" i="1"/>
  <c r="E80" i="1"/>
  <c r="G80" i="1"/>
  <c r="H80" i="1"/>
  <c r="J80" i="1"/>
  <c r="M80" i="1"/>
  <c r="P80" i="1"/>
  <c r="Q80" i="1"/>
  <c r="R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L80" i="1"/>
  <c r="AM80" i="1"/>
  <c r="AQ80" i="1"/>
  <c r="AR80" i="1"/>
  <c r="AS80" i="1"/>
  <c r="AT80" i="1"/>
  <c r="BG80" i="1"/>
  <c r="BI80" i="1"/>
  <c r="BJ80" i="1"/>
  <c r="BK80" i="1"/>
  <c r="BN80" i="1"/>
  <c r="BS80" i="1"/>
  <c r="BW80" i="1"/>
  <c r="B81" i="1"/>
  <c r="C81" i="1"/>
  <c r="AK81" i="1" s="1"/>
  <c r="D81" i="1"/>
  <c r="E81" i="1"/>
  <c r="G81" i="1"/>
  <c r="H81" i="1"/>
  <c r="J81" i="1"/>
  <c r="M81" i="1"/>
  <c r="P81" i="1"/>
  <c r="Q81" i="1"/>
  <c r="R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L81" i="1"/>
  <c r="AM81" i="1"/>
  <c r="AQ81" i="1"/>
  <c r="AR81" i="1"/>
  <c r="AS81" i="1"/>
  <c r="AT81" i="1"/>
  <c r="BG81" i="1"/>
  <c r="BI81" i="1"/>
  <c r="BJ81" i="1"/>
  <c r="BK81" i="1"/>
  <c r="BN81" i="1"/>
  <c r="BS81" i="1"/>
  <c r="BW81" i="1"/>
  <c r="B82" i="1"/>
  <c r="C82" i="1"/>
  <c r="AK82" i="1" s="1"/>
  <c r="D82" i="1"/>
  <c r="E82" i="1"/>
  <c r="G82" i="1"/>
  <c r="H82" i="1"/>
  <c r="J82" i="1"/>
  <c r="M82" i="1"/>
  <c r="P82" i="1"/>
  <c r="Q82" i="1"/>
  <c r="R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L82" i="1"/>
  <c r="AM82" i="1"/>
  <c r="AQ82" i="1"/>
  <c r="AR82" i="1"/>
  <c r="AS82" i="1"/>
  <c r="AT82" i="1"/>
  <c r="BG82" i="1"/>
  <c r="BI82" i="1"/>
  <c r="BJ82" i="1"/>
  <c r="BK82" i="1"/>
  <c r="BN82" i="1"/>
  <c r="BS82" i="1"/>
  <c r="BW82" i="1"/>
  <c r="B83" i="1"/>
  <c r="C83" i="1"/>
  <c r="D83" i="1"/>
  <c r="E83" i="1"/>
  <c r="G83" i="1"/>
  <c r="H83" i="1"/>
  <c r="J83" i="1"/>
  <c r="M83" i="1"/>
  <c r="P83" i="1"/>
  <c r="Q83" i="1"/>
  <c r="R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L83" i="1"/>
  <c r="AM83" i="1"/>
  <c r="AQ83" i="1"/>
  <c r="AR83" i="1"/>
  <c r="AS83" i="1"/>
  <c r="AT83" i="1"/>
  <c r="BG83" i="1"/>
  <c r="BI83" i="1"/>
  <c r="BJ83" i="1"/>
  <c r="BK83" i="1"/>
  <c r="BN83" i="1"/>
  <c r="BS83" i="1"/>
  <c r="BW83" i="1"/>
  <c r="B84" i="1"/>
  <c r="C84" i="1"/>
  <c r="BL84" i="1" s="1"/>
  <c r="D84" i="1"/>
  <c r="E84" i="1"/>
  <c r="G84" i="1"/>
  <c r="H84" i="1"/>
  <c r="J84" i="1"/>
  <c r="M84" i="1"/>
  <c r="P84" i="1"/>
  <c r="Q84" i="1"/>
  <c r="R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L84" i="1"/>
  <c r="AM84" i="1"/>
  <c r="AQ84" i="1"/>
  <c r="AR84" i="1"/>
  <c r="AS84" i="1"/>
  <c r="AT84" i="1"/>
  <c r="BG84" i="1"/>
  <c r="BI84" i="1"/>
  <c r="BJ84" i="1"/>
  <c r="BK84" i="1"/>
  <c r="BN84" i="1"/>
  <c r="BS84" i="1"/>
  <c r="BW84" i="1"/>
  <c r="B85" i="1"/>
  <c r="C85" i="1"/>
  <c r="AO85" i="1" s="1"/>
  <c r="D85" i="1"/>
  <c r="E85" i="1"/>
  <c r="G85" i="1"/>
  <c r="H85" i="1"/>
  <c r="J85" i="1"/>
  <c r="M85" i="1"/>
  <c r="P85" i="1"/>
  <c r="Q85" i="1"/>
  <c r="R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L85" i="1"/>
  <c r="AM85" i="1"/>
  <c r="AQ85" i="1"/>
  <c r="AR85" i="1"/>
  <c r="AS85" i="1"/>
  <c r="AT85" i="1"/>
  <c r="BG85" i="1"/>
  <c r="BI85" i="1"/>
  <c r="BJ85" i="1"/>
  <c r="BK85" i="1"/>
  <c r="BN85" i="1"/>
  <c r="BS85" i="1"/>
  <c r="BW85" i="1"/>
  <c r="B86" i="1"/>
  <c r="C86" i="1"/>
  <c r="AO86" i="1" s="1"/>
  <c r="D86" i="1"/>
  <c r="E86" i="1"/>
  <c r="G86" i="1"/>
  <c r="H86" i="1"/>
  <c r="J86" i="1"/>
  <c r="M86" i="1"/>
  <c r="P86" i="1"/>
  <c r="Q86" i="1"/>
  <c r="R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L86" i="1"/>
  <c r="AM86" i="1"/>
  <c r="AQ86" i="1"/>
  <c r="AR86" i="1"/>
  <c r="AS86" i="1"/>
  <c r="AT86" i="1"/>
  <c r="BG86" i="1"/>
  <c r="BI86" i="1"/>
  <c r="BJ86" i="1"/>
  <c r="BK86" i="1"/>
  <c r="BN86" i="1"/>
  <c r="BS86" i="1"/>
  <c r="BW86" i="1"/>
  <c r="B87" i="1"/>
  <c r="C87" i="1"/>
  <c r="D87" i="1"/>
  <c r="E87" i="1"/>
  <c r="G87" i="1"/>
  <c r="H87" i="1"/>
  <c r="J87" i="1"/>
  <c r="M87" i="1"/>
  <c r="P87" i="1"/>
  <c r="Q87" i="1"/>
  <c r="R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L87" i="1"/>
  <c r="AM87" i="1"/>
  <c r="AQ87" i="1"/>
  <c r="AR87" i="1"/>
  <c r="AS87" i="1"/>
  <c r="AT87" i="1"/>
  <c r="BG87" i="1"/>
  <c r="BI87" i="1"/>
  <c r="BJ87" i="1"/>
  <c r="BK87" i="1"/>
  <c r="BN87" i="1"/>
  <c r="BS87" i="1"/>
  <c r="BW87" i="1"/>
  <c r="B88" i="1"/>
  <c r="C88" i="1"/>
  <c r="AK88" i="1" s="1"/>
  <c r="D88" i="1"/>
  <c r="E88" i="1"/>
  <c r="G88" i="1"/>
  <c r="H88" i="1"/>
  <c r="J88" i="1"/>
  <c r="M88" i="1"/>
  <c r="P88" i="1"/>
  <c r="Q88" i="1"/>
  <c r="R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L88" i="1"/>
  <c r="AM88" i="1"/>
  <c r="AQ88" i="1"/>
  <c r="AR88" i="1"/>
  <c r="AS88" i="1"/>
  <c r="AT88" i="1"/>
  <c r="BG88" i="1"/>
  <c r="BI88" i="1"/>
  <c r="BJ88" i="1"/>
  <c r="BK88" i="1"/>
  <c r="BN88" i="1"/>
  <c r="BS88" i="1"/>
  <c r="BW88" i="1"/>
  <c r="B89" i="1"/>
  <c r="C89" i="1"/>
  <c r="AK89" i="1" s="1"/>
  <c r="D89" i="1"/>
  <c r="E89" i="1"/>
  <c r="G89" i="1"/>
  <c r="H89" i="1"/>
  <c r="J89" i="1"/>
  <c r="M89" i="1"/>
  <c r="P89" i="1"/>
  <c r="Q89" i="1"/>
  <c r="R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L89" i="1"/>
  <c r="AM89" i="1"/>
  <c r="AQ89" i="1"/>
  <c r="AR89" i="1"/>
  <c r="AS89" i="1"/>
  <c r="AT89" i="1"/>
  <c r="BG89" i="1"/>
  <c r="BI89" i="1"/>
  <c r="BJ89" i="1"/>
  <c r="BK89" i="1"/>
  <c r="BN89" i="1"/>
  <c r="BS89" i="1"/>
  <c r="BW89" i="1"/>
  <c r="B90" i="1"/>
  <c r="C90" i="1"/>
  <c r="AK90" i="1" s="1"/>
  <c r="D90" i="1"/>
  <c r="E90" i="1"/>
  <c r="G90" i="1"/>
  <c r="H90" i="1"/>
  <c r="J90" i="1"/>
  <c r="M90" i="1"/>
  <c r="P90" i="1"/>
  <c r="Q90" i="1"/>
  <c r="R90" i="1"/>
  <c r="T90" i="1"/>
  <c r="U90" i="1"/>
  <c r="V90" i="1"/>
  <c r="W90" i="1"/>
  <c r="X90" i="1"/>
  <c r="Y90" i="1"/>
  <c r="Z90" i="1"/>
  <c r="AA90" i="1"/>
  <c r="AB90" i="1"/>
  <c r="AC90" i="1"/>
  <c r="AD90" i="1"/>
  <c r="AE90" i="1"/>
  <c r="AF90" i="1"/>
  <c r="AG90" i="1"/>
  <c r="AH90" i="1"/>
  <c r="AI90" i="1"/>
  <c r="AJ90" i="1"/>
  <c r="AL90" i="1"/>
  <c r="AM90" i="1"/>
  <c r="AQ90" i="1"/>
  <c r="AR90" i="1"/>
  <c r="AS90" i="1"/>
  <c r="AT90" i="1"/>
  <c r="BG90" i="1"/>
  <c r="BI90" i="1"/>
  <c r="BJ90" i="1"/>
  <c r="BK90" i="1"/>
  <c r="BN90" i="1"/>
  <c r="BS90" i="1"/>
  <c r="BW90" i="1"/>
  <c r="B91" i="1"/>
  <c r="C91" i="1"/>
  <c r="D91" i="1"/>
  <c r="E91" i="1"/>
  <c r="G91" i="1"/>
  <c r="H91" i="1"/>
  <c r="J91" i="1"/>
  <c r="M91" i="1"/>
  <c r="P91" i="1"/>
  <c r="Q91" i="1"/>
  <c r="R91" i="1"/>
  <c r="T91" i="1"/>
  <c r="U91" i="1"/>
  <c r="V91" i="1"/>
  <c r="W91" i="1"/>
  <c r="X91" i="1"/>
  <c r="Y91" i="1"/>
  <c r="Z91" i="1"/>
  <c r="AA91" i="1"/>
  <c r="AB91" i="1"/>
  <c r="AC91" i="1"/>
  <c r="AD91" i="1"/>
  <c r="AE91" i="1"/>
  <c r="AF91" i="1"/>
  <c r="AG91" i="1"/>
  <c r="AH91" i="1"/>
  <c r="AI91" i="1"/>
  <c r="AJ91" i="1"/>
  <c r="AL91" i="1"/>
  <c r="AM91" i="1"/>
  <c r="AQ91" i="1"/>
  <c r="AR91" i="1"/>
  <c r="AS91" i="1"/>
  <c r="AT91" i="1"/>
  <c r="BG91" i="1"/>
  <c r="BI91" i="1"/>
  <c r="BJ91" i="1"/>
  <c r="BK91" i="1"/>
  <c r="BN91" i="1"/>
  <c r="BS91" i="1"/>
  <c r="BW91" i="1"/>
  <c r="B92" i="1"/>
  <c r="C92" i="1"/>
  <c r="BL92" i="1" s="1"/>
  <c r="D92" i="1"/>
  <c r="E92" i="1"/>
  <c r="G92" i="1"/>
  <c r="H92" i="1"/>
  <c r="J92" i="1"/>
  <c r="M92" i="1"/>
  <c r="P92" i="1"/>
  <c r="Q92" i="1"/>
  <c r="R92" i="1"/>
  <c r="T92" i="1"/>
  <c r="U92" i="1"/>
  <c r="V92" i="1"/>
  <c r="W92" i="1"/>
  <c r="X92" i="1"/>
  <c r="Y92" i="1"/>
  <c r="Z92" i="1"/>
  <c r="AA92" i="1"/>
  <c r="AB92" i="1"/>
  <c r="AC92" i="1"/>
  <c r="AD92" i="1"/>
  <c r="AE92" i="1"/>
  <c r="AF92" i="1"/>
  <c r="AG92" i="1"/>
  <c r="AH92" i="1"/>
  <c r="AI92" i="1"/>
  <c r="AJ92" i="1"/>
  <c r="AL92" i="1"/>
  <c r="AM92" i="1"/>
  <c r="AQ92" i="1"/>
  <c r="AR92" i="1"/>
  <c r="AS92" i="1"/>
  <c r="AT92" i="1"/>
  <c r="BG92" i="1"/>
  <c r="BI92" i="1"/>
  <c r="BJ92" i="1"/>
  <c r="BK92" i="1"/>
  <c r="BN92" i="1"/>
  <c r="BS92" i="1"/>
  <c r="BW92" i="1"/>
  <c r="B93" i="1"/>
  <c r="C93" i="1"/>
  <c r="AK93" i="1" s="1"/>
  <c r="D93" i="1"/>
  <c r="E93" i="1"/>
  <c r="G93" i="1"/>
  <c r="H93" i="1"/>
  <c r="J93" i="1"/>
  <c r="M93" i="1"/>
  <c r="P93" i="1"/>
  <c r="Q93" i="1"/>
  <c r="R93" i="1"/>
  <c r="T93" i="1"/>
  <c r="U93" i="1"/>
  <c r="V93" i="1"/>
  <c r="W93" i="1"/>
  <c r="X93" i="1"/>
  <c r="Y93" i="1"/>
  <c r="Z93" i="1"/>
  <c r="AA93" i="1"/>
  <c r="AB93" i="1"/>
  <c r="AC93" i="1"/>
  <c r="AD93" i="1"/>
  <c r="AE93" i="1"/>
  <c r="AF93" i="1"/>
  <c r="AG93" i="1"/>
  <c r="AH93" i="1"/>
  <c r="AI93" i="1"/>
  <c r="AJ93" i="1"/>
  <c r="AL93" i="1"/>
  <c r="AM93" i="1"/>
  <c r="AQ93" i="1"/>
  <c r="AR93" i="1"/>
  <c r="AS93" i="1"/>
  <c r="AT93" i="1"/>
  <c r="BG93" i="1"/>
  <c r="BI93" i="1"/>
  <c r="BJ93" i="1"/>
  <c r="BK93" i="1"/>
  <c r="BN93" i="1"/>
  <c r="BS93" i="1"/>
  <c r="BW93" i="1"/>
  <c r="B94" i="1"/>
  <c r="C94" i="1"/>
  <c r="AO94" i="1" s="1"/>
  <c r="D94" i="1"/>
  <c r="E94" i="1"/>
  <c r="G94" i="1"/>
  <c r="H94" i="1"/>
  <c r="J94" i="1"/>
  <c r="M94" i="1"/>
  <c r="P94" i="1"/>
  <c r="Q94" i="1"/>
  <c r="R94" i="1"/>
  <c r="T94" i="1"/>
  <c r="U94" i="1"/>
  <c r="V94" i="1"/>
  <c r="W94" i="1"/>
  <c r="X94" i="1"/>
  <c r="Y94" i="1"/>
  <c r="Z94" i="1"/>
  <c r="AA94" i="1"/>
  <c r="AB94" i="1"/>
  <c r="AC94" i="1"/>
  <c r="AD94" i="1"/>
  <c r="AE94" i="1"/>
  <c r="AF94" i="1"/>
  <c r="AG94" i="1"/>
  <c r="AH94" i="1"/>
  <c r="AI94" i="1"/>
  <c r="AJ94" i="1"/>
  <c r="AL94" i="1"/>
  <c r="AM94" i="1"/>
  <c r="AQ94" i="1"/>
  <c r="AR94" i="1"/>
  <c r="AS94" i="1"/>
  <c r="AT94" i="1"/>
  <c r="BG94" i="1"/>
  <c r="BI94" i="1"/>
  <c r="BJ94" i="1"/>
  <c r="BK94" i="1"/>
  <c r="BN94" i="1"/>
  <c r="BS94" i="1"/>
  <c r="BW94" i="1"/>
  <c r="B95" i="1"/>
  <c r="C95" i="1"/>
  <c r="D95" i="1"/>
  <c r="E95" i="1"/>
  <c r="G95" i="1"/>
  <c r="H95" i="1"/>
  <c r="J95" i="1"/>
  <c r="M95" i="1"/>
  <c r="P95" i="1"/>
  <c r="Q95" i="1"/>
  <c r="R95" i="1"/>
  <c r="T95" i="1"/>
  <c r="U95" i="1"/>
  <c r="V95" i="1"/>
  <c r="W95" i="1"/>
  <c r="X95" i="1"/>
  <c r="Y95" i="1"/>
  <c r="Z95" i="1"/>
  <c r="AA95" i="1"/>
  <c r="AB95" i="1"/>
  <c r="AC95" i="1"/>
  <c r="AD95" i="1"/>
  <c r="AE95" i="1"/>
  <c r="AF95" i="1"/>
  <c r="AG95" i="1"/>
  <c r="AH95" i="1"/>
  <c r="AI95" i="1"/>
  <c r="AJ95" i="1"/>
  <c r="AL95" i="1"/>
  <c r="AM95" i="1"/>
  <c r="AQ95" i="1"/>
  <c r="AR95" i="1"/>
  <c r="AS95" i="1"/>
  <c r="AT95" i="1"/>
  <c r="BG95" i="1"/>
  <c r="BI95" i="1"/>
  <c r="BJ95" i="1"/>
  <c r="BK95" i="1"/>
  <c r="BN95" i="1"/>
  <c r="BS95" i="1"/>
  <c r="BW95" i="1"/>
  <c r="B96" i="1"/>
  <c r="C96" i="1"/>
  <c r="AP96" i="1" s="1"/>
  <c r="D96" i="1"/>
  <c r="E96" i="1"/>
  <c r="G96" i="1"/>
  <c r="H96" i="1"/>
  <c r="J96" i="1"/>
  <c r="M96" i="1"/>
  <c r="P96" i="1"/>
  <c r="Q96" i="1"/>
  <c r="R96" i="1"/>
  <c r="T96" i="1"/>
  <c r="U96" i="1"/>
  <c r="V96" i="1"/>
  <c r="W96" i="1"/>
  <c r="X96" i="1"/>
  <c r="Y96" i="1"/>
  <c r="Z96" i="1"/>
  <c r="AA96" i="1"/>
  <c r="AB96" i="1"/>
  <c r="AC96" i="1"/>
  <c r="AD96" i="1"/>
  <c r="AE96" i="1"/>
  <c r="AF96" i="1"/>
  <c r="AG96" i="1"/>
  <c r="AH96" i="1"/>
  <c r="AI96" i="1"/>
  <c r="AJ96" i="1"/>
  <c r="AL96" i="1"/>
  <c r="AM96" i="1"/>
  <c r="AQ96" i="1"/>
  <c r="AR96" i="1"/>
  <c r="AS96" i="1"/>
  <c r="AT96" i="1"/>
  <c r="BG96" i="1"/>
  <c r="BI96" i="1"/>
  <c r="BJ96" i="1"/>
  <c r="BK96" i="1"/>
  <c r="BN96" i="1"/>
  <c r="BS96" i="1"/>
  <c r="BW96" i="1"/>
  <c r="B97" i="1"/>
  <c r="C97" i="1"/>
  <c r="AK97" i="1" s="1"/>
  <c r="D97" i="1"/>
  <c r="E97" i="1"/>
  <c r="G97" i="1"/>
  <c r="H97" i="1"/>
  <c r="J97" i="1"/>
  <c r="M97" i="1"/>
  <c r="P97" i="1"/>
  <c r="Q97" i="1"/>
  <c r="R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L97" i="1"/>
  <c r="AM97" i="1"/>
  <c r="AQ97" i="1"/>
  <c r="AR97" i="1"/>
  <c r="AS97" i="1"/>
  <c r="AT97" i="1"/>
  <c r="BG97" i="1"/>
  <c r="BI97" i="1"/>
  <c r="BJ97" i="1"/>
  <c r="BK97" i="1"/>
  <c r="BN97" i="1"/>
  <c r="BS97" i="1"/>
  <c r="BW97" i="1"/>
  <c r="B98" i="1"/>
  <c r="C98" i="1"/>
  <c r="AK98" i="1" s="1"/>
  <c r="D98" i="1"/>
  <c r="E98" i="1"/>
  <c r="G98" i="1"/>
  <c r="H98" i="1"/>
  <c r="J98" i="1"/>
  <c r="M98" i="1"/>
  <c r="P98" i="1"/>
  <c r="Q98" i="1"/>
  <c r="R98" i="1"/>
  <c r="T98" i="1"/>
  <c r="U98" i="1"/>
  <c r="V98" i="1"/>
  <c r="W98" i="1"/>
  <c r="X98" i="1"/>
  <c r="Y98" i="1"/>
  <c r="Z98" i="1"/>
  <c r="AA98" i="1"/>
  <c r="AB98" i="1"/>
  <c r="AC98" i="1"/>
  <c r="AD98" i="1"/>
  <c r="AE98" i="1"/>
  <c r="AF98" i="1"/>
  <c r="AG98" i="1"/>
  <c r="AH98" i="1"/>
  <c r="AI98" i="1"/>
  <c r="AJ98" i="1"/>
  <c r="AL98" i="1"/>
  <c r="AM98" i="1"/>
  <c r="AQ98" i="1"/>
  <c r="AR98" i="1"/>
  <c r="AS98" i="1"/>
  <c r="AT98" i="1"/>
  <c r="BG98" i="1"/>
  <c r="BI98" i="1"/>
  <c r="BJ98" i="1"/>
  <c r="BK98" i="1"/>
  <c r="BN98" i="1"/>
  <c r="BS98" i="1"/>
  <c r="BW98" i="1"/>
  <c r="B99" i="1"/>
  <c r="C99" i="1"/>
  <c r="AO99" i="1" s="1"/>
  <c r="D99" i="1"/>
  <c r="E99" i="1"/>
  <c r="G99" i="1"/>
  <c r="H99" i="1"/>
  <c r="J99" i="1"/>
  <c r="M99" i="1"/>
  <c r="P99" i="1"/>
  <c r="Q99" i="1"/>
  <c r="R99" i="1"/>
  <c r="T99" i="1"/>
  <c r="U99" i="1"/>
  <c r="V99" i="1"/>
  <c r="W99" i="1"/>
  <c r="X99" i="1"/>
  <c r="Y99" i="1"/>
  <c r="Z99" i="1"/>
  <c r="AA99" i="1"/>
  <c r="AB99" i="1"/>
  <c r="AC99" i="1"/>
  <c r="AD99" i="1"/>
  <c r="AE99" i="1"/>
  <c r="AF99" i="1"/>
  <c r="AG99" i="1"/>
  <c r="AH99" i="1"/>
  <c r="AI99" i="1"/>
  <c r="AJ99" i="1"/>
  <c r="AL99" i="1"/>
  <c r="AM99" i="1"/>
  <c r="AQ99" i="1"/>
  <c r="AR99" i="1"/>
  <c r="AS99" i="1"/>
  <c r="AT99" i="1"/>
  <c r="BG99" i="1"/>
  <c r="BI99" i="1"/>
  <c r="BJ99" i="1"/>
  <c r="BK99" i="1"/>
  <c r="BN99" i="1"/>
  <c r="BS99" i="1"/>
  <c r="BW99" i="1"/>
  <c r="B100" i="1"/>
  <c r="C100" i="1"/>
  <c r="D100" i="1"/>
  <c r="E100" i="1"/>
  <c r="G100" i="1"/>
  <c r="H100" i="1"/>
  <c r="J100" i="1"/>
  <c r="M100" i="1"/>
  <c r="P100" i="1"/>
  <c r="Q100" i="1"/>
  <c r="R100" i="1"/>
  <c r="T100" i="1"/>
  <c r="U100" i="1"/>
  <c r="V100" i="1"/>
  <c r="W100" i="1"/>
  <c r="X100" i="1"/>
  <c r="Y100" i="1"/>
  <c r="Z100" i="1"/>
  <c r="AA100" i="1"/>
  <c r="AB100" i="1"/>
  <c r="AC100" i="1"/>
  <c r="AD100" i="1"/>
  <c r="AE100" i="1"/>
  <c r="AF100" i="1"/>
  <c r="AG100" i="1"/>
  <c r="AH100" i="1"/>
  <c r="AI100" i="1"/>
  <c r="AJ100" i="1"/>
  <c r="AL100" i="1"/>
  <c r="AM100" i="1"/>
  <c r="AQ100" i="1"/>
  <c r="AR100" i="1"/>
  <c r="AS100" i="1"/>
  <c r="AT100" i="1"/>
  <c r="BG100" i="1"/>
  <c r="BI100" i="1"/>
  <c r="BJ100" i="1"/>
  <c r="BK100" i="1"/>
  <c r="BN100" i="1"/>
  <c r="BS100" i="1"/>
  <c r="BW100" i="1"/>
  <c r="B101" i="1"/>
  <c r="C101" i="1"/>
  <c r="AK101" i="1" s="1"/>
  <c r="D101" i="1"/>
  <c r="E101" i="1"/>
  <c r="G101" i="1"/>
  <c r="H101" i="1"/>
  <c r="J101" i="1"/>
  <c r="M101" i="1"/>
  <c r="P101" i="1"/>
  <c r="Q101" i="1"/>
  <c r="R101" i="1"/>
  <c r="T101" i="1"/>
  <c r="U101" i="1"/>
  <c r="V101" i="1"/>
  <c r="W101" i="1"/>
  <c r="X101" i="1"/>
  <c r="Y101" i="1"/>
  <c r="Z101" i="1"/>
  <c r="AA101" i="1"/>
  <c r="AB101" i="1"/>
  <c r="AC101" i="1"/>
  <c r="AD101" i="1"/>
  <c r="AE101" i="1"/>
  <c r="AF101" i="1"/>
  <c r="AG101" i="1"/>
  <c r="AH101" i="1"/>
  <c r="AI101" i="1"/>
  <c r="AJ101" i="1"/>
  <c r="AL101" i="1"/>
  <c r="AM101" i="1"/>
  <c r="AQ101" i="1"/>
  <c r="AR101" i="1"/>
  <c r="AS101" i="1"/>
  <c r="AT101" i="1"/>
  <c r="BG101" i="1"/>
  <c r="BI101" i="1"/>
  <c r="BJ101" i="1"/>
  <c r="BK101" i="1"/>
  <c r="BN101" i="1"/>
  <c r="BS101" i="1"/>
  <c r="BW101" i="1"/>
  <c r="B102" i="1"/>
  <c r="C102" i="1"/>
  <c r="AK102" i="1" s="1"/>
  <c r="D102" i="1"/>
  <c r="E102" i="1"/>
  <c r="G102" i="1"/>
  <c r="H102" i="1"/>
  <c r="J102" i="1"/>
  <c r="M102" i="1"/>
  <c r="P102" i="1"/>
  <c r="Q102" i="1"/>
  <c r="R102" i="1"/>
  <c r="T102" i="1"/>
  <c r="U102" i="1"/>
  <c r="V102" i="1"/>
  <c r="W102" i="1"/>
  <c r="X102" i="1"/>
  <c r="Y102" i="1"/>
  <c r="Z102" i="1"/>
  <c r="AA102" i="1"/>
  <c r="AB102" i="1"/>
  <c r="AC102" i="1"/>
  <c r="AD102" i="1"/>
  <c r="AE102" i="1"/>
  <c r="AF102" i="1"/>
  <c r="AG102" i="1"/>
  <c r="AH102" i="1"/>
  <c r="AI102" i="1"/>
  <c r="AJ102" i="1"/>
  <c r="AL102" i="1"/>
  <c r="AM102" i="1"/>
  <c r="AQ102" i="1"/>
  <c r="AR102" i="1"/>
  <c r="AS102" i="1"/>
  <c r="AT102" i="1"/>
  <c r="BG102" i="1"/>
  <c r="BI102" i="1"/>
  <c r="BJ102" i="1"/>
  <c r="BK102" i="1"/>
  <c r="BN102" i="1"/>
  <c r="BS102" i="1"/>
  <c r="BW102" i="1"/>
  <c r="B103" i="1"/>
  <c r="C103" i="1"/>
  <c r="AO103" i="1" s="1"/>
  <c r="D103" i="1"/>
  <c r="E103" i="1"/>
  <c r="G103" i="1"/>
  <c r="H103" i="1"/>
  <c r="J103" i="1"/>
  <c r="M103" i="1"/>
  <c r="P103" i="1"/>
  <c r="Q103" i="1"/>
  <c r="R103" i="1"/>
  <c r="T103" i="1"/>
  <c r="U103" i="1"/>
  <c r="V103" i="1"/>
  <c r="W103" i="1"/>
  <c r="X103" i="1"/>
  <c r="Y103" i="1"/>
  <c r="Z103" i="1"/>
  <c r="AA103" i="1"/>
  <c r="AB103" i="1"/>
  <c r="AC103" i="1"/>
  <c r="AD103" i="1"/>
  <c r="AE103" i="1"/>
  <c r="AF103" i="1"/>
  <c r="AG103" i="1"/>
  <c r="AH103" i="1"/>
  <c r="AI103" i="1"/>
  <c r="AJ103" i="1"/>
  <c r="AL103" i="1"/>
  <c r="AM103" i="1"/>
  <c r="AQ103" i="1"/>
  <c r="AR103" i="1"/>
  <c r="AS103" i="1"/>
  <c r="AT103" i="1"/>
  <c r="BG103" i="1"/>
  <c r="BI103" i="1"/>
  <c r="BJ103" i="1"/>
  <c r="BK103" i="1"/>
  <c r="BN103" i="1"/>
  <c r="BS103" i="1"/>
  <c r="BW103" i="1"/>
  <c r="B104" i="1"/>
  <c r="C104" i="1"/>
  <c r="AP104" i="1" s="1"/>
  <c r="D104" i="1"/>
  <c r="E104" i="1"/>
  <c r="G104" i="1"/>
  <c r="H104" i="1"/>
  <c r="J104" i="1"/>
  <c r="M104" i="1"/>
  <c r="P104" i="1"/>
  <c r="Q104" i="1"/>
  <c r="R104" i="1"/>
  <c r="T104" i="1"/>
  <c r="U104" i="1"/>
  <c r="V104" i="1"/>
  <c r="W104" i="1"/>
  <c r="X104" i="1"/>
  <c r="Y104" i="1"/>
  <c r="Z104" i="1"/>
  <c r="AA104" i="1"/>
  <c r="AB104" i="1"/>
  <c r="AC104" i="1"/>
  <c r="AD104" i="1"/>
  <c r="AE104" i="1"/>
  <c r="AF104" i="1"/>
  <c r="AG104" i="1"/>
  <c r="AH104" i="1"/>
  <c r="AI104" i="1"/>
  <c r="AJ104" i="1"/>
  <c r="AL104" i="1"/>
  <c r="AM104" i="1"/>
  <c r="AQ104" i="1"/>
  <c r="AR104" i="1"/>
  <c r="AS104" i="1"/>
  <c r="AT104" i="1"/>
  <c r="BG104" i="1"/>
  <c r="BI104" i="1"/>
  <c r="BJ104" i="1"/>
  <c r="BK104" i="1"/>
  <c r="BN104" i="1"/>
  <c r="BS104" i="1"/>
  <c r="BW104" i="1"/>
  <c r="B105" i="1"/>
  <c r="C105" i="1"/>
  <c r="AK105" i="1" s="1"/>
  <c r="D105" i="1"/>
  <c r="E105" i="1"/>
  <c r="G105" i="1"/>
  <c r="H105" i="1"/>
  <c r="J105" i="1"/>
  <c r="M105" i="1"/>
  <c r="P105" i="1"/>
  <c r="Q105" i="1"/>
  <c r="R105" i="1"/>
  <c r="T105" i="1"/>
  <c r="U105" i="1"/>
  <c r="V105" i="1"/>
  <c r="W105" i="1"/>
  <c r="X105" i="1"/>
  <c r="Y105" i="1"/>
  <c r="Z105" i="1"/>
  <c r="AA105" i="1"/>
  <c r="AB105" i="1"/>
  <c r="AC105" i="1"/>
  <c r="AD105" i="1"/>
  <c r="AE105" i="1"/>
  <c r="AF105" i="1"/>
  <c r="AG105" i="1"/>
  <c r="AH105" i="1"/>
  <c r="AI105" i="1"/>
  <c r="AJ105" i="1"/>
  <c r="AL105" i="1"/>
  <c r="AM105" i="1"/>
  <c r="AQ105" i="1"/>
  <c r="AR105" i="1"/>
  <c r="AS105" i="1"/>
  <c r="AT105" i="1"/>
  <c r="BG105" i="1"/>
  <c r="BI105" i="1"/>
  <c r="BJ105" i="1"/>
  <c r="BK105" i="1"/>
  <c r="BN105" i="1"/>
  <c r="BS105" i="1"/>
  <c r="BW105" i="1"/>
  <c r="B106" i="1"/>
  <c r="C106" i="1"/>
  <c r="AP106" i="1" s="1"/>
  <c r="D106" i="1"/>
  <c r="E106" i="1"/>
  <c r="G106" i="1"/>
  <c r="H106" i="1"/>
  <c r="J106" i="1"/>
  <c r="M106" i="1"/>
  <c r="P106" i="1"/>
  <c r="Q106" i="1"/>
  <c r="R106" i="1"/>
  <c r="T106" i="1"/>
  <c r="U106" i="1"/>
  <c r="V106" i="1"/>
  <c r="W106" i="1"/>
  <c r="X106" i="1"/>
  <c r="Y106" i="1"/>
  <c r="Z106" i="1"/>
  <c r="AA106" i="1"/>
  <c r="AB106" i="1"/>
  <c r="AC106" i="1"/>
  <c r="AD106" i="1"/>
  <c r="AE106" i="1"/>
  <c r="AF106" i="1"/>
  <c r="AG106" i="1"/>
  <c r="AH106" i="1"/>
  <c r="AI106" i="1"/>
  <c r="AJ106" i="1"/>
  <c r="AL106" i="1"/>
  <c r="AM106" i="1"/>
  <c r="AQ106" i="1"/>
  <c r="AR106" i="1"/>
  <c r="AS106" i="1"/>
  <c r="AT106" i="1"/>
  <c r="BG106" i="1"/>
  <c r="BI106" i="1"/>
  <c r="BJ106" i="1"/>
  <c r="BK106" i="1"/>
  <c r="BN106" i="1"/>
  <c r="BS106" i="1"/>
  <c r="BW106" i="1"/>
  <c r="B107" i="1"/>
  <c r="C107" i="1"/>
  <c r="D107" i="1"/>
  <c r="E107" i="1"/>
  <c r="G107" i="1"/>
  <c r="H107" i="1"/>
  <c r="J107" i="1"/>
  <c r="M107" i="1"/>
  <c r="P107" i="1"/>
  <c r="Q107" i="1"/>
  <c r="R107" i="1"/>
  <c r="T107" i="1"/>
  <c r="U107" i="1"/>
  <c r="V107" i="1"/>
  <c r="W107" i="1"/>
  <c r="X107" i="1"/>
  <c r="Y107" i="1"/>
  <c r="Z107" i="1"/>
  <c r="AA107" i="1"/>
  <c r="AB107" i="1"/>
  <c r="AC107" i="1"/>
  <c r="AD107" i="1"/>
  <c r="AE107" i="1"/>
  <c r="AF107" i="1"/>
  <c r="AG107" i="1"/>
  <c r="AH107" i="1"/>
  <c r="AI107" i="1"/>
  <c r="AJ107" i="1"/>
  <c r="AL107" i="1"/>
  <c r="AM107" i="1"/>
  <c r="AQ107" i="1"/>
  <c r="AR107" i="1"/>
  <c r="AS107" i="1"/>
  <c r="AT107" i="1"/>
  <c r="BG107" i="1"/>
  <c r="BI107" i="1"/>
  <c r="BJ107" i="1"/>
  <c r="BK107" i="1"/>
  <c r="BN107" i="1"/>
  <c r="BS107" i="1"/>
  <c r="BW107" i="1"/>
  <c r="B108" i="1"/>
  <c r="C108" i="1"/>
  <c r="BL108" i="1" s="1"/>
  <c r="D108" i="1"/>
  <c r="E108" i="1"/>
  <c r="G108" i="1"/>
  <c r="H108" i="1"/>
  <c r="J108" i="1"/>
  <c r="M108" i="1"/>
  <c r="P108" i="1"/>
  <c r="Q108" i="1"/>
  <c r="R108" i="1"/>
  <c r="T108" i="1"/>
  <c r="U108" i="1"/>
  <c r="V108" i="1"/>
  <c r="W108" i="1"/>
  <c r="X108" i="1"/>
  <c r="Y108" i="1"/>
  <c r="Z108" i="1"/>
  <c r="AA108" i="1"/>
  <c r="AB108" i="1"/>
  <c r="AC108" i="1"/>
  <c r="AD108" i="1"/>
  <c r="AE108" i="1"/>
  <c r="AF108" i="1"/>
  <c r="AG108" i="1"/>
  <c r="AH108" i="1"/>
  <c r="AI108" i="1"/>
  <c r="AJ108" i="1"/>
  <c r="AL108" i="1"/>
  <c r="AM108" i="1"/>
  <c r="AQ108" i="1"/>
  <c r="AR108" i="1"/>
  <c r="AS108" i="1"/>
  <c r="AT108" i="1"/>
  <c r="BG108" i="1"/>
  <c r="BI108" i="1"/>
  <c r="BJ108" i="1"/>
  <c r="BK108" i="1"/>
  <c r="BN108" i="1"/>
  <c r="BS108" i="1"/>
  <c r="BW108" i="1"/>
  <c r="B109" i="1"/>
  <c r="C109" i="1"/>
  <c r="AK109" i="1" s="1"/>
  <c r="D109" i="1"/>
  <c r="E109" i="1"/>
  <c r="G109" i="1"/>
  <c r="H109" i="1"/>
  <c r="J109" i="1"/>
  <c r="M109" i="1"/>
  <c r="P109" i="1"/>
  <c r="Q109" i="1"/>
  <c r="R109" i="1"/>
  <c r="T109" i="1"/>
  <c r="U109" i="1"/>
  <c r="V109" i="1"/>
  <c r="W109" i="1"/>
  <c r="X109" i="1"/>
  <c r="Y109" i="1"/>
  <c r="Z109" i="1"/>
  <c r="AA109" i="1"/>
  <c r="AB109" i="1"/>
  <c r="AC109" i="1"/>
  <c r="AD109" i="1"/>
  <c r="AE109" i="1"/>
  <c r="AF109" i="1"/>
  <c r="AG109" i="1"/>
  <c r="AH109" i="1"/>
  <c r="AI109" i="1"/>
  <c r="AJ109" i="1"/>
  <c r="AL109" i="1"/>
  <c r="AM109" i="1"/>
  <c r="AQ109" i="1"/>
  <c r="AR109" i="1"/>
  <c r="AS109" i="1"/>
  <c r="AT109" i="1"/>
  <c r="BG109" i="1"/>
  <c r="BI109" i="1"/>
  <c r="BJ109" i="1"/>
  <c r="BK109" i="1"/>
  <c r="BN109" i="1"/>
  <c r="BS109" i="1"/>
  <c r="BW109" i="1"/>
  <c r="B110" i="1"/>
  <c r="C110" i="1"/>
  <c r="AO110" i="1" s="1"/>
  <c r="D110" i="1"/>
  <c r="E110" i="1"/>
  <c r="G110" i="1"/>
  <c r="H110" i="1"/>
  <c r="J110" i="1"/>
  <c r="M110" i="1"/>
  <c r="P110" i="1"/>
  <c r="Q110" i="1"/>
  <c r="R110" i="1"/>
  <c r="T110" i="1"/>
  <c r="U110" i="1"/>
  <c r="V110" i="1"/>
  <c r="W110" i="1"/>
  <c r="X110" i="1"/>
  <c r="Y110" i="1"/>
  <c r="Z110" i="1"/>
  <c r="AA110" i="1"/>
  <c r="AB110" i="1"/>
  <c r="AC110" i="1"/>
  <c r="AD110" i="1"/>
  <c r="AE110" i="1"/>
  <c r="AF110" i="1"/>
  <c r="AG110" i="1"/>
  <c r="AH110" i="1"/>
  <c r="AI110" i="1"/>
  <c r="AJ110" i="1"/>
  <c r="AL110" i="1"/>
  <c r="AM110" i="1"/>
  <c r="AQ110" i="1"/>
  <c r="AR110" i="1"/>
  <c r="AS110" i="1"/>
  <c r="AT110" i="1"/>
  <c r="BG110" i="1"/>
  <c r="BI110" i="1"/>
  <c r="BJ110" i="1"/>
  <c r="BK110" i="1"/>
  <c r="BN110" i="1"/>
  <c r="BS110" i="1"/>
  <c r="BW110" i="1"/>
  <c r="B111" i="1"/>
  <c r="C111" i="1"/>
  <c r="BL111" i="1" s="1"/>
  <c r="D111" i="1"/>
  <c r="E111" i="1"/>
  <c r="G111" i="1"/>
  <c r="H111" i="1"/>
  <c r="J111" i="1"/>
  <c r="M111" i="1"/>
  <c r="P111" i="1"/>
  <c r="Q111" i="1"/>
  <c r="R111" i="1"/>
  <c r="T111" i="1"/>
  <c r="U111" i="1"/>
  <c r="V111" i="1"/>
  <c r="W111" i="1"/>
  <c r="X111" i="1"/>
  <c r="Y111" i="1"/>
  <c r="Z111" i="1"/>
  <c r="AA111" i="1"/>
  <c r="AB111" i="1"/>
  <c r="AC111" i="1"/>
  <c r="AD111" i="1"/>
  <c r="AE111" i="1"/>
  <c r="AF111" i="1"/>
  <c r="AG111" i="1"/>
  <c r="AH111" i="1"/>
  <c r="AI111" i="1"/>
  <c r="AJ111" i="1"/>
  <c r="AL111" i="1"/>
  <c r="AM111" i="1"/>
  <c r="AQ111" i="1"/>
  <c r="AR111" i="1"/>
  <c r="AS111" i="1"/>
  <c r="AT111" i="1"/>
  <c r="BG111" i="1"/>
  <c r="BI111" i="1"/>
  <c r="BJ111" i="1"/>
  <c r="BK111" i="1"/>
  <c r="BN111" i="1"/>
  <c r="BS111" i="1"/>
  <c r="BW111" i="1"/>
  <c r="B112" i="1"/>
  <c r="C112" i="1"/>
  <c r="D112" i="1"/>
  <c r="E112" i="1"/>
  <c r="G112" i="1"/>
  <c r="H112" i="1"/>
  <c r="J112" i="1"/>
  <c r="M112" i="1"/>
  <c r="P112" i="1"/>
  <c r="Q112" i="1"/>
  <c r="R112" i="1"/>
  <c r="T112" i="1"/>
  <c r="U112" i="1"/>
  <c r="V112" i="1"/>
  <c r="W112" i="1"/>
  <c r="X112" i="1"/>
  <c r="Y112" i="1"/>
  <c r="Z112" i="1"/>
  <c r="AA112" i="1"/>
  <c r="AB112" i="1"/>
  <c r="AC112" i="1"/>
  <c r="AD112" i="1"/>
  <c r="AE112" i="1"/>
  <c r="AF112" i="1"/>
  <c r="AG112" i="1"/>
  <c r="AH112" i="1"/>
  <c r="AI112" i="1"/>
  <c r="AJ112" i="1"/>
  <c r="AL112" i="1"/>
  <c r="AM112" i="1"/>
  <c r="AQ112" i="1"/>
  <c r="AR112" i="1"/>
  <c r="AS112" i="1"/>
  <c r="AT112" i="1"/>
  <c r="BG112" i="1"/>
  <c r="BI112" i="1"/>
  <c r="BJ112" i="1"/>
  <c r="BK112" i="1"/>
  <c r="BN112" i="1"/>
  <c r="BS112" i="1"/>
  <c r="BW112" i="1"/>
  <c r="B113" i="1"/>
  <c r="C113" i="1"/>
  <c r="D113" i="1"/>
  <c r="E113" i="1"/>
  <c r="G113" i="1"/>
  <c r="H113" i="1"/>
  <c r="J113" i="1"/>
  <c r="M113" i="1"/>
  <c r="P113" i="1"/>
  <c r="Q113" i="1"/>
  <c r="R113" i="1"/>
  <c r="T113" i="1"/>
  <c r="U113" i="1"/>
  <c r="V113" i="1"/>
  <c r="W113" i="1"/>
  <c r="X113" i="1"/>
  <c r="Y113" i="1"/>
  <c r="Z113" i="1"/>
  <c r="AA113" i="1"/>
  <c r="AB113" i="1"/>
  <c r="AC113" i="1"/>
  <c r="AD113" i="1"/>
  <c r="AE113" i="1"/>
  <c r="AF113" i="1"/>
  <c r="AG113" i="1"/>
  <c r="AH113" i="1"/>
  <c r="AI113" i="1"/>
  <c r="AJ113" i="1"/>
  <c r="AL113" i="1"/>
  <c r="AM113" i="1"/>
  <c r="AQ113" i="1"/>
  <c r="AR113" i="1"/>
  <c r="AS113" i="1"/>
  <c r="AT113" i="1"/>
  <c r="BG113" i="1"/>
  <c r="BI113" i="1"/>
  <c r="BJ113" i="1"/>
  <c r="BK113" i="1"/>
  <c r="BN113" i="1"/>
  <c r="BS113" i="1"/>
  <c r="BW113" i="1"/>
  <c r="B114" i="1"/>
  <c r="C114" i="1"/>
  <c r="AO114" i="1" s="1"/>
  <c r="D114" i="1"/>
  <c r="E114" i="1"/>
  <c r="G114" i="1"/>
  <c r="H114" i="1"/>
  <c r="J114" i="1"/>
  <c r="M114" i="1"/>
  <c r="P114" i="1"/>
  <c r="Q114" i="1"/>
  <c r="R114" i="1"/>
  <c r="T114" i="1"/>
  <c r="U114" i="1"/>
  <c r="V114" i="1"/>
  <c r="W114" i="1"/>
  <c r="X114" i="1"/>
  <c r="Y114" i="1"/>
  <c r="Z114" i="1"/>
  <c r="AA114" i="1"/>
  <c r="AB114" i="1"/>
  <c r="AC114" i="1"/>
  <c r="AD114" i="1"/>
  <c r="AE114" i="1"/>
  <c r="AF114" i="1"/>
  <c r="AG114" i="1"/>
  <c r="AH114" i="1"/>
  <c r="AI114" i="1"/>
  <c r="AJ114" i="1"/>
  <c r="AL114" i="1"/>
  <c r="AM114" i="1"/>
  <c r="AQ114" i="1"/>
  <c r="AR114" i="1"/>
  <c r="AS114" i="1"/>
  <c r="AT114" i="1"/>
  <c r="BG114" i="1"/>
  <c r="BI114" i="1"/>
  <c r="BJ114" i="1"/>
  <c r="BK114" i="1"/>
  <c r="BN114" i="1"/>
  <c r="BS114" i="1"/>
  <c r="BW114" i="1"/>
  <c r="B115" i="1"/>
  <c r="C115" i="1"/>
  <c r="AK115" i="1" s="1"/>
  <c r="D115" i="1"/>
  <c r="E115" i="1"/>
  <c r="G115" i="1"/>
  <c r="H115" i="1"/>
  <c r="J115" i="1"/>
  <c r="M115" i="1"/>
  <c r="P115" i="1"/>
  <c r="Q115" i="1"/>
  <c r="R115" i="1"/>
  <c r="T115" i="1"/>
  <c r="U115" i="1"/>
  <c r="V115" i="1"/>
  <c r="W115" i="1"/>
  <c r="X115" i="1"/>
  <c r="Y115" i="1"/>
  <c r="Z115" i="1"/>
  <c r="AA115" i="1"/>
  <c r="AB115" i="1"/>
  <c r="AC115" i="1"/>
  <c r="AD115" i="1"/>
  <c r="AE115" i="1"/>
  <c r="AF115" i="1"/>
  <c r="AG115" i="1"/>
  <c r="AH115" i="1"/>
  <c r="AI115" i="1"/>
  <c r="AJ115" i="1"/>
  <c r="AL115" i="1"/>
  <c r="AM115" i="1"/>
  <c r="AQ115" i="1"/>
  <c r="AR115" i="1"/>
  <c r="AS115" i="1"/>
  <c r="AT115" i="1"/>
  <c r="BG115" i="1"/>
  <c r="BI115" i="1"/>
  <c r="BJ115" i="1"/>
  <c r="BK115" i="1"/>
  <c r="BN115" i="1"/>
  <c r="BS115" i="1"/>
  <c r="BW115" i="1"/>
  <c r="B116" i="1"/>
  <c r="C116" i="1"/>
  <c r="D116" i="1"/>
  <c r="E116" i="1"/>
  <c r="G116" i="1"/>
  <c r="H116" i="1"/>
  <c r="J116" i="1"/>
  <c r="M116" i="1"/>
  <c r="P116" i="1"/>
  <c r="Q116" i="1"/>
  <c r="R116" i="1"/>
  <c r="T116" i="1"/>
  <c r="U116" i="1"/>
  <c r="V116" i="1"/>
  <c r="W116" i="1"/>
  <c r="X116" i="1"/>
  <c r="Y116" i="1"/>
  <c r="Z116" i="1"/>
  <c r="AA116" i="1"/>
  <c r="AB116" i="1"/>
  <c r="AC116" i="1"/>
  <c r="AD116" i="1"/>
  <c r="AE116" i="1"/>
  <c r="AF116" i="1"/>
  <c r="AG116" i="1"/>
  <c r="AH116" i="1"/>
  <c r="AI116" i="1"/>
  <c r="AJ116" i="1"/>
  <c r="AL116" i="1"/>
  <c r="AM116" i="1"/>
  <c r="AQ116" i="1"/>
  <c r="AR116" i="1"/>
  <c r="AS116" i="1"/>
  <c r="AT116" i="1"/>
  <c r="BG116" i="1"/>
  <c r="BI116" i="1"/>
  <c r="BJ116" i="1"/>
  <c r="BK116" i="1"/>
  <c r="BN116" i="1"/>
  <c r="BS116" i="1"/>
  <c r="BW116" i="1"/>
  <c r="B117" i="1"/>
  <c r="C117" i="1"/>
  <c r="D117" i="1"/>
  <c r="E117" i="1"/>
  <c r="G117" i="1"/>
  <c r="H117" i="1"/>
  <c r="J117" i="1"/>
  <c r="M117" i="1"/>
  <c r="P117" i="1"/>
  <c r="Q117" i="1"/>
  <c r="R117" i="1"/>
  <c r="T117" i="1"/>
  <c r="U117" i="1"/>
  <c r="V117" i="1"/>
  <c r="W117" i="1"/>
  <c r="X117" i="1"/>
  <c r="Y117" i="1"/>
  <c r="Z117" i="1"/>
  <c r="AA117" i="1"/>
  <c r="AB117" i="1"/>
  <c r="AC117" i="1"/>
  <c r="AD117" i="1"/>
  <c r="AE117" i="1"/>
  <c r="AF117" i="1"/>
  <c r="AG117" i="1"/>
  <c r="AH117" i="1"/>
  <c r="AI117" i="1"/>
  <c r="AJ117" i="1"/>
  <c r="AL117" i="1"/>
  <c r="AM117" i="1"/>
  <c r="AQ117" i="1"/>
  <c r="AR117" i="1"/>
  <c r="AS117" i="1"/>
  <c r="AT117" i="1"/>
  <c r="BG117" i="1"/>
  <c r="BI117" i="1"/>
  <c r="BJ117" i="1"/>
  <c r="BK117" i="1"/>
  <c r="BN117" i="1"/>
  <c r="BS117" i="1"/>
  <c r="BW117" i="1"/>
  <c r="B118" i="1"/>
  <c r="C118" i="1"/>
  <c r="AO118" i="1" s="1"/>
  <c r="D118" i="1"/>
  <c r="E118" i="1"/>
  <c r="G118" i="1"/>
  <c r="H118" i="1"/>
  <c r="J118" i="1"/>
  <c r="M118" i="1"/>
  <c r="P118" i="1"/>
  <c r="Q118" i="1"/>
  <c r="R118" i="1"/>
  <c r="T118" i="1"/>
  <c r="U118" i="1"/>
  <c r="V118" i="1"/>
  <c r="W118" i="1"/>
  <c r="X118" i="1"/>
  <c r="Y118" i="1"/>
  <c r="Z118" i="1"/>
  <c r="AA118" i="1"/>
  <c r="AB118" i="1"/>
  <c r="AC118" i="1"/>
  <c r="AD118" i="1"/>
  <c r="AE118" i="1"/>
  <c r="AF118" i="1"/>
  <c r="AG118" i="1"/>
  <c r="AH118" i="1"/>
  <c r="AI118" i="1"/>
  <c r="AJ118" i="1"/>
  <c r="AL118" i="1"/>
  <c r="AM118" i="1"/>
  <c r="AQ118" i="1"/>
  <c r="AR118" i="1"/>
  <c r="AS118" i="1"/>
  <c r="AT118" i="1"/>
  <c r="BG118" i="1"/>
  <c r="BI118" i="1"/>
  <c r="BJ118" i="1"/>
  <c r="BK118" i="1"/>
  <c r="BN118" i="1"/>
  <c r="BS118" i="1"/>
  <c r="BW118" i="1"/>
  <c r="B119" i="1"/>
  <c r="C119" i="1"/>
  <c r="AP119" i="1" s="1"/>
  <c r="D119" i="1"/>
  <c r="E119" i="1"/>
  <c r="G119" i="1"/>
  <c r="H119" i="1"/>
  <c r="J119" i="1"/>
  <c r="M119" i="1"/>
  <c r="P119" i="1"/>
  <c r="Q119" i="1"/>
  <c r="R119" i="1"/>
  <c r="T119" i="1"/>
  <c r="U119" i="1"/>
  <c r="V119" i="1"/>
  <c r="W119" i="1"/>
  <c r="X119" i="1"/>
  <c r="Y119" i="1"/>
  <c r="Z119" i="1"/>
  <c r="AA119" i="1"/>
  <c r="AB119" i="1"/>
  <c r="AC119" i="1"/>
  <c r="AD119" i="1"/>
  <c r="AE119" i="1"/>
  <c r="AF119" i="1"/>
  <c r="AG119" i="1"/>
  <c r="AH119" i="1"/>
  <c r="AI119" i="1"/>
  <c r="AJ119" i="1"/>
  <c r="AL119" i="1"/>
  <c r="AM119" i="1"/>
  <c r="AQ119" i="1"/>
  <c r="AR119" i="1"/>
  <c r="AS119" i="1"/>
  <c r="AT119" i="1"/>
  <c r="BG119" i="1"/>
  <c r="BI119" i="1"/>
  <c r="BJ119" i="1"/>
  <c r="BK119" i="1"/>
  <c r="BN119" i="1"/>
  <c r="BS119" i="1"/>
  <c r="BW119" i="1"/>
  <c r="B120" i="1"/>
  <c r="C120" i="1"/>
  <c r="AP120" i="1" s="1"/>
  <c r="D120" i="1"/>
  <c r="E120" i="1"/>
  <c r="G120" i="1"/>
  <c r="H120" i="1"/>
  <c r="J120" i="1"/>
  <c r="M120" i="1"/>
  <c r="P120" i="1"/>
  <c r="Q120" i="1"/>
  <c r="R120" i="1"/>
  <c r="T120" i="1"/>
  <c r="U120" i="1"/>
  <c r="V120" i="1"/>
  <c r="W120" i="1"/>
  <c r="X120" i="1"/>
  <c r="Y120" i="1"/>
  <c r="Z120" i="1"/>
  <c r="AA120" i="1"/>
  <c r="AB120" i="1"/>
  <c r="AC120" i="1"/>
  <c r="AD120" i="1"/>
  <c r="AE120" i="1"/>
  <c r="AF120" i="1"/>
  <c r="AG120" i="1"/>
  <c r="AH120" i="1"/>
  <c r="AI120" i="1"/>
  <c r="AJ120" i="1"/>
  <c r="AL120" i="1"/>
  <c r="AM120" i="1"/>
  <c r="AQ120" i="1"/>
  <c r="AR120" i="1"/>
  <c r="AS120" i="1"/>
  <c r="AT120" i="1"/>
  <c r="BG120" i="1"/>
  <c r="BI120" i="1"/>
  <c r="BJ120" i="1"/>
  <c r="BK120" i="1"/>
  <c r="BN120" i="1"/>
  <c r="BS120" i="1"/>
  <c r="BW120" i="1"/>
  <c r="B121" i="1"/>
  <c r="C121" i="1"/>
  <c r="AP121" i="1" s="1"/>
  <c r="D121" i="1"/>
  <c r="E121" i="1"/>
  <c r="G121" i="1"/>
  <c r="H121" i="1"/>
  <c r="J121" i="1"/>
  <c r="M121" i="1"/>
  <c r="P121" i="1"/>
  <c r="Q121" i="1"/>
  <c r="R121" i="1"/>
  <c r="T121" i="1"/>
  <c r="U121" i="1"/>
  <c r="V121" i="1"/>
  <c r="W121" i="1"/>
  <c r="X121" i="1"/>
  <c r="Y121" i="1"/>
  <c r="Z121" i="1"/>
  <c r="AA121" i="1"/>
  <c r="AB121" i="1"/>
  <c r="AC121" i="1"/>
  <c r="AD121" i="1"/>
  <c r="AE121" i="1"/>
  <c r="AF121" i="1"/>
  <c r="AG121" i="1"/>
  <c r="AH121" i="1"/>
  <c r="AI121" i="1"/>
  <c r="AJ121" i="1"/>
  <c r="AL121" i="1"/>
  <c r="AM121" i="1"/>
  <c r="AQ121" i="1"/>
  <c r="AR121" i="1"/>
  <c r="AS121" i="1"/>
  <c r="AT121" i="1"/>
  <c r="BG121" i="1"/>
  <c r="BI121" i="1"/>
  <c r="BJ121" i="1"/>
  <c r="BK121" i="1"/>
  <c r="BN121" i="1"/>
  <c r="BS121" i="1"/>
  <c r="BW121" i="1"/>
  <c r="B122" i="1"/>
  <c r="C122" i="1"/>
  <c r="AK122" i="1" s="1"/>
  <c r="D122" i="1"/>
  <c r="E122" i="1"/>
  <c r="G122" i="1"/>
  <c r="H122" i="1"/>
  <c r="J122" i="1"/>
  <c r="M122" i="1"/>
  <c r="P122" i="1"/>
  <c r="Q122" i="1"/>
  <c r="R122" i="1"/>
  <c r="T122" i="1"/>
  <c r="U122" i="1"/>
  <c r="V122" i="1"/>
  <c r="W122" i="1"/>
  <c r="X122" i="1"/>
  <c r="Y122" i="1"/>
  <c r="Z122" i="1"/>
  <c r="AA122" i="1"/>
  <c r="AB122" i="1"/>
  <c r="AC122" i="1"/>
  <c r="AD122" i="1"/>
  <c r="AE122" i="1"/>
  <c r="AF122" i="1"/>
  <c r="AG122" i="1"/>
  <c r="AH122" i="1"/>
  <c r="AI122" i="1"/>
  <c r="AJ122" i="1"/>
  <c r="AL122" i="1"/>
  <c r="AM122" i="1"/>
  <c r="AQ122" i="1"/>
  <c r="AR122" i="1"/>
  <c r="AS122" i="1"/>
  <c r="AT122" i="1"/>
  <c r="BG122" i="1"/>
  <c r="BI122" i="1"/>
  <c r="BJ122" i="1"/>
  <c r="BK122" i="1"/>
  <c r="BN122" i="1"/>
  <c r="BS122" i="1"/>
  <c r="BW122" i="1"/>
  <c r="B123" i="1"/>
  <c r="C123" i="1"/>
  <c r="AK123" i="1" s="1"/>
  <c r="D123" i="1"/>
  <c r="E123" i="1"/>
  <c r="G123" i="1"/>
  <c r="H123" i="1"/>
  <c r="J123" i="1"/>
  <c r="M123" i="1"/>
  <c r="P123" i="1"/>
  <c r="Q123" i="1"/>
  <c r="R123" i="1"/>
  <c r="T123" i="1"/>
  <c r="U123" i="1"/>
  <c r="V123" i="1"/>
  <c r="W123" i="1"/>
  <c r="X123" i="1"/>
  <c r="Y123" i="1"/>
  <c r="Z123" i="1"/>
  <c r="AA123" i="1"/>
  <c r="AB123" i="1"/>
  <c r="AC123" i="1"/>
  <c r="AD123" i="1"/>
  <c r="AE123" i="1"/>
  <c r="AF123" i="1"/>
  <c r="AG123" i="1"/>
  <c r="AH123" i="1"/>
  <c r="AI123" i="1"/>
  <c r="AJ123" i="1"/>
  <c r="AL123" i="1"/>
  <c r="AM123" i="1"/>
  <c r="AQ123" i="1"/>
  <c r="AR123" i="1"/>
  <c r="AS123" i="1"/>
  <c r="AT123" i="1"/>
  <c r="BG123" i="1"/>
  <c r="BI123" i="1"/>
  <c r="BJ123" i="1"/>
  <c r="BK123" i="1"/>
  <c r="BN123" i="1"/>
  <c r="BS123" i="1"/>
  <c r="BW123" i="1"/>
  <c r="B124" i="1"/>
  <c r="C124" i="1"/>
  <c r="D124" i="1"/>
  <c r="E124" i="1"/>
  <c r="G124" i="1"/>
  <c r="H124" i="1"/>
  <c r="J124" i="1"/>
  <c r="M124" i="1"/>
  <c r="P124" i="1"/>
  <c r="Q124" i="1"/>
  <c r="R124" i="1"/>
  <c r="T124" i="1"/>
  <c r="U124" i="1"/>
  <c r="V124" i="1"/>
  <c r="W124" i="1"/>
  <c r="X124" i="1"/>
  <c r="Y124" i="1"/>
  <c r="Z124" i="1"/>
  <c r="AA124" i="1"/>
  <c r="AB124" i="1"/>
  <c r="AC124" i="1"/>
  <c r="AD124" i="1"/>
  <c r="AE124" i="1"/>
  <c r="AF124" i="1"/>
  <c r="AG124" i="1"/>
  <c r="AH124" i="1"/>
  <c r="AI124" i="1"/>
  <c r="AJ124" i="1"/>
  <c r="AL124" i="1"/>
  <c r="AM124" i="1"/>
  <c r="AQ124" i="1"/>
  <c r="AR124" i="1"/>
  <c r="AS124" i="1"/>
  <c r="AT124" i="1"/>
  <c r="BG124" i="1"/>
  <c r="BI124" i="1"/>
  <c r="BJ124" i="1"/>
  <c r="BK124" i="1"/>
  <c r="BN124" i="1"/>
  <c r="BS124" i="1"/>
  <c r="BW124" i="1"/>
  <c r="B125" i="1"/>
  <c r="C125" i="1"/>
  <c r="BL125" i="1" s="1"/>
  <c r="D125" i="1"/>
  <c r="E125" i="1"/>
  <c r="G125" i="1"/>
  <c r="H125" i="1"/>
  <c r="J125" i="1"/>
  <c r="M125" i="1"/>
  <c r="P125" i="1"/>
  <c r="Q125" i="1"/>
  <c r="R125" i="1"/>
  <c r="T125" i="1"/>
  <c r="U125" i="1"/>
  <c r="V125" i="1"/>
  <c r="W125" i="1"/>
  <c r="X125" i="1"/>
  <c r="Y125" i="1"/>
  <c r="Z125" i="1"/>
  <c r="AA125" i="1"/>
  <c r="AB125" i="1"/>
  <c r="AC125" i="1"/>
  <c r="AD125" i="1"/>
  <c r="AE125" i="1"/>
  <c r="AF125" i="1"/>
  <c r="AG125" i="1"/>
  <c r="AH125" i="1"/>
  <c r="AI125" i="1"/>
  <c r="AJ125" i="1"/>
  <c r="AL125" i="1"/>
  <c r="AM125" i="1"/>
  <c r="AQ125" i="1"/>
  <c r="AR125" i="1"/>
  <c r="AS125" i="1"/>
  <c r="AT125" i="1"/>
  <c r="BG125" i="1"/>
  <c r="BI125" i="1"/>
  <c r="BJ125" i="1"/>
  <c r="BK125" i="1"/>
  <c r="BN125" i="1"/>
  <c r="BS125" i="1"/>
  <c r="BW125" i="1"/>
  <c r="B126" i="1"/>
  <c r="C126" i="1"/>
  <c r="AO126" i="1" s="1"/>
  <c r="D126" i="1"/>
  <c r="E126" i="1"/>
  <c r="G126" i="1"/>
  <c r="H126" i="1"/>
  <c r="J126" i="1"/>
  <c r="M126" i="1"/>
  <c r="P126" i="1"/>
  <c r="Q126" i="1"/>
  <c r="R126" i="1"/>
  <c r="T126" i="1"/>
  <c r="U126" i="1"/>
  <c r="V126" i="1"/>
  <c r="W126" i="1"/>
  <c r="X126" i="1"/>
  <c r="Y126" i="1"/>
  <c r="Z126" i="1"/>
  <c r="AA126" i="1"/>
  <c r="AB126" i="1"/>
  <c r="AC126" i="1"/>
  <c r="AD126" i="1"/>
  <c r="AE126" i="1"/>
  <c r="AF126" i="1"/>
  <c r="AG126" i="1"/>
  <c r="AH126" i="1"/>
  <c r="AI126" i="1"/>
  <c r="AJ126" i="1"/>
  <c r="AL126" i="1"/>
  <c r="AM126" i="1"/>
  <c r="AQ126" i="1"/>
  <c r="AR126" i="1"/>
  <c r="AS126" i="1"/>
  <c r="AT126" i="1"/>
  <c r="BG126" i="1"/>
  <c r="BI126" i="1"/>
  <c r="BJ126" i="1"/>
  <c r="BK126" i="1"/>
  <c r="BN126" i="1"/>
  <c r="BS126" i="1"/>
  <c r="BW126" i="1"/>
  <c r="B127" i="1"/>
  <c r="C127" i="1"/>
  <c r="AK127" i="1" s="1"/>
  <c r="D127" i="1"/>
  <c r="E127" i="1"/>
  <c r="G127" i="1"/>
  <c r="H127" i="1"/>
  <c r="J127" i="1"/>
  <c r="M127" i="1"/>
  <c r="P127" i="1"/>
  <c r="Q127" i="1"/>
  <c r="R127" i="1"/>
  <c r="T127" i="1"/>
  <c r="U127" i="1"/>
  <c r="V127" i="1"/>
  <c r="W127" i="1"/>
  <c r="X127" i="1"/>
  <c r="Y127" i="1"/>
  <c r="Z127" i="1"/>
  <c r="AA127" i="1"/>
  <c r="AB127" i="1"/>
  <c r="AC127" i="1"/>
  <c r="AD127" i="1"/>
  <c r="AE127" i="1"/>
  <c r="AF127" i="1"/>
  <c r="AG127" i="1"/>
  <c r="AH127" i="1"/>
  <c r="AI127" i="1"/>
  <c r="AJ127" i="1"/>
  <c r="AL127" i="1"/>
  <c r="AM127" i="1"/>
  <c r="AQ127" i="1"/>
  <c r="AR127" i="1"/>
  <c r="AS127" i="1"/>
  <c r="AT127" i="1"/>
  <c r="BG127" i="1"/>
  <c r="BI127" i="1"/>
  <c r="BJ127" i="1"/>
  <c r="BK127" i="1"/>
  <c r="BN127" i="1"/>
  <c r="BS127" i="1"/>
  <c r="BW127" i="1"/>
  <c r="B128" i="1"/>
  <c r="C128" i="1"/>
  <c r="AK128" i="1" s="1"/>
  <c r="D128" i="1"/>
  <c r="E128" i="1"/>
  <c r="G128" i="1"/>
  <c r="H128" i="1"/>
  <c r="J128" i="1"/>
  <c r="M128" i="1"/>
  <c r="P128" i="1"/>
  <c r="Q128" i="1"/>
  <c r="R128" i="1"/>
  <c r="T128" i="1"/>
  <c r="U128" i="1"/>
  <c r="V128" i="1"/>
  <c r="W128" i="1"/>
  <c r="X128" i="1"/>
  <c r="Y128" i="1"/>
  <c r="Z128" i="1"/>
  <c r="AA128" i="1"/>
  <c r="AB128" i="1"/>
  <c r="AC128" i="1"/>
  <c r="AD128" i="1"/>
  <c r="AE128" i="1"/>
  <c r="AF128" i="1"/>
  <c r="AG128" i="1"/>
  <c r="AH128" i="1"/>
  <c r="AI128" i="1"/>
  <c r="AJ128" i="1"/>
  <c r="AL128" i="1"/>
  <c r="AM128" i="1"/>
  <c r="AQ128" i="1"/>
  <c r="AR128" i="1"/>
  <c r="AS128" i="1"/>
  <c r="AT128" i="1"/>
  <c r="BG128" i="1"/>
  <c r="BI128" i="1"/>
  <c r="BJ128" i="1"/>
  <c r="BK128" i="1"/>
  <c r="BN128" i="1"/>
  <c r="BS128" i="1"/>
  <c r="BW128" i="1"/>
  <c r="B129" i="1"/>
  <c r="C129" i="1"/>
  <c r="D129" i="1"/>
  <c r="E129" i="1"/>
  <c r="G129" i="1"/>
  <c r="H129" i="1"/>
  <c r="J129" i="1"/>
  <c r="M129" i="1"/>
  <c r="P129" i="1"/>
  <c r="Q129" i="1"/>
  <c r="R129" i="1"/>
  <c r="T129" i="1"/>
  <c r="U129" i="1"/>
  <c r="V129" i="1"/>
  <c r="W129" i="1"/>
  <c r="X129" i="1"/>
  <c r="Y129" i="1"/>
  <c r="Z129" i="1"/>
  <c r="AA129" i="1"/>
  <c r="AB129" i="1"/>
  <c r="AC129" i="1"/>
  <c r="AD129" i="1"/>
  <c r="AE129" i="1"/>
  <c r="AF129" i="1"/>
  <c r="AG129" i="1"/>
  <c r="AH129" i="1"/>
  <c r="AI129" i="1"/>
  <c r="AJ129" i="1"/>
  <c r="AL129" i="1"/>
  <c r="AM129" i="1"/>
  <c r="AQ129" i="1"/>
  <c r="AR129" i="1"/>
  <c r="AS129" i="1"/>
  <c r="AT129" i="1"/>
  <c r="BG129" i="1"/>
  <c r="BI129" i="1"/>
  <c r="BJ129" i="1"/>
  <c r="BK129" i="1"/>
  <c r="BN129" i="1"/>
  <c r="BS129" i="1"/>
  <c r="BW129" i="1"/>
  <c r="B130" i="1"/>
  <c r="C130" i="1"/>
  <c r="AK130" i="1" s="1"/>
  <c r="D130" i="1"/>
  <c r="E130" i="1"/>
  <c r="G130" i="1"/>
  <c r="H130" i="1"/>
  <c r="J130" i="1"/>
  <c r="M130" i="1"/>
  <c r="P130" i="1"/>
  <c r="Q130" i="1"/>
  <c r="R130" i="1"/>
  <c r="T130" i="1"/>
  <c r="U130" i="1"/>
  <c r="V130" i="1"/>
  <c r="W130" i="1"/>
  <c r="X130" i="1"/>
  <c r="Y130" i="1"/>
  <c r="Z130" i="1"/>
  <c r="AA130" i="1"/>
  <c r="AB130" i="1"/>
  <c r="AC130" i="1"/>
  <c r="AD130" i="1"/>
  <c r="AE130" i="1"/>
  <c r="AF130" i="1"/>
  <c r="AG130" i="1"/>
  <c r="AH130" i="1"/>
  <c r="AI130" i="1"/>
  <c r="AJ130" i="1"/>
  <c r="AL130" i="1"/>
  <c r="AM130" i="1"/>
  <c r="AQ130" i="1"/>
  <c r="AR130" i="1"/>
  <c r="AS130" i="1"/>
  <c r="AT130" i="1"/>
  <c r="BG130" i="1"/>
  <c r="BI130" i="1"/>
  <c r="BJ130" i="1"/>
  <c r="BK130" i="1"/>
  <c r="BN130" i="1"/>
  <c r="BS130" i="1"/>
  <c r="BW130" i="1"/>
  <c r="B131" i="1"/>
  <c r="C131" i="1"/>
  <c r="D131" i="1"/>
  <c r="E131" i="1"/>
  <c r="G131" i="1"/>
  <c r="H131" i="1"/>
  <c r="J131" i="1"/>
  <c r="M131" i="1"/>
  <c r="P131" i="1"/>
  <c r="Q131" i="1"/>
  <c r="R131" i="1"/>
  <c r="T131" i="1"/>
  <c r="U131" i="1"/>
  <c r="V131" i="1"/>
  <c r="W131" i="1"/>
  <c r="X131" i="1"/>
  <c r="Y131" i="1"/>
  <c r="Z131" i="1"/>
  <c r="AA131" i="1"/>
  <c r="AB131" i="1"/>
  <c r="AC131" i="1"/>
  <c r="AD131" i="1"/>
  <c r="AE131" i="1"/>
  <c r="AF131" i="1"/>
  <c r="AG131" i="1"/>
  <c r="AH131" i="1"/>
  <c r="AI131" i="1"/>
  <c r="AJ131" i="1"/>
  <c r="AL131" i="1"/>
  <c r="AM131" i="1"/>
  <c r="AQ131" i="1"/>
  <c r="AR131" i="1"/>
  <c r="AS131" i="1"/>
  <c r="AT131" i="1"/>
  <c r="BG131" i="1"/>
  <c r="BI131" i="1"/>
  <c r="BJ131" i="1"/>
  <c r="BK131" i="1"/>
  <c r="BN131" i="1"/>
  <c r="BS131" i="1"/>
  <c r="BW131" i="1"/>
  <c r="B132" i="1"/>
  <c r="C132" i="1"/>
  <c r="D132" i="1"/>
  <c r="E132" i="1"/>
  <c r="G132" i="1"/>
  <c r="H132" i="1"/>
  <c r="J132" i="1"/>
  <c r="M132" i="1"/>
  <c r="P132" i="1"/>
  <c r="Q132" i="1"/>
  <c r="R132" i="1"/>
  <c r="T132" i="1"/>
  <c r="U132" i="1"/>
  <c r="V132" i="1"/>
  <c r="W132" i="1"/>
  <c r="X132" i="1"/>
  <c r="Y132" i="1"/>
  <c r="Z132" i="1"/>
  <c r="AA132" i="1"/>
  <c r="AB132" i="1"/>
  <c r="AC132" i="1"/>
  <c r="AD132" i="1"/>
  <c r="AE132" i="1"/>
  <c r="AF132" i="1"/>
  <c r="AG132" i="1"/>
  <c r="AH132" i="1"/>
  <c r="AI132" i="1"/>
  <c r="AJ132" i="1"/>
  <c r="AL132" i="1"/>
  <c r="AM132" i="1"/>
  <c r="AQ132" i="1"/>
  <c r="AR132" i="1"/>
  <c r="AS132" i="1"/>
  <c r="AT132" i="1"/>
  <c r="BG132" i="1"/>
  <c r="BI132" i="1"/>
  <c r="BJ132" i="1"/>
  <c r="BK132" i="1"/>
  <c r="BN132" i="1"/>
  <c r="BS132" i="1"/>
  <c r="BW132" i="1"/>
  <c r="B133" i="1"/>
  <c r="C133" i="1"/>
  <c r="AO133" i="1" s="1"/>
  <c r="D133" i="1"/>
  <c r="E133" i="1"/>
  <c r="G133" i="1"/>
  <c r="H133" i="1"/>
  <c r="J133" i="1"/>
  <c r="M133" i="1"/>
  <c r="P133" i="1"/>
  <c r="Q133" i="1"/>
  <c r="R133" i="1"/>
  <c r="T133" i="1"/>
  <c r="U133" i="1"/>
  <c r="V133" i="1"/>
  <c r="W133" i="1"/>
  <c r="X133" i="1"/>
  <c r="Y133" i="1"/>
  <c r="Z133" i="1"/>
  <c r="AA133" i="1"/>
  <c r="AB133" i="1"/>
  <c r="AC133" i="1"/>
  <c r="AD133" i="1"/>
  <c r="AE133" i="1"/>
  <c r="AF133" i="1"/>
  <c r="AG133" i="1"/>
  <c r="AH133" i="1"/>
  <c r="AI133" i="1"/>
  <c r="AJ133" i="1"/>
  <c r="AL133" i="1"/>
  <c r="AM133" i="1"/>
  <c r="AQ133" i="1"/>
  <c r="AR133" i="1"/>
  <c r="AS133" i="1"/>
  <c r="AT133" i="1"/>
  <c r="BG133" i="1"/>
  <c r="BI133" i="1"/>
  <c r="BJ133" i="1"/>
  <c r="BK133" i="1"/>
  <c r="BN133" i="1"/>
  <c r="BS133" i="1"/>
  <c r="BW133" i="1"/>
  <c r="B134" i="1"/>
  <c r="C134" i="1"/>
  <c r="AP134" i="1" s="1"/>
  <c r="D134" i="1"/>
  <c r="E134" i="1"/>
  <c r="G134" i="1"/>
  <c r="H134" i="1"/>
  <c r="J134" i="1"/>
  <c r="M134" i="1"/>
  <c r="P134" i="1"/>
  <c r="Q134" i="1"/>
  <c r="R134" i="1"/>
  <c r="T134" i="1"/>
  <c r="U134" i="1"/>
  <c r="V134" i="1"/>
  <c r="W134" i="1"/>
  <c r="X134" i="1"/>
  <c r="Y134" i="1"/>
  <c r="Z134" i="1"/>
  <c r="AA134" i="1"/>
  <c r="AB134" i="1"/>
  <c r="AC134" i="1"/>
  <c r="AD134" i="1"/>
  <c r="AE134" i="1"/>
  <c r="AF134" i="1"/>
  <c r="AG134" i="1"/>
  <c r="AH134" i="1"/>
  <c r="AI134" i="1"/>
  <c r="AJ134" i="1"/>
  <c r="AL134" i="1"/>
  <c r="AM134" i="1"/>
  <c r="AQ134" i="1"/>
  <c r="AR134" i="1"/>
  <c r="AS134" i="1"/>
  <c r="AT134" i="1"/>
  <c r="BG134" i="1"/>
  <c r="BI134" i="1"/>
  <c r="BJ134" i="1"/>
  <c r="BK134" i="1"/>
  <c r="BN134" i="1"/>
  <c r="BS134" i="1"/>
  <c r="BW134" i="1"/>
  <c r="B135" i="1"/>
  <c r="C135" i="1"/>
  <c r="D135" i="1"/>
  <c r="E135" i="1"/>
  <c r="G135" i="1"/>
  <c r="H135" i="1"/>
  <c r="J135" i="1"/>
  <c r="M135" i="1"/>
  <c r="P135" i="1"/>
  <c r="Q135" i="1"/>
  <c r="R135" i="1"/>
  <c r="T135" i="1"/>
  <c r="U135" i="1"/>
  <c r="V135" i="1"/>
  <c r="W135" i="1"/>
  <c r="X135" i="1"/>
  <c r="Y135" i="1"/>
  <c r="Z135" i="1"/>
  <c r="AA135" i="1"/>
  <c r="AB135" i="1"/>
  <c r="AC135" i="1"/>
  <c r="AD135" i="1"/>
  <c r="AE135" i="1"/>
  <c r="AF135" i="1"/>
  <c r="AG135" i="1"/>
  <c r="AH135" i="1"/>
  <c r="AI135" i="1"/>
  <c r="AJ135" i="1"/>
  <c r="AL135" i="1"/>
  <c r="AM135" i="1"/>
  <c r="AQ135" i="1"/>
  <c r="AR135" i="1"/>
  <c r="AS135" i="1"/>
  <c r="AT135" i="1"/>
  <c r="BG135" i="1"/>
  <c r="BI135" i="1"/>
  <c r="BJ135" i="1"/>
  <c r="BK135" i="1"/>
  <c r="BN135" i="1"/>
  <c r="BS135" i="1"/>
  <c r="BW135" i="1"/>
  <c r="B136" i="1"/>
  <c r="C136" i="1"/>
  <c r="AO136" i="1" s="1"/>
  <c r="D136" i="1"/>
  <c r="E136" i="1"/>
  <c r="G136" i="1"/>
  <c r="H136" i="1"/>
  <c r="J136" i="1"/>
  <c r="M136" i="1"/>
  <c r="P136" i="1"/>
  <c r="Q136" i="1"/>
  <c r="R136" i="1"/>
  <c r="T136" i="1"/>
  <c r="U136" i="1"/>
  <c r="V136" i="1"/>
  <c r="W136" i="1"/>
  <c r="X136" i="1"/>
  <c r="Y136" i="1"/>
  <c r="Z136" i="1"/>
  <c r="AA136" i="1"/>
  <c r="AB136" i="1"/>
  <c r="AC136" i="1"/>
  <c r="AD136" i="1"/>
  <c r="AE136" i="1"/>
  <c r="AF136" i="1"/>
  <c r="AG136" i="1"/>
  <c r="AH136" i="1"/>
  <c r="AI136" i="1"/>
  <c r="AJ136" i="1"/>
  <c r="AL136" i="1"/>
  <c r="AM136" i="1"/>
  <c r="AQ136" i="1"/>
  <c r="AR136" i="1"/>
  <c r="AS136" i="1"/>
  <c r="AT136" i="1"/>
  <c r="BG136" i="1"/>
  <c r="BI136" i="1"/>
  <c r="BJ136" i="1"/>
  <c r="BK136" i="1"/>
  <c r="BN136" i="1"/>
  <c r="BS136" i="1"/>
  <c r="BW136" i="1"/>
  <c r="B137" i="1"/>
  <c r="C137" i="1"/>
  <c r="AO137" i="1" s="1"/>
  <c r="D137" i="1"/>
  <c r="E137" i="1"/>
  <c r="G137" i="1"/>
  <c r="H137" i="1"/>
  <c r="J137" i="1"/>
  <c r="M137" i="1"/>
  <c r="P137" i="1"/>
  <c r="Q137" i="1"/>
  <c r="R137" i="1"/>
  <c r="T137" i="1"/>
  <c r="U137" i="1"/>
  <c r="V137" i="1"/>
  <c r="W137" i="1"/>
  <c r="X137" i="1"/>
  <c r="Y137" i="1"/>
  <c r="Z137" i="1"/>
  <c r="AA137" i="1"/>
  <c r="AB137" i="1"/>
  <c r="AC137" i="1"/>
  <c r="AD137" i="1"/>
  <c r="AE137" i="1"/>
  <c r="AF137" i="1"/>
  <c r="AG137" i="1"/>
  <c r="AH137" i="1"/>
  <c r="AI137" i="1"/>
  <c r="AJ137" i="1"/>
  <c r="AL137" i="1"/>
  <c r="AM137" i="1"/>
  <c r="AQ137" i="1"/>
  <c r="AR137" i="1"/>
  <c r="AS137" i="1"/>
  <c r="AT137" i="1"/>
  <c r="BG137" i="1"/>
  <c r="BI137" i="1"/>
  <c r="BJ137" i="1"/>
  <c r="BK137" i="1"/>
  <c r="BN137" i="1"/>
  <c r="BS137" i="1"/>
  <c r="BW137" i="1"/>
  <c r="B138" i="1"/>
  <c r="C138" i="1"/>
  <c r="AK138" i="1" s="1"/>
  <c r="D138" i="1"/>
  <c r="E138" i="1"/>
  <c r="G138" i="1"/>
  <c r="H138" i="1"/>
  <c r="J138" i="1"/>
  <c r="M138" i="1"/>
  <c r="P138" i="1"/>
  <c r="Q138" i="1"/>
  <c r="R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L138" i="1"/>
  <c r="AM138" i="1"/>
  <c r="AQ138" i="1"/>
  <c r="AR138" i="1"/>
  <c r="AS138" i="1"/>
  <c r="AT138" i="1"/>
  <c r="BG138" i="1"/>
  <c r="BI138" i="1"/>
  <c r="BJ138" i="1"/>
  <c r="BK138" i="1"/>
  <c r="BN138" i="1"/>
  <c r="BS138" i="1"/>
  <c r="BW138" i="1"/>
  <c r="B139" i="1"/>
  <c r="C139" i="1"/>
  <c r="AK139" i="1" s="1"/>
  <c r="D139" i="1"/>
  <c r="E139" i="1"/>
  <c r="G139" i="1"/>
  <c r="H139" i="1"/>
  <c r="J139" i="1"/>
  <c r="M139" i="1"/>
  <c r="P139" i="1"/>
  <c r="Q139" i="1"/>
  <c r="R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L139" i="1"/>
  <c r="AM139" i="1"/>
  <c r="AQ139" i="1"/>
  <c r="AR139" i="1"/>
  <c r="AS139" i="1"/>
  <c r="AT139" i="1"/>
  <c r="BG139" i="1"/>
  <c r="BI139" i="1"/>
  <c r="BJ139" i="1"/>
  <c r="BK139" i="1"/>
  <c r="BN139" i="1"/>
  <c r="BS139" i="1"/>
  <c r="BW139" i="1"/>
  <c r="B140" i="1"/>
  <c r="C140" i="1"/>
  <c r="D140" i="1"/>
  <c r="E140" i="1"/>
  <c r="G140" i="1"/>
  <c r="H140" i="1"/>
  <c r="J140" i="1"/>
  <c r="M140" i="1"/>
  <c r="P140" i="1"/>
  <c r="Q140" i="1"/>
  <c r="R140" i="1"/>
  <c r="T140" i="1"/>
  <c r="U140" i="1"/>
  <c r="V140" i="1"/>
  <c r="W140" i="1"/>
  <c r="X140" i="1"/>
  <c r="Y140" i="1"/>
  <c r="Z140" i="1"/>
  <c r="AA140" i="1"/>
  <c r="AB140" i="1"/>
  <c r="AC140" i="1"/>
  <c r="AD140" i="1"/>
  <c r="AE140" i="1"/>
  <c r="AF140" i="1"/>
  <c r="AG140" i="1"/>
  <c r="AH140" i="1"/>
  <c r="AI140" i="1"/>
  <c r="AJ140" i="1"/>
  <c r="AL140" i="1"/>
  <c r="AM140" i="1"/>
  <c r="AQ140" i="1"/>
  <c r="AR140" i="1"/>
  <c r="AS140" i="1"/>
  <c r="AT140" i="1"/>
  <c r="BG140" i="1"/>
  <c r="BI140" i="1"/>
  <c r="BJ140" i="1"/>
  <c r="BK140" i="1"/>
  <c r="BN140" i="1"/>
  <c r="BS140" i="1"/>
  <c r="BW140" i="1"/>
  <c r="B141" i="1"/>
  <c r="C141" i="1"/>
  <c r="AP141" i="1" s="1"/>
  <c r="D141" i="1"/>
  <c r="E141" i="1"/>
  <c r="G141" i="1"/>
  <c r="H141" i="1"/>
  <c r="J141" i="1"/>
  <c r="M141" i="1"/>
  <c r="P141" i="1"/>
  <c r="Q141" i="1"/>
  <c r="R141" i="1"/>
  <c r="T141" i="1"/>
  <c r="U141" i="1"/>
  <c r="V141" i="1"/>
  <c r="W141" i="1"/>
  <c r="X141" i="1"/>
  <c r="Y141" i="1"/>
  <c r="Z141" i="1"/>
  <c r="AA141" i="1"/>
  <c r="AB141" i="1"/>
  <c r="AC141" i="1"/>
  <c r="AD141" i="1"/>
  <c r="AE141" i="1"/>
  <c r="AF141" i="1"/>
  <c r="AG141" i="1"/>
  <c r="AH141" i="1"/>
  <c r="AI141" i="1"/>
  <c r="AJ141" i="1"/>
  <c r="AL141" i="1"/>
  <c r="AM141" i="1"/>
  <c r="AQ141" i="1"/>
  <c r="AR141" i="1"/>
  <c r="AS141" i="1"/>
  <c r="AT141" i="1"/>
  <c r="BG141" i="1"/>
  <c r="BI141" i="1"/>
  <c r="BJ141" i="1"/>
  <c r="BK141" i="1"/>
  <c r="BN141" i="1"/>
  <c r="BS141" i="1"/>
  <c r="BW141" i="1"/>
  <c r="B142" i="1"/>
  <c r="C142" i="1"/>
  <c r="AK142" i="1" s="1"/>
  <c r="D142" i="1"/>
  <c r="E142" i="1"/>
  <c r="G142" i="1"/>
  <c r="H142" i="1"/>
  <c r="J142" i="1"/>
  <c r="M142" i="1"/>
  <c r="P142" i="1"/>
  <c r="Q142" i="1"/>
  <c r="R142" i="1"/>
  <c r="T142" i="1"/>
  <c r="U142" i="1"/>
  <c r="V142" i="1"/>
  <c r="W142" i="1"/>
  <c r="X142" i="1"/>
  <c r="Y142" i="1"/>
  <c r="Z142" i="1"/>
  <c r="AA142" i="1"/>
  <c r="AB142" i="1"/>
  <c r="AC142" i="1"/>
  <c r="AD142" i="1"/>
  <c r="AE142" i="1"/>
  <c r="AF142" i="1"/>
  <c r="AG142" i="1"/>
  <c r="AH142" i="1"/>
  <c r="AI142" i="1"/>
  <c r="AJ142" i="1"/>
  <c r="AL142" i="1"/>
  <c r="AM142" i="1"/>
  <c r="AQ142" i="1"/>
  <c r="AR142" i="1"/>
  <c r="AS142" i="1"/>
  <c r="AT142" i="1"/>
  <c r="BG142" i="1"/>
  <c r="BI142" i="1"/>
  <c r="BJ142" i="1"/>
  <c r="BK142" i="1"/>
  <c r="BN142" i="1"/>
  <c r="BS142" i="1"/>
  <c r="BW142" i="1"/>
  <c r="B143" i="1"/>
  <c r="C143" i="1"/>
  <c r="AK143" i="1" s="1"/>
  <c r="D143" i="1"/>
  <c r="E143" i="1"/>
  <c r="G143" i="1"/>
  <c r="H143" i="1"/>
  <c r="J143" i="1"/>
  <c r="M143" i="1"/>
  <c r="P143" i="1"/>
  <c r="Q143" i="1"/>
  <c r="R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AH143" i="1"/>
  <c r="AI143" i="1"/>
  <c r="AJ143" i="1"/>
  <c r="AL143" i="1"/>
  <c r="AM143" i="1"/>
  <c r="AQ143" i="1"/>
  <c r="AR143" i="1"/>
  <c r="AS143" i="1"/>
  <c r="AT143" i="1"/>
  <c r="BG143" i="1"/>
  <c r="BI143" i="1"/>
  <c r="BJ143" i="1"/>
  <c r="BK143" i="1"/>
  <c r="BN143" i="1"/>
  <c r="BS143" i="1"/>
  <c r="BW143" i="1"/>
  <c r="B144" i="1"/>
  <c r="C144" i="1"/>
  <c r="AO144" i="1" s="1"/>
  <c r="D144" i="1"/>
  <c r="E144" i="1"/>
  <c r="G144" i="1"/>
  <c r="H144" i="1"/>
  <c r="J144" i="1"/>
  <c r="M144" i="1"/>
  <c r="P144" i="1"/>
  <c r="Q144" i="1"/>
  <c r="R144" i="1"/>
  <c r="T144" i="1"/>
  <c r="U144" i="1"/>
  <c r="V144" i="1"/>
  <c r="W144" i="1"/>
  <c r="X144" i="1"/>
  <c r="Y144" i="1"/>
  <c r="Z144" i="1"/>
  <c r="AA144" i="1"/>
  <c r="AB144" i="1"/>
  <c r="AC144" i="1"/>
  <c r="AD144" i="1"/>
  <c r="AE144" i="1"/>
  <c r="AF144" i="1"/>
  <c r="AG144" i="1"/>
  <c r="AH144" i="1"/>
  <c r="AI144" i="1"/>
  <c r="AJ144" i="1"/>
  <c r="AL144" i="1"/>
  <c r="AM144" i="1"/>
  <c r="AQ144" i="1"/>
  <c r="AR144" i="1"/>
  <c r="AS144" i="1"/>
  <c r="AT144" i="1"/>
  <c r="BG144" i="1"/>
  <c r="BI144" i="1"/>
  <c r="BJ144" i="1"/>
  <c r="BK144" i="1"/>
  <c r="BN144" i="1"/>
  <c r="BS144" i="1"/>
  <c r="BW144" i="1"/>
  <c r="B145" i="1"/>
  <c r="C145" i="1"/>
  <c r="D145" i="1"/>
  <c r="E145" i="1"/>
  <c r="G145" i="1"/>
  <c r="H145" i="1"/>
  <c r="J145" i="1"/>
  <c r="M145" i="1"/>
  <c r="P145" i="1"/>
  <c r="Q145" i="1"/>
  <c r="R145" i="1"/>
  <c r="T145" i="1"/>
  <c r="U145" i="1"/>
  <c r="V145" i="1"/>
  <c r="W145" i="1"/>
  <c r="X145" i="1"/>
  <c r="Y145" i="1"/>
  <c r="Z145" i="1"/>
  <c r="AA145" i="1"/>
  <c r="AB145" i="1"/>
  <c r="AC145" i="1"/>
  <c r="AD145" i="1"/>
  <c r="AE145" i="1"/>
  <c r="AF145" i="1"/>
  <c r="AG145" i="1"/>
  <c r="AH145" i="1"/>
  <c r="AI145" i="1"/>
  <c r="AJ145" i="1"/>
  <c r="AL145" i="1"/>
  <c r="AM145" i="1"/>
  <c r="AQ145" i="1"/>
  <c r="AR145" i="1"/>
  <c r="AS145" i="1"/>
  <c r="AT145" i="1"/>
  <c r="BG145" i="1"/>
  <c r="BI145" i="1"/>
  <c r="BJ145" i="1"/>
  <c r="BK145" i="1"/>
  <c r="BN145" i="1"/>
  <c r="BS145" i="1"/>
  <c r="BW145" i="1"/>
  <c r="B146" i="1"/>
  <c r="C146" i="1"/>
  <c r="AK146" i="1" s="1"/>
  <c r="D146" i="1"/>
  <c r="E146" i="1"/>
  <c r="G146" i="1"/>
  <c r="H146" i="1"/>
  <c r="J146" i="1"/>
  <c r="M146" i="1"/>
  <c r="P146" i="1"/>
  <c r="Q146" i="1"/>
  <c r="R146" i="1"/>
  <c r="T146" i="1"/>
  <c r="U146" i="1"/>
  <c r="V146" i="1"/>
  <c r="W146" i="1"/>
  <c r="X146" i="1"/>
  <c r="Y146" i="1"/>
  <c r="Z146" i="1"/>
  <c r="AA146" i="1"/>
  <c r="AB146" i="1"/>
  <c r="AC146" i="1"/>
  <c r="AD146" i="1"/>
  <c r="AE146" i="1"/>
  <c r="AF146" i="1"/>
  <c r="AG146" i="1"/>
  <c r="AH146" i="1"/>
  <c r="AI146" i="1"/>
  <c r="AJ146" i="1"/>
  <c r="AL146" i="1"/>
  <c r="AM146" i="1"/>
  <c r="AQ146" i="1"/>
  <c r="AR146" i="1"/>
  <c r="AS146" i="1"/>
  <c r="AT146" i="1"/>
  <c r="BG146" i="1"/>
  <c r="BI146" i="1"/>
  <c r="BJ146" i="1"/>
  <c r="BK146" i="1"/>
  <c r="BN146" i="1"/>
  <c r="BS146" i="1"/>
  <c r="BW146" i="1"/>
  <c r="B147" i="1"/>
  <c r="C147" i="1"/>
  <c r="BL147" i="1" s="1"/>
  <c r="D147" i="1"/>
  <c r="E147" i="1"/>
  <c r="G147" i="1"/>
  <c r="H147" i="1"/>
  <c r="J147" i="1"/>
  <c r="M147" i="1"/>
  <c r="P147" i="1"/>
  <c r="Q147" i="1"/>
  <c r="R147" i="1"/>
  <c r="T147" i="1"/>
  <c r="U147" i="1"/>
  <c r="V147" i="1"/>
  <c r="W147" i="1"/>
  <c r="X147" i="1"/>
  <c r="Y147" i="1"/>
  <c r="Z147" i="1"/>
  <c r="AA147" i="1"/>
  <c r="AB147" i="1"/>
  <c r="AC147" i="1"/>
  <c r="AD147" i="1"/>
  <c r="AE147" i="1"/>
  <c r="AF147" i="1"/>
  <c r="AG147" i="1"/>
  <c r="AH147" i="1"/>
  <c r="AI147" i="1"/>
  <c r="AJ147" i="1"/>
  <c r="AL147" i="1"/>
  <c r="AM147" i="1"/>
  <c r="AQ147" i="1"/>
  <c r="AR147" i="1"/>
  <c r="AS147" i="1"/>
  <c r="AT147" i="1"/>
  <c r="BG147" i="1"/>
  <c r="BI147" i="1"/>
  <c r="BJ147" i="1"/>
  <c r="BK147" i="1"/>
  <c r="BN147" i="1"/>
  <c r="BS147" i="1"/>
  <c r="BW147" i="1"/>
  <c r="B148" i="1"/>
  <c r="C148" i="1"/>
  <c r="D148" i="1"/>
  <c r="E148" i="1"/>
  <c r="G148" i="1"/>
  <c r="H148" i="1"/>
  <c r="J148" i="1"/>
  <c r="M148" i="1"/>
  <c r="P148" i="1"/>
  <c r="Q148" i="1"/>
  <c r="R148" i="1"/>
  <c r="T148" i="1"/>
  <c r="U148" i="1"/>
  <c r="V148" i="1"/>
  <c r="W148" i="1"/>
  <c r="X148" i="1"/>
  <c r="Y148" i="1"/>
  <c r="Z148" i="1"/>
  <c r="AA148" i="1"/>
  <c r="AB148" i="1"/>
  <c r="AC148" i="1"/>
  <c r="AD148" i="1"/>
  <c r="AE148" i="1"/>
  <c r="AF148" i="1"/>
  <c r="AG148" i="1"/>
  <c r="AH148" i="1"/>
  <c r="AI148" i="1"/>
  <c r="AJ148" i="1"/>
  <c r="AL148" i="1"/>
  <c r="AM148" i="1"/>
  <c r="AQ148" i="1"/>
  <c r="AR148" i="1"/>
  <c r="AS148" i="1"/>
  <c r="AT148" i="1"/>
  <c r="BG148" i="1"/>
  <c r="BI148" i="1"/>
  <c r="BJ148" i="1"/>
  <c r="BK148" i="1"/>
  <c r="BN148" i="1"/>
  <c r="BS148" i="1"/>
  <c r="BW148" i="1"/>
  <c r="B149" i="1"/>
  <c r="C149" i="1"/>
  <c r="AK149" i="1" s="1"/>
  <c r="D149" i="1"/>
  <c r="E149" i="1"/>
  <c r="G149" i="1"/>
  <c r="H149" i="1"/>
  <c r="J149" i="1"/>
  <c r="M149" i="1"/>
  <c r="P149" i="1"/>
  <c r="Q149" i="1"/>
  <c r="R149" i="1"/>
  <c r="T149" i="1"/>
  <c r="U149" i="1"/>
  <c r="V149" i="1"/>
  <c r="W149" i="1"/>
  <c r="X149" i="1"/>
  <c r="Y149" i="1"/>
  <c r="Z149" i="1"/>
  <c r="AA149" i="1"/>
  <c r="AB149" i="1"/>
  <c r="AC149" i="1"/>
  <c r="AD149" i="1"/>
  <c r="AE149" i="1"/>
  <c r="AF149" i="1"/>
  <c r="AG149" i="1"/>
  <c r="AH149" i="1"/>
  <c r="AI149" i="1"/>
  <c r="AJ149" i="1"/>
  <c r="AL149" i="1"/>
  <c r="AM149" i="1"/>
  <c r="AQ149" i="1"/>
  <c r="AR149" i="1"/>
  <c r="AS149" i="1"/>
  <c r="AT149" i="1"/>
  <c r="BG149" i="1"/>
  <c r="BI149" i="1"/>
  <c r="BJ149" i="1"/>
  <c r="BK149" i="1"/>
  <c r="BN149" i="1"/>
  <c r="BS149" i="1"/>
  <c r="BW149" i="1"/>
  <c r="B150" i="1"/>
  <c r="C150" i="1"/>
  <c r="AO150" i="1" s="1"/>
  <c r="D150" i="1"/>
  <c r="E150" i="1"/>
  <c r="G150" i="1"/>
  <c r="H150" i="1"/>
  <c r="J150" i="1"/>
  <c r="M150" i="1"/>
  <c r="P150" i="1"/>
  <c r="Q150" i="1"/>
  <c r="R150" i="1"/>
  <c r="T150" i="1"/>
  <c r="U150" i="1"/>
  <c r="V150" i="1"/>
  <c r="W150" i="1"/>
  <c r="X150" i="1"/>
  <c r="Y150" i="1"/>
  <c r="Z150" i="1"/>
  <c r="AA150" i="1"/>
  <c r="AB150" i="1"/>
  <c r="AC150" i="1"/>
  <c r="AD150" i="1"/>
  <c r="AE150" i="1"/>
  <c r="AF150" i="1"/>
  <c r="AG150" i="1"/>
  <c r="AH150" i="1"/>
  <c r="AI150" i="1"/>
  <c r="AJ150" i="1"/>
  <c r="AL150" i="1"/>
  <c r="AM150" i="1"/>
  <c r="AQ150" i="1"/>
  <c r="AR150" i="1"/>
  <c r="AS150" i="1"/>
  <c r="AT150" i="1"/>
  <c r="BG150" i="1"/>
  <c r="BI150" i="1"/>
  <c r="BJ150" i="1"/>
  <c r="BK150" i="1"/>
  <c r="BN150" i="1"/>
  <c r="BS150" i="1"/>
  <c r="BW150" i="1"/>
  <c r="B151" i="1"/>
  <c r="C151" i="1"/>
  <c r="BL151" i="1" s="1"/>
  <c r="D151" i="1"/>
  <c r="E151" i="1"/>
  <c r="G151" i="1"/>
  <c r="H151" i="1"/>
  <c r="J151" i="1"/>
  <c r="M151" i="1"/>
  <c r="P151" i="1"/>
  <c r="Q151" i="1"/>
  <c r="R151" i="1"/>
  <c r="T151" i="1"/>
  <c r="U151" i="1"/>
  <c r="V151" i="1"/>
  <c r="W151" i="1"/>
  <c r="X151" i="1"/>
  <c r="Y151" i="1"/>
  <c r="Z151" i="1"/>
  <c r="AA151" i="1"/>
  <c r="AB151" i="1"/>
  <c r="AC151" i="1"/>
  <c r="AD151" i="1"/>
  <c r="AE151" i="1"/>
  <c r="AF151" i="1"/>
  <c r="AG151" i="1"/>
  <c r="AH151" i="1"/>
  <c r="AI151" i="1"/>
  <c r="AJ151" i="1"/>
  <c r="AL151" i="1"/>
  <c r="AM151" i="1"/>
  <c r="AQ151" i="1"/>
  <c r="AR151" i="1"/>
  <c r="AS151" i="1"/>
  <c r="AT151" i="1"/>
  <c r="BG151" i="1"/>
  <c r="BI151" i="1"/>
  <c r="BJ151" i="1"/>
  <c r="BK151" i="1"/>
  <c r="BN151" i="1"/>
  <c r="BS151" i="1"/>
  <c r="BW151" i="1"/>
  <c r="B152" i="1"/>
  <c r="C152" i="1"/>
  <c r="BL152" i="1" s="1"/>
  <c r="D152" i="1"/>
  <c r="E152" i="1"/>
  <c r="G152" i="1"/>
  <c r="H152" i="1"/>
  <c r="J152" i="1"/>
  <c r="M152" i="1"/>
  <c r="P152" i="1"/>
  <c r="Q152" i="1"/>
  <c r="R152" i="1"/>
  <c r="T152" i="1"/>
  <c r="U152" i="1"/>
  <c r="V152" i="1"/>
  <c r="W152" i="1"/>
  <c r="X152" i="1"/>
  <c r="Y152" i="1"/>
  <c r="Z152" i="1"/>
  <c r="AA152" i="1"/>
  <c r="AB152" i="1"/>
  <c r="AC152" i="1"/>
  <c r="AD152" i="1"/>
  <c r="AE152" i="1"/>
  <c r="AF152" i="1"/>
  <c r="AG152" i="1"/>
  <c r="AH152" i="1"/>
  <c r="AI152" i="1"/>
  <c r="AJ152" i="1"/>
  <c r="AL152" i="1"/>
  <c r="AM152" i="1"/>
  <c r="AQ152" i="1"/>
  <c r="AR152" i="1"/>
  <c r="AS152" i="1"/>
  <c r="AT152" i="1"/>
  <c r="BG152" i="1"/>
  <c r="BI152" i="1"/>
  <c r="BJ152" i="1"/>
  <c r="BK152" i="1"/>
  <c r="BN152" i="1"/>
  <c r="BS152" i="1"/>
  <c r="BW152" i="1"/>
  <c r="B153" i="1"/>
  <c r="C153" i="1"/>
  <c r="AK153" i="1" s="1"/>
  <c r="D153" i="1"/>
  <c r="E153" i="1"/>
  <c r="G153" i="1"/>
  <c r="H153" i="1"/>
  <c r="J153" i="1"/>
  <c r="M153" i="1"/>
  <c r="P153" i="1"/>
  <c r="Q153" i="1"/>
  <c r="R153" i="1"/>
  <c r="T153" i="1"/>
  <c r="U153" i="1"/>
  <c r="V153" i="1"/>
  <c r="W153" i="1"/>
  <c r="X153" i="1"/>
  <c r="Y153" i="1"/>
  <c r="Z153" i="1"/>
  <c r="AA153" i="1"/>
  <c r="AB153" i="1"/>
  <c r="AC153" i="1"/>
  <c r="AD153" i="1"/>
  <c r="AE153" i="1"/>
  <c r="AF153" i="1"/>
  <c r="AG153" i="1"/>
  <c r="AH153" i="1"/>
  <c r="AI153" i="1"/>
  <c r="AJ153" i="1"/>
  <c r="AL153" i="1"/>
  <c r="AM153" i="1"/>
  <c r="AQ153" i="1"/>
  <c r="AR153" i="1"/>
  <c r="AS153" i="1"/>
  <c r="AT153" i="1"/>
  <c r="BG153" i="1"/>
  <c r="BI153" i="1"/>
  <c r="BJ153" i="1"/>
  <c r="BK153" i="1"/>
  <c r="BN153" i="1"/>
  <c r="BS153" i="1"/>
  <c r="BW153" i="1"/>
  <c r="B154" i="1"/>
  <c r="C154" i="1"/>
  <c r="AK154" i="1" s="1"/>
  <c r="D154" i="1"/>
  <c r="E154" i="1"/>
  <c r="G154" i="1"/>
  <c r="H154" i="1"/>
  <c r="J154" i="1"/>
  <c r="M154" i="1"/>
  <c r="P154" i="1"/>
  <c r="Q154" i="1"/>
  <c r="R154" i="1"/>
  <c r="T154" i="1"/>
  <c r="U154" i="1"/>
  <c r="V154" i="1"/>
  <c r="W154" i="1"/>
  <c r="X154" i="1"/>
  <c r="Y154" i="1"/>
  <c r="Z154" i="1"/>
  <c r="AA154" i="1"/>
  <c r="AB154" i="1"/>
  <c r="AC154" i="1"/>
  <c r="AD154" i="1"/>
  <c r="AE154" i="1"/>
  <c r="AF154" i="1"/>
  <c r="AG154" i="1"/>
  <c r="AH154" i="1"/>
  <c r="AI154" i="1"/>
  <c r="AJ154" i="1"/>
  <c r="AL154" i="1"/>
  <c r="AM154" i="1"/>
  <c r="AQ154" i="1"/>
  <c r="AR154" i="1"/>
  <c r="AS154" i="1"/>
  <c r="AT154" i="1"/>
  <c r="BG154" i="1"/>
  <c r="BI154" i="1"/>
  <c r="BJ154" i="1"/>
  <c r="BK154" i="1"/>
  <c r="BN154" i="1"/>
  <c r="BS154" i="1"/>
  <c r="BW154" i="1"/>
  <c r="B155" i="1"/>
  <c r="C155" i="1"/>
  <c r="D155" i="1"/>
  <c r="E155" i="1"/>
  <c r="G155" i="1"/>
  <c r="H155" i="1"/>
  <c r="J155" i="1"/>
  <c r="M155" i="1"/>
  <c r="P155" i="1"/>
  <c r="Q155" i="1"/>
  <c r="R155" i="1"/>
  <c r="T155" i="1"/>
  <c r="U155" i="1"/>
  <c r="V155" i="1"/>
  <c r="W155" i="1"/>
  <c r="X155" i="1"/>
  <c r="Y155" i="1"/>
  <c r="Z155" i="1"/>
  <c r="AA155" i="1"/>
  <c r="AB155" i="1"/>
  <c r="AC155" i="1"/>
  <c r="AD155" i="1"/>
  <c r="AE155" i="1"/>
  <c r="AF155" i="1"/>
  <c r="AG155" i="1"/>
  <c r="AH155" i="1"/>
  <c r="AI155" i="1"/>
  <c r="AJ155" i="1"/>
  <c r="AL155" i="1"/>
  <c r="AM155" i="1"/>
  <c r="AQ155" i="1"/>
  <c r="AR155" i="1"/>
  <c r="AS155" i="1"/>
  <c r="AT155" i="1"/>
  <c r="BG155" i="1"/>
  <c r="BI155" i="1"/>
  <c r="BJ155" i="1"/>
  <c r="BK155" i="1"/>
  <c r="BN155" i="1"/>
  <c r="BS155" i="1"/>
  <c r="BW155" i="1"/>
  <c r="B156" i="1"/>
  <c r="C156" i="1"/>
  <c r="BL156" i="1" s="1"/>
  <c r="D156" i="1"/>
  <c r="E156" i="1"/>
  <c r="G156" i="1"/>
  <c r="H156" i="1"/>
  <c r="J156" i="1"/>
  <c r="M156" i="1"/>
  <c r="P156" i="1"/>
  <c r="Q156" i="1"/>
  <c r="R156" i="1"/>
  <c r="T156" i="1"/>
  <c r="U156" i="1"/>
  <c r="V156" i="1"/>
  <c r="W156" i="1"/>
  <c r="X156" i="1"/>
  <c r="Y156" i="1"/>
  <c r="Z156" i="1"/>
  <c r="AA156" i="1"/>
  <c r="AB156" i="1"/>
  <c r="AC156" i="1"/>
  <c r="AD156" i="1"/>
  <c r="AE156" i="1"/>
  <c r="AF156" i="1"/>
  <c r="AG156" i="1"/>
  <c r="AH156" i="1"/>
  <c r="AI156" i="1"/>
  <c r="AJ156" i="1"/>
  <c r="AL156" i="1"/>
  <c r="AM156" i="1"/>
  <c r="AQ156" i="1"/>
  <c r="AR156" i="1"/>
  <c r="AS156" i="1"/>
  <c r="AT156" i="1"/>
  <c r="BG156" i="1"/>
  <c r="BI156" i="1"/>
  <c r="BJ156" i="1"/>
  <c r="BK156" i="1"/>
  <c r="BN156" i="1"/>
  <c r="BS156" i="1"/>
  <c r="BW156" i="1"/>
  <c r="B157" i="1"/>
  <c r="C157" i="1"/>
  <c r="D157" i="1"/>
  <c r="E157" i="1"/>
  <c r="G157" i="1"/>
  <c r="H157" i="1"/>
  <c r="J157" i="1"/>
  <c r="M157" i="1"/>
  <c r="P157" i="1"/>
  <c r="Q157" i="1"/>
  <c r="R157" i="1"/>
  <c r="T157" i="1"/>
  <c r="U157" i="1"/>
  <c r="V157" i="1"/>
  <c r="W157" i="1"/>
  <c r="X157" i="1"/>
  <c r="Y157" i="1"/>
  <c r="Z157" i="1"/>
  <c r="AA157" i="1"/>
  <c r="AB157" i="1"/>
  <c r="AC157" i="1"/>
  <c r="AD157" i="1"/>
  <c r="AE157" i="1"/>
  <c r="AF157" i="1"/>
  <c r="AG157" i="1"/>
  <c r="AH157" i="1"/>
  <c r="AI157" i="1"/>
  <c r="AJ157" i="1"/>
  <c r="AL157" i="1"/>
  <c r="AM157" i="1"/>
  <c r="AQ157" i="1"/>
  <c r="AR157" i="1"/>
  <c r="AS157" i="1"/>
  <c r="AT157" i="1"/>
  <c r="BG157" i="1"/>
  <c r="BI157" i="1"/>
  <c r="BJ157" i="1"/>
  <c r="BK157" i="1"/>
  <c r="BN157" i="1"/>
  <c r="BS157" i="1"/>
  <c r="BW157" i="1"/>
  <c r="B158" i="1"/>
  <c r="C158" i="1"/>
  <c r="D158" i="1"/>
  <c r="E158" i="1"/>
  <c r="G158" i="1"/>
  <c r="H158" i="1"/>
  <c r="J158" i="1"/>
  <c r="M158" i="1"/>
  <c r="P158" i="1"/>
  <c r="Q158" i="1"/>
  <c r="R158" i="1"/>
  <c r="T158" i="1"/>
  <c r="U158" i="1"/>
  <c r="V158" i="1"/>
  <c r="W158" i="1"/>
  <c r="X158" i="1"/>
  <c r="Y158" i="1"/>
  <c r="Z158" i="1"/>
  <c r="AA158" i="1"/>
  <c r="AB158" i="1"/>
  <c r="AC158" i="1"/>
  <c r="AD158" i="1"/>
  <c r="AE158" i="1"/>
  <c r="AF158" i="1"/>
  <c r="AG158" i="1"/>
  <c r="AH158" i="1"/>
  <c r="AI158" i="1"/>
  <c r="AJ158" i="1"/>
  <c r="AL158" i="1"/>
  <c r="AM158" i="1"/>
  <c r="AQ158" i="1"/>
  <c r="AR158" i="1"/>
  <c r="AS158" i="1"/>
  <c r="AT158" i="1"/>
  <c r="BG158" i="1"/>
  <c r="BI158" i="1"/>
  <c r="BJ158" i="1"/>
  <c r="BK158" i="1"/>
  <c r="BN158" i="1"/>
  <c r="BS158" i="1"/>
  <c r="BW158" i="1"/>
  <c r="B159" i="1"/>
  <c r="C159" i="1"/>
  <c r="AO159" i="1" s="1"/>
  <c r="D159" i="1"/>
  <c r="E159" i="1"/>
  <c r="G159" i="1"/>
  <c r="H159" i="1"/>
  <c r="J159" i="1"/>
  <c r="M159" i="1"/>
  <c r="P159" i="1"/>
  <c r="Q159" i="1"/>
  <c r="R159" i="1"/>
  <c r="T159" i="1"/>
  <c r="U159" i="1"/>
  <c r="V159" i="1"/>
  <c r="W159" i="1"/>
  <c r="X159" i="1"/>
  <c r="Y159" i="1"/>
  <c r="Z159" i="1"/>
  <c r="AA159" i="1"/>
  <c r="AB159" i="1"/>
  <c r="AC159" i="1"/>
  <c r="AD159" i="1"/>
  <c r="AE159" i="1"/>
  <c r="AF159" i="1"/>
  <c r="AG159" i="1"/>
  <c r="AH159" i="1"/>
  <c r="AI159" i="1"/>
  <c r="AJ159" i="1"/>
  <c r="AL159" i="1"/>
  <c r="AM159" i="1"/>
  <c r="AQ159" i="1"/>
  <c r="AR159" i="1"/>
  <c r="AS159" i="1"/>
  <c r="AT159" i="1"/>
  <c r="BG159" i="1"/>
  <c r="BI159" i="1"/>
  <c r="BJ159" i="1"/>
  <c r="BK159" i="1"/>
  <c r="BN159" i="1"/>
  <c r="BS159" i="1"/>
  <c r="BW159" i="1"/>
  <c r="B160" i="1"/>
  <c r="C160" i="1"/>
  <c r="D160" i="1"/>
  <c r="E160" i="1"/>
  <c r="G160" i="1"/>
  <c r="H160" i="1"/>
  <c r="J160" i="1"/>
  <c r="M160" i="1"/>
  <c r="P160" i="1"/>
  <c r="Q160" i="1"/>
  <c r="R160" i="1"/>
  <c r="T160" i="1"/>
  <c r="U160" i="1"/>
  <c r="V160" i="1"/>
  <c r="W160" i="1"/>
  <c r="X160" i="1"/>
  <c r="Y160" i="1"/>
  <c r="Z160" i="1"/>
  <c r="AA160" i="1"/>
  <c r="AB160" i="1"/>
  <c r="AC160" i="1"/>
  <c r="AD160" i="1"/>
  <c r="AE160" i="1"/>
  <c r="AF160" i="1"/>
  <c r="AG160" i="1"/>
  <c r="AH160" i="1"/>
  <c r="AI160" i="1"/>
  <c r="AJ160" i="1"/>
  <c r="AL160" i="1"/>
  <c r="AM160" i="1"/>
  <c r="AQ160" i="1"/>
  <c r="AR160" i="1"/>
  <c r="AS160" i="1"/>
  <c r="AT160" i="1"/>
  <c r="BG160" i="1"/>
  <c r="BI160" i="1"/>
  <c r="BJ160" i="1"/>
  <c r="BK160" i="1"/>
  <c r="BN160" i="1"/>
  <c r="BS160" i="1"/>
  <c r="BW160" i="1"/>
  <c r="B161" i="1"/>
  <c r="C161" i="1"/>
  <c r="AO161" i="1" s="1"/>
  <c r="D161" i="1"/>
  <c r="E161" i="1"/>
  <c r="G161" i="1"/>
  <c r="H161" i="1"/>
  <c r="J161" i="1"/>
  <c r="M161" i="1"/>
  <c r="P161" i="1"/>
  <c r="Q161" i="1"/>
  <c r="R161" i="1"/>
  <c r="T161" i="1"/>
  <c r="U161" i="1"/>
  <c r="V161" i="1"/>
  <c r="W161" i="1"/>
  <c r="X161" i="1"/>
  <c r="Y161" i="1"/>
  <c r="Z161" i="1"/>
  <c r="AA161" i="1"/>
  <c r="AB161" i="1"/>
  <c r="AC161" i="1"/>
  <c r="AD161" i="1"/>
  <c r="AE161" i="1"/>
  <c r="AF161" i="1"/>
  <c r="AG161" i="1"/>
  <c r="AH161" i="1"/>
  <c r="AI161" i="1"/>
  <c r="AJ161" i="1"/>
  <c r="AL161" i="1"/>
  <c r="AM161" i="1"/>
  <c r="AQ161" i="1"/>
  <c r="AR161" i="1"/>
  <c r="AS161" i="1"/>
  <c r="AT161" i="1"/>
  <c r="BG161" i="1"/>
  <c r="BI161" i="1"/>
  <c r="BJ161" i="1"/>
  <c r="BK161" i="1"/>
  <c r="BN161" i="1"/>
  <c r="BS161" i="1"/>
  <c r="BW161" i="1"/>
  <c r="B162" i="1"/>
  <c r="C162" i="1"/>
  <c r="AO162" i="1" s="1"/>
  <c r="D162" i="1"/>
  <c r="E162" i="1"/>
  <c r="G162" i="1"/>
  <c r="H162" i="1"/>
  <c r="J162" i="1"/>
  <c r="M162" i="1"/>
  <c r="P162" i="1"/>
  <c r="Q162" i="1"/>
  <c r="R162" i="1"/>
  <c r="T162" i="1"/>
  <c r="U162" i="1"/>
  <c r="V162" i="1"/>
  <c r="W162" i="1"/>
  <c r="X162" i="1"/>
  <c r="Y162" i="1"/>
  <c r="Z162" i="1"/>
  <c r="AA162" i="1"/>
  <c r="AB162" i="1"/>
  <c r="AC162" i="1"/>
  <c r="AD162" i="1"/>
  <c r="AE162" i="1"/>
  <c r="AF162" i="1"/>
  <c r="AG162" i="1"/>
  <c r="AH162" i="1"/>
  <c r="AI162" i="1"/>
  <c r="AJ162" i="1"/>
  <c r="AL162" i="1"/>
  <c r="AM162" i="1"/>
  <c r="AQ162" i="1"/>
  <c r="AR162" i="1"/>
  <c r="AS162" i="1"/>
  <c r="AT162" i="1"/>
  <c r="BG162" i="1"/>
  <c r="BI162" i="1"/>
  <c r="BJ162" i="1"/>
  <c r="BK162" i="1"/>
  <c r="BN162" i="1"/>
  <c r="BS162" i="1"/>
  <c r="BW162" i="1"/>
  <c r="B163" i="1"/>
  <c r="C163" i="1"/>
  <c r="D163" i="1"/>
  <c r="E163" i="1"/>
  <c r="G163" i="1"/>
  <c r="H163" i="1"/>
  <c r="J163" i="1"/>
  <c r="M163" i="1"/>
  <c r="P163" i="1"/>
  <c r="Q163" i="1"/>
  <c r="R163" i="1"/>
  <c r="T163" i="1"/>
  <c r="U163" i="1"/>
  <c r="V163" i="1"/>
  <c r="W163" i="1"/>
  <c r="X163" i="1"/>
  <c r="Y163" i="1"/>
  <c r="Z163" i="1"/>
  <c r="AA163" i="1"/>
  <c r="AB163" i="1"/>
  <c r="AC163" i="1"/>
  <c r="AD163" i="1"/>
  <c r="AE163" i="1"/>
  <c r="AF163" i="1"/>
  <c r="AG163" i="1"/>
  <c r="AH163" i="1"/>
  <c r="AI163" i="1"/>
  <c r="AJ163" i="1"/>
  <c r="AL163" i="1"/>
  <c r="AM163" i="1"/>
  <c r="AQ163" i="1"/>
  <c r="AR163" i="1"/>
  <c r="AS163" i="1"/>
  <c r="AT163" i="1"/>
  <c r="BG163" i="1"/>
  <c r="BI163" i="1"/>
  <c r="BJ163" i="1"/>
  <c r="BK163" i="1"/>
  <c r="BN163" i="1"/>
  <c r="BS163" i="1"/>
  <c r="BW163" i="1"/>
  <c r="B164" i="1"/>
  <c r="C164" i="1"/>
  <c r="D164" i="1"/>
  <c r="E164" i="1"/>
  <c r="G164" i="1"/>
  <c r="H164" i="1"/>
  <c r="J164" i="1"/>
  <c r="M164" i="1"/>
  <c r="P164" i="1"/>
  <c r="Q164" i="1"/>
  <c r="R164" i="1"/>
  <c r="T164" i="1"/>
  <c r="U164" i="1"/>
  <c r="V164" i="1"/>
  <c r="W164" i="1"/>
  <c r="X164" i="1"/>
  <c r="Y164" i="1"/>
  <c r="Z164" i="1"/>
  <c r="AA164" i="1"/>
  <c r="AB164" i="1"/>
  <c r="AC164" i="1"/>
  <c r="AD164" i="1"/>
  <c r="AE164" i="1"/>
  <c r="AF164" i="1"/>
  <c r="AG164" i="1"/>
  <c r="AH164" i="1"/>
  <c r="AI164" i="1"/>
  <c r="AJ164" i="1"/>
  <c r="AL164" i="1"/>
  <c r="AM164" i="1"/>
  <c r="AQ164" i="1"/>
  <c r="AR164" i="1"/>
  <c r="AS164" i="1"/>
  <c r="AT164" i="1"/>
  <c r="BG164" i="1"/>
  <c r="BI164" i="1"/>
  <c r="BJ164" i="1"/>
  <c r="BK164" i="1"/>
  <c r="BN164" i="1"/>
  <c r="BS164" i="1"/>
  <c r="BW164" i="1"/>
  <c r="B165" i="1"/>
  <c r="C165" i="1"/>
  <c r="AP165" i="1" s="1"/>
  <c r="D165" i="1"/>
  <c r="E165" i="1"/>
  <c r="G165" i="1"/>
  <c r="H165" i="1"/>
  <c r="J165" i="1"/>
  <c r="M165" i="1"/>
  <c r="P165" i="1"/>
  <c r="Q165" i="1"/>
  <c r="R165" i="1"/>
  <c r="T165" i="1"/>
  <c r="U165" i="1"/>
  <c r="V165" i="1"/>
  <c r="W165" i="1"/>
  <c r="X165" i="1"/>
  <c r="Y165" i="1"/>
  <c r="Z165" i="1"/>
  <c r="AA165" i="1"/>
  <c r="AB165" i="1"/>
  <c r="AC165" i="1"/>
  <c r="AD165" i="1"/>
  <c r="AE165" i="1"/>
  <c r="AF165" i="1"/>
  <c r="AG165" i="1"/>
  <c r="AH165" i="1"/>
  <c r="AI165" i="1"/>
  <c r="AJ165" i="1"/>
  <c r="AL165" i="1"/>
  <c r="AM165" i="1"/>
  <c r="AQ165" i="1"/>
  <c r="AR165" i="1"/>
  <c r="AS165" i="1"/>
  <c r="AT165" i="1"/>
  <c r="BG165" i="1"/>
  <c r="BI165" i="1"/>
  <c r="BJ165" i="1"/>
  <c r="BK165" i="1"/>
  <c r="BN165" i="1"/>
  <c r="BS165" i="1"/>
  <c r="BW165" i="1"/>
  <c r="B166" i="1"/>
  <c r="C166" i="1"/>
  <c r="D166" i="1"/>
  <c r="E166" i="1"/>
  <c r="G166" i="1"/>
  <c r="H166" i="1"/>
  <c r="J166" i="1"/>
  <c r="M166" i="1"/>
  <c r="P166" i="1"/>
  <c r="Q166" i="1"/>
  <c r="R166" i="1"/>
  <c r="T166" i="1"/>
  <c r="U166" i="1"/>
  <c r="V166" i="1"/>
  <c r="W166" i="1"/>
  <c r="X166" i="1"/>
  <c r="Y166" i="1"/>
  <c r="Z166" i="1"/>
  <c r="AA166" i="1"/>
  <c r="AB166" i="1"/>
  <c r="AC166" i="1"/>
  <c r="AD166" i="1"/>
  <c r="AE166" i="1"/>
  <c r="AF166" i="1"/>
  <c r="AG166" i="1"/>
  <c r="AH166" i="1"/>
  <c r="AI166" i="1"/>
  <c r="AJ166" i="1"/>
  <c r="AL166" i="1"/>
  <c r="AM166" i="1"/>
  <c r="AQ166" i="1"/>
  <c r="AR166" i="1"/>
  <c r="AS166" i="1"/>
  <c r="AT166" i="1"/>
  <c r="BG166" i="1"/>
  <c r="BI166" i="1"/>
  <c r="BJ166" i="1"/>
  <c r="BK166" i="1"/>
  <c r="BN166" i="1"/>
  <c r="BS166" i="1"/>
  <c r="BW166" i="1"/>
  <c r="B167" i="1"/>
  <c r="C167" i="1"/>
  <c r="AO167" i="1" s="1"/>
  <c r="D167" i="1"/>
  <c r="E167" i="1"/>
  <c r="G167" i="1"/>
  <c r="H167" i="1"/>
  <c r="J167" i="1"/>
  <c r="M167" i="1"/>
  <c r="P167" i="1"/>
  <c r="Q167" i="1"/>
  <c r="R167" i="1"/>
  <c r="T167" i="1"/>
  <c r="U167" i="1"/>
  <c r="V167" i="1"/>
  <c r="W167" i="1"/>
  <c r="X167" i="1"/>
  <c r="Y167" i="1"/>
  <c r="Z167" i="1"/>
  <c r="AA167" i="1"/>
  <c r="AB167" i="1"/>
  <c r="AC167" i="1"/>
  <c r="AD167" i="1"/>
  <c r="AE167" i="1"/>
  <c r="AF167" i="1"/>
  <c r="AG167" i="1"/>
  <c r="AH167" i="1"/>
  <c r="AI167" i="1"/>
  <c r="AJ167" i="1"/>
  <c r="AL167" i="1"/>
  <c r="AM167" i="1"/>
  <c r="AQ167" i="1"/>
  <c r="AR167" i="1"/>
  <c r="AS167" i="1"/>
  <c r="AT167" i="1"/>
  <c r="BG167" i="1"/>
  <c r="BI167" i="1"/>
  <c r="BJ167" i="1"/>
  <c r="BK167" i="1"/>
  <c r="BN167" i="1"/>
  <c r="BS167" i="1"/>
  <c r="BW167" i="1"/>
  <c r="B168" i="1"/>
  <c r="C168" i="1"/>
  <c r="AK168" i="1" s="1"/>
  <c r="D168" i="1"/>
  <c r="E168" i="1"/>
  <c r="G168" i="1"/>
  <c r="H168" i="1"/>
  <c r="J168" i="1"/>
  <c r="M168" i="1"/>
  <c r="P168" i="1"/>
  <c r="Q168" i="1"/>
  <c r="R168" i="1"/>
  <c r="T168" i="1"/>
  <c r="U168" i="1"/>
  <c r="V168" i="1"/>
  <c r="W168" i="1"/>
  <c r="X168" i="1"/>
  <c r="Y168" i="1"/>
  <c r="Z168" i="1"/>
  <c r="AA168" i="1"/>
  <c r="AB168" i="1"/>
  <c r="AC168" i="1"/>
  <c r="AD168" i="1"/>
  <c r="AE168" i="1"/>
  <c r="AF168" i="1"/>
  <c r="AG168" i="1"/>
  <c r="AH168" i="1"/>
  <c r="AI168" i="1"/>
  <c r="AJ168" i="1"/>
  <c r="AL168" i="1"/>
  <c r="AM168" i="1"/>
  <c r="AQ168" i="1"/>
  <c r="AR168" i="1"/>
  <c r="AS168" i="1"/>
  <c r="AT168" i="1"/>
  <c r="BG168" i="1"/>
  <c r="BI168" i="1"/>
  <c r="BJ168" i="1"/>
  <c r="BK168" i="1"/>
  <c r="BN168" i="1"/>
  <c r="BS168" i="1"/>
  <c r="BW168" i="1"/>
  <c r="B169" i="1"/>
  <c r="C169" i="1"/>
  <c r="D169" i="1"/>
  <c r="E169" i="1"/>
  <c r="G169" i="1"/>
  <c r="H169" i="1"/>
  <c r="J169" i="1"/>
  <c r="M169" i="1"/>
  <c r="P169" i="1"/>
  <c r="Q169" i="1"/>
  <c r="R169" i="1"/>
  <c r="T169" i="1"/>
  <c r="U169" i="1"/>
  <c r="V169" i="1"/>
  <c r="W169" i="1"/>
  <c r="X169" i="1"/>
  <c r="Y169" i="1"/>
  <c r="Z169" i="1"/>
  <c r="AA169" i="1"/>
  <c r="AB169" i="1"/>
  <c r="AC169" i="1"/>
  <c r="AD169" i="1"/>
  <c r="AE169" i="1"/>
  <c r="AF169" i="1"/>
  <c r="AG169" i="1"/>
  <c r="AH169" i="1"/>
  <c r="AI169" i="1"/>
  <c r="AJ169" i="1"/>
  <c r="AL169" i="1"/>
  <c r="AM169" i="1"/>
  <c r="AQ169" i="1"/>
  <c r="AR169" i="1"/>
  <c r="AS169" i="1"/>
  <c r="AT169" i="1"/>
  <c r="BG169" i="1"/>
  <c r="BI169" i="1"/>
  <c r="BJ169" i="1"/>
  <c r="BK169" i="1"/>
  <c r="BN169" i="1"/>
  <c r="BS169" i="1"/>
  <c r="BW169" i="1"/>
  <c r="B170" i="1"/>
  <c r="C170" i="1"/>
  <c r="AK170" i="1" s="1"/>
  <c r="D170" i="1"/>
  <c r="E170" i="1"/>
  <c r="G170" i="1"/>
  <c r="H170" i="1"/>
  <c r="J170" i="1"/>
  <c r="M170" i="1"/>
  <c r="P170" i="1"/>
  <c r="Q170" i="1"/>
  <c r="R170" i="1"/>
  <c r="T170" i="1"/>
  <c r="U170" i="1"/>
  <c r="V170" i="1"/>
  <c r="W170" i="1"/>
  <c r="X170" i="1"/>
  <c r="Y170" i="1"/>
  <c r="Z170" i="1"/>
  <c r="AA170" i="1"/>
  <c r="AB170" i="1"/>
  <c r="AC170" i="1"/>
  <c r="AD170" i="1"/>
  <c r="AE170" i="1"/>
  <c r="AF170" i="1"/>
  <c r="AG170" i="1"/>
  <c r="AH170" i="1"/>
  <c r="AI170" i="1"/>
  <c r="AJ170" i="1"/>
  <c r="AL170" i="1"/>
  <c r="AM170" i="1"/>
  <c r="AQ170" i="1"/>
  <c r="AR170" i="1"/>
  <c r="AS170" i="1"/>
  <c r="AT170" i="1"/>
  <c r="BG170" i="1"/>
  <c r="BI170" i="1"/>
  <c r="BJ170" i="1"/>
  <c r="BK170" i="1"/>
  <c r="BN170" i="1"/>
  <c r="BS170" i="1"/>
  <c r="BW170" i="1"/>
  <c r="B171" i="1"/>
  <c r="C171" i="1"/>
  <c r="BL171" i="1" s="1"/>
  <c r="D171" i="1"/>
  <c r="E171" i="1"/>
  <c r="G171" i="1"/>
  <c r="H171" i="1"/>
  <c r="J171" i="1"/>
  <c r="M171" i="1"/>
  <c r="P171" i="1"/>
  <c r="Q171" i="1"/>
  <c r="R171" i="1"/>
  <c r="T171" i="1"/>
  <c r="U171" i="1"/>
  <c r="V171" i="1"/>
  <c r="W171" i="1"/>
  <c r="X171" i="1"/>
  <c r="Y171" i="1"/>
  <c r="Z171" i="1"/>
  <c r="AA171" i="1"/>
  <c r="AB171" i="1"/>
  <c r="AC171" i="1"/>
  <c r="AD171" i="1"/>
  <c r="AE171" i="1"/>
  <c r="AF171" i="1"/>
  <c r="AG171" i="1"/>
  <c r="AH171" i="1"/>
  <c r="AI171" i="1"/>
  <c r="AJ171" i="1"/>
  <c r="AL171" i="1"/>
  <c r="AM171" i="1"/>
  <c r="AQ171" i="1"/>
  <c r="AR171" i="1"/>
  <c r="AS171" i="1"/>
  <c r="AT171" i="1"/>
  <c r="BG171" i="1"/>
  <c r="BI171" i="1"/>
  <c r="BJ171" i="1"/>
  <c r="BK171" i="1"/>
  <c r="BN171" i="1"/>
  <c r="BS171" i="1"/>
  <c r="BW171" i="1"/>
  <c r="B172" i="1"/>
  <c r="C172" i="1"/>
  <c r="BL172" i="1" s="1"/>
  <c r="D172" i="1"/>
  <c r="E172" i="1"/>
  <c r="G172" i="1"/>
  <c r="H172" i="1"/>
  <c r="J172" i="1"/>
  <c r="M172" i="1"/>
  <c r="P172" i="1"/>
  <c r="Q172" i="1"/>
  <c r="R172" i="1"/>
  <c r="T172" i="1"/>
  <c r="U172" i="1"/>
  <c r="V172" i="1"/>
  <c r="W172" i="1"/>
  <c r="X172" i="1"/>
  <c r="Y172" i="1"/>
  <c r="Z172" i="1"/>
  <c r="AA172" i="1"/>
  <c r="AB172" i="1"/>
  <c r="AC172" i="1"/>
  <c r="AD172" i="1"/>
  <c r="AE172" i="1"/>
  <c r="AF172" i="1"/>
  <c r="AG172" i="1"/>
  <c r="AH172" i="1"/>
  <c r="AI172" i="1"/>
  <c r="AJ172" i="1"/>
  <c r="AL172" i="1"/>
  <c r="AM172" i="1"/>
  <c r="AQ172" i="1"/>
  <c r="AR172" i="1"/>
  <c r="AS172" i="1"/>
  <c r="AT172" i="1"/>
  <c r="BG172" i="1"/>
  <c r="BI172" i="1"/>
  <c r="BJ172" i="1"/>
  <c r="BK172" i="1"/>
  <c r="BN172" i="1"/>
  <c r="BS172" i="1"/>
  <c r="BW172" i="1"/>
  <c r="B173" i="1"/>
  <c r="C173" i="1"/>
  <c r="AK173" i="1" s="1"/>
  <c r="D173" i="1"/>
  <c r="E173" i="1"/>
  <c r="G173" i="1"/>
  <c r="H173" i="1"/>
  <c r="J173" i="1"/>
  <c r="M173" i="1"/>
  <c r="P173" i="1"/>
  <c r="Q173" i="1"/>
  <c r="R173" i="1"/>
  <c r="T173" i="1"/>
  <c r="U173" i="1"/>
  <c r="V173" i="1"/>
  <c r="W173" i="1"/>
  <c r="X173" i="1"/>
  <c r="Y173" i="1"/>
  <c r="Z173" i="1"/>
  <c r="AA173" i="1"/>
  <c r="AB173" i="1"/>
  <c r="AC173" i="1"/>
  <c r="AD173" i="1"/>
  <c r="AE173" i="1"/>
  <c r="AF173" i="1"/>
  <c r="AG173" i="1"/>
  <c r="AH173" i="1"/>
  <c r="AI173" i="1"/>
  <c r="AJ173" i="1"/>
  <c r="AL173" i="1"/>
  <c r="AM173" i="1"/>
  <c r="AQ173" i="1"/>
  <c r="AR173" i="1"/>
  <c r="AS173" i="1"/>
  <c r="AT173" i="1"/>
  <c r="BG173" i="1"/>
  <c r="BI173" i="1"/>
  <c r="BJ173" i="1"/>
  <c r="BK173" i="1"/>
  <c r="BN173" i="1"/>
  <c r="BS173" i="1"/>
  <c r="BW173" i="1"/>
  <c r="B174" i="1"/>
  <c r="C174" i="1"/>
  <c r="D174" i="1"/>
  <c r="E174" i="1"/>
  <c r="G174" i="1"/>
  <c r="H174" i="1"/>
  <c r="J174" i="1"/>
  <c r="M174" i="1"/>
  <c r="P174" i="1"/>
  <c r="Q174" i="1"/>
  <c r="R174" i="1"/>
  <c r="T174" i="1"/>
  <c r="U174" i="1"/>
  <c r="V174" i="1"/>
  <c r="W174" i="1"/>
  <c r="X174" i="1"/>
  <c r="Y174" i="1"/>
  <c r="Z174" i="1"/>
  <c r="AA174" i="1"/>
  <c r="AB174" i="1"/>
  <c r="AC174" i="1"/>
  <c r="AD174" i="1"/>
  <c r="AE174" i="1"/>
  <c r="AF174" i="1"/>
  <c r="AG174" i="1"/>
  <c r="AH174" i="1"/>
  <c r="AI174" i="1"/>
  <c r="AJ174" i="1"/>
  <c r="AL174" i="1"/>
  <c r="AM174" i="1"/>
  <c r="AQ174" i="1"/>
  <c r="AR174" i="1"/>
  <c r="AS174" i="1"/>
  <c r="AT174" i="1"/>
  <c r="BG174" i="1"/>
  <c r="BI174" i="1"/>
  <c r="BJ174" i="1"/>
  <c r="BK174" i="1"/>
  <c r="BN174" i="1"/>
  <c r="BS174" i="1"/>
  <c r="BW174" i="1"/>
  <c r="B175" i="1"/>
  <c r="C175" i="1"/>
  <c r="AK175" i="1" s="1"/>
  <c r="D175" i="1"/>
  <c r="E175" i="1"/>
  <c r="G175" i="1"/>
  <c r="H175" i="1"/>
  <c r="J175" i="1"/>
  <c r="M175" i="1"/>
  <c r="P175" i="1"/>
  <c r="Q175" i="1"/>
  <c r="R175" i="1"/>
  <c r="T175" i="1"/>
  <c r="U175" i="1"/>
  <c r="V175" i="1"/>
  <c r="W175" i="1"/>
  <c r="X175" i="1"/>
  <c r="Y175" i="1"/>
  <c r="Z175" i="1"/>
  <c r="AA175" i="1"/>
  <c r="AB175" i="1"/>
  <c r="AC175" i="1"/>
  <c r="AD175" i="1"/>
  <c r="AE175" i="1"/>
  <c r="AF175" i="1"/>
  <c r="AG175" i="1"/>
  <c r="AH175" i="1"/>
  <c r="AI175" i="1"/>
  <c r="AJ175" i="1"/>
  <c r="AL175" i="1"/>
  <c r="AM175" i="1"/>
  <c r="AQ175" i="1"/>
  <c r="AR175" i="1"/>
  <c r="AS175" i="1"/>
  <c r="AT175" i="1"/>
  <c r="BG175" i="1"/>
  <c r="BI175" i="1"/>
  <c r="BJ175" i="1"/>
  <c r="BK175" i="1"/>
  <c r="BN175" i="1"/>
  <c r="BS175" i="1"/>
  <c r="BW175" i="1"/>
  <c r="B176" i="1"/>
  <c r="C176" i="1"/>
  <c r="AO176" i="1" s="1"/>
  <c r="D176" i="1"/>
  <c r="E176" i="1"/>
  <c r="G176" i="1"/>
  <c r="H176" i="1"/>
  <c r="J176" i="1"/>
  <c r="M176" i="1"/>
  <c r="P176" i="1"/>
  <c r="Q176" i="1"/>
  <c r="R176" i="1"/>
  <c r="T176" i="1"/>
  <c r="U176" i="1"/>
  <c r="V176" i="1"/>
  <c r="W176" i="1"/>
  <c r="X176" i="1"/>
  <c r="Y176" i="1"/>
  <c r="Z176" i="1"/>
  <c r="AA176" i="1"/>
  <c r="AB176" i="1"/>
  <c r="AC176" i="1"/>
  <c r="AD176" i="1"/>
  <c r="AE176" i="1"/>
  <c r="AF176" i="1"/>
  <c r="AG176" i="1"/>
  <c r="AH176" i="1"/>
  <c r="AI176" i="1"/>
  <c r="AJ176" i="1"/>
  <c r="AL176" i="1"/>
  <c r="AM176" i="1"/>
  <c r="AQ176" i="1"/>
  <c r="AR176" i="1"/>
  <c r="AS176" i="1"/>
  <c r="AT176" i="1"/>
  <c r="BG176" i="1"/>
  <c r="BI176" i="1"/>
  <c r="BJ176" i="1"/>
  <c r="BK176" i="1"/>
  <c r="BN176" i="1"/>
  <c r="BS176" i="1"/>
  <c r="BW176" i="1"/>
  <c r="B177" i="1"/>
  <c r="C177" i="1"/>
  <c r="AP177" i="1" s="1"/>
  <c r="D177" i="1"/>
  <c r="E177" i="1"/>
  <c r="G177" i="1"/>
  <c r="H177" i="1"/>
  <c r="J177" i="1"/>
  <c r="M177" i="1"/>
  <c r="P177" i="1"/>
  <c r="Q177" i="1"/>
  <c r="R177" i="1"/>
  <c r="T177" i="1"/>
  <c r="U177" i="1"/>
  <c r="V177" i="1"/>
  <c r="W177" i="1"/>
  <c r="X177" i="1"/>
  <c r="Y177" i="1"/>
  <c r="Z177" i="1"/>
  <c r="AA177" i="1"/>
  <c r="AB177" i="1"/>
  <c r="AC177" i="1"/>
  <c r="AD177" i="1"/>
  <c r="AE177" i="1"/>
  <c r="AF177" i="1"/>
  <c r="AG177" i="1"/>
  <c r="AH177" i="1"/>
  <c r="AI177" i="1"/>
  <c r="AJ177" i="1"/>
  <c r="AL177" i="1"/>
  <c r="AM177" i="1"/>
  <c r="AQ177" i="1"/>
  <c r="AR177" i="1"/>
  <c r="AS177" i="1"/>
  <c r="AT177" i="1"/>
  <c r="BG177" i="1"/>
  <c r="BI177" i="1"/>
  <c r="BJ177" i="1"/>
  <c r="BK177" i="1"/>
  <c r="BN177" i="1"/>
  <c r="BS177" i="1"/>
  <c r="BW177" i="1"/>
  <c r="B178" i="1"/>
  <c r="C178" i="1"/>
  <c r="AK178" i="1" s="1"/>
  <c r="D178" i="1"/>
  <c r="E178" i="1"/>
  <c r="G178" i="1"/>
  <c r="H178" i="1"/>
  <c r="J178" i="1"/>
  <c r="M178" i="1"/>
  <c r="P178" i="1"/>
  <c r="Q178" i="1"/>
  <c r="R178" i="1"/>
  <c r="T178" i="1"/>
  <c r="U178" i="1"/>
  <c r="V178" i="1"/>
  <c r="W178" i="1"/>
  <c r="X178" i="1"/>
  <c r="Y178" i="1"/>
  <c r="Z178" i="1"/>
  <c r="AA178" i="1"/>
  <c r="AB178" i="1"/>
  <c r="AC178" i="1"/>
  <c r="AD178" i="1"/>
  <c r="AE178" i="1"/>
  <c r="AF178" i="1"/>
  <c r="AG178" i="1"/>
  <c r="AH178" i="1"/>
  <c r="AI178" i="1"/>
  <c r="AJ178" i="1"/>
  <c r="AL178" i="1"/>
  <c r="AM178" i="1"/>
  <c r="AQ178" i="1"/>
  <c r="AR178" i="1"/>
  <c r="AS178" i="1"/>
  <c r="AT178" i="1"/>
  <c r="BG178" i="1"/>
  <c r="BI178" i="1"/>
  <c r="BJ178" i="1"/>
  <c r="BK178" i="1"/>
  <c r="BN178" i="1"/>
  <c r="BS178" i="1"/>
  <c r="BW178" i="1"/>
  <c r="B179" i="1"/>
  <c r="C179" i="1"/>
  <c r="AP179" i="1" s="1"/>
  <c r="D179" i="1"/>
  <c r="E179" i="1"/>
  <c r="G179" i="1"/>
  <c r="H179" i="1"/>
  <c r="J179" i="1"/>
  <c r="M179" i="1"/>
  <c r="P179" i="1"/>
  <c r="Q179" i="1"/>
  <c r="R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L179" i="1"/>
  <c r="AM179" i="1"/>
  <c r="AQ179" i="1"/>
  <c r="AR179" i="1"/>
  <c r="AS179" i="1"/>
  <c r="AT179" i="1"/>
  <c r="BG179" i="1"/>
  <c r="BI179" i="1"/>
  <c r="BJ179" i="1"/>
  <c r="BK179" i="1"/>
  <c r="BN179" i="1"/>
  <c r="BS179" i="1"/>
  <c r="BW179" i="1"/>
  <c r="B180" i="1"/>
  <c r="C180" i="1"/>
  <c r="BL180" i="1" s="1"/>
  <c r="D180" i="1"/>
  <c r="E180" i="1"/>
  <c r="G180" i="1"/>
  <c r="H180" i="1"/>
  <c r="J180" i="1"/>
  <c r="M180" i="1"/>
  <c r="P180" i="1"/>
  <c r="Q180" i="1"/>
  <c r="R180" i="1"/>
  <c r="T180" i="1"/>
  <c r="U180" i="1"/>
  <c r="V180" i="1"/>
  <c r="W180" i="1"/>
  <c r="X180" i="1"/>
  <c r="Y180" i="1"/>
  <c r="Z180" i="1"/>
  <c r="AA180" i="1"/>
  <c r="AB180" i="1"/>
  <c r="AC180" i="1"/>
  <c r="AD180" i="1"/>
  <c r="AE180" i="1"/>
  <c r="AF180" i="1"/>
  <c r="AG180" i="1"/>
  <c r="AH180" i="1"/>
  <c r="AI180" i="1"/>
  <c r="AJ180" i="1"/>
  <c r="AL180" i="1"/>
  <c r="AM180" i="1"/>
  <c r="AQ180" i="1"/>
  <c r="AR180" i="1"/>
  <c r="AS180" i="1"/>
  <c r="AT180" i="1"/>
  <c r="BG180" i="1"/>
  <c r="BI180" i="1"/>
  <c r="BJ180" i="1"/>
  <c r="BK180" i="1"/>
  <c r="BN180" i="1"/>
  <c r="BS180" i="1"/>
  <c r="BW180" i="1"/>
  <c r="B181" i="1"/>
  <c r="C181" i="1"/>
  <c r="AO181" i="1" s="1"/>
  <c r="D181" i="1"/>
  <c r="E181" i="1"/>
  <c r="G181" i="1"/>
  <c r="H181" i="1"/>
  <c r="J181" i="1"/>
  <c r="M181" i="1"/>
  <c r="P181" i="1"/>
  <c r="Q181" i="1"/>
  <c r="R181" i="1"/>
  <c r="T181" i="1"/>
  <c r="U181" i="1"/>
  <c r="V181" i="1"/>
  <c r="W181" i="1"/>
  <c r="X181" i="1"/>
  <c r="Y181" i="1"/>
  <c r="Z181" i="1"/>
  <c r="AA181" i="1"/>
  <c r="AB181" i="1"/>
  <c r="AC181" i="1"/>
  <c r="AD181" i="1"/>
  <c r="AE181" i="1"/>
  <c r="AF181" i="1"/>
  <c r="AG181" i="1"/>
  <c r="AH181" i="1"/>
  <c r="AI181" i="1"/>
  <c r="AJ181" i="1"/>
  <c r="AL181" i="1"/>
  <c r="AM181" i="1"/>
  <c r="AQ181" i="1"/>
  <c r="AR181" i="1"/>
  <c r="AS181" i="1"/>
  <c r="AT181" i="1"/>
  <c r="BG181" i="1"/>
  <c r="BI181" i="1"/>
  <c r="BJ181" i="1"/>
  <c r="BK181" i="1"/>
  <c r="BN181" i="1"/>
  <c r="BS181" i="1"/>
  <c r="BW181" i="1"/>
  <c r="B182" i="1"/>
  <c r="C182" i="1"/>
  <c r="AK182" i="1" s="1"/>
  <c r="D182" i="1"/>
  <c r="E182" i="1"/>
  <c r="G182" i="1"/>
  <c r="H182" i="1"/>
  <c r="J182" i="1"/>
  <c r="M182" i="1"/>
  <c r="P182" i="1"/>
  <c r="Q182" i="1"/>
  <c r="R182" i="1"/>
  <c r="T182" i="1"/>
  <c r="U182" i="1"/>
  <c r="V182" i="1"/>
  <c r="W182" i="1"/>
  <c r="X182" i="1"/>
  <c r="Y182" i="1"/>
  <c r="Z182" i="1"/>
  <c r="AA182" i="1"/>
  <c r="AB182" i="1"/>
  <c r="AC182" i="1"/>
  <c r="AD182" i="1"/>
  <c r="AE182" i="1"/>
  <c r="AF182" i="1"/>
  <c r="AG182" i="1"/>
  <c r="AH182" i="1"/>
  <c r="AI182" i="1"/>
  <c r="AJ182" i="1"/>
  <c r="AL182" i="1"/>
  <c r="AM182" i="1"/>
  <c r="AQ182" i="1"/>
  <c r="AR182" i="1"/>
  <c r="AS182" i="1"/>
  <c r="AT182" i="1"/>
  <c r="BG182" i="1"/>
  <c r="BI182" i="1"/>
  <c r="BJ182" i="1"/>
  <c r="BK182" i="1"/>
  <c r="BN182" i="1"/>
  <c r="BS182" i="1"/>
  <c r="BW182" i="1"/>
  <c r="B183" i="1"/>
  <c r="C183" i="1"/>
  <c r="AO183" i="1" s="1"/>
  <c r="D183" i="1"/>
  <c r="E183" i="1"/>
  <c r="G183" i="1"/>
  <c r="H183" i="1"/>
  <c r="J183" i="1"/>
  <c r="M183" i="1"/>
  <c r="P183" i="1"/>
  <c r="Q183" i="1"/>
  <c r="R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L183" i="1"/>
  <c r="AM183" i="1"/>
  <c r="AQ183" i="1"/>
  <c r="AR183" i="1"/>
  <c r="AS183" i="1"/>
  <c r="AT183" i="1"/>
  <c r="BG183" i="1"/>
  <c r="BI183" i="1"/>
  <c r="BJ183" i="1"/>
  <c r="BK183" i="1"/>
  <c r="BN183" i="1"/>
  <c r="BS183" i="1"/>
  <c r="BW183" i="1"/>
  <c r="B184" i="1"/>
  <c r="C184" i="1"/>
  <c r="D184" i="1"/>
  <c r="E184" i="1"/>
  <c r="G184" i="1"/>
  <c r="H184" i="1"/>
  <c r="J184" i="1"/>
  <c r="M184" i="1"/>
  <c r="P184" i="1"/>
  <c r="Q184" i="1"/>
  <c r="R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L184" i="1"/>
  <c r="AM184" i="1"/>
  <c r="AQ184" i="1"/>
  <c r="AR184" i="1"/>
  <c r="AS184" i="1"/>
  <c r="AT184" i="1"/>
  <c r="BG184" i="1"/>
  <c r="BI184" i="1"/>
  <c r="BJ184" i="1"/>
  <c r="BK184" i="1"/>
  <c r="BN184" i="1"/>
  <c r="BS184" i="1"/>
  <c r="BW184" i="1"/>
  <c r="B185" i="1"/>
  <c r="C185" i="1"/>
  <c r="AK185" i="1" s="1"/>
  <c r="D185" i="1"/>
  <c r="E185" i="1"/>
  <c r="G185" i="1"/>
  <c r="H185" i="1"/>
  <c r="J185" i="1"/>
  <c r="M185" i="1"/>
  <c r="P185" i="1"/>
  <c r="Q185" i="1"/>
  <c r="R185" i="1"/>
  <c r="T185" i="1"/>
  <c r="U185" i="1"/>
  <c r="V185" i="1"/>
  <c r="W185" i="1"/>
  <c r="X185" i="1"/>
  <c r="Y185" i="1"/>
  <c r="Z185" i="1"/>
  <c r="AA185" i="1"/>
  <c r="AB185" i="1"/>
  <c r="AC185" i="1"/>
  <c r="AD185" i="1"/>
  <c r="AE185" i="1"/>
  <c r="AF185" i="1"/>
  <c r="AG185" i="1"/>
  <c r="AH185" i="1"/>
  <c r="AI185" i="1"/>
  <c r="AJ185" i="1"/>
  <c r="AL185" i="1"/>
  <c r="AM185" i="1"/>
  <c r="AQ185" i="1"/>
  <c r="AR185" i="1"/>
  <c r="AS185" i="1"/>
  <c r="AT185" i="1"/>
  <c r="BG185" i="1"/>
  <c r="BI185" i="1"/>
  <c r="BJ185" i="1"/>
  <c r="BK185" i="1"/>
  <c r="BN185" i="1"/>
  <c r="BS185" i="1"/>
  <c r="BW185" i="1"/>
  <c r="B186" i="1"/>
  <c r="C186" i="1"/>
  <c r="D186" i="1"/>
  <c r="E186" i="1"/>
  <c r="G186" i="1"/>
  <c r="H186" i="1"/>
  <c r="J186" i="1"/>
  <c r="M186" i="1"/>
  <c r="P186" i="1"/>
  <c r="Q186" i="1"/>
  <c r="R186" i="1"/>
  <c r="T186" i="1"/>
  <c r="U186" i="1"/>
  <c r="V186" i="1"/>
  <c r="W186" i="1"/>
  <c r="X186" i="1"/>
  <c r="Y186" i="1"/>
  <c r="Z186" i="1"/>
  <c r="AA186" i="1"/>
  <c r="AB186" i="1"/>
  <c r="AC186" i="1"/>
  <c r="AD186" i="1"/>
  <c r="AE186" i="1"/>
  <c r="AF186" i="1"/>
  <c r="AG186" i="1"/>
  <c r="AH186" i="1"/>
  <c r="AI186" i="1"/>
  <c r="AJ186" i="1"/>
  <c r="AL186" i="1"/>
  <c r="AM186" i="1"/>
  <c r="AQ186" i="1"/>
  <c r="AR186" i="1"/>
  <c r="AS186" i="1"/>
  <c r="AT186" i="1"/>
  <c r="BG186" i="1"/>
  <c r="BI186" i="1"/>
  <c r="BJ186" i="1"/>
  <c r="BK186" i="1"/>
  <c r="BN186" i="1"/>
  <c r="BS186" i="1"/>
  <c r="BW186" i="1"/>
  <c r="B187" i="1"/>
  <c r="C187" i="1"/>
  <c r="AK187" i="1" s="1"/>
  <c r="D187" i="1"/>
  <c r="E187" i="1"/>
  <c r="G187" i="1"/>
  <c r="H187" i="1"/>
  <c r="J187" i="1"/>
  <c r="M187" i="1"/>
  <c r="P187" i="1"/>
  <c r="Q187" i="1"/>
  <c r="R187" i="1"/>
  <c r="T187" i="1"/>
  <c r="U187" i="1"/>
  <c r="V187" i="1"/>
  <c r="W187" i="1"/>
  <c r="X187" i="1"/>
  <c r="Y187" i="1"/>
  <c r="Z187" i="1"/>
  <c r="AA187" i="1"/>
  <c r="AB187" i="1"/>
  <c r="AC187" i="1"/>
  <c r="AD187" i="1"/>
  <c r="AE187" i="1"/>
  <c r="AF187" i="1"/>
  <c r="AG187" i="1"/>
  <c r="AH187" i="1"/>
  <c r="AI187" i="1"/>
  <c r="AJ187" i="1"/>
  <c r="AL187" i="1"/>
  <c r="AM187" i="1"/>
  <c r="AQ187" i="1"/>
  <c r="AR187" i="1"/>
  <c r="AS187" i="1"/>
  <c r="AT187" i="1"/>
  <c r="BG187" i="1"/>
  <c r="BI187" i="1"/>
  <c r="BJ187" i="1"/>
  <c r="BK187" i="1"/>
  <c r="BN187" i="1"/>
  <c r="BS187" i="1"/>
  <c r="BW187" i="1"/>
  <c r="B188" i="1"/>
  <c r="C188" i="1"/>
  <c r="D188" i="1"/>
  <c r="E188" i="1"/>
  <c r="G188" i="1"/>
  <c r="H188" i="1"/>
  <c r="J188" i="1"/>
  <c r="M188" i="1"/>
  <c r="P188" i="1"/>
  <c r="Q188" i="1"/>
  <c r="R188" i="1"/>
  <c r="T188" i="1"/>
  <c r="U188" i="1"/>
  <c r="V188" i="1"/>
  <c r="W188" i="1"/>
  <c r="X188" i="1"/>
  <c r="Y188" i="1"/>
  <c r="Z188" i="1"/>
  <c r="AA188" i="1"/>
  <c r="AB188" i="1"/>
  <c r="AC188" i="1"/>
  <c r="AD188" i="1"/>
  <c r="AE188" i="1"/>
  <c r="AF188" i="1"/>
  <c r="AG188" i="1"/>
  <c r="AH188" i="1"/>
  <c r="AI188" i="1"/>
  <c r="AJ188" i="1"/>
  <c r="AL188" i="1"/>
  <c r="AM188" i="1"/>
  <c r="AQ188" i="1"/>
  <c r="AR188" i="1"/>
  <c r="AS188" i="1"/>
  <c r="AT188" i="1"/>
  <c r="BG188" i="1"/>
  <c r="BI188" i="1"/>
  <c r="BJ188" i="1"/>
  <c r="BK188" i="1"/>
  <c r="BN188" i="1"/>
  <c r="BS188" i="1"/>
  <c r="BW188" i="1"/>
  <c r="B189" i="1"/>
  <c r="C189" i="1"/>
  <c r="D189" i="1"/>
  <c r="E189" i="1"/>
  <c r="G189" i="1"/>
  <c r="H189" i="1"/>
  <c r="J189" i="1"/>
  <c r="M189" i="1"/>
  <c r="P189" i="1"/>
  <c r="Q189" i="1"/>
  <c r="R189" i="1"/>
  <c r="T189" i="1"/>
  <c r="U189" i="1"/>
  <c r="V189" i="1"/>
  <c r="W189" i="1"/>
  <c r="X189" i="1"/>
  <c r="Y189" i="1"/>
  <c r="Z189" i="1"/>
  <c r="AA189" i="1"/>
  <c r="AB189" i="1"/>
  <c r="AC189" i="1"/>
  <c r="AD189" i="1"/>
  <c r="AE189" i="1"/>
  <c r="AF189" i="1"/>
  <c r="AG189" i="1"/>
  <c r="AH189" i="1"/>
  <c r="AI189" i="1"/>
  <c r="AJ189" i="1"/>
  <c r="AL189" i="1"/>
  <c r="AM189" i="1"/>
  <c r="AQ189" i="1"/>
  <c r="AR189" i="1"/>
  <c r="AS189" i="1"/>
  <c r="AT189" i="1"/>
  <c r="BG189" i="1"/>
  <c r="BI189" i="1"/>
  <c r="BJ189" i="1"/>
  <c r="BK189" i="1"/>
  <c r="BN189" i="1"/>
  <c r="BS189" i="1"/>
  <c r="BW189" i="1"/>
  <c r="B190" i="1"/>
  <c r="C190" i="1"/>
  <c r="AK190" i="1" s="1"/>
  <c r="D190" i="1"/>
  <c r="E190" i="1"/>
  <c r="G190" i="1"/>
  <c r="H190" i="1"/>
  <c r="J190" i="1"/>
  <c r="M190" i="1"/>
  <c r="P190" i="1"/>
  <c r="Q190" i="1"/>
  <c r="R190" i="1"/>
  <c r="T190" i="1"/>
  <c r="U190" i="1"/>
  <c r="V190" i="1"/>
  <c r="W190" i="1"/>
  <c r="X190" i="1"/>
  <c r="Y190" i="1"/>
  <c r="Z190" i="1"/>
  <c r="AA190" i="1"/>
  <c r="AB190" i="1"/>
  <c r="AC190" i="1"/>
  <c r="AD190" i="1"/>
  <c r="AE190" i="1"/>
  <c r="AF190" i="1"/>
  <c r="AG190" i="1"/>
  <c r="AH190" i="1"/>
  <c r="AI190" i="1"/>
  <c r="AJ190" i="1"/>
  <c r="AL190" i="1"/>
  <c r="AM190" i="1"/>
  <c r="AQ190" i="1"/>
  <c r="AR190" i="1"/>
  <c r="AS190" i="1"/>
  <c r="AT190" i="1"/>
  <c r="BG190" i="1"/>
  <c r="BI190" i="1"/>
  <c r="BJ190" i="1"/>
  <c r="BK190" i="1"/>
  <c r="BN190" i="1"/>
  <c r="BS190" i="1"/>
  <c r="BW190" i="1"/>
  <c r="B191" i="1"/>
  <c r="C191" i="1"/>
  <c r="D191" i="1"/>
  <c r="E191" i="1"/>
  <c r="G191" i="1"/>
  <c r="H191" i="1"/>
  <c r="J191" i="1"/>
  <c r="M191" i="1"/>
  <c r="P191" i="1"/>
  <c r="Q191" i="1"/>
  <c r="R191" i="1"/>
  <c r="T191" i="1"/>
  <c r="U191" i="1"/>
  <c r="V191" i="1"/>
  <c r="W191" i="1"/>
  <c r="X191" i="1"/>
  <c r="Y191" i="1"/>
  <c r="Z191" i="1"/>
  <c r="AA191" i="1"/>
  <c r="AB191" i="1"/>
  <c r="AC191" i="1"/>
  <c r="AD191" i="1"/>
  <c r="AE191" i="1"/>
  <c r="AF191" i="1"/>
  <c r="AG191" i="1"/>
  <c r="AH191" i="1"/>
  <c r="AI191" i="1"/>
  <c r="AJ191" i="1"/>
  <c r="AL191" i="1"/>
  <c r="AM191" i="1"/>
  <c r="AQ191" i="1"/>
  <c r="AR191" i="1"/>
  <c r="AS191" i="1"/>
  <c r="AT191" i="1"/>
  <c r="BG191" i="1"/>
  <c r="BI191" i="1"/>
  <c r="BJ191" i="1"/>
  <c r="BK191" i="1"/>
  <c r="BN191" i="1"/>
  <c r="BS191" i="1"/>
  <c r="BW191" i="1"/>
  <c r="B192" i="1"/>
  <c r="C192" i="1"/>
  <c r="AK192" i="1" s="1"/>
  <c r="D192" i="1"/>
  <c r="E192" i="1"/>
  <c r="G192" i="1"/>
  <c r="H192" i="1"/>
  <c r="J192" i="1"/>
  <c r="M192" i="1"/>
  <c r="P192" i="1"/>
  <c r="Q192" i="1"/>
  <c r="R192" i="1"/>
  <c r="T192" i="1"/>
  <c r="U192" i="1"/>
  <c r="V192" i="1"/>
  <c r="W192" i="1"/>
  <c r="X192" i="1"/>
  <c r="Y192" i="1"/>
  <c r="Z192" i="1"/>
  <c r="AA192" i="1"/>
  <c r="AB192" i="1"/>
  <c r="AC192" i="1"/>
  <c r="AD192" i="1"/>
  <c r="AE192" i="1"/>
  <c r="AF192" i="1"/>
  <c r="AG192" i="1"/>
  <c r="AH192" i="1"/>
  <c r="AI192" i="1"/>
  <c r="AJ192" i="1"/>
  <c r="AL192" i="1"/>
  <c r="AM192" i="1"/>
  <c r="AQ192" i="1"/>
  <c r="AR192" i="1"/>
  <c r="AS192" i="1"/>
  <c r="AT192" i="1"/>
  <c r="BG192" i="1"/>
  <c r="BI192" i="1"/>
  <c r="BJ192" i="1"/>
  <c r="BK192" i="1"/>
  <c r="BN192" i="1"/>
  <c r="BS192" i="1"/>
  <c r="BW192" i="1"/>
  <c r="B193" i="1"/>
  <c r="C193" i="1"/>
  <c r="BL193" i="1" s="1"/>
  <c r="D193" i="1"/>
  <c r="E193" i="1"/>
  <c r="G193" i="1"/>
  <c r="H193" i="1"/>
  <c r="J193" i="1"/>
  <c r="M193" i="1"/>
  <c r="P193" i="1"/>
  <c r="Q193" i="1"/>
  <c r="R193" i="1"/>
  <c r="T193" i="1"/>
  <c r="U193" i="1"/>
  <c r="V193" i="1"/>
  <c r="W193" i="1"/>
  <c r="X193" i="1"/>
  <c r="Y193" i="1"/>
  <c r="Z193" i="1"/>
  <c r="AA193" i="1"/>
  <c r="AB193" i="1"/>
  <c r="AC193" i="1"/>
  <c r="AD193" i="1"/>
  <c r="AE193" i="1"/>
  <c r="AF193" i="1"/>
  <c r="AG193" i="1"/>
  <c r="AH193" i="1"/>
  <c r="AI193" i="1"/>
  <c r="AJ193" i="1"/>
  <c r="AL193" i="1"/>
  <c r="AM193" i="1"/>
  <c r="AQ193" i="1"/>
  <c r="AR193" i="1"/>
  <c r="AS193" i="1"/>
  <c r="AT193" i="1"/>
  <c r="BG193" i="1"/>
  <c r="BI193" i="1"/>
  <c r="BJ193" i="1"/>
  <c r="BK193" i="1"/>
  <c r="BN193" i="1"/>
  <c r="BS193" i="1"/>
  <c r="BW193" i="1"/>
  <c r="B194" i="1"/>
  <c r="C194" i="1"/>
  <c r="AP194" i="1" s="1"/>
  <c r="D194" i="1"/>
  <c r="E194" i="1"/>
  <c r="G194" i="1"/>
  <c r="H194" i="1"/>
  <c r="J194" i="1"/>
  <c r="M194" i="1"/>
  <c r="P194" i="1"/>
  <c r="Q194" i="1"/>
  <c r="R194" i="1"/>
  <c r="T194" i="1"/>
  <c r="U194" i="1"/>
  <c r="V194" i="1"/>
  <c r="W194" i="1"/>
  <c r="X194" i="1"/>
  <c r="Y194" i="1"/>
  <c r="Z194" i="1"/>
  <c r="AA194" i="1"/>
  <c r="AB194" i="1"/>
  <c r="AC194" i="1"/>
  <c r="AD194" i="1"/>
  <c r="AE194" i="1"/>
  <c r="AF194" i="1"/>
  <c r="AG194" i="1"/>
  <c r="AH194" i="1"/>
  <c r="AI194" i="1"/>
  <c r="AJ194" i="1"/>
  <c r="AL194" i="1"/>
  <c r="AM194" i="1"/>
  <c r="AQ194" i="1"/>
  <c r="AR194" i="1"/>
  <c r="AS194" i="1"/>
  <c r="AT194" i="1"/>
  <c r="BG194" i="1"/>
  <c r="BI194" i="1"/>
  <c r="BJ194" i="1"/>
  <c r="BK194" i="1"/>
  <c r="BN194" i="1"/>
  <c r="BS194" i="1"/>
  <c r="BW194" i="1"/>
  <c r="B195" i="1"/>
  <c r="C195" i="1"/>
  <c r="AK195" i="1" s="1"/>
  <c r="D195" i="1"/>
  <c r="E195" i="1"/>
  <c r="G195" i="1"/>
  <c r="H195" i="1"/>
  <c r="J195" i="1"/>
  <c r="M195" i="1"/>
  <c r="P195" i="1"/>
  <c r="Q195" i="1"/>
  <c r="R195" i="1"/>
  <c r="T195" i="1"/>
  <c r="U195" i="1"/>
  <c r="V195" i="1"/>
  <c r="W195" i="1"/>
  <c r="X195" i="1"/>
  <c r="Y195" i="1"/>
  <c r="Z195" i="1"/>
  <c r="AA195" i="1"/>
  <c r="AB195" i="1"/>
  <c r="AC195" i="1"/>
  <c r="AD195" i="1"/>
  <c r="AE195" i="1"/>
  <c r="AF195" i="1"/>
  <c r="AG195" i="1"/>
  <c r="AH195" i="1"/>
  <c r="AI195" i="1"/>
  <c r="AJ195" i="1"/>
  <c r="AL195" i="1"/>
  <c r="AM195" i="1"/>
  <c r="AQ195" i="1"/>
  <c r="AR195" i="1"/>
  <c r="AS195" i="1"/>
  <c r="AT195" i="1"/>
  <c r="BG195" i="1"/>
  <c r="BI195" i="1"/>
  <c r="BJ195" i="1"/>
  <c r="BK195" i="1"/>
  <c r="BN195" i="1"/>
  <c r="BS195" i="1"/>
  <c r="BW195" i="1"/>
  <c r="B196" i="1"/>
  <c r="C196" i="1"/>
  <c r="BL196" i="1" s="1"/>
  <c r="D196" i="1"/>
  <c r="E196" i="1"/>
  <c r="G196" i="1"/>
  <c r="H196" i="1"/>
  <c r="J196" i="1"/>
  <c r="M196" i="1"/>
  <c r="P196" i="1"/>
  <c r="Q196" i="1"/>
  <c r="R196" i="1"/>
  <c r="T196" i="1"/>
  <c r="U196" i="1"/>
  <c r="V196" i="1"/>
  <c r="W196" i="1"/>
  <c r="X196" i="1"/>
  <c r="Y196" i="1"/>
  <c r="Z196" i="1"/>
  <c r="AA196" i="1"/>
  <c r="AB196" i="1"/>
  <c r="AC196" i="1"/>
  <c r="AD196" i="1"/>
  <c r="AE196" i="1"/>
  <c r="AF196" i="1"/>
  <c r="AG196" i="1"/>
  <c r="AH196" i="1"/>
  <c r="AI196" i="1"/>
  <c r="AJ196" i="1"/>
  <c r="AL196" i="1"/>
  <c r="AM196" i="1"/>
  <c r="AQ196" i="1"/>
  <c r="AR196" i="1"/>
  <c r="AS196" i="1"/>
  <c r="AT196" i="1"/>
  <c r="BG196" i="1"/>
  <c r="BI196" i="1"/>
  <c r="BJ196" i="1"/>
  <c r="BK196" i="1"/>
  <c r="BN196" i="1"/>
  <c r="BS196" i="1"/>
  <c r="BW196" i="1"/>
  <c r="B197" i="1"/>
  <c r="C197" i="1"/>
  <c r="AP197" i="1" s="1"/>
  <c r="D197" i="1"/>
  <c r="E197" i="1"/>
  <c r="G197" i="1"/>
  <c r="H197" i="1"/>
  <c r="J197" i="1"/>
  <c r="M197" i="1"/>
  <c r="P197" i="1"/>
  <c r="Q197" i="1"/>
  <c r="R197" i="1"/>
  <c r="T197" i="1"/>
  <c r="U197" i="1"/>
  <c r="V197" i="1"/>
  <c r="W197" i="1"/>
  <c r="X197" i="1"/>
  <c r="Y197" i="1"/>
  <c r="Z197" i="1"/>
  <c r="AA197" i="1"/>
  <c r="AB197" i="1"/>
  <c r="AC197" i="1"/>
  <c r="AD197" i="1"/>
  <c r="AE197" i="1"/>
  <c r="AF197" i="1"/>
  <c r="AG197" i="1"/>
  <c r="AH197" i="1"/>
  <c r="AI197" i="1"/>
  <c r="AJ197" i="1"/>
  <c r="AL197" i="1"/>
  <c r="AM197" i="1"/>
  <c r="AQ197" i="1"/>
  <c r="AR197" i="1"/>
  <c r="AS197" i="1"/>
  <c r="AT197" i="1"/>
  <c r="BG197" i="1"/>
  <c r="BI197" i="1"/>
  <c r="BJ197" i="1"/>
  <c r="BK197" i="1"/>
  <c r="BN197" i="1"/>
  <c r="BS197" i="1"/>
  <c r="BW197" i="1"/>
  <c r="B198" i="1"/>
  <c r="C198" i="1"/>
  <c r="AK198" i="1" s="1"/>
  <c r="D198" i="1"/>
  <c r="E198" i="1"/>
  <c r="G198" i="1"/>
  <c r="H198" i="1"/>
  <c r="J198" i="1"/>
  <c r="M198" i="1"/>
  <c r="P198" i="1"/>
  <c r="Q198" i="1"/>
  <c r="R198" i="1"/>
  <c r="T198" i="1"/>
  <c r="U198" i="1"/>
  <c r="V198" i="1"/>
  <c r="W198" i="1"/>
  <c r="X198" i="1"/>
  <c r="Y198" i="1"/>
  <c r="Z198" i="1"/>
  <c r="AA198" i="1"/>
  <c r="AB198" i="1"/>
  <c r="AC198" i="1"/>
  <c r="AD198" i="1"/>
  <c r="AE198" i="1"/>
  <c r="AF198" i="1"/>
  <c r="AG198" i="1"/>
  <c r="AH198" i="1"/>
  <c r="AI198" i="1"/>
  <c r="AJ198" i="1"/>
  <c r="AL198" i="1"/>
  <c r="AM198" i="1"/>
  <c r="AQ198" i="1"/>
  <c r="AR198" i="1"/>
  <c r="AS198" i="1"/>
  <c r="AT198" i="1"/>
  <c r="BG198" i="1"/>
  <c r="BI198" i="1"/>
  <c r="BJ198" i="1"/>
  <c r="BK198" i="1"/>
  <c r="BN198" i="1"/>
  <c r="BS198" i="1"/>
  <c r="BW198" i="1"/>
  <c r="B199" i="1"/>
  <c r="C199" i="1"/>
  <c r="AP199" i="1" s="1"/>
  <c r="D199" i="1"/>
  <c r="E199" i="1"/>
  <c r="G199" i="1"/>
  <c r="H199" i="1"/>
  <c r="J199" i="1"/>
  <c r="M199" i="1"/>
  <c r="P199" i="1"/>
  <c r="Q199" i="1"/>
  <c r="R199" i="1"/>
  <c r="T199" i="1"/>
  <c r="U199" i="1"/>
  <c r="V199" i="1"/>
  <c r="W199" i="1"/>
  <c r="X199" i="1"/>
  <c r="Y199" i="1"/>
  <c r="Z199" i="1"/>
  <c r="AA199" i="1"/>
  <c r="AB199" i="1"/>
  <c r="AC199" i="1"/>
  <c r="AD199" i="1"/>
  <c r="AE199" i="1"/>
  <c r="AF199" i="1"/>
  <c r="AG199" i="1"/>
  <c r="AH199" i="1"/>
  <c r="AI199" i="1"/>
  <c r="AJ199" i="1"/>
  <c r="AL199" i="1"/>
  <c r="AM199" i="1"/>
  <c r="AQ199" i="1"/>
  <c r="AR199" i="1"/>
  <c r="AS199" i="1"/>
  <c r="AT199" i="1"/>
  <c r="BG199" i="1"/>
  <c r="BI199" i="1"/>
  <c r="BJ199" i="1"/>
  <c r="BK199" i="1"/>
  <c r="BN199" i="1"/>
  <c r="BS199" i="1"/>
  <c r="BW199" i="1"/>
  <c r="B200" i="1"/>
  <c r="C200" i="1"/>
  <c r="D200" i="1"/>
  <c r="E200" i="1"/>
  <c r="G200" i="1"/>
  <c r="H200" i="1"/>
  <c r="J200" i="1"/>
  <c r="M200" i="1"/>
  <c r="P200" i="1"/>
  <c r="Q200" i="1"/>
  <c r="R200" i="1"/>
  <c r="T200" i="1"/>
  <c r="U200" i="1"/>
  <c r="V200" i="1"/>
  <c r="W200" i="1"/>
  <c r="X200" i="1"/>
  <c r="Y200" i="1"/>
  <c r="Z200" i="1"/>
  <c r="AA200" i="1"/>
  <c r="AB200" i="1"/>
  <c r="AC200" i="1"/>
  <c r="AD200" i="1"/>
  <c r="AE200" i="1"/>
  <c r="AF200" i="1"/>
  <c r="AG200" i="1"/>
  <c r="AH200" i="1"/>
  <c r="AI200" i="1"/>
  <c r="AJ200" i="1"/>
  <c r="AL200" i="1"/>
  <c r="AM200" i="1"/>
  <c r="AQ200" i="1"/>
  <c r="AR200" i="1"/>
  <c r="AS200" i="1"/>
  <c r="AT200" i="1"/>
  <c r="BG200" i="1"/>
  <c r="BI200" i="1"/>
  <c r="BJ200" i="1"/>
  <c r="BK200" i="1"/>
  <c r="BN200" i="1"/>
  <c r="BS200" i="1"/>
  <c r="BW200" i="1"/>
  <c r="B201" i="1"/>
  <c r="C201" i="1"/>
  <c r="AP201" i="1" s="1"/>
  <c r="D201" i="1"/>
  <c r="E201" i="1"/>
  <c r="G201" i="1"/>
  <c r="H201" i="1"/>
  <c r="J201" i="1"/>
  <c r="M201" i="1"/>
  <c r="P201" i="1"/>
  <c r="Q201" i="1"/>
  <c r="R201" i="1"/>
  <c r="T201" i="1"/>
  <c r="U201" i="1"/>
  <c r="V201" i="1"/>
  <c r="W201" i="1"/>
  <c r="X201" i="1"/>
  <c r="Y201" i="1"/>
  <c r="Z201" i="1"/>
  <c r="AA201" i="1"/>
  <c r="AB201" i="1"/>
  <c r="AC201" i="1"/>
  <c r="AD201" i="1"/>
  <c r="AE201" i="1"/>
  <c r="AF201" i="1"/>
  <c r="AG201" i="1"/>
  <c r="AH201" i="1"/>
  <c r="AI201" i="1"/>
  <c r="AJ201" i="1"/>
  <c r="AL201" i="1"/>
  <c r="AM201" i="1"/>
  <c r="AQ201" i="1"/>
  <c r="AR201" i="1"/>
  <c r="AS201" i="1"/>
  <c r="AT201" i="1"/>
  <c r="BG201" i="1"/>
  <c r="BI201" i="1"/>
  <c r="BJ201" i="1"/>
  <c r="BK201" i="1"/>
  <c r="BN201" i="1"/>
  <c r="BS201" i="1"/>
  <c r="BW201" i="1"/>
  <c r="B202" i="1"/>
  <c r="C202" i="1"/>
  <c r="BL202" i="1" s="1"/>
  <c r="D202" i="1"/>
  <c r="E202" i="1"/>
  <c r="G202" i="1"/>
  <c r="H202" i="1"/>
  <c r="J202" i="1"/>
  <c r="M202" i="1"/>
  <c r="P202" i="1"/>
  <c r="Q202" i="1"/>
  <c r="R202" i="1"/>
  <c r="T202" i="1"/>
  <c r="U202" i="1"/>
  <c r="V202" i="1"/>
  <c r="W202" i="1"/>
  <c r="X202" i="1"/>
  <c r="Y202" i="1"/>
  <c r="Z202" i="1"/>
  <c r="AA202" i="1"/>
  <c r="AB202" i="1"/>
  <c r="AC202" i="1"/>
  <c r="AD202" i="1"/>
  <c r="AE202" i="1"/>
  <c r="AF202" i="1"/>
  <c r="AG202" i="1"/>
  <c r="AH202" i="1"/>
  <c r="AI202" i="1"/>
  <c r="AJ202" i="1"/>
  <c r="AL202" i="1"/>
  <c r="AM202" i="1"/>
  <c r="AQ202" i="1"/>
  <c r="AR202" i="1"/>
  <c r="AS202" i="1"/>
  <c r="AT202" i="1"/>
  <c r="BG202" i="1"/>
  <c r="BI202" i="1"/>
  <c r="BJ202" i="1"/>
  <c r="BK202" i="1"/>
  <c r="BN202" i="1"/>
  <c r="BS202" i="1"/>
  <c r="BW202" i="1"/>
  <c r="B203" i="1"/>
  <c r="C203" i="1"/>
  <c r="AO203" i="1" s="1"/>
  <c r="D203" i="1"/>
  <c r="E203" i="1"/>
  <c r="G203" i="1"/>
  <c r="H203" i="1"/>
  <c r="J203" i="1"/>
  <c r="M203" i="1"/>
  <c r="P203" i="1"/>
  <c r="Q203" i="1"/>
  <c r="R203" i="1"/>
  <c r="T203" i="1"/>
  <c r="U203" i="1"/>
  <c r="V203" i="1"/>
  <c r="W203" i="1"/>
  <c r="X203" i="1"/>
  <c r="Y203" i="1"/>
  <c r="Z203" i="1"/>
  <c r="AA203" i="1"/>
  <c r="AB203" i="1"/>
  <c r="AC203" i="1"/>
  <c r="AD203" i="1"/>
  <c r="AE203" i="1"/>
  <c r="AF203" i="1"/>
  <c r="AG203" i="1"/>
  <c r="AH203" i="1"/>
  <c r="AI203" i="1"/>
  <c r="AJ203" i="1"/>
  <c r="AL203" i="1"/>
  <c r="AM203" i="1"/>
  <c r="AQ203" i="1"/>
  <c r="AR203" i="1"/>
  <c r="AS203" i="1"/>
  <c r="AT203" i="1"/>
  <c r="BG203" i="1"/>
  <c r="BI203" i="1"/>
  <c r="BJ203" i="1"/>
  <c r="BK203" i="1"/>
  <c r="BN203" i="1"/>
  <c r="BS203" i="1"/>
  <c r="BW203" i="1"/>
  <c r="B204" i="1"/>
  <c r="C204" i="1"/>
  <c r="BL204" i="1" s="1"/>
  <c r="D204" i="1"/>
  <c r="E204" i="1"/>
  <c r="G204" i="1"/>
  <c r="H204" i="1"/>
  <c r="J204" i="1"/>
  <c r="M204" i="1"/>
  <c r="P204" i="1"/>
  <c r="Q204" i="1"/>
  <c r="R204" i="1"/>
  <c r="T204" i="1"/>
  <c r="U204" i="1"/>
  <c r="V204" i="1"/>
  <c r="W204" i="1"/>
  <c r="X204" i="1"/>
  <c r="Y204" i="1"/>
  <c r="Z204" i="1"/>
  <c r="AA204" i="1"/>
  <c r="AB204" i="1"/>
  <c r="AC204" i="1"/>
  <c r="AD204" i="1"/>
  <c r="AE204" i="1"/>
  <c r="AF204" i="1"/>
  <c r="AG204" i="1"/>
  <c r="AH204" i="1"/>
  <c r="AI204" i="1"/>
  <c r="AJ204" i="1"/>
  <c r="AL204" i="1"/>
  <c r="AM204" i="1"/>
  <c r="AQ204" i="1"/>
  <c r="AR204" i="1"/>
  <c r="AS204" i="1"/>
  <c r="AT204" i="1"/>
  <c r="BG204" i="1"/>
  <c r="BI204" i="1"/>
  <c r="BJ204" i="1"/>
  <c r="BK204" i="1"/>
  <c r="BN204" i="1"/>
  <c r="BS204" i="1"/>
  <c r="BW204" i="1"/>
  <c r="B205" i="1"/>
  <c r="C205" i="1"/>
  <c r="D205" i="1"/>
  <c r="E205" i="1"/>
  <c r="G205" i="1"/>
  <c r="H205" i="1"/>
  <c r="J205" i="1"/>
  <c r="M205" i="1"/>
  <c r="P205" i="1"/>
  <c r="Q205" i="1"/>
  <c r="R205" i="1"/>
  <c r="T205" i="1"/>
  <c r="U205" i="1"/>
  <c r="V205" i="1"/>
  <c r="W205" i="1"/>
  <c r="X205" i="1"/>
  <c r="Y205" i="1"/>
  <c r="Z205" i="1"/>
  <c r="AA205" i="1"/>
  <c r="AB205" i="1"/>
  <c r="AC205" i="1"/>
  <c r="AD205" i="1"/>
  <c r="AE205" i="1"/>
  <c r="AF205" i="1"/>
  <c r="AG205" i="1"/>
  <c r="AH205" i="1"/>
  <c r="AI205" i="1"/>
  <c r="AJ205" i="1"/>
  <c r="AL205" i="1"/>
  <c r="AM205" i="1"/>
  <c r="AQ205" i="1"/>
  <c r="AR205" i="1"/>
  <c r="AS205" i="1"/>
  <c r="AT205" i="1"/>
  <c r="BG205" i="1"/>
  <c r="BI205" i="1"/>
  <c r="BJ205" i="1"/>
  <c r="BK205" i="1"/>
  <c r="BN205" i="1"/>
  <c r="BS205" i="1"/>
  <c r="BW205" i="1"/>
  <c r="B206" i="1"/>
  <c r="C206" i="1"/>
  <c r="AP206" i="1" s="1"/>
  <c r="D206" i="1"/>
  <c r="E206" i="1"/>
  <c r="G206" i="1"/>
  <c r="H206" i="1"/>
  <c r="J206" i="1"/>
  <c r="M206" i="1"/>
  <c r="P206" i="1"/>
  <c r="Q206" i="1"/>
  <c r="R206" i="1"/>
  <c r="T206" i="1"/>
  <c r="U206" i="1"/>
  <c r="V206" i="1"/>
  <c r="W206" i="1"/>
  <c r="X206" i="1"/>
  <c r="Y206" i="1"/>
  <c r="Z206" i="1"/>
  <c r="AA206" i="1"/>
  <c r="AB206" i="1"/>
  <c r="AC206" i="1"/>
  <c r="AD206" i="1"/>
  <c r="AE206" i="1"/>
  <c r="AF206" i="1"/>
  <c r="AG206" i="1"/>
  <c r="AH206" i="1"/>
  <c r="AI206" i="1"/>
  <c r="AJ206" i="1"/>
  <c r="AL206" i="1"/>
  <c r="AM206" i="1"/>
  <c r="AQ206" i="1"/>
  <c r="AR206" i="1"/>
  <c r="AS206" i="1"/>
  <c r="AT206" i="1"/>
  <c r="BG206" i="1"/>
  <c r="BI206" i="1"/>
  <c r="BJ206" i="1"/>
  <c r="BK206" i="1"/>
  <c r="BN206" i="1"/>
  <c r="BS206" i="1"/>
  <c r="BW206" i="1"/>
  <c r="B207" i="1"/>
  <c r="C207" i="1"/>
  <c r="D207" i="1"/>
  <c r="E207" i="1"/>
  <c r="G207" i="1"/>
  <c r="H207" i="1"/>
  <c r="J207" i="1"/>
  <c r="M207" i="1"/>
  <c r="P207" i="1"/>
  <c r="Q207" i="1"/>
  <c r="R207" i="1"/>
  <c r="T207" i="1"/>
  <c r="U207" i="1"/>
  <c r="V207" i="1"/>
  <c r="W207" i="1"/>
  <c r="X207" i="1"/>
  <c r="Y207" i="1"/>
  <c r="Z207" i="1"/>
  <c r="AA207" i="1"/>
  <c r="AB207" i="1"/>
  <c r="AC207" i="1"/>
  <c r="AD207" i="1"/>
  <c r="AE207" i="1"/>
  <c r="AF207" i="1"/>
  <c r="AG207" i="1"/>
  <c r="AH207" i="1"/>
  <c r="AI207" i="1"/>
  <c r="AJ207" i="1"/>
  <c r="AL207" i="1"/>
  <c r="AM207" i="1"/>
  <c r="AQ207" i="1"/>
  <c r="AR207" i="1"/>
  <c r="AS207" i="1"/>
  <c r="AT207" i="1"/>
  <c r="BG207" i="1"/>
  <c r="BI207" i="1"/>
  <c r="BJ207" i="1"/>
  <c r="BK207" i="1"/>
  <c r="BN207" i="1"/>
  <c r="BS207" i="1"/>
  <c r="BW207" i="1"/>
  <c r="B208" i="1"/>
  <c r="C208" i="1"/>
  <c r="D208" i="1"/>
  <c r="E208" i="1"/>
  <c r="G208" i="1"/>
  <c r="H208" i="1"/>
  <c r="J208" i="1"/>
  <c r="M208" i="1"/>
  <c r="P208" i="1"/>
  <c r="Q208" i="1"/>
  <c r="R208" i="1"/>
  <c r="T208" i="1"/>
  <c r="U208" i="1"/>
  <c r="V208" i="1"/>
  <c r="W208" i="1"/>
  <c r="X208" i="1"/>
  <c r="Y208" i="1"/>
  <c r="Z208" i="1"/>
  <c r="AA208" i="1"/>
  <c r="AB208" i="1"/>
  <c r="AC208" i="1"/>
  <c r="AD208" i="1"/>
  <c r="AE208" i="1"/>
  <c r="AF208" i="1"/>
  <c r="AG208" i="1"/>
  <c r="AH208" i="1"/>
  <c r="AI208" i="1"/>
  <c r="AJ208" i="1"/>
  <c r="AL208" i="1"/>
  <c r="AM208" i="1"/>
  <c r="AQ208" i="1"/>
  <c r="AR208" i="1"/>
  <c r="AS208" i="1"/>
  <c r="AT208" i="1"/>
  <c r="BG208" i="1"/>
  <c r="BI208" i="1"/>
  <c r="BJ208" i="1"/>
  <c r="BK208" i="1"/>
  <c r="BN208" i="1"/>
  <c r="BS208" i="1"/>
  <c r="BW208" i="1"/>
  <c r="B209" i="1"/>
  <c r="C209" i="1"/>
  <c r="D209" i="1"/>
  <c r="E209" i="1"/>
  <c r="G209" i="1"/>
  <c r="H209" i="1"/>
  <c r="J209" i="1"/>
  <c r="M209" i="1"/>
  <c r="P209" i="1"/>
  <c r="Q209" i="1"/>
  <c r="R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AG209" i="1"/>
  <c r="AH209" i="1"/>
  <c r="AI209" i="1"/>
  <c r="AJ209" i="1"/>
  <c r="AL209" i="1"/>
  <c r="AM209" i="1"/>
  <c r="AQ209" i="1"/>
  <c r="AR209" i="1"/>
  <c r="AS209" i="1"/>
  <c r="AT209" i="1"/>
  <c r="BG209" i="1"/>
  <c r="BI209" i="1"/>
  <c r="BJ209" i="1"/>
  <c r="BK209" i="1"/>
  <c r="BN209" i="1"/>
  <c r="BS209" i="1"/>
  <c r="BW209" i="1"/>
  <c r="B210" i="1"/>
  <c r="C210" i="1"/>
  <c r="AP210" i="1" s="1"/>
  <c r="D210" i="1"/>
  <c r="E210" i="1"/>
  <c r="G210" i="1"/>
  <c r="H210" i="1"/>
  <c r="J210" i="1"/>
  <c r="M210" i="1"/>
  <c r="P210" i="1"/>
  <c r="Q210" i="1"/>
  <c r="R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AG210" i="1"/>
  <c r="AH210" i="1"/>
  <c r="AI210" i="1"/>
  <c r="AJ210" i="1"/>
  <c r="AL210" i="1"/>
  <c r="AM210" i="1"/>
  <c r="AQ210" i="1"/>
  <c r="AR210" i="1"/>
  <c r="AS210" i="1"/>
  <c r="AT210" i="1"/>
  <c r="BG210" i="1"/>
  <c r="BI210" i="1"/>
  <c r="BJ210" i="1"/>
  <c r="BK210" i="1"/>
  <c r="BN210" i="1"/>
  <c r="BS210" i="1"/>
  <c r="BW210" i="1"/>
  <c r="B211" i="1"/>
  <c r="C211" i="1"/>
  <c r="AK211" i="1" s="1"/>
  <c r="D211" i="1"/>
  <c r="E211" i="1"/>
  <c r="G211" i="1"/>
  <c r="H211" i="1"/>
  <c r="J211" i="1"/>
  <c r="M211" i="1"/>
  <c r="P211" i="1"/>
  <c r="Q211" i="1"/>
  <c r="R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AG211" i="1"/>
  <c r="AH211" i="1"/>
  <c r="AI211" i="1"/>
  <c r="AJ211" i="1"/>
  <c r="AL211" i="1"/>
  <c r="AM211" i="1"/>
  <c r="AQ211" i="1"/>
  <c r="AR211" i="1"/>
  <c r="AS211" i="1"/>
  <c r="AT211" i="1"/>
  <c r="BG211" i="1"/>
  <c r="BI211" i="1"/>
  <c r="BJ211" i="1"/>
  <c r="BK211" i="1"/>
  <c r="BN211" i="1"/>
  <c r="BS211" i="1"/>
  <c r="BW211" i="1"/>
  <c r="B212" i="1"/>
  <c r="C212" i="1"/>
  <c r="BL212" i="1" s="1"/>
  <c r="D212" i="1"/>
  <c r="E212" i="1"/>
  <c r="G212" i="1"/>
  <c r="H212" i="1"/>
  <c r="J212" i="1"/>
  <c r="M212" i="1"/>
  <c r="P212" i="1"/>
  <c r="Q212" i="1"/>
  <c r="R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AG212" i="1"/>
  <c r="AH212" i="1"/>
  <c r="AI212" i="1"/>
  <c r="AJ212" i="1"/>
  <c r="AL212" i="1"/>
  <c r="AM212" i="1"/>
  <c r="AQ212" i="1"/>
  <c r="AR212" i="1"/>
  <c r="AS212" i="1"/>
  <c r="AT212" i="1"/>
  <c r="BG212" i="1"/>
  <c r="BI212" i="1"/>
  <c r="BJ212" i="1"/>
  <c r="BK212" i="1"/>
  <c r="BN212" i="1"/>
  <c r="BS212" i="1"/>
  <c r="BW212" i="1"/>
  <c r="B213" i="1"/>
  <c r="C213" i="1"/>
  <c r="AP213" i="1" s="1"/>
  <c r="D213" i="1"/>
  <c r="E213" i="1"/>
  <c r="G213" i="1"/>
  <c r="H213" i="1"/>
  <c r="J213" i="1"/>
  <c r="M213" i="1"/>
  <c r="P213" i="1"/>
  <c r="Q213" i="1"/>
  <c r="R213" i="1"/>
  <c r="T213" i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AG213" i="1"/>
  <c r="AH213" i="1"/>
  <c r="AI213" i="1"/>
  <c r="AJ213" i="1"/>
  <c r="AL213" i="1"/>
  <c r="AM213" i="1"/>
  <c r="AQ213" i="1"/>
  <c r="AR213" i="1"/>
  <c r="AS213" i="1"/>
  <c r="AT213" i="1"/>
  <c r="BG213" i="1"/>
  <c r="BI213" i="1"/>
  <c r="BJ213" i="1"/>
  <c r="BK213" i="1"/>
  <c r="BN213" i="1"/>
  <c r="BS213" i="1"/>
  <c r="BW213" i="1"/>
  <c r="B214" i="1"/>
  <c r="C214" i="1"/>
  <c r="AP214" i="1" s="1"/>
  <c r="D214" i="1"/>
  <c r="E214" i="1"/>
  <c r="G214" i="1"/>
  <c r="H214" i="1"/>
  <c r="J214" i="1"/>
  <c r="M214" i="1"/>
  <c r="P214" i="1"/>
  <c r="Q214" i="1"/>
  <c r="R214" i="1"/>
  <c r="T214" i="1"/>
  <c r="U214" i="1"/>
  <c r="V214" i="1"/>
  <c r="W214" i="1"/>
  <c r="X214" i="1"/>
  <c r="Y214" i="1"/>
  <c r="Z214" i="1"/>
  <c r="AA214" i="1"/>
  <c r="AB214" i="1"/>
  <c r="AC214" i="1"/>
  <c r="AD214" i="1"/>
  <c r="AE214" i="1"/>
  <c r="AF214" i="1"/>
  <c r="AG214" i="1"/>
  <c r="AH214" i="1"/>
  <c r="AI214" i="1"/>
  <c r="AJ214" i="1"/>
  <c r="AL214" i="1"/>
  <c r="AM214" i="1"/>
  <c r="AQ214" i="1"/>
  <c r="AR214" i="1"/>
  <c r="AS214" i="1"/>
  <c r="AT214" i="1"/>
  <c r="BG214" i="1"/>
  <c r="BI214" i="1"/>
  <c r="BJ214" i="1"/>
  <c r="BK214" i="1"/>
  <c r="BN214" i="1"/>
  <c r="BS214" i="1"/>
  <c r="BW214" i="1"/>
  <c r="B215" i="1"/>
  <c r="C215" i="1"/>
  <c r="AO215" i="1" s="1"/>
  <c r="D215" i="1"/>
  <c r="E215" i="1"/>
  <c r="G215" i="1"/>
  <c r="H215" i="1"/>
  <c r="J215" i="1"/>
  <c r="M215" i="1"/>
  <c r="P215" i="1"/>
  <c r="Q215" i="1"/>
  <c r="R215" i="1"/>
  <c r="T215" i="1"/>
  <c r="U215" i="1"/>
  <c r="V215" i="1"/>
  <c r="W215" i="1"/>
  <c r="X215" i="1"/>
  <c r="Y215" i="1"/>
  <c r="Z215" i="1"/>
  <c r="AA215" i="1"/>
  <c r="AB215" i="1"/>
  <c r="AC215" i="1"/>
  <c r="AD215" i="1"/>
  <c r="AE215" i="1"/>
  <c r="AF215" i="1"/>
  <c r="AG215" i="1"/>
  <c r="AH215" i="1"/>
  <c r="AI215" i="1"/>
  <c r="AJ215" i="1"/>
  <c r="AL215" i="1"/>
  <c r="AM215" i="1"/>
  <c r="AQ215" i="1"/>
  <c r="AR215" i="1"/>
  <c r="AS215" i="1"/>
  <c r="AT215" i="1"/>
  <c r="BG215" i="1"/>
  <c r="BI215" i="1"/>
  <c r="BJ215" i="1"/>
  <c r="BK215" i="1"/>
  <c r="BN215" i="1"/>
  <c r="BS215" i="1"/>
  <c r="BW215" i="1"/>
  <c r="B216" i="1"/>
  <c r="C216" i="1"/>
  <c r="BL216" i="1" s="1"/>
  <c r="D216" i="1"/>
  <c r="E216" i="1"/>
  <c r="G216" i="1"/>
  <c r="H216" i="1"/>
  <c r="J216" i="1"/>
  <c r="M216" i="1"/>
  <c r="P216" i="1"/>
  <c r="Q216" i="1"/>
  <c r="R216" i="1"/>
  <c r="T216" i="1"/>
  <c r="U216" i="1"/>
  <c r="V216" i="1"/>
  <c r="W216" i="1"/>
  <c r="X216" i="1"/>
  <c r="Y216" i="1"/>
  <c r="Z216" i="1"/>
  <c r="AA216" i="1"/>
  <c r="AB216" i="1"/>
  <c r="AC216" i="1"/>
  <c r="AD216" i="1"/>
  <c r="AE216" i="1"/>
  <c r="AF216" i="1"/>
  <c r="AG216" i="1"/>
  <c r="AH216" i="1"/>
  <c r="AI216" i="1"/>
  <c r="AJ216" i="1"/>
  <c r="AL216" i="1"/>
  <c r="AM216" i="1"/>
  <c r="AQ216" i="1"/>
  <c r="AR216" i="1"/>
  <c r="AS216" i="1"/>
  <c r="AT216" i="1"/>
  <c r="BG216" i="1"/>
  <c r="BI216" i="1"/>
  <c r="BJ216" i="1"/>
  <c r="BK216" i="1"/>
  <c r="BN216" i="1"/>
  <c r="BS216" i="1"/>
  <c r="BW216" i="1"/>
  <c r="B217" i="1"/>
  <c r="C217" i="1"/>
  <c r="AP217" i="1" s="1"/>
  <c r="D217" i="1"/>
  <c r="E217" i="1"/>
  <c r="G217" i="1"/>
  <c r="H217" i="1"/>
  <c r="J217" i="1"/>
  <c r="M217" i="1"/>
  <c r="P217" i="1"/>
  <c r="Q217" i="1"/>
  <c r="R217" i="1"/>
  <c r="T217" i="1"/>
  <c r="U217" i="1"/>
  <c r="V217" i="1"/>
  <c r="W217" i="1"/>
  <c r="X217" i="1"/>
  <c r="Y217" i="1"/>
  <c r="Z217" i="1"/>
  <c r="AA217" i="1"/>
  <c r="AB217" i="1"/>
  <c r="AC217" i="1"/>
  <c r="AD217" i="1"/>
  <c r="AE217" i="1"/>
  <c r="AF217" i="1"/>
  <c r="AG217" i="1"/>
  <c r="AH217" i="1"/>
  <c r="AI217" i="1"/>
  <c r="AJ217" i="1"/>
  <c r="AL217" i="1"/>
  <c r="AM217" i="1"/>
  <c r="AQ217" i="1"/>
  <c r="AR217" i="1"/>
  <c r="AS217" i="1"/>
  <c r="AT217" i="1"/>
  <c r="BG217" i="1"/>
  <c r="BI217" i="1"/>
  <c r="BJ217" i="1"/>
  <c r="BK217" i="1"/>
  <c r="BN217" i="1"/>
  <c r="BS217" i="1"/>
  <c r="BW217" i="1"/>
  <c r="B218" i="1"/>
  <c r="C218" i="1"/>
  <c r="AK218" i="1" s="1"/>
  <c r="D218" i="1"/>
  <c r="E218" i="1"/>
  <c r="G218" i="1"/>
  <c r="H218" i="1"/>
  <c r="J218" i="1"/>
  <c r="M218" i="1"/>
  <c r="P218" i="1"/>
  <c r="Q218" i="1"/>
  <c r="R218" i="1"/>
  <c r="T218" i="1"/>
  <c r="U218" i="1"/>
  <c r="V218" i="1"/>
  <c r="W218" i="1"/>
  <c r="X218" i="1"/>
  <c r="Y218" i="1"/>
  <c r="Z218" i="1"/>
  <c r="AA218" i="1"/>
  <c r="AB218" i="1"/>
  <c r="AC218" i="1"/>
  <c r="AD218" i="1"/>
  <c r="AE218" i="1"/>
  <c r="AF218" i="1"/>
  <c r="AG218" i="1"/>
  <c r="AH218" i="1"/>
  <c r="AI218" i="1"/>
  <c r="AJ218" i="1"/>
  <c r="AL218" i="1"/>
  <c r="AM218" i="1"/>
  <c r="AQ218" i="1"/>
  <c r="AR218" i="1"/>
  <c r="AS218" i="1"/>
  <c r="AT218" i="1"/>
  <c r="BG218" i="1"/>
  <c r="BI218" i="1"/>
  <c r="BJ218" i="1"/>
  <c r="BK218" i="1"/>
  <c r="BN218" i="1"/>
  <c r="BS218" i="1"/>
  <c r="BW218" i="1"/>
  <c r="B219" i="1"/>
  <c r="C219" i="1"/>
  <c r="AP219" i="1" s="1"/>
  <c r="D219" i="1"/>
  <c r="E219" i="1"/>
  <c r="G219" i="1"/>
  <c r="H219" i="1"/>
  <c r="J219" i="1"/>
  <c r="M219" i="1"/>
  <c r="P219" i="1"/>
  <c r="Q219" i="1"/>
  <c r="R219" i="1"/>
  <c r="T219" i="1"/>
  <c r="U219" i="1"/>
  <c r="V219" i="1"/>
  <c r="W219" i="1"/>
  <c r="X219" i="1"/>
  <c r="Y219" i="1"/>
  <c r="Z219" i="1"/>
  <c r="AA219" i="1"/>
  <c r="AB219" i="1"/>
  <c r="AC219" i="1"/>
  <c r="AD219" i="1"/>
  <c r="AE219" i="1"/>
  <c r="AF219" i="1"/>
  <c r="AG219" i="1"/>
  <c r="AH219" i="1"/>
  <c r="AI219" i="1"/>
  <c r="AJ219" i="1"/>
  <c r="AL219" i="1"/>
  <c r="AM219" i="1"/>
  <c r="AQ219" i="1"/>
  <c r="AR219" i="1"/>
  <c r="AS219" i="1"/>
  <c r="AT219" i="1"/>
  <c r="BG219" i="1"/>
  <c r="BI219" i="1"/>
  <c r="BJ219" i="1"/>
  <c r="BK219" i="1"/>
  <c r="BN219" i="1"/>
  <c r="BS219" i="1"/>
  <c r="BW219" i="1"/>
  <c r="B220" i="1"/>
  <c r="C220" i="1"/>
  <c r="BL220" i="1" s="1"/>
  <c r="D220" i="1"/>
  <c r="E220" i="1"/>
  <c r="G220" i="1"/>
  <c r="H220" i="1"/>
  <c r="J220" i="1"/>
  <c r="M220" i="1"/>
  <c r="P220" i="1"/>
  <c r="Q220" i="1"/>
  <c r="R220" i="1"/>
  <c r="T220" i="1"/>
  <c r="U220" i="1"/>
  <c r="V220" i="1"/>
  <c r="W220" i="1"/>
  <c r="X220" i="1"/>
  <c r="Y220" i="1"/>
  <c r="Z220" i="1"/>
  <c r="AA220" i="1"/>
  <c r="AB220" i="1"/>
  <c r="AC220" i="1"/>
  <c r="AD220" i="1"/>
  <c r="AE220" i="1"/>
  <c r="AF220" i="1"/>
  <c r="AG220" i="1"/>
  <c r="AH220" i="1"/>
  <c r="AI220" i="1"/>
  <c r="AJ220" i="1"/>
  <c r="AL220" i="1"/>
  <c r="AM220" i="1"/>
  <c r="AQ220" i="1"/>
  <c r="AR220" i="1"/>
  <c r="AS220" i="1"/>
  <c r="AT220" i="1"/>
  <c r="BG220" i="1"/>
  <c r="BI220" i="1"/>
  <c r="BJ220" i="1"/>
  <c r="BK220" i="1"/>
  <c r="BN220" i="1"/>
  <c r="BS220" i="1"/>
  <c r="BW220" i="1"/>
  <c r="B221" i="1"/>
  <c r="C221" i="1"/>
  <c r="AO221" i="1" s="1"/>
  <c r="D221" i="1"/>
  <c r="E221" i="1"/>
  <c r="G221" i="1"/>
  <c r="H221" i="1"/>
  <c r="J221" i="1"/>
  <c r="M221" i="1"/>
  <c r="P221" i="1"/>
  <c r="Q221" i="1"/>
  <c r="R221" i="1"/>
  <c r="T221" i="1"/>
  <c r="U221" i="1"/>
  <c r="V221" i="1"/>
  <c r="W221" i="1"/>
  <c r="X221" i="1"/>
  <c r="Y221" i="1"/>
  <c r="Z221" i="1"/>
  <c r="AA221" i="1"/>
  <c r="AB221" i="1"/>
  <c r="AC221" i="1"/>
  <c r="AD221" i="1"/>
  <c r="AE221" i="1"/>
  <c r="AF221" i="1"/>
  <c r="AG221" i="1"/>
  <c r="AH221" i="1"/>
  <c r="AI221" i="1"/>
  <c r="AJ221" i="1"/>
  <c r="AL221" i="1"/>
  <c r="AM221" i="1"/>
  <c r="AQ221" i="1"/>
  <c r="AR221" i="1"/>
  <c r="AS221" i="1"/>
  <c r="AT221" i="1"/>
  <c r="BG221" i="1"/>
  <c r="BI221" i="1"/>
  <c r="BJ221" i="1"/>
  <c r="BK221" i="1"/>
  <c r="BN221" i="1"/>
  <c r="BS221" i="1"/>
  <c r="BW221" i="1"/>
  <c r="B222" i="1"/>
  <c r="C222" i="1"/>
  <c r="AP222" i="1" s="1"/>
  <c r="D222" i="1"/>
  <c r="E222" i="1"/>
  <c r="G222" i="1"/>
  <c r="H222" i="1"/>
  <c r="J222" i="1"/>
  <c r="M222" i="1"/>
  <c r="P222" i="1"/>
  <c r="Q222" i="1"/>
  <c r="R222" i="1"/>
  <c r="T222" i="1"/>
  <c r="U222" i="1"/>
  <c r="V222" i="1"/>
  <c r="W222" i="1"/>
  <c r="X222" i="1"/>
  <c r="Y222" i="1"/>
  <c r="Z222" i="1"/>
  <c r="AA222" i="1"/>
  <c r="AB222" i="1"/>
  <c r="AC222" i="1"/>
  <c r="AD222" i="1"/>
  <c r="AE222" i="1"/>
  <c r="AF222" i="1"/>
  <c r="AG222" i="1"/>
  <c r="AH222" i="1"/>
  <c r="AI222" i="1"/>
  <c r="AJ222" i="1"/>
  <c r="AL222" i="1"/>
  <c r="AM222" i="1"/>
  <c r="AQ222" i="1"/>
  <c r="AR222" i="1"/>
  <c r="AS222" i="1"/>
  <c r="AT222" i="1"/>
  <c r="BG222" i="1"/>
  <c r="BI222" i="1"/>
  <c r="BJ222" i="1"/>
  <c r="BK222" i="1"/>
  <c r="BN222" i="1"/>
  <c r="BS222" i="1"/>
  <c r="BW222" i="1"/>
  <c r="B223" i="1"/>
  <c r="C223" i="1"/>
  <c r="AP223" i="1" s="1"/>
  <c r="D223" i="1"/>
  <c r="E223" i="1"/>
  <c r="G223" i="1"/>
  <c r="H223" i="1"/>
  <c r="J223" i="1"/>
  <c r="M223" i="1"/>
  <c r="P223" i="1"/>
  <c r="Q223" i="1"/>
  <c r="R223" i="1"/>
  <c r="T223" i="1"/>
  <c r="U223" i="1"/>
  <c r="V223" i="1"/>
  <c r="W223" i="1"/>
  <c r="X223" i="1"/>
  <c r="Y223" i="1"/>
  <c r="Z223" i="1"/>
  <c r="AA223" i="1"/>
  <c r="AB223" i="1"/>
  <c r="AC223" i="1"/>
  <c r="AD223" i="1"/>
  <c r="AE223" i="1"/>
  <c r="AF223" i="1"/>
  <c r="AG223" i="1"/>
  <c r="AH223" i="1"/>
  <c r="AI223" i="1"/>
  <c r="AJ223" i="1"/>
  <c r="AL223" i="1"/>
  <c r="AM223" i="1"/>
  <c r="AQ223" i="1"/>
  <c r="AR223" i="1"/>
  <c r="AS223" i="1"/>
  <c r="AT223" i="1"/>
  <c r="BG223" i="1"/>
  <c r="BI223" i="1"/>
  <c r="BJ223" i="1"/>
  <c r="BK223" i="1"/>
  <c r="BN223" i="1"/>
  <c r="BS223" i="1"/>
  <c r="BW223" i="1"/>
  <c r="B224" i="1"/>
  <c r="C224" i="1"/>
  <c r="BL224" i="1" s="1"/>
  <c r="D224" i="1"/>
  <c r="E224" i="1"/>
  <c r="G224" i="1"/>
  <c r="H224" i="1"/>
  <c r="J224" i="1"/>
  <c r="M224" i="1"/>
  <c r="P224" i="1"/>
  <c r="Q224" i="1"/>
  <c r="R224" i="1"/>
  <c r="T224" i="1"/>
  <c r="U224" i="1"/>
  <c r="V224" i="1"/>
  <c r="W224" i="1"/>
  <c r="X224" i="1"/>
  <c r="Y224" i="1"/>
  <c r="Z224" i="1"/>
  <c r="AA224" i="1"/>
  <c r="AB224" i="1"/>
  <c r="AC224" i="1"/>
  <c r="AD224" i="1"/>
  <c r="AE224" i="1"/>
  <c r="AF224" i="1"/>
  <c r="AG224" i="1"/>
  <c r="AH224" i="1"/>
  <c r="AI224" i="1"/>
  <c r="AJ224" i="1"/>
  <c r="AL224" i="1"/>
  <c r="AM224" i="1"/>
  <c r="AQ224" i="1"/>
  <c r="AR224" i="1"/>
  <c r="AS224" i="1"/>
  <c r="AT224" i="1"/>
  <c r="BG224" i="1"/>
  <c r="BI224" i="1"/>
  <c r="BJ224" i="1"/>
  <c r="BK224" i="1"/>
  <c r="BN224" i="1"/>
  <c r="BS224" i="1"/>
  <c r="BW224" i="1"/>
  <c r="B225" i="1"/>
  <c r="C225" i="1"/>
  <c r="AP225" i="1" s="1"/>
  <c r="D225" i="1"/>
  <c r="E225" i="1"/>
  <c r="G225" i="1"/>
  <c r="H225" i="1"/>
  <c r="J225" i="1"/>
  <c r="M225" i="1"/>
  <c r="P225" i="1"/>
  <c r="Q225" i="1"/>
  <c r="R225" i="1"/>
  <c r="T225" i="1"/>
  <c r="U225" i="1"/>
  <c r="V225" i="1"/>
  <c r="W225" i="1"/>
  <c r="X225" i="1"/>
  <c r="Y225" i="1"/>
  <c r="Z225" i="1"/>
  <c r="AA225" i="1"/>
  <c r="AB225" i="1"/>
  <c r="AC225" i="1"/>
  <c r="AD225" i="1"/>
  <c r="AE225" i="1"/>
  <c r="AF225" i="1"/>
  <c r="AG225" i="1"/>
  <c r="AH225" i="1"/>
  <c r="AI225" i="1"/>
  <c r="AJ225" i="1"/>
  <c r="AL225" i="1"/>
  <c r="AM225" i="1"/>
  <c r="AQ225" i="1"/>
  <c r="AR225" i="1"/>
  <c r="AS225" i="1"/>
  <c r="AT225" i="1"/>
  <c r="BG225" i="1"/>
  <c r="BI225" i="1"/>
  <c r="BJ225" i="1"/>
  <c r="BK225" i="1"/>
  <c r="BN225" i="1"/>
  <c r="BS225" i="1"/>
  <c r="BW225" i="1"/>
  <c r="B226" i="1"/>
  <c r="C226" i="1"/>
  <c r="AO226" i="1" s="1"/>
  <c r="D226" i="1"/>
  <c r="E226" i="1"/>
  <c r="G226" i="1"/>
  <c r="H226" i="1"/>
  <c r="J226" i="1"/>
  <c r="M226" i="1"/>
  <c r="P226" i="1"/>
  <c r="Q226" i="1"/>
  <c r="R226" i="1"/>
  <c r="T226" i="1"/>
  <c r="U226" i="1"/>
  <c r="V226" i="1"/>
  <c r="W226" i="1"/>
  <c r="X226" i="1"/>
  <c r="Y226" i="1"/>
  <c r="Z226" i="1"/>
  <c r="AA226" i="1"/>
  <c r="AB226" i="1"/>
  <c r="AC226" i="1"/>
  <c r="AD226" i="1"/>
  <c r="AE226" i="1"/>
  <c r="AF226" i="1"/>
  <c r="AG226" i="1"/>
  <c r="AH226" i="1"/>
  <c r="AI226" i="1"/>
  <c r="AJ226" i="1"/>
  <c r="AL226" i="1"/>
  <c r="AM226" i="1"/>
  <c r="AQ226" i="1"/>
  <c r="AR226" i="1"/>
  <c r="AS226" i="1"/>
  <c r="AT226" i="1"/>
  <c r="BG226" i="1"/>
  <c r="BI226" i="1"/>
  <c r="BJ226" i="1"/>
  <c r="BK226" i="1"/>
  <c r="BN226" i="1"/>
  <c r="BS226" i="1"/>
  <c r="BW226" i="1"/>
  <c r="B227" i="1"/>
  <c r="C227" i="1"/>
  <c r="AK227" i="1" s="1"/>
  <c r="D227" i="1"/>
  <c r="E227" i="1"/>
  <c r="G227" i="1"/>
  <c r="H227" i="1"/>
  <c r="J227" i="1"/>
  <c r="M227" i="1"/>
  <c r="P227" i="1"/>
  <c r="Q227" i="1"/>
  <c r="R227" i="1"/>
  <c r="T227" i="1"/>
  <c r="U227" i="1"/>
  <c r="V227" i="1"/>
  <c r="W227" i="1"/>
  <c r="X227" i="1"/>
  <c r="Y227" i="1"/>
  <c r="Z227" i="1"/>
  <c r="AA227" i="1"/>
  <c r="AB227" i="1"/>
  <c r="AC227" i="1"/>
  <c r="AD227" i="1"/>
  <c r="AE227" i="1"/>
  <c r="AF227" i="1"/>
  <c r="AG227" i="1"/>
  <c r="AH227" i="1"/>
  <c r="AI227" i="1"/>
  <c r="AJ227" i="1"/>
  <c r="AL227" i="1"/>
  <c r="AM227" i="1"/>
  <c r="AQ227" i="1"/>
  <c r="AR227" i="1"/>
  <c r="AS227" i="1"/>
  <c r="AT227" i="1"/>
  <c r="BG227" i="1"/>
  <c r="BI227" i="1"/>
  <c r="BJ227" i="1"/>
  <c r="BK227" i="1"/>
  <c r="BN227" i="1"/>
  <c r="BS227" i="1"/>
  <c r="BW227" i="1"/>
  <c r="B228" i="1"/>
  <c r="C228" i="1"/>
  <c r="BL228" i="1" s="1"/>
  <c r="D228" i="1"/>
  <c r="E228" i="1"/>
  <c r="G228" i="1"/>
  <c r="H228" i="1"/>
  <c r="J228" i="1"/>
  <c r="M228" i="1"/>
  <c r="P228" i="1"/>
  <c r="Q228" i="1"/>
  <c r="R228" i="1"/>
  <c r="T228" i="1"/>
  <c r="U228" i="1"/>
  <c r="V228" i="1"/>
  <c r="W228" i="1"/>
  <c r="X228" i="1"/>
  <c r="Y228" i="1"/>
  <c r="Z228" i="1"/>
  <c r="AA228" i="1"/>
  <c r="AB228" i="1"/>
  <c r="AC228" i="1"/>
  <c r="AD228" i="1"/>
  <c r="AE228" i="1"/>
  <c r="AF228" i="1"/>
  <c r="AG228" i="1"/>
  <c r="AH228" i="1"/>
  <c r="AI228" i="1"/>
  <c r="AJ228" i="1"/>
  <c r="AL228" i="1"/>
  <c r="AM228" i="1"/>
  <c r="AQ228" i="1"/>
  <c r="AR228" i="1"/>
  <c r="AS228" i="1"/>
  <c r="AT228" i="1"/>
  <c r="BG228" i="1"/>
  <c r="BI228" i="1"/>
  <c r="BJ228" i="1"/>
  <c r="BK228" i="1"/>
  <c r="BN228" i="1"/>
  <c r="BS228" i="1"/>
  <c r="BW228" i="1"/>
  <c r="B229" i="1"/>
  <c r="C229" i="1"/>
  <c r="BL229" i="1" s="1"/>
  <c r="D229" i="1"/>
  <c r="E229" i="1"/>
  <c r="G229" i="1"/>
  <c r="H229" i="1"/>
  <c r="J229" i="1"/>
  <c r="M229" i="1"/>
  <c r="P229" i="1"/>
  <c r="Q229" i="1"/>
  <c r="R229" i="1"/>
  <c r="T229" i="1"/>
  <c r="U229" i="1"/>
  <c r="V229" i="1"/>
  <c r="W229" i="1"/>
  <c r="X229" i="1"/>
  <c r="Y229" i="1"/>
  <c r="Z229" i="1"/>
  <c r="AA229" i="1"/>
  <c r="AB229" i="1"/>
  <c r="AC229" i="1"/>
  <c r="AD229" i="1"/>
  <c r="AE229" i="1"/>
  <c r="AF229" i="1"/>
  <c r="AG229" i="1"/>
  <c r="AH229" i="1"/>
  <c r="AI229" i="1"/>
  <c r="AJ229" i="1"/>
  <c r="AL229" i="1"/>
  <c r="AM229" i="1"/>
  <c r="AQ229" i="1"/>
  <c r="AR229" i="1"/>
  <c r="AS229" i="1"/>
  <c r="AT229" i="1"/>
  <c r="BG229" i="1"/>
  <c r="BI229" i="1"/>
  <c r="BJ229" i="1"/>
  <c r="BK229" i="1"/>
  <c r="BN229" i="1"/>
  <c r="BS229" i="1"/>
  <c r="BW229" i="1"/>
  <c r="B230" i="1"/>
  <c r="C230" i="1"/>
  <c r="AP230" i="1" s="1"/>
  <c r="D230" i="1"/>
  <c r="E230" i="1"/>
  <c r="G230" i="1"/>
  <c r="H230" i="1"/>
  <c r="J230" i="1"/>
  <c r="M230" i="1"/>
  <c r="P230" i="1"/>
  <c r="Q230" i="1"/>
  <c r="R230" i="1"/>
  <c r="T230" i="1"/>
  <c r="U230" i="1"/>
  <c r="V230" i="1"/>
  <c r="W230" i="1"/>
  <c r="X230" i="1"/>
  <c r="Y230" i="1"/>
  <c r="Z230" i="1"/>
  <c r="AA230" i="1"/>
  <c r="AB230" i="1"/>
  <c r="AC230" i="1"/>
  <c r="AD230" i="1"/>
  <c r="AE230" i="1"/>
  <c r="AF230" i="1"/>
  <c r="AG230" i="1"/>
  <c r="AH230" i="1"/>
  <c r="AI230" i="1"/>
  <c r="AJ230" i="1"/>
  <c r="AL230" i="1"/>
  <c r="AM230" i="1"/>
  <c r="AQ230" i="1"/>
  <c r="AR230" i="1"/>
  <c r="AS230" i="1"/>
  <c r="AT230" i="1"/>
  <c r="BG230" i="1"/>
  <c r="BI230" i="1"/>
  <c r="BJ230" i="1"/>
  <c r="BK230" i="1"/>
  <c r="BN230" i="1"/>
  <c r="BS230" i="1"/>
  <c r="BW230" i="1"/>
  <c r="B231" i="1"/>
  <c r="C231" i="1"/>
  <c r="AO231" i="1" s="1"/>
  <c r="D231" i="1"/>
  <c r="E231" i="1"/>
  <c r="G231" i="1"/>
  <c r="H231" i="1"/>
  <c r="J231" i="1"/>
  <c r="M231" i="1"/>
  <c r="P231" i="1"/>
  <c r="Q231" i="1"/>
  <c r="R231" i="1"/>
  <c r="T231" i="1"/>
  <c r="U231" i="1"/>
  <c r="V231" i="1"/>
  <c r="W231" i="1"/>
  <c r="X231" i="1"/>
  <c r="Y231" i="1"/>
  <c r="Z231" i="1"/>
  <c r="AA231" i="1"/>
  <c r="AB231" i="1"/>
  <c r="AC231" i="1"/>
  <c r="AD231" i="1"/>
  <c r="AE231" i="1"/>
  <c r="AF231" i="1"/>
  <c r="AG231" i="1"/>
  <c r="AH231" i="1"/>
  <c r="AI231" i="1"/>
  <c r="AJ231" i="1"/>
  <c r="AL231" i="1"/>
  <c r="AM231" i="1"/>
  <c r="AQ231" i="1"/>
  <c r="AR231" i="1"/>
  <c r="AS231" i="1"/>
  <c r="AT231" i="1"/>
  <c r="BG231" i="1"/>
  <c r="BI231" i="1"/>
  <c r="BJ231" i="1"/>
  <c r="BK231" i="1"/>
  <c r="BN231" i="1"/>
  <c r="BS231" i="1"/>
  <c r="BW231" i="1"/>
  <c r="B232" i="1"/>
  <c r="C232" i="1"/>
  <c r="BL232" i="1" s="1"/>
  <c r="D232" i="1"/>
  <c r="E232" i="1"/>
  <c r="G232" i="1"/>
  <c r="H232" i="1"/>
  <c r="J232" i="1"/>
  <c r="M232" i="1"/>
  <c r="P232" i="1"/>
  <c r="Q232" i="1"/>
  <c r="R232" i="1"/>
  <c r="T232" i="1"/>
  <c r="U232" i="1"/>
  <c r="V232" i="1"/>
  <c r="W232" i="1"/>
  <c r="X232" i="1"/>
  <c r="Y232" i="1"/>
  <c r="Z232" i="1"/>
  <c r="AA232" i="1"/>
  <c r="AB232" i="1"/>
  <c r="AC232" i="1"/>
  <c r="AD232" i="1"/>
  <c r="AE232" i="1"/>
  <c r="AF232" i="1"/>
  <c r="AG232" i="1"/>
  <c r="AH232" i="1"/>
  <c r="AI232" i="1"/>
  <c r="AJ232" i="1"/>
  <c r="AL232" i="1"/>
  <c r="AM232" i="1"/>
  <c r="AQ232" i="1"/>
  <c r="AR232" i="1"/>
  <c r="AS232" i="1"/>
  <c r="AT232" i="1"/>
  <c r="BG232" i="1"/>
  <c r="BI232" i="1"/>
  <c r="BJ232" i="1"/>
  <c r="BK232" i="1"/>
  <c r="BN232" i="1"/>
  <c r="BS232" i="1"/>
  <c r="BW232" i="1"/>
  <c r="B233" i="1"/>
  <c r="C233" i="1"/>
  <c r="D233" i="1"/>
  <c r="E233" i="1"/>
  <c r="G233" i="1"/>
  <c r="H233" i="1"/>
  <c r="J233" i="1"/>
  <c r="M233" i="1"/>
  <c r="P233" i="1"/>
  <c r="Q233" i="1"/>
  <c r="R233" i="1"/>
  <c r="T233" i="1"/>
  <c r="U233" i="1"/>
  <c r="V233" i="1"/>
  <c r="W233" i="1"/>
  <c r="X233" i="1"/>
  <c r="Y233" i="1"/>
  <c r="Z233" i="1"/>
  <c r="AA233" i="1"/>
  <c r="AB233" i="1"/>
  <c r="AC233" i="1"/>
  <c r="AD233" i="1"/>
  <c r="AE233" i="1"/>
  <c r="AF233" i="1"/>
  <c r="AG233" i="1"/>
  <c r="AH233" i="1"/>
  <c r="AI233" i="1"/>
  <c r="AJ233" i="1"/>
  <c r="AL233" i="1"/>
  <c r="AM233" i="1"/>
  <c r="AQ233" i="1"/>
  <c r="AR233" i="1"/>
  <c r="AS233" i="1"/>
  <c r="AT233" i="1"/>
  <c r="BG233" i="1"/>
  <c r="BI233" i="1"/>
  <c r="BJ233" i="1"/>
  <c r="BK233" i="1"/>
  <c r="BN233" i="1"/>
  <c r="BS233" i="1"/>
  <c r="BW233" i="1"/>
  <c r="B234" i="1"/>
  <c r="C234" i="1"/>
  <c r="D234" i="1"/>
  <c r="E234" i="1"/>
  <c r="G234" i="1"/>
  <c r="H234" i="1"/>
  <c r="J234" i="1"/>
  <c r="M234" i="1"/>
  <c r="P234" i="1"/>
  <c r="Q234" i="1"/>
  <c r="R234" i="1"/>
  <c r="T234" i="1"/>
  <c r="U234" i="1"/>
  <c r="V234" i="1"/>
  <c r="W234" i="1"/>
  <c r="X234" i="1"/>
  <c r="Y234" i="1"/>
  <c r="Z234" i="1"/>
  <c r="AA234" i="1"/>
  <c r="AB234" i="1"/>
  <c r="AC234" i="1"/>
  <c r="AD234" i="1"/>
  <c r="AE234" i="1"/>
  <c r="AF234" i="1"/>
  <c r="AG234" i="1"/>
  <c r="AH234" i="1"/>
  <c r="AI234" i="1"/>
  <c r="AJ234" i="1"/>
  <c r="AL234" i="1"/>
  <c r="AM234" i="1"/>
  <c r="AQ234" i="1"/>
  <c r="AR234" i="1"/>
  <c r="AS234" i="1"/>
  <c r="AT234" i="1"/>
  <c r="BG234" i="1"/>
  <c r="BI234" i="1"/>
  <c r="BJ234" i="1"/>
  <c r="BK234" i="1"/>
  <c r="BN234" i="1"/>
  <c r="BS234" i="1"/>
  <c r="BW234" i="1"/>
  <c r="B235" i="1"/>
  <c r="C235" i="1"/>
  <c r="BL235" i="1" s="1"/>
  <c r="D235" i="1"/>
  <c r="E235" i="1"/>
  <c r="G235" i="1"/>
  <c r="H235" i="1"/>
  <c r="J235" i="1"/>
  <c r="M235" i="1"/>
  <c r="P235" i="1"/>
  <c r="Q235" i="1"/>
  <c r="R235" i="1"/>
  <c r="T235" i="1"/>
  <c r="U235" i="1"/>
  <c r="V235" i="1"/>
  <c r="W235" i="1"/>
  <c r="X235" i="1"/>
  <c r="Y235" i="1"/>
  <c r="Z235" i="1"/>
  <c r="AA235" i="1"/>
  <c r="AB235" i="1"/>
  <c r="AC235" i="1"/>
  <c r="AD235" i="1"/>
  <c r="AE235" i="1"/>
  <c r="AF235" i="1"/>
  <c r="AG235" i="1"/>
  <c r="AH235" i="1"/>
  <c r="AI235" i="1"/>
  <c r="AJ235" i="1"/>
  <c r="AL235" i="1"/>
  <c r="AM235" i="1"/>
  <c r="AQ235" i="1"/>
  <c r="AR235" i="1"/>
  <c r="AS235" i="1"/>
  <c r="AT235" i="1"/>
  <c r="BG235" i="1"/>
  <c r="BI235" i="1"/>
  <c r="BJ235" i="1"/>
  <c r="BK235" i="1"/>
  <c r="BN235" i="1"/>
  <c r="BS235" i="1"/>
  <c r="BW235" i="1"/>
  <c r="B236" i="1"/>
  <c r="C236" i="1"/>
  <c r="BL236" i="1" s="1"/>
  <c r="D236" i="1"/>
  <c r="E236" i="1"/>
  <c r="G236" i="1"/>
  <c r="H236" i="1"/>
  <c r="J236" i="1"/>
  <c r="M236" i="1"/>
  <c r="P236" i="1"/>
  <c r="Q236" i="1"/>
  <c r="R236" i="1"/>
  <c r="T236" i="1"/>
  <c r="U236" i="1"/>
  <c r="V236" i="1"/>
  <c r="W236" i="1"/>
  <c r="X236" i="1"/>
  <c r="Y236" i="1"/>
  <c r="Z236" i="1"/>
  <c r="AA236" i="1"/>
  <c r="AB236" i="1"/>
  <c r="AC236" i="1"/>
  <c r="AD236" i="1"/>
  <c r="AE236" i="1"/>
  <c r="AF236" i="1"/>
  <c r="AG236" i="1"/>
  <c r="AH236" i="1"/>
  <c r="AI236" i="1"/>
  <c r="AJ236" i="1"/>
  <c r="AL236" i="1"/>
  <c r="AM236" i="1"/>
  <c r="AQ236" i="1"/>
  <c r="AR236" i="1"/>
  <c r="AS236" i="1"/>
  <c r="AT236" i="1"/>
  <c r="BG236" i="1"/>
  <c r="BI236" i="1"/>
  <c r="BJ236" i="1"/>
  <c r="BK236" i="1"/>
  <c r="BN236" i="1"/>
  <c r="BS236" i="1"/>
  <c r="BW236" i="1"/>
  <c r="B237" i="1"/>
  <c r="C237" i="1"/>
  <c r="D237" i="1"/>
  <c r="E237" i="1"/>
  <c r="G237" i="1"/>
  <c r="H237" i="1"/>
  <c r="J237" i="1"/>
  <c r="M237" i="1"/>
  <c r="P237" i="1"/>
  <c r="Q237" i="1"/>
  <c r="R237" i="1"/>
  <c r="T237" i="1"/>
  <c r="U237" i="1"/>
  <c r="V237" i="1"/>
  <c r="W237" i="1"/>
  <c r="X237" i="1"/>
  <c r="Y237" i="1"/>
  <c r="Z237" i="1"/>
  <c r="AA237" i="1"/>
  <c r="AB237" i="1"/>
  <c r="AC237" i="1"/>
  <c r="AD237" i="1"/>
  <c r="AE237" i="1"/>
  <c r="AF237" i="1"/>
  <c r="AG237" i="1"/>
  <c r="AH237" i="1"/>
  <c r="AI237" i="1"/>
  <c r="AJ237" i="1"/>
  <c r="AL237" i="1"/>
  <c r="AM237" i="1"/>
  <c r="AQ237" i="1"/>
  <c r="AR237" i="1"/>
  <c r="AS237" i="1"/>
  <c r="AT237" i="1"/>
  <c r="BG237" i="1"/>
  <c r="BI237" i="1"/>
  <c r="BJ237" i="1"/>
  <c r="BK237" i="1"/>
  <c r="BN237" i="1"/>
  <c r="BS237" i="1"/>
  <c r="BW237" i="1"/>
  <c r="B238" i="1"/>
  <c r="C238" i="1"/>
  <c r="AK238" i="1" s="1"/>
  <c r="D238" i="1"/>
  <c r="E238" i="1"/>
  <c r="G238" i="1"/>
  <c r="H238" i="1"/>
  <c r="J238" i="1"/>
  <c r="M238" i="1"/>
  <c r="P238" i="1"/>
  <c r="Q238" i="1"/>
  <c r="R238" i="1"/>
  <c r="T238" i="1"/>
  <c r="U238" i="1"/>
  <c r="V238" i="1"/>
  <c r="W238" i="1"/>
  <c r="X238" i="1"/>
  <c r="Y238" i="1"/>
  <c r="Z238" i="1"/>
  <c r="AA238" i="1"/>
  <c r="AB238" i="1"/>
  <c r="AC238" i="1"/>
  <c r="AD238" i="1"/>
  <c r="AE238" i="1"/>
  <c r="AF238" i="1"/>
  <c r="AG238" i="1"/>
  <c r="AH238" i="1"/>
  <c r="AI238" i="1"/>
  <c r="AJ238" i="1"/>
  <c r="AL238" i="1"/>
  <c r="AM238" i="1"/>
  <c r="AQ238" i="1"/>
  <c r="AR238" i="1"/>
  <c r="AS238" i="1"/>
  <c r="AT238" i="1"/>
  <c r="BG238" i="1"/>
  <c r="BI238" i="1"/>
  <c r="BJ238" i="1"/>
  <c r="BK238" i="1"/>
  <c r="BN238" i="1"/>
  <c r="BS238" i="1"/>
  <c r="BW238" i="1"/>
  <c r="B239" i="1"/>
  <c r="C239" i="1"/>
  <c r="D239" i="1"/>
  <c r="E239" i="1"/>
  <c r="G239" i="1"/>
  <c r="H239" i="1"/>
  <c r="J239" i="1"/>
  <c r="M239" i="1"/>
  <c r="P239" i="1"/>
  <c r="Q239" i="1"/>
  <c r="R239" i="1"/>
  <c r="T239" i="1"/>
  <c r="U239" i="1"/>
  <c r="V239" i="1"/>
  <c r="W239" i="1"/>
  <c r="X239" i="1"/>
  <c r="Y239" i="1"/>
  <c r="Z239" i="1"/>
  <c r="AA239" i="1"/>
  <c r="AB239" i="1"/>
  <c r="AC239" i="1"/>
  <c r="AD239" i="1"/>
  <c r="AE239" i="1"/>
  <c r="AF239" i="1"/>
  <c r="AG239" i="1"/>
  <c r="AH239" i="1"/>
  <c r="AI239" i="1"/>
  <c r="AJ239" i="1"/>
  <c r="AL239" i="1"/>
  <c r="AM239" i="1"/>
  <c r="AQ239" i="1"/>
  <c r="AR239" i="1"/>
  <c r="AS239" i="1"/>
  <c r="AT239" i="1"/>
  <c r="BG239" i="1"/>
  <c r="BI239" i="1"/>
  <c r="BJ239" i="1"/>
  <c r="BK239" i="1"/>
  <c r="BN239" i="1"/>
  <c r="BS239" i="1"/>
  <c r="BW239" i="1"/>
  <c r="B240" i="1"/>
  <c r="C240" i="1"/>
  <c r="AK240" i="1" s="1"/>
  <c r="D240" i="1"/>
  <c r="E240" i="1"/>
  <c r="G240" i="1"/>
  <c r="H240" i="1"/>
  <c r="J240" i="1"/>
  <c r="M240" i="1"/>
  <c r="P240" i="1"/>
  <c r="Q240" i="1"/>
  <c r="R240" i="1"/>
  <c r="T240" i="1"/>
  <c r="U240" i="1"/>
  <c r="V240" i="1"/>
  <c r="W240" i="1"/>
  <c r="X240" i="1"/>
  <c r="Y240" i="1"/>
  <c r="Z240" i="1"/>
  <c r="AA240" i="1"/>
  <c r="AB240" i="1"/>
  <c r="AC240" i="1"/>
  <c r="AD240" i="1"/>
  <c r="AE240" i="1"/>
  <c r="AF240" i="1"/>
  <c r="AG240" i="1"/>
  <c r="AH240" i="1"/>
  <c r="AI240" i="1"/>
  <c r="AJ240" i="1"/>
  <c r="AL240" i="1"/>
  <c r="AM240" i="1"/>
  <c r="AQ240" i="1"/>
  <c r="AR240" i="1"/>
  <c r="AS240" i="1"/>
  <c r="AT240" i="1"/>
  <c r="BG240" i="1"/>
  <c r="BI240" i="1"/>
  <c r="BJ240" i="1"/>
  <c r="BK240" i="1"/>
  <c r="BN240" i="1"/>
  <c r="BS240" i="1"/>
  <c r="BW240" i="1"/>
  <c r="B241" i="1"/>
  <c r="C241" i="1"/>
  <c r="D241" i="1"/>
  <c r="E241" i="1"/>
  <c r="G241" i="1"/>
  <c r="H241" i="1"/>
  <c r="J241" i="1"/>
  <c r="M241" i="1"/>
  <c r="P241" i="1"/>
  <c r="Q241" i="1"/>
  <c r="R241" i="1"/>
  <c r="T241" i="1"/>
  <c r="U241" i="1"/>
  <c r="V241" i="1"/>
  <c r="W241" i="1"/>
  <c r="X241" i="1"/>
  <c r="Y241" i="1"/>
  <c r="Z241" i="1"/>
  <c r="AA241" i="1"/>
  <c r="AB241" i="1"/>
  <c r="AC241" i="1"/>
  <c r="AD241" i="1"/>
  <c r="AE241" i="1"/>
  <c r="AF241" i="1"/>
  <c r="AG241" i="1"/>
  <c r="AH241" i="1"/>
  <c r="AI241" i="1"/>
  <c r="AJ241" i="1"/>
  <c r="AL241" i="1"/>
  <c r="AM241" i="1"/>
  <c r="AQ241" i="1"/>
  <c r="AR241" i="1"/>
  <c r="AS241" i="1"/>
  <c r="AT241" i="1"/>
  <c r="BG241" i="1"/>
  <c r="BI241" i="1"/>
  <c r="BJ241" i="1"/>
  <c r="BK241" i="1"/>
  <c r="BN241" i="1"/>
  <c r="BS241" i="1"/>
  <c r="BW241" i="1"/>
  <c r="B242" i="1"/>
  <c r="C242" i="1"/>
  <c r="AP242" i="1" s="1"/>
  <c r="D242" i="1"/>
  <c r="E242" i="1"/>
  <c r="G242" i="1"/>
  <c r="H242" i="1"/>
  <c r="J242" i="1"/>
  <c r="M242" i="1"/>
  <c r="P242" i="1"/>
  <c r="Q242" i="1"/>
  <c r="R242" i="1"/>
  <c r="T242" i="1"/>
  <c r="U242" i="1"/>
  <c r="V242" i="1"/>
  <c r="W242" i="1"/>
  <c r="X242" i="1"/>
  <c r="Y242" i="1"/>
  <c r="Z242" i="1"/>
  <c r="AA242" i="1"/>
  <c r="AB242" i="1"/>
  <c r="AC242" i="1"/>
  <c r="AD242" i="1"/>
  <c r="AE242" i="1"/>
  <c r="AF242" i="1"/>
  <c r="AG242" i="1"/>
  <c r="AH242" i="1"/>
  <c r="AI242" i="1"/>
  <c r="AJ242" i="1"/>
  <c r="AL242" i="1"/>
  <c r="AM242" i="1"/>
  <c r="AQ242" i="1"/>
  <c r="AR242" i="1"/>
  <c r="AS242" i="1"/>
  <c r="AT242" i="1"/>
  <c r="BG242" i="1"/>
  <c r="BI242" i="1"/>
  <c r="BJ242" i="1"/>
  <c r="BK242" i="1"/>
  <c r="BN242" i="1"/>
  <c r="BS242" i="1"/>
  <c r="BW242" i="1"/>
  <c r="B243" i="1"/>
  <c r="C243" i="1"/>
  <c r="AK243" i="1" s="1"/>
  <c r="D243" i="1"/>
  <c r="E243" i="1"/>
  <c r="G243" i="1"/>
  <c r="H243" i="1"/>
  <c r="J243" i="1"/>
  <c r="M243" i="1"/>
  <c r="P243" i="1"/>
  <c r="Q243" i="1"/>
  <c r="R243" i="1"/>
  <c r="T243" i="1"/>
  <c r="U243" i="1"/>
  <c r="V243" i="1"/>
  <c r="W243" i="1"/>
  <c r="X243" i="1"/>
  <c r="Y243" i="1"/>
  <c r="Z243" i="1"/>
  <c r="AA243" i="1"/>
  <c r="AB243" i="1"/>
  <c r="AC243" i="1"/>
  <c r="AD243" i="1"/>
  <c r="AE243" i="1"/>
  <c r="AF243" i="1"/>
  <c r="AG243" i="1"/>
  <c r="AH243" i="1"/>
  <c r="AI243" i="1"/>
  <c r="AJ243" i="1"/>
  <c r="AL243" i="1"/>
  <c r="AM243" i="1"/>
  <c r="AQ243" i="1"/>
  <c r="AR243" i="1"/>
  <c r="AS243" i="1"/>
  <c r="AT243" i="1"/>
  <c r="BG243" i="1"/>
  <c r="BI243" i="1"/>
  <c r="BJ243" i="1"/>
  <c r="BK243" i="1"/>
  <c r="BN243" i="1"/>
  <c r="BS243" i="1"/>
  <c r="BW243" i="1"/>
  <c r="B244" i="1"/>
  <c r="C244" i="1"/>
  <c r="BL244" i="1" s="1"/>
  <c r="D244" i="1"/>
  <c r="E244" i="1"/>
  <c r="G244" i="1"/>
  <c r="H244" i="1"/>
  <c r="J244" i="1"/>
  <c r="M244" i="1"/>
  <c r="P244" i="1"/>
  <c r="Q244" i="1"/>
  <c r="R244" i="1"/>
  <c r="T244" i="1"/>
  <c r="U244" i="1"/>
  <c r="V244" i="1"/>
  <c r="W244" i="1"/>
  <c r="X244" i="1"/>
  <c r="Y244" i="1"/>
  <c r="Z244" i="1"/>
  <c r="AA244" i="1"/>
  <c r="AB244" i="1"/>
  <c r="AC244" i="1"/>
  <c r="AD244" i="1"/>
  <c r="AE244" i="1"/>
  <c r="AF244" i="1"/>
  <c r="AG244" i="1"/>
  <c r="AH244" i="1"/>
  <c r="AI244" i="1"/>
  <c r="AJ244" i="1"/>
  <c r="AL244" i="1"/>
  <c r="AM244" i="1"/>
  <c r="AQ244" i="1"/>
  <c r="AR244" i="1"/>
  <c r="AS244" i="1"/>
  <c r="AT244" i="1"/>
  <c r="BG244" i="1"/>
  <c r="BI244" i="1"/>
  <c r="BJ244" i="1"/>
  <c r="BK244" i="1"/>
  <c r="BN244" i="1"/>
  <c r="BS244" i="1"/>
  <c r="BW244" i="1"/>
  <c r="B245" i="1"/>
  <c r="C245" i="1"/>
  <c r="AP245" i="1" s="1"/>
  <c r="D245" i="1"/>
  <c r="E245" i="1"/>
  <c r="G245" i="1"/>
  <c r="H245" i="1"/>
  <c r="J245" i="1"/>
  <c r="M245" i="1"/>
  <c r="P245" i="1"/>
  <c r="Q245" i="1"/>
  <c r="R245" i="1"/>
  <c r="T245" i="1"/>
  <c r="U245" i="1"/>
  <c r="V245" i="1"/>
  <c r="W245" i="1"/>
  <c r="X245" i="1"/>
  <c r="Y245" i="1"/>
  <c r="Z245" i="1"/>
  <c r="AA245" i="1"/>
  <c r="AB245" i="1"/>
  <c r="AC245" i="1"/>
  <c r="AD245" i="1"/>
  <c r="AE245" i="1"/>
  <c r="AF245" i="1"/>
  <c r="AG245" i="1"/>
  <c r="AH245" i="1"/>
  <c r="AI245" i="1"/>
  <c r="AJ245" i="1"/>
  <c r="AL245" i="1"/>
  <c r="AM245" i="1"/>
  <c r="AQ245" i="1"/>
  <c r="AR245" i="1"/>
  <c r="AS245" i="1"/>
  <c r="AT245" i="1"/>
  <c r="BG245" i="1"/>
  <c r="BI245" i="1"/>
  <c r="BJ245" i="1"/>
  <c r="BK245" i="1"/>
  <c r="BN245" i="1"/>
  <c r="BS245" i="1"/>
  <c r="BW245" i="1"/>
  <c r="B246" i="1"/>
  <c r="C246" i="1"/>
  <c r="AP246" i="1" s="1"/>
  <c r="D246" i="1"/>
  <c r="E246" i="1"/>
  <c r="G246" i="1"/>
  <c r="H246" i="1"/>
  <c r="J246" i="1"/>
  <c r="M246" i="1"/>
  <c r="P246" i="1"/>
  <c r="Q246" i="1"/>
  <c r="R246" i="1"/>
  <c r="T246" i="1"/>
  <c r="U246" i="1"/>
  <c r="V246" i="1"/>
  <c r="W246" i="1"/>
  <c r="X246" i="1"/>
  <c r="Y246" i="1"/>
  <c r="Z246" i="1"/>
  <c r="AA246" i="1"/>
  <c r="AB246" i="1"/>
  <c r="AC246" i="1"/>
  <c r="AD246" i="1"/>
  <c r="AE246" i="1"/>
  <c r="AF246" i="1"/>
  <c r="AG246" i="1"/>
  <c r="AH246" i="1"/>
  <c r="AI246" i="1"/>
  <c r="AJ246" i="1"/>
  <c r="AL246" i="1"/>
  <c r="AM246" i="1"/>
  <c r="AQ246" i="1"/>
  <c r="AR246" i="1"/>
  <c r="AS246" i="1"/>
  <c r="AT246" i="1"/>
  <c r="BG246" i="1"/>
  <c r="BI246" i="1"/>
  <c r="BJ246" i="1"/>
  <c r="BK246" i="1"/>
  <c r="BN246" i="1"/>
  <c r="BS246" i="1"/>
  <c r="BW246" i="1"/>
  <c r="B247" i="1"/>
  <c r="C247" i="1"/>
  <c r="AO247" i="1" s="1"/>
  <c r="D247" i="1"/>
  <c r="E247" i="1"/>
  <c r="G247" i="1"/>
  <c r="H247" i="1"/>
  <c r="J247" i="1"/>
  <c r="M247" i="1"/>
  <c r="P247" i="1"/>
  <c r="Q247" i="1"/>
  <c r="R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AH247" i="1"/>
  <c r="AI247" i="1"/>
  <c r="AJ247" i="1"/>
  <c r="AL247" i="1"/>
  <c r="AM247" i="1"/>
  <c r="AQ247" i="1"/>
  <c r="AR247" i="1"/>
  <c r="AS247" i="1"/>
  <c r="AT247" i="1"/>
  <c r="BG247" i="1"/>
  <c r="BI247" i="1"/>
  <c r="BJ247" i="1"/>
  <c r="BK247" i="1"/>
  <c r="BN247" i="1"/>
  <c r="BS247" i="1"/>
  <c r="BW247" i="1"/>
  <c r="B248" i="1"/>
  <c r="C248" i="1"/>
  <c r="AP248" i="1" s="1"/>
  <c r="D248" i="1"/>
  <c r="E248" i="1"/>
  <c r="G248" i="1"/>
  <c r="H248" i="1"/>
  <c r="J248" i="1"/>
  <c r="M248" i="1"/>
  <c r="P248" i="1"/>
  <c r="Q248" i="1"/>
  <c r="R248" i="1"/>
  <c r="T248" i="1"/>
  <c r="U248" i="1"/>
  <c r="V248" i="1"/>
  <c r="W248" i="1"/>
  <c r="X248" i="1"/>
  <c r="Y248" i="1"/>
  <c r="Z248" i="1"/>
  <c r="AA248" i="1"/>
  <c r="AB248" i="1"/>
  <c r="AC248" i="1"/>
  <c r="AD248" i="1"/>
  <c r="AE248" i="1"/>
  <c r="AF248" i="1"/>
  <c r="AG248" i="1"/>
  <c r="AH248" i="1"/>
  <c r="AI248" i="1"/>
  <c r="AJ248" i="1"/>
  <c r="AL248" i="1"/>
  <c r="AM248" i="1"/>
  <c r="AQ248" i="1"/>
  <c r="AR248" i="1"/>
  <c r="AS248" i="1"/>
  <c r="AT248" i="1"/>
  <c r="BG248" i="1"/>
  <c r="BI248" i="1"/>
  <c r="BJ248" i="1"/>
  <c r="BK248" i="1"/>
  <c r="BN248" i="1"/>
  <c r="BS248" i="1"/>
  <c r="BW248" i="1"/>
  <c r="B249" i="1"/>
  <c r="C249" i="1"/>
  <c r="AO249" i="1" s="1"/>
  <c r="D249" i="1"/>
  <c r="E249" i="1"/>
  <c r="G249" i="1"/>
  <c r="H249" i="1"/>
  <c r="J249" i="1"/>
  <c r="M249" i="1"/>
  <c r="P249" i="1"/>
  <c r="Q249" i="1"/>
  <c r="R249" i="1"/>
  <c r="T249" i="1"/>
  <c r="U249" i="1"/>
  <c r="V249" i="1"/>
  <c r="W249" i="1"/>
  <c r="X249" i="1"/>
  <c r="Y249" i="1"/>
  <c r="Z249" i="1"/>
  <c r="AA249" i="1"/>
  <c r="AB249" i="1"/>
  <c r="AC249" i="1"/>
  <c r="AD249" i="1"/>
  <c r="AE249" i="1"/>
  <c r="AF249" i="1"/>
  <c r="AG249" i="1"/>
  <c r="AH249" i="1"/>
  <c r="AI249" i="1"/>
  <c r="AJ249" i="1"/>
  <c r="AL249" i="1"/>
  <c r="AM249" i="1"/>
  <c r="AQ249" i="1"/>
  <c r="AR249" i="1"/>
  <c r="AS249" i="1"/>
  <c r="AT249" i="1"/>
  <c r="BG249" i="1"/>
  <c r="BI249" i="1"/>
  <c r="BJ249" i="1"/>
  <c r="BK249" i="1"/>
  <c r="BN249" i="1"/>
  <c r="BS249" i="1"/>
  <c r="BW249" i="1"/>
  <c r="B250" i="1"/>
  <c r="C250" i="1"/>
  <c r="D250" i="1"/>
  <c r="E250" i="1"/>
  <c r="G250" i="1"/>
  <c r="H250" i="1"/>
  <c r="J250" i="1"/>
  <c r="M250" i="1"/>
  <c r="P250" i="1"/>
  <c r="Q250" i="1"/>
  <c r="R250" i="1"/>
  <c r="T250" i="1"/>
  <c r="U250" i="1"/>
  <c r="V250" i="1"/>
  <c r="W250" i="1"/>
  <c r="X250" i="1"/>
  <c r="Y250" i="1"/>
  <c r="Z250" i="1"/>
  <c r="AA250" i="1"/>
  <c r="AB250" i="1"/>
  <c r="AC250" i="1"/>
  <c r="AD250" i="1"/>
  <c r="AE250" i="1"/>
  <c r="AF250" i="1"/>
  <c r="AG250" i="1"/>
  <c r="AH250" i="1"/>
  <c r="AI250" i="1"/>
  <c r="AJ250" i="1"/>
  <c r="AL250" i="1"/>
  <c r="AM250" i="1"/>
  <c r="AQ250" i="1"/>
  <c r="AR250" i="1"/>
  <c r="AS250" i="1"/>
  <c r="AT250" i="1"/>
  <c r="BG250" i="1"/>
  <c r="BI250" i="1"/>
  <c r="BJ250" i="1"/>
  <c r="BK250" i="1"/>
  <c r="BN250" i="1"/>
  <c r="BS250" i="1"/>
  <c r="BW250" i="1"/>
  <c r="B251" i="1"/>
  <c r="C251" i="1"/>
  <c r="D251" i="1"/>
  <c r="E251" i="1"/>
  <c r="G251" i="1"/>
  <c r="H251" i="1"/>
  <c r="J251" i="1"/>
  <c r="M251" i="1"/>
  <c r="P251" i="1"/>
  <c r="Q251" i="1"/>
  <c r="R251" i="1"/>
  <c r="T251" i="1"/>
  <c r="U251" i="1"/>
  <c r="V251" i="1"/>
  <c r="W251" i="1"/>
  <c r="X251" i="1"/>
  <c r="Y251" i="1"/>
  <c r="Z251" i="1"/>
  <c r="AA251" i="1"/>
  <c r="AB251" i="1"/>
  <c r="AC251" i="1"/>
  <c r="AD251" i="1"/>
  <c r="AE251" i="1"/>
  <c r="AF251" i="1"/>
  <c r="AG251" i="1"/>
  <c r="AH251" i="1"/>
  <c r="AI251" i="1"/>
  <c r="AJ251" i="1"/>
  <c r="AL251" i="1"/>
  <c r="AM251" i="1"/>
  <c r="AQ251" i="1"/>
  <c r="AR251" i="1"/>
  <c r="AS251" i="1"/>
  <c r="AT251" i="1"/>
  <c r="BG251" i="1"/>
  <c r="BI251" i="1"/>
  <c r="BJ251" i="1"/>
  <c r="BK251" i="1"/>
  <c r="BN251" i="1"/>
  <c r="BS251" i="1"/>
  <c r="BW251" i="1"/>
  <c r="B252" i="1"/>
  <c r="C252" i="1"/>
  <c r="BL252" i="1" s="1"/>
  <c r="D252" i="1"/>
  <c r="E252" i="1"/>
  <c r="G252" i="1"/>
  <c r="H252" i="1"/>
  <c r="J252" i="1"/>
  <c r="M252" i="1"/>
  <c r="P252" i="1"/>
  <c r="Q252" i="1"/>
  <c r="R252" i="1"/>
  <c r="T252" i="1"/>
  <c r="U252" i="1"/>
  <c r="V252" i="1"/>
  <c r="W252" i="1"/>
  <c r="X252" i="1"/>
  <c r="Y252" i="1"/>
  <c r="Z252" i="1"/>
  <c r="AA252" i="1"/>
  <c r="AB252" i="1"/>
  <c r="AC252" i="1"/>
  <c r="AD252" i="1"/>
  <c r="AE252" i="1"/>
  <c r="AF252" i="1"/>
  <c r="AG252" i="1"/>
  <c r="AH252" i="1"/>
  <c r="AI252" i="1"/>
  <c r="AJ252" i="1"/>
  <c r="AL252" i="1"/>
  <c r="AM252" i="1"/>
  <c r="AQ252" i="1"/>
  <c r="AR252" i="1"/>
  <c r="AS252" i="1"/>
  <c r="AT252" i="1"/>
  <c r="BG252" i="1"/>
  <c r="BI252" i="1"/>
  <c r="BJ252" i="1"/>
  <c r="BK252" i="1"/>
  <c r="BN252" i="1"/>
  <c r="BS252" i="1"/>
  <c r="BW252" i="1"/>
  <c r="B253" i="1"/>
  <c r="C253" i="1"/>
  <c r="AP253" i="1" s="1"/>
  <c r="D253" i="1"/>
  <c r="E253" i="1"/>
  <c r="G253" i="1"/>
  <c r="H253" i="1"/>
  <c r="J253" i="1"/>
  <c r="M253" i="1"/>
  <c r="P253" i="1"/>
  <c r="Q253" i="1"/>
  <c r="R253" i="1"/>
  <c r="T253" i="1"/>
  <c r="U253" i="1"/>
  <c r="V253" i="1"/>
  <c r="W253" i="1"/>
  <c r="X253" i="1"/>
  <c r="Y253" i="1"/>
  <c r="Z253" i="1"/>
  <c r="AA253" i="1"/>
  <c r="AB253" i="1"/>
  <c r="AC253" i="1"/>
  <c r="AD253" i="1"/>
  <c r="AE253" i="1"/>
  <c r="AF253" i="1"/>
  <c r="AG253" i="1"/>
  <c r="AH253" i="1"/>
  <c r="AI253" i="1"/>
  <c r="AJ253" i="1"/>
  <c r="AL253" i="1"/>
  <c r="AM253" i="1"/>
  <c r="AQ253" i="1"/>
  <c r="AR253" i="1"/>
  <c r="AS253" i="1"/>
  <c r="AT253" i="1"/>
  <c r="BG253" i="1"/>
  <c r="BI253" i="1"/>
  <c r="BJ253" i="1"/>
  <c r="BK253" i="1"/>
  <c r="BN253" i="1"/>
  <c r="BS253" i="1"/>
  <c r="BW253" i="1"/>
  <c r="B254" i="1"/>
  <c r="C254" i="1"/>
  <c r="AK254" i="1" s="1"/>
  <c r="D254" i="1"/>
  <c r="E254" i="1"/>
  <c r="G254" i="1"/>
  <c r="H254" i="1"/>
  <c r="J254" i="1"/>
  <c r="M254" i="1"/>
  <c r="P254" i="1"/>
  <c r="Q254" i="1"/>
  <c r="R254" i="1"/>
  <c r="T254" i="1"/>
  <c r="U254" i="1"/>
  <c r="V254" i="1"/>
  <c r="W254" i="1"/>
  <c r="X254" i="1"/>
  <c r="Y254" i="1"/>
  <c r="Z254" i="1"/>
  <c r="AA254" i="1"/>
  <c r="AB254" i="1"/>
  <c r="AC254" i="1"/>
  <c r="AD254" i="1"/>
  <c r="AE254" i="1"/>
  <c r="AF254" i="1"/>
  <c r="AG254" i="1"/>
  <c r="AH254" i="1"/>
  <c r="AI254" i="1"/>
  <c r="AJ254" i="1"/>
  <c r="AL254" i="1"/>
  <c r="AM254" i="1"/>
  <c r="AQ254" i="1"/>
  <c r="AR254" i="1"/>
  <c r="AS254" i="1"/>
  <c r="AT254" i="1"/>
  <c r="BG254" i="1"/>
  <c r="BI254" i="1"/>
  <c r="BJ254" i="1"/>
  <c r="BK254" i="1"/>
  <c r="BN254" i="1"/>
  <c r="BS254" i="1"/>
  <c r="BW254" i="1"/>
  <c r="B255" i="1"/>
  <c r="C255" i="1"/>
  <c r="D255" i="1"/>
  <c r="E255" i="1"/>
  <c r="G255" i="1"/>
  <c r="H255" i="1"/>
  <c r="J255" i="1"/>
  <c r="M255" i="1"/>
  <c r="P255" i="1"/>
  <c r="Q255" i="1"/>
  <c r="R255" i="1"/>
  <c r="T255" i="1"/>
  <c r="U255" i="1"/>
  <c r="V255" i="1"/>
  <c r="W255" i="1"/>
  <c r="X255" i="1"/>
  <c r="Y255" i="1"/>
  <c r="Z255" i="1"/>
  <c r="AA255" i="1"/>
  <c r="AB255" i="1"/>
  <c r="AC255" i="1"/>
  <c r="AD255" i="1"/>
  <c r="AE255" i="1"/>
  <c r="AF255" i="1"/>
  <c r="AG255" i="1"/>
  <c r="AH255" i="1"/>
  <c r="AI255" i="1"/>
  <c r="AJ255" i="1"/>
  <c r="AL255" i="1"/>
  <c r="AM255" i="1"/>
  <c r="AQ255" i="1"/>
  <c r="AR255" i="1"/>
  <c r="AS255" i="1"/>
  <c r="AT255" i="1"/>
  <c r="BG255" i="1"/>
  <c r="BI255" i="1"/>
  <c r="BJ255" i="1"/>
  <c r="BK255" i="1"/>
  <c r="BN255" i="1"/>
  <c r="BS255" i="1"/>
  <c r="BW255" i="1"/>
  <c r="B256" i="1"/>
  <c r="C256" i="1"/>
  <c r="D256" i="1"/>
  <c r="E256" i="1"/>
  <c r="G256" i="1"/>
  <c r="H256" i="1"/>
  <c r="J256" i="1"/>
  <c r="M256" i="1"/>
  <c r="P256" i="1"/>
  <c r="Q256" i="1"/>
  <c r="R256" i="1"/>
  <c r="T256" i="1"/>
  <c r="U256" i="1"/>
  <c r="V256" i="1"/>
  <c r="W256" i="1"/>
  <c r="X256" i="1"/>
  <c r="Y256" i="1"/>
  <c r="Z256" i="1"/>
  <c r="AA256" i="1"/>
  <c r="AB256" i="1"/>
  <c r="AC256" i="1"/>
  <c r="AD256" i="1"/>
  <c r="AE256" i="1"/>
  <c r="AF256" i="1"/>
  <c r="AG256" i="1"/>
  <c r="AH256" i="1"/>
  <c r="AI256" i="1"/>
  <c r="AJ256" i="1"/>
  <c r="AL256" i="1"/>
  <c r="AM256" i="1"/>
  <c r="AQ256" i="1"/>
  <c r="AR256" i="1"/>
  <c r="AS256" i="1"/>
  <c r="AT256" i="1"/>
  <c r="BG256" i="1"/>
  <c r="BI256" i="1"/>
  <c r="BJ256" i="1"/>
  <c r="BK256" i="1"/>
  <c r="BN256" i="1"/>
  <c r="BS256" i="1"/>
  <c r="BW256" i="1"/>
  <c r="B257" i="1"/>
  <c r="C257" i="1"/>
  <c r="D257" i="1"/>
  <c r="E257" i="1"/>
  <c r="G257" i="1"/>
  <c r="H257" i="1"/>
  <c r="J257" i="1"/>
  <c r="M257" i="1"/>
  <c r="P257" i="1"/>
  <c r="Q257" i="1"/>
  <c r="R257" i="1"/>
  <c r="T257" i="1"/>
  <c r="U257" i="1"/>
  <c r="V257" i="1"/>
  <c r="W257" i="1"/>
  <c r="X257" i="1"/>
  <c r="Y257" i="1"/>
  <c r="Z257" i="1"/>
  <c r="AA257" i="1"/>
  <c r="AB257" i="1"/>
  <c r="AC257" i="1"/>
  <c r="AD257" i="1"/>
  <c r="AE257" i="1"/>
  <c r="AF257" i="1"/>
  <c r="AG257" i="1"/>
  <c r="AH257" i="1"/>
  <c r="AI257" i="1"/>
  <c r="AJ257" i="1"/>
  <c r="AL257" i="1"/>
  <c r="AM257" i="1"/>
  <c r="AQ257" i="1"/>
  <c r="AR257" i="1"/>
  <c r="AS257" i="1"/>
  <c r="AT257" i="1"/>
  <c r="BG257" i="1"/>
  <c r="BI257" i="1"/>
  <c r="BJ257" i="1"/>
  <c r="BK257" i="1"/>
  <c r="BN257" i="1"/>
  <c r="BS257" i="1"/>
  <c r="BW257" i="1"/>
  <c r="B258" i="1"/>
  <c r="C258" i="1"/>
  <c r="AK258" i="1" s="1"/>
  <c r="D258" i="1"/>
  <c r="E258" i="1"/>
  <c r="G258" i="1"/>
  <c r="H258" i="1"/>
  <c r="J258" i="1"/>
  <c r="M258" i="1"/>
  <c r="P258" i="1"/>
  <c r="Q258" i="1"/>
  <c r="R258" i="1"/>
  <c r="T258" i="1"/>
  <c r="U258" i="1"/>
  <c r="V258" i="1"/>
  <c r="W258" i="1"/>
  <c r="X258" i="1"/>
  <c r="Y258" i="1"/>
  <c r="Z258" i="1"/>
  <c r="AA258" i="1"/>
  <c r="AB258" i="1"/>
  <c r="AC258" i="1"/>
  <c r="AD258" i="1"/>
  <c r="AE258" i="1"/>
  <c r="AF258" i="1"/>
  <c r="AG258" i="1"/>
  <c r="AH258" i="1"/>
  <c r="AI258" i="1"/>
  <c r="AJ258" i="1"/>
  <c r="AL258" i="1"/>
  <c r="AM258" i="1"/>
  <c r="AQ258" i="1"/>
  <c r="AR258" i="1"/>
  <c r="AS258" i="1"/>
  <c r="AT258" i="1"/>
  <c r="BG258" i="1"/>
  <c r="BI258" i="1"/>
  <c r="BJ258" i="1"/>
  <c r="BK258" i="1"/>
  <c r="BN258" i="1"/>
  <c r="BS258" i="1"/>
  <c r="BW258" i="1"/>
  <c r="B259" i="1"/>
  <c r="C259" i="1"/>
  <c r="AP259" i="1" s="1"/>
  <c r="D259" i="1"/>
  <c r="E259" i="1"/>
  <c r="G259" i="1"/>
  <c r="H259" i="1"/>
  <c r="J259" i="1"/>
  <c r="M259" i="1"/>
  <c r="P259" i="1"/>
  <c r="Q259" i="1"/>
  <c r="R259" i="1"/>
  <c r="T259" i="1"/>
  <c r="U259" i="1"/>
  <c r="V259" i="1"/>
  <c r="W259" i="1"/>
  <c r="X259" i="1"/>
  <c r="Y259" i="1"/>
  <c r="Z259" i="1"/>
  <c r="AA259" i="1"/>
  <c r="AB259" i="1"/>
  <c r="AC259" i="1"/>
  <c r="AD259" i="1"/>
  <c r="AE259" i="1"/>
  <c r="AF259" i="1"/>
  <c r="AG259" i="1"/>
  <c r="AH259" i="1"/>
  <c r="AI259" i="1"/>
  <c r="AJ259" i="1"/>
  <c r="AL259" i="1"/>
  <c r="AM259" i="1"/>
  <c r="AQ259" i="1"/>
  <c r="AR259" i="1"/>
  <c r="AS259" i="1"/>
  <c r="AT259" i="1"/>
  <c r="BG259" i="1"/>
  <c r="BI259" i="1"/>
  <c r="BJ259" i="1"/>
  <c r="BK259" i="1"/>
  <c r="BN259" i="1"/>
  <c r="BS259" i="1"/>
  <c r="BW259" i="1"/>
  <c r="B260" i="1"/>
  <c r="C260" i="1"/>
  <c r="BL260" i="1" s="1"/>
  <c r="D260" i="1"/>
  <c r="E260" i="1"/>
  <c r="G260" i="1"/>
  <c r="H260" i="1"/>
  <c r="J260" i="1"/>
  <c r="M260" i="1"/>
  <c r="P260" i="1"/>
  <c r="Q260" i="1"/>
  <c r="R260" i="1"/>
  <c r="T260" i="1"/>
  <c r="U260" i="1"/>
  <c r="V260" i="1"/>
  <c r="W260" i="1"/>
  <c r="X260" i="1"/>
  <c r="Y260" i="1"/>
  <c r="Z260" i="1"/>
  <c r="AA260" i="1"/>
  <c r="AB260" i="1"/>
  <c r="AC260" i="1"/>
  <c r="AD260" i="1"/>
  <c r="AE260" i="1"/>
  <c r="AF260" i="1"/>
  <c r="AG260" i="1"/>
  <c r="AH260" i="1"/>
  <c r="AI260" i="1"/>
  <c r="AJ260" i="1"/>
  <c r="AL260" i="1"/>
  <c r="AM260" i="1"/>
  <c r="AQ260" i="1"/>
  <c r="AR260" i="1"/>
  <c r="AS260" i="1"/>
  <c r="AT260" i="1"/>
  <c r="BG260" i="1"/>
  <c r="BI260" i="1"/>
  <c r="BJ260" i="1"/>
  <c r="BK260" i="1"/>
  <c r="BN260" i="1"/>
  <c r="BS260" i="1"/>
  <c r="BW260" i="1"/>
  <c r="B261" i="1"/>
  <c r="C261" i="1"/>
  <c r="AO261" i="1" s="1"/>
  <c r="D261" i="1"/>
  <c r="E261" i="1"/>
  <c r="G261" i="1"/>
  <c r="H261" i="1"/>
  <c r="J261" i="1"/>
  <c r="M261" i="1"/>
  <c r="P261" i="1"/>
  <c r="Q261" i="1"/>
  <c r="R261" i="1"/>
  <c r="T261" i="1"/>
  <c r="U261" i="1"/>
  <c r="V261" i="1"/>
  <c r="W261" i="1"/>
  <c r="X261" i="1"/>
  <c r="Y261" i="1"/>
  <c r="Z261" i="1"/>
  <c r="AA261" i="1"/>
  <c r="AB261" i="1"/>
  <c r="AC261" i="1"/>
  <c r="AD261" i="1"/>
  <c r="AE261" i="1"/>
  <c r="AF261" i="1"/>
  <c r="AG261" i="1"/>
  <c r="AH261" i="1"/>
  <c r="AI261" i="1"/>
  <c r="AJ261" i="1"/>
  <c r="AL261" i="1"/>
  <c r="AM261" i="1"/>
  <c r="AQ261" i="1"/>
  <c r="AR261" i="1"/>
  <c r="AS261" i="1"/>
  <c r="AT261" i="1"/>
  <c r="BG261" i="1"/>
  <c r="BI261" i="1"/>
  <c r="BJ261" i="1"/>
  <c r="BK261" i="1"/>
  <c r="BN261" i="1"/>
  <c r="BS261" i="1"/>
  <c r="BW261" i="1"/>
  <c r="B262" i="1"/>
  <c r="C262" i="1"/>
  <c r="AP262" i="1" s="1"/>
  <c r="D262" i="1"/>
  <c r="E262" i="1"/>
  <c r="G262" i="1"/>
  <c r="H262" i="1"/>
  <c r="J262" i="1"/>
  <c r="M262" i="1"/>
  <c r="P262" i="1"/>
  <c r="Q262" i="1"/>
  <c r="R262" i="1"/>
  <c r="T262" i="1"/>
  <c r="U262" i="1"/>
  <c r="V262" i="1"/>
  <c r="W262" i="1"/>
  <c r="X262" i="1"/>
  <c r="Y262" i="1"/>
  <c r="Z262" i="1"/>
  <c r="AA262" i="1"/>
  <c r="AB262" i="1"/>
  <c r="AC262" i="1"/>
  <c r="AD262" i="1"/>
  <c r="AE262" i="1"/>
  <c r="AF262" i="1"/>
  <c r="AG262" i="1"/>
  <c r="AH262" i="1"/>
  <c r="AI262" i="1"/>
  <c r="AJ262" i="1"/>
  <c r="AL262" i="1"/>
  <c r="AM262" i="1"/>
  <c r="AQ262" i="1"/>
  <c r="AR262" i="1"/>
  <c r="AS262" i="1"/>
  <c r="AT262" i="1"/>
  <c r="BG262" i="1"/>
  <c r="BI262" i="1"/>
  <c r="BJ262" i="1"/>
  <c r="BK262" i="1"/>
  <c r="BN262" i="1"/>
  <c r="BS262" i="1"/>
  <c r="BW262" i="1"/>
  <c r="B263" i="1"/>
  <c r="C263" i="1"/>
  <c r="D263" i="1"/>
  <c r="E263" i="1"/>
  <c r="G263" i="1"/>
  <c r="H263" i="1"/>
  <c r="J263" i="1"/>
  <c r="M263" i="1"/>
  <c r="P263" i="1"/>
  <c r="Q263" i="1"/>
  <c r="R263" i="1"/>
  <c r="T263" i="1"/>
  <c r="U263" i="1"/>
  <c r="V263" i="1"/>
  <c r="W263" i="1"/>
  <c r="X263" i="1"/>
  <c r="Y263" i="1"/>
  <c r="Z263" i="1"/>
  <c r="AA263" i="1"/>
  <c r="AB263" i="1"/>
  <c r="AC263" i="1"/>
  <c r="AD263" i="1"/>
  <c r="AE263" i="1"/>
  <c r="AF263" i="1"/>
  <c r="AG263" i="1"/>
  <c r="AH263" i="1"/>
  <c r="AI263" i="1"/>
  <c r="AJ263" i="1"/>
  <c r="AL263" i="1"/>
  <c r="AM263" i="1"/>
  <c r="AQ263" i="1"/>
  <c r="AR263" i="1"/>
  <c r="AS263" i="1"/>
  <c r="AT263" i="1"/>
  <c r="BG263" i="1"/>
  <c r="BI263" i="1"/>
  <c r="BJ263" i="1"/>
  <c r="BK263" i="1"/>
  <c r="BN263" i="1"/>
  <c r="BS263" i="1"/>
  <c r="BW263" i="1"/>
  <c r="B264" i="1"/>
  <c r="C264" i="1"/>
  <c r="D264" i="1"/>
  <c r="E264" i="1"/>
  <c r="G264" i="1"/>
  <c r="H264" i="1"/>
  <c r="J264" i="1"/>
  <c r="M264" i="1"/>
  <c r="P264" i="1"/>
  <c r="Q264" i="1"/>
  <c r="R264" i="1"/>
  <c r="T264" i="1"/>
  <c r="U264" i="1"/>
  <c r="V264" i="1"/>
  <c r="W264" i="1"/>
  <c r="X264" i="1"/>
  <c r="Y264" i="1"/>
  <c r="Z264" i="1"/>
  <c r="AA264" i="1"/>
  <c r="AB264" i="1"/>
  <c r="AC264" i="1"/>
  <c r="AD264" i="1"/>
  <c r="AE264" i="1"/>
  <c r="AF264" i="1"/>
  <c r="AG264" i="1"/>
  <c r="AH264" i="1"/>
  <c r="AI264" i="1"/>
  <c r="AJ264" i="1"/>
  <c r="AL264" i="1"/>
  <c r="AM264" i="1"/>
  <c r="AQ264" i="1"/>
  <c r="AR264" i="1"/>
  <c r="AS264" i="1"/>
  <c r="AT264" i="1"/>
  <c r="BG264" i="1"/>
  <c r="BI264" i="1"/>
  <c r="BJ264" i="1"/>
  <c r="BK264" i="1"/>
  <c r="BN264" i="1"/>
  <c r="BS264" i="1"/>
  <c r="BW264" i="1"/>
  <c r="B265" i="1"/>
  <c r="C265" i="1"/>
  <c r="AP265" i="1" s="1"/>
  <c r="D265" i="1"/>
  <c r="E265" i="1"/>
  <c r="G265" i="1"/>
  <c r="H265" i="1"/>
  <c r="J265" i="1"/>
  <c r="M265" i="1"/>
  <c r="P265" i="1"/>
  <c r="Q265" i="1"/>
  <c r="R265" i="1"/>
  <c r="T265" i="1"/>
  <c r="U265" i="1"/>
  <c r="V265" i="1"/>
  <c r="W265" i="1"/>
  <c r="X265" i="1"/>
  <c r="Y265" i="1"/>
  <c r="Z265" i="1"/>
  <c r="AA265" i="1"/>
  <c r="AB265" i="1"/>
  <c r="AC265" i="1"/>
  <c r="AD265" i="1"/>
  <c r="AE265" i="1"/>
  <c r="AF265" i="1"/>
  <c r="AG265" i="1"/>
  <c r="AH265" i="1"/>
  <c r="AI265" i="1"/>
  <c r="AJ265" i="1"/>
  <c r="AL265" i="1"/>
  <c r="AM265" i="1"/>
  <c r="AQ265" i="1"/>
  <c r="AR265" i="1"/>
  <c r="AS265" i="1"/>
  <c r="AT265" i="1"/>
  <c r="BG265" i="1"/>
  <c r="BI265" i="1"/>
  <c r="BJ265" i="1"/>
  <c r="BK265" i="1"/>
  <c r="BN265" i="1"/>
  <c r="BS265" i="1"/>
  <c r="BW265" i="1"/>
  <c r="B266" i="1"/>
  <c r="C266" i="1"/>
  <c r="AO266" i="1" s="1"/>
  <c r="D266" i="1"/>
  <c r="E266" i="1"/>
  <c r="G266" i="1"/>
  <c r="H266" i="1"/>
  <c r="J266" i="1"/>
  <c r="M266" i="1"/>
  <c r="P266" i="1"/>
  <c r="Q266" i="1"/>
  <c r="R266" i="1"/>
  <c r="T266" i="1"/>
  <c r="U266" i="1"/>
  <c r="V266" i="1"/>
  <c r="W266" i="1"/>
  <c r="X266" i="1"/>
  <c r="Y266" i="1"/>
  <c r="Z266" i="1"/>
  <c r="AA266" i="1"/>
  <c r="AB266" i="1"/>
  <c r="AC266" i="1"/>
  <c r="AD266" i="1"/>
  <c r="AE266" i="1"/>
  <c r="AF266" i="1"/>
  <c r="AG266" i="1"/>
  <c r="AH266" i="1"/>
  <c r="AI266" i="1"/>
  <c r="AJ266" i="1"/>
  <c r="AL266" i="1"/>
  <c r="AM266" i="1"/>
  <c r="AQ266" i="1"/>
  <c r="AR266" i="1"/>
  <c r="AS266" i="1"/>
  <c r="AT266" i="1"/>
  <c r="BG266" i="1"/>
  <c r="BI266" i="1"/>
  <c r="BJ266" i="1"/>
  <c r="BK266" i="1"/>
  <c r="BN266" i="1"/>
  <c r="BS266" i="1"/>
  <c r="BW266" i="1"/>
  <c r="B267" i="1"/>
  <c r="C267" i="1"/>
  <c r="AP267" i="1" s="1"/>
  <c r="D267" i="1"/>
  <c r="E267" i="1"/>
  <c r="G267" i="1"/>
  <c r="H267" i="1"/>
  <c r="J267" i="1"/>
  <c r="M267" i="1"/>
  <c r="P267" i="1"/>
  <c r="Q267" i="1"/>
  <c r="R267" i="1"/>
  <c r="T267" i="1"/>
  <c r="U267" i="1"/>
  <c r="V267" i="1"/>
  <c r="W267" i="1"/>
  <c r="X267" i="1"/>
  <c r="Y267" i="1"/>
  <c r="Z267" i="1"/>
  <c r="AA267" i="1"/>
  <c r="AB267" i="1"/>
  <c r="AC267" i="1"/>
  <c r="AD267" i="1"/>
  <c r="AE267" i="1"/>
  <c r="AF267" i="1"/>
  <c r="AG267" i="1"/>
  <c r="AH267" i="1"/>
  <c r="AI267" i="1"/>
  <c r="AJ267" i="1"/>
  <c r="AL267" i="1"/>
  <c r="AM267" i="1"/>
  <c r="AQ267" i="1"/>
  <c r="AR267" i="1"/>
  <c r="AS267" i="1"/>
  <c r="AT267" i="1"/>
  <c r="BG267" i="1"/>
  <c r="BI267" i="1"/>
  <c r="BJ267" i="1"/>
  <c r="BK267" i="1"/>
  <c r="BN267" i="1"/>
  <c r="BS267" i="1"/>
  <c r="BW267" i="1"/>
  <c r="B268" i="1"/>
  <c r="C268" i="1"/>
  <c r="D268" i="1"/>
  <c r="E268" i="1"/>
  <c r="G268" i="1"/>
  <c r="H268" i="1"/>
  <c r="J268" i="1"/>
  <c r="M268" i="1"/>
  <c r="P268" i="1"/>
  <c r="Q268" i="1"/>
  <c r="R268" i="1"/>
  <c r="T268" i="1"/>
  <c r="U268" i="1"/>
  <c r="V268" i="1"/>
  <c r="W268" i="1"/>
  <c r="X268" i="1"/>
  <c r="Y268" i="1"/>
  <c r="Z268" i="1"/>
  <c r="AA268" i="1"/>
  <c r="AB268" i="1"/>
  <c r="AC268" i="1"/>
  <c r="AD268" i="1"/>
  <c r="AE268" i="1"/>
  <c r="AF268" i="1"/>
  <c r="AG268" i="1"/>
  <c r="AH268" i="1"/>
  <c r="AI268" i="1"/>
  <c r="AJ268" i="1"/>
  <c r="AL268" i="1"/>
  <c r="AM268" i="1"/>
  <c r="AQ268" i="1"/>
  <c r="AR268" i="1"/>
  <c r="AS268" i="1"/>
  <c r="AT268" i="1"/>
  <c r="BG268" i="1"/>
  <c r="BI268" i="1"/>
  <c r="BJ268" i="1"/>
  <c r="BK268" i="1"/>
  <c r="BN268" i="1"/>
  <c r="BS268" i="1"/>
  <c r="BW268" i="1"/>
  <c r="B269" i="1"/>
  <c r="C269" i="1"/>
  <c r="D269" i="1"/>
  <c r="E269" i="1"/>
  <c r="G269" i="1"/>
  <c r="H269" i="1"/>
  <c r="J269" i="1"/>
  <c r="M269" i="1"/>
  <c r="P269" i="1"/>
  <c r="Q269" i="1"/>
  <c r="R269" i="1"/>
  <c r="T269" i="1"/>
  <c r="U269" i="1"/>
  <c r="V269" i="1"/>
  <c r="W269" i="1"/>
  <c r="X269" i="1"/>
  <c r="Y269" i="1"/>
  <c r="Z269" i="1"/>
  <c r="AA269" i="1"/>
  <c r="AB269" i="1"/>
  <c r="AC269" i="1"/>
  <c r="AD269" i="1"/>
  <c r="AE269" i="1"/>
  <c r="AF269" i="1"/>
  <c r="AG269" i="1"/>
  <c r="AH269" i="1"/>
  <c r="AI269" i="1"/>
  <c r="AJ269" i="1"/>
  <c r="AL269" i="1"/>
  <c r="AM269" i="1"/>
  <c r="AQ269" i="1"/>
  <c r="AR269" i="1"/>
  <c r="AS269" i="1"/>
  <c r="AT269" i="1"/>
  <c r="BG269" i="1"/>
  <c r="BI269" i="1"/>
  <c r="BJ269" i="1"/>
  <c r="BK269" i="1"/>
  <c r="BN269" i="1"/>
  <c r="BS269" i="1"/>
  <c r="BW269" i="1"/>
  <c r="B270" i="1"/>
  <c r="C270" i="1"/>
  <c r="AP270" i="1" s="1"/>
  <c r="D270" i="1"/>
  <c r="E270" i="1"/>
  <c r="G270" i="1"/>
  <c r="H270" i="1"/>
  <c r="J270" i="1"/>
  <c r="M270" i="1"/>
  <c r="P270" i="1"/>
  <c r="Q270" i="1"/>
  <c r="R270" i="1"/>
  <c r="T270" i="1"/>
  <c r="U270" i="1"/>
  <c r="V270" i="1"/>
  <c r="W270" i="1"/>
  <c r="X270" i="1"/>
  <c r="Y270" i="1"/>
  <c r="Z270" i="1"/>
  <c r="AA270" i="1"/>
  <c r="AB270" i="1"/>
  <c r="AC270" i="1"/>
  <c r="AD270" i="1"/>
  <c r="AE270" i="1"/>
  <c r="AF270" i="1"/>
  <c r="AG270" i="1"/>
  <c r="AH270" i="1"/>
  <c r="AI270" i="1"/>
  <c r="AJ270" i="1"/>
  <c r="AL270" i="1"/>
  <c r="AM270" i="1"/>
  <c r="AQ270" i="1"/>
  <c r="AR270" i="1"/>
  <c r="AS270" i="1"/>
  <c r="AT270" i="1"/>
  <c r="BG270" i="1"/>
  <c r="BI270" i="1"/>
  <c r="BJ270" i="1"/>
  <c r="BK270" i="1"/>
  <c r="BN270" i="1"/>
  <c r="BS270" i="1"/>
  <c r="BW270" i="1"/>
  <c r="B271" i="1"/>
  <c r="C271" i="1"/>
  <c r="AK271" i="1" s="1"/>
  <c r="D271" i="1"/>
  <c r="E271" i="1"/>
  <c r="G271" i="1"/>
  <c r="H271" i="1"/>
  <c r="J271" i="1"/>
  <c r="M271" i="1"/>
  <c r="P271" i="1"/>
  <c r="Q271" i="1"/>
  <c r="R271" i="1"/>
  <c r="T271" i="1"/>
  <c r="U271" i="1"/>
  <c r="V271" i="1"/>
  <c r="W271" i="1"/>
  <c r="X271" i="1"/>
  <c r="Y271" i="1"/>
  <c r="Z271" i="1"/>
  <c r="AA271" i="1"/>
  <c r="AB271" i="1"/>
  <c r="AC271" i="1"/>
  <c r="AD271" i="1"/>
  <c r="AE271" i="1"/>
  <c r="AF271" i="1"/>
  <c r="AG271" i="1"/>
  <c r="AH271" i="1"/>
  <c r="AI271" i="1"/>
  <c r="AJ271" i="1"/>
  <c r="AL271" i="1"/>
  <c r="AM271" i="1"/>
  <c r="AQ271" i="1"/>
  <c r="AR271" i="1"/>
  <c r="AS271" i="1"/>
  <c r="AT271" i="1"/>
  <c r="BG271" i="1"/>
  <c r="BI271" i="1"/>
  <c r="BJ271" i="1"/>
  <c r="BK271" i="1"/>
  <c r="BN271" i="1"/>
  <c r="BS271" i="1"/>
  <c r="BW271" i="1"/>
  <c r="B272" i="1"/>
  <c r="C272" i="1"/>
  <c r="AO272" i="1" s="1"/>
  <c r="D272" i="1"/>
  <c r="E272" i="1"/>
  <c r="G272" i="1"/>
  <c r="H272" i="1"/>
  <c r="J272" i="1"/>
  <c r="M272" i="1"/>
  <c r="P272" i="1"/>
  <c r="Q272" i="1"/>
  <c r="R272" i="1"/>
  <c r="T272" i="1"/>
  <c r="U272" i="1"/>
  <c r="V272" i="1"/>
  <c r="W272" i="1"/>
  <c r="X272" i="1"/>
  <c r="Y272" i="1"/>
  <c r="Z272" i="1"/>
  <c r="AA272" i="1"/>
  <c r="AB272" i="1"/>
  <c r="AC272" i="1"/>
  <c r="AD272" i="1"/>
  <c r="AE272" i="1"/>
  <c r="AF272" i="1"/>
  <c r="AG272" i="1"/>
  <c r="AH272" i="1"/>
  <c r="AI272" i="1"/>
  <c r="AJ272" i="1"/>
  <c r="AL272" i="1"/>
  <c r="AM272" i="1"/>
  <c r="AQ272" i="1"/>
  <c r="AR272" i="1"/>
  <c r="AS272" i="1"/>
  <c r="AT272" i="1"/>
  <c r="BG272" i="1"/>
  <c r="BI272" i="1"/>
  <c r="BJ272" i="1"/>
  <c r="BK272" i="1"/>
  <c r="BN272" i="1"/>
  <c r="BS272" i="1"/>
  <c r="BW272" i="1"/>
  <c r="B273" i="1"/>
  <c r="C273" i="1"/>
  <c r="AO273" i="1" s="1"/>
  <c r="D273" i="1"/>
  <c r="E273" i="1"/>
  <c r="G273" i="1"/>
  <c r="H273" i="1"/>
  <c r="J273" i="1"/>
  <c r="M273" i="1"/>
  <c r="P273" i="1"/>
  <c r="Q273" i="1"/>
  <c r="R273" i="1"/>
  <c r="T273" i="1"/>
  <c r="U273" i="1"/>
  <c r="V273" i="1"/>
  <c r="W273" i="1"/>
  <c r="X273" i="1"/>
  <c r="Y273" i="1"/>
  <c r="Z273" i="1"/>
  <c r="AA273" i="1"/>
  <c r="AB273" i="1"/>
  <c r="AC273" i="1"/>
  <c r="AD273" i="1"/>
  <c r="AE273" i="1"/>
  <c r="AF273" i="1"/>
  <c r="AG273" i="1"/>
  <c r="AH273" i="1"/>
  <c r="AI273" i="1"/>
  <c r="AJ273" i="1"/>
  <c r="AL273" i="1"/>
  <c r="AM273" i="1"/>
  <c r="AQ273" i="1"/>
  <c r="AR273" i="1"/>
  <c r="AS273" i="1"/>
  <c r="AT273" i="1"/>
  <c r="BG273" i="1"/>
  <c r="BI273" i="1"/>
  <c r="BJ273" i="1"/>
  <c r="BK273" i="1"/>
  <c r="BN273" i="1"/>
  <c r="BS273" i="1"/>
  <c r="BW273" i="1"/>
  <c r="B274" i="1"/>
  <c r="C274" i="1"/>
  <c r="D274" i="1"/>
  <c r="E274" i="1"/>
  <c r="G274" i="1"/>
  <c r="H274" i="1"/>
  <c r="J274" i="1"/>
  <c r="M274" i="1"/>
  <c r="P274" i="1"/>
  <c r="Q274" i="1"/>
  <c r="R274" i="1"/>
  <c r="T274" i="1"/>
  <c r="U274" i="1"/>
  <c r="V274" i="1"/>
  <c r="W274" i="1"/>
  <c r="X274" i="1"/>
  <c r="Y274" i="1"/>
  <c r="Z274" i="1"/>
  <c r="AA274" i="1"/>
  <c r="AB274" i="1"/>
  <c r="AC274" i="1"/>
  <c r="AD274" i="1"/>
  <c r="AE274" i="1"/>
  <c r="AF274" i="1"/>
  <c r="AG274" i="1"/>
  <c r="AH274" i="1"/>
  <c r="AI274" i="1"/>
  <c r="AJ274" i="1"/>
  <c r="AL274" i="1"/>
  <c r="AM274" i="1"/>
  <c r="AQ274" i="1"/>
  <c r="AR274" i="1"/>
  <c r="AS274" i="1"/>
  <c r="AT274" i="1"/>
  <c r="BG274" i="1"/>
  <c r="BI274" i="1"/>
  <c r="BJ274" i="1"/>
  <c r="BK274" i="1"/>
  <c r="BN274" i="1"/>
  <c r="BS274" i="1"/>
  <c r="BW274" i="1"/>
  <c r="B275" i="1"/>
  <c r="C275" i="1"/>
  <c r="AK275" i="1" s="1"/>
  <c r="D275" i="1"/>
  <c r="E275" i="1"/>
  <c r="G275" i="1"/>
  <c r="H275" i="1"/>
  <c r="J275" i="1"/>
  <c r="M275" i="1"/>
  <c r="P275" i="1"/>
  <c r="Q275" i="1"/>
  <c r="R275" i="1"/>
  <c r="T275" i="1"/>
  <c r="U275" i="1"/>
  <c r="V275" i="1"/>
  <c r="W275" i="1"/>
  <c r="X275" i="1"/>
  <c r="Y275" i="1"/>
  <c r="Z275" i="1"/>
  <c r="AA275" i="1"/>
  <c r="AB275" i="1"/>
  <c r="AC275" i="1"/>
  <c r="AD275" i="1"/>
  <c r="AE275" i="1"/>
  <c r="AF275" i="1"/>
  <c r="AG275" i="1"/>
  <c r="AH275" i="1"/>
  <c r="AI275" i="1"/>
  <c r="AJ275" i="1"/>
  <c r="AL275" i="1"/>
  <c r="AM275" i="1"/>
  <c r="AQ275" i="1"/>
  <c r="AR275" i="1"/>
  <c r="AS275" i="1"/>
  <c r="AT275" i="1"/>
  <c r="BG275" i="1"/>
  <c r="BI275" i="1"/>
  <c r="BJ275" i="1"/>
  <c r="BK275" i="1"/>
  <c r="BN275" i="1"/>
  <c r="BS275" i="1"/>
  <c r="BW275" i="1"/>
  <c r="B276" i="1"/>
  <c r="C276" i="1"/>
  <c r="BL276" i="1" s="1"/>
  <c r="D276" i="1"/>
  <c r="E276" i="1"/>
  <c r="G276" i="1"/>
  <c r="H276" i="1"/>
  <c r="J276" i="1"/>
  <c r="M276" i="1"/>
  <c r="P276" i="1"/>
  <c r="Q276" i="1"/>
  <c r="R276" i="1"/>
  <c r="T276" i="1"/>
  <c r="U276" i="1"/>
  <c r="V276" i="1"/>
  <c r="W276" i="1"/>
  <c r="X276" i="1"/>
  <c r="Y276" i="1"/>
  <c r="Z276" i="1"/>
  <c r="AA276" i="1"/>
  <c r="AB276" i="1"/>
  <c r="AC276" i="1"/>
  <c r="AD276" i="1"/>
  <c r="AE276" i="1"/>
  <c r="AF276" i="1"/>
  <c r="AG276" i="1"/>
  <c r="AH276" i="1"/>
  <c r="AI276" i="1"/>
  <c r="AJ276" i="1"/>
  <c r="AL276" i="1"/>
  <c r="AM276" i="1"/>
  <c r="AQ276" i="1"/>
  <c r="AR276" i="1"/>
  <c r="AS276" i="1"/>
  <c r="AT276" i="1"/>
  <c r="BG276" i="1"/>
  <c r="BI276" i="1"/>
  <c r="BJ276" i="1"/>
  <c r="BK276" i="1"/>
  <c r="BN276" i="1"/>
  <c r="BS276" i="1"/>
  <c r="BW276" i="1"/>
  <c r="B277" i="1"/>
  <c r="C277" i="1"/>
  <c r="D277" i="1"/>
  <c r="E277" i="1"/>
  <c r="G277" i="1"/>
  <c r="H277" i="1"/>
  <c r="J277" i="1"/>
  <c r="M277" i="1"/>
  <c r="P277" i="1"/>
  <c r="Q277" i="1"/>
  <c r="R277" i="1"/>
  <c r="T277" i="1"/>
  <c r="U277" i="1"/>
  <c r="V277" i="1"/>
  <c r="W277" i="1"/>
  <c r="X277" i="1"/>
  <c r="Y277" i="1"/>
  <c r="Z277" i="1"/>
  <c r="AA277" i="1"/>
  <c r="AB277" i="1"/>
  <c r="AC277" i="1"/>
  <c r="AD277" i="1"/>
  <c r="AE277" i="1"/>
  <c r="AF277" i="1"/>
  <c r="AG277" i="1"/>
  <c r="AH277" i="1"/>
  <c r="AI277" i="1"/>
  <c r="AJ277" i="1"/>
  <c r="AL277" i="1"/>
  <c r="AM277" i="1"/>
  <c r="AQ277" i="1"/>
  <c r="AR277" i="1"/>
  <c r="AS277" i="1"/>
  <c r="AT277" i="1"/>
  <c r="BG277" i="1"/>
  <c r="BI277" i="1"/>
  <c r="BJ277" i="1"/>
  <c r="BK277" i="1"/>
  <c r="BN277" i="1"/>
  <c r="BS277" i="1"/>
  <c r="BW277" i="1"/>
  <c r="B278" i="1"/>
  <c r="C278" i="1"/>
  <c r="AP278" i="1" s="1"/>
  <c r="D278" i="1"/>
  <c r="E278" i="1"/>
  <c r="G278" i="1"/>
  <c r="H278" i="1"/>
  <c r="J278" i="1"/>
  <c r="M278" i="1"/>
  <c r="P278" i="1"/>
  <c r="Q278" i="1"/>
  <c r="R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L278" i="1"/>
  <c r="AM278" i="1"/>
  <c r="AQ278" i="1"/>
  <c r="AR278" i="1"/>
  <c r="AS278" i="1"/>
  <c r="AT278" i="1"/>
  <c r="BG278" i="1"/>
  <c r="BI278" i="1"/>
  <c r="BJ278" i="1"/>
  <c r="BK278" i="1"/>
  <c r="BN278" i="1"/>
  <c r="BS278" i="1"/>
  <c r="BW278" i="1"/>
  <c r="B279" i="1"/>
  <c r="C279" i="1"/>
  <c r="AO279" i="1" s="1"/>
  <c r="D279" i="1"/>
  <c r="E279" i="1"/>
  <c r="G279" i="1"/>
  <c r="H279" i="1"/>
  <c r="J279" i="1"/>
  <c r="M279" i="1"/>
  <c r="P279" i="1"/>
  <c r="Q279" i="1"/>
  <c r="R279" i="1"/>
  <c r="T279" i="1"/>
  <c r="U279" i="1"/>
  <c r="V279" i="1"/>
  <c r="W279" i="1"/>
  <c r="X279" i="1"/>
  <c r="Y279" i="1"/>
  <c r="Z279" i="1"/>
  <c r="AA279" i="1"/>
  <c r="AB279" i="1"/>
  <c r="AC279" i="1"/>
  <c r="AD279" i="1"/>
  <c r="AE279" i="1"/>
  <c r="AF279" i="1"/>
  <c r="AG279" i="1"/>
  <c r="AH279" i="1"/>
  <c r="AI279" i="1"/>
  <c r="AJ279" i="1"/>
  <c r="AL279" i="1"/>
  <c r="AM279" i="1"/>
  <c r="AQ279" i="1"/>
  <c r="AR279" i="1"/>
  <c r="AS279" i="1"/>
  <c r="AT279" i="1"/>
  <c r="BG279" i="1"/>
  <c r="BI279" i="1"/>
  <c r="BJ279" i="1"/>
  <c r="BK279" i="1"/>
  <c r="BN279" i="1"/>
  <c r="BS279" i="1"/>
  <c r="BW279" i="1"/>
  <c r="B280" i="1"/>
  <c r="C280" i="1"/>
  <c r="D280" i="1"/>
  <c r="E280" i="1"/>
  <c r="G280" i="1"/>
  <c r="H280" i="1"/>
  <c r="J280" i="1"/>
  <c r="M280" i="1"/>
  <c r="P280" i="1"/>
  <c r="Q280" i="1"/>
  <c r="R280" i="1"/>
  <c r="T280" i="1"/>
  <c r="U280" i="1"/>
  <c r="V280" i="1"/>
  <c r="W280" i="1"/>
  <c r="X280" i="1"/>
  <c r="Y280" i="1"/>
  <c r="Z280" i="1"/>
  <c r="AA280" i="1"/>
  <c r="AB280" i="1"/>
  <c r="AC280" i="1"/>
  <c r="AD280" i="1"/>
  <c r="AE280" i="1"/>
  <c r="AF280" i="1"/>
  <c r="AG280" i="1"/>
  <c r="AH280" i="1"/>
  <c r="AI280" i="1"/>
  <c r="AJ280" i="1"/>
  <c r="AL280" i="1"/>
  <c r="AM280" i="1"/>
  <c r="AQ280" i="1"/>
  <c r="AR280" i="1"/>
  <c r="AS280" i="1"/>
  <c r="AT280" i="1"/>
  <c r="BG280" i="1"/>
  <c r="BI280" i="1"/>
  <c r="BJ280" i="1"/>
  <c r="BK280" i="1"/>
  <c r="BN280" i="1"/>
  <c r="BS280" i="1"/>
  <c r="BW280" i="1"/>
  <c r="B281" i="1"/>
  <c r="C281" i="1"/>
  <c r="BL281" i="1" s="1"/>
  <c r="D281" i="1"/>
  <c r="E281" i="1"/>
  <c r="G281" i="1"/>
  <c r="H281" i="1"/>
  <c r="J281" i="1"/>
  <c r="M281" i="1"/>
  <c r="P281" i="1"/>
  <c r="Q281" i="1"/>
  <c r="R281" i="1"/>
  <c r="T281" i="1"/>
  <c r="U281" i="1"/>
  <c r="V281" i="1"/>
  <c r="W281" i="1"/>
  <c r="X281" i="1"/>
  <c r="Y281" i="1"/>
  <c r="Z281" i="1"/>
  <c r="AA281" i="1"/>
  <c r="AB281" i="1"/>
  <c r="AC281" i="1"/>
  <c r="AD281" i="1"/>
  <c r="AE281" i="1"/>
  <c r="AF281" i="1"/>
  <c r="AG281" i="1"/>
  <c r="AH281" i="1"/>
  <c r="AI281" i="1"/>
  <c r="AJ281" i="1"/>
  <c r="AL281" i="1"/>
  <c r="AM281" i="1"/>
  <c r="AQ281" i="1"/>
  <c r="AR281" i="1"/>
  <c r="AS281" i="1"/>
  <c r="AT281" i="1"/>
  <c r="BG281" i="1"/>
  <c r="BI281" i="1"/>
  <c r="BJ281" i="1"/>
  <c r="BK281" i="1"/>
  <c r="BN281" i="1"/>
  <c r="BS281" i="1"/>
  <c r="BW281" i="1"/>
  <c r="B282" i="1"/>
  <c r="C282" i="1"/>
  <c r="D282" i="1"/>
  <c r="E282" i="1"/>
  <c r="G282" i="1"/>
  <c r="H282" i="1"/>
  <c r="J282" i="1"/>
  <c r="M282" i="1"/>
  <c r="P282" i="1"/>
  <c r="Q282" i="1"/>
  <c r="R282" i="1"/>
  <c r="T282" i="1"/>
  <c r="U282" i="1"/>
  <c r="V282" i="1"/>
  <c r="W282" i="1"/>
  <c r="X282" i="1"/>
  <c r="Y282" i="1"/>
  <c r="Z282" i="1"/>
  <c r="AA282" i="1"/>
  <c r="AB282" i="1"/>
  <c r="AC282" i="1"/>
  <c r="AD282" i="1"/>
  <c r="AE282" i="1"/>
  <c r="AF282" i="1"/>
  <c r="AG282" i="1"/>
  <c r="AH282" i="1"/>
  <c r="AI282" i="1"/>
  <c r="AJ282" i="1"/>
  <c r="AL282" i="1"/>
  <c r="AM282" i="1"/>
  <c r="AQ282" i="1"/>
  <c r="AR282" i="1"/>
  <c r="AS282" i="1"/>
  <c r="AT282" i="1"/>
  <c r="BG282" i="1"/>
  <c r="BI282" i="1"/>
  <c r="BJ282" i="1"/>
  <c r="BK282" i="1"/>
  <c r="BN282" i="1"/>
  <c r="BS282" i="1"/>
  <c r="BW282" i="1"/>
  <c r="B283" i="1"/>
  <c r="C283" i="1"/>
  <c r="AO283" i="1" s="1"/>
  <c r="D283" i="1"/>
  <c r="E283" i="1"/>
  <c r="G283" i="1"/>
  <c r="H283" i="1"/>
  <c r="J283" i="1"/>
  <c r="M283" i="1"/>
  <c r="P283" i="1"/>
  <c r="Q283" i="1"/>
  <c r="R283" i="1"/>
  <c r="T283" i="1"/>
  <c r="U283" i="1"/>
  <c r="V283" i="1"/>
  <c r="W283" i="1"/>
  <c r="X283" i="1"/>
  <c r="Y283" i="1"/>
  <c r="Z283" i="1"/>
  <c r="AA283" i="1"/>
  <c r="AB283" i="1"/>
  <c r="AC283" i="1"/>
  <c r="AD283" i="1"/>
  <c r="AE283" i="1"/>
  <c r="AF283" i="1"/>
  <c r="AG283" i="1"/>
  <c r="AH283" i="1"/>
  <c r="AI283" i="1"/>
  <c r="AJ283" i="1"/>
  <c r="AL283" i="1"/>
  <c r="AM283" i="1"/>
  <c r="AQ283" i="1"/>
  <c r="AR283" i="1"/>
  <c r="AS283" i="1"/>
  <c r="AT283" i="1"/>
  <c r="BG283" i="1"/>
  <c r="BI283" i="1"/>
  <c r="BJ283" i="1"/>
  <c r="BK283" i="1"/>
  <c r="BN283" i="1"/>
  <c r="BS283" i="1"/>
  <c r="BW283" i="1"/>
  <c r="B284" i="1"/>
  <c r="C284" i="1"/>
  <c r="D284" i="1"/>
  <c r="E284" i="1"/>
  <c r="G284" i="1"/>
  <c r="H284" i="1"/>
  <c r="J284" i="1"/>
  <c r="M284" i="1"/>
  <c r="P284" i="1"/>
  <c r="Q284" i="1"/>
  <c r="R284" i="1"/>
  <c r="T284" i="1"/>
  <c r="U284" i="1"/>
  <c r="V284" i="1"/>
  <c r="W284" i="1"/>
  <c r="X284" i="1"/>
  <c r="Y284" i="1"/>
  <c r="Z284" i="1"/>
  <c r="AA284" i="1"/>
  <c r="AB284" i="1"/>
  <c r="AC284" i="1"/>
  <c r="AD284" i="1"/>
  <c r="AE284" i="1"/>
  <c r="AF284" i="1"/>
  <c r="AG284" i="1"/>
  <c r="AH284" i="1"/>
  <c r="AI284" i="1"/>
  <c r="AJ284" i="1"/>
  <c r="AL284" i="1"/>
  <c r="AM284" i="1"/>
  <c r="AQ284" i="1"/>
  <c r="AR284" i="1"/>
  <c r="AS284" i="1"/>
  <c r="AT284" i="1"/>
  <c r="BG284" i="1"/>
  <c r="BI284" i="1"/>
  <c r="BJ284" i="1"/>
  <c r="BK284" i="1"/>
  <c r="BN284" i="1"/>
  <c r="BS284" i="1"/>
  <c r="BW284" i="1"/>
  <c r="B285" i="1"/>
  <c r="C285" i="1"/>
  <c r="D285" i="1"/>
  <c r="E285" i="1"/>
  <c r="G285" i="1"/>
  <c r="H285" i="1"/>
  <c r="J285" i="1"/>
  <c r="M285" i="1"/>
  <c r="P285" i="1"/>
  <c r="Q285" i="1"/>
  <c r="R285" i="1"/>
  <c r="T285" i="1"/>
  <c r="U285" i="1"/>
  <c r="V285" i="1"/>
  <c r="W285" i="1"/>
  <c r="X285" i="1"/>
  <c r="Y285" i="1"/>
  <c r="Z285" i="1"/>
  <c r="AA285" i="1"/>
  <c r="AB285" i="1"/>
  <c r="AC285" i="1"/>
  <c r="AD285" i="1"/>
  <c r="AE285" i="1"/>
  <c r="AF285" i="1"/>
  <c r="AG285" i="1"/>
  <c r="AH285" i="1"/>
  <c r="AI285" i="1"/>
  <c r="AJ285" i="1"/>
  <c r="AL285" i="1"/>
  <c r="AM285" i="1"/>
  <c r="AQ285" i="1"/>
  <c r="AR285" i="1"/>
  <c r="AS285" i="1"/>
  <c r="AT285" i="1"/>
  <c r="BG285" i="1"/>
  <c r="BI285" i="1"/>
  <c r="BJ285" i="1"/>
  <c r="BK285" i="1"/>
  <c r="BN285" i="1"/>
  <c r="BS285" i="1"/>
  <c r="BW285" i="1"/>
  <c r="B286" i="1"/>
  <c r="C286" i="1"/>
  <c r="D286" i="1"/>
  <c r="E286" i="1"/>
  <c r="G286" i="1"/>
  <c r="H286" i="1"/>
  <c r="J286" i="1"/>
  <c r="M286" i="1"/>
  <c r="P286" i="1"/>
  <c r="Q286" i="1"/>
  <c r="R286" i="1"/>
  <c r="T286" i="1"/>
  <c r="U286" i="1"/>
  <c r="V286" i="1"/>
  <c r="W286" i="1"/>
  <c r="X286" i="1"/>
  <c r="Y286" i="1"/>
  <c r="Z286" i="1"/>
  <c r="AA286" i="1"/>
  <c r="AB286" i="1"/>
  <c r="AC286" i="1"/>
  <c r="AD286" i="1"/>
  <c r="AE286" i="1"/>
  <c r="AF286" i="1"/>
  <c r="AG286" i="1"/>
  <c r="AH286" i="1"/>
  <c r="AI286" i="1"/>
  <c r="AJ286" i="1"/>
  <c r="AL286" i="1"/>
  <c r="AM286" i="1"/>
  <c r="AQ286" i="1"/>
  <c r="AR286" i="1"/>
  <c r="AS286" i="1"/>
  <c r="AT286" i="1"/>
  <c r="BG286" i="1"/>
  <c r="BI286" i="1"/>
  <c r="BJ286" i="1"/>
  <c r="BK286" i="1"/>
  <c r="BN286" i="1"/>
  <c r="BS286" i="1"/>
  <c r="BW286" i="1"/>
  <c r="B287" i="1"/>
  <c r="C287" i="1"/>
  <c r="D287" i="1"/>
  <c r="E287" i="1"/>
  <c r="G287" i="1"/>
  <c r="H287" i="1"/>
  <c r="J287" i="1"/>
  <c r="M287" i="1"/>
  <c r="P287" i="1"/>
  <c r="Q287" i="1"/>
  <c r="R287" i="1"/>
  <c r="T287" i="1"/>
  <c r="U287" i="1"/>
  <c r="V287" i="1"/>
  <c r="W287" i="1"/>
  <c r="X287" i="1"/>
  <c r="Y287" i="1"/>
  <c r="Z287" i="1"/>
  <c r="AA287" i="1"/>
  <c r="AB287" i="1"/>
  <c r="AC287" i="1"/>
  <c r="AD287" i="1"/>
  <c r="AE287" i="1"/>
  <c r="AF287" i="1"/>
  <c r="AG287" i="1"/>
  <c r="AH287" i="1"/>
  <c r="AI287" i="1"/>
  <c r="AJ287" i="1"/>
  <c r="AL287" i="1"/>
  <c r="AM287" i="1"/>
  <c r="AQ287" i="1"/>
  <c r="AR287" i="1"/>
  <c r="AS287" i="1"/>
  <c r="AT287" i="1"/>
  <c r="BG287" i="1"/>
  <c r="BI287" i="1"/>
  <c r="BJ287" i="1"/>
  <c r="BK287" i="1"/>
  <c r="BN287" i="1"/>
  <c r="BS287" i="1"/>
  <c r="BW287" i="1"/>
  <c r="B288" i="1"/>
  <c r="C288" i="1"/>
  <c r="D288" i="1"/>
  <c r="E288" i="1"/>
  <c r="G288" i="1"/>
  <c r="H288" i="1"/>
  <c r="J288" i="1"/>
  <c r="M288" i="1"/>
  <c r="P288" i="1"/>
  <c r="Q288" i="1"/>
  <c r="R288" i="1"/>
  <c r="T288" i="1"/>
  <c r="U288" i="1"/>
  <c r="V288" i="1"/>
  <c r="W288" i="1"/>
  <c r="X288" i="1"/>
  <c r="Y288" i="1"/>
  <c r="Z288" i="1"/>
  <c r="AA288" i="1"/>
  <c r="AB288" i="1"/>
  <c r="AC288" i="1"/>
  <c r="AD288" i="1"/>
  <c r="AE288" i="1"/>
  <c r="AF288" i="1"/>
  <c r="AG288" i="1"/>
  <c r="AH288" i="1"/>
  <c r="AI288" i="1"/>
  <c r="AJ288" i="1"/>
  <c r="AL288" i="1"/>
  <c r="AM288" i="1"/>
  <c r="AQ288" i="1"/>
  <c r="AR288" i="1"/>
  <c r="AS288" i="1"/>
  <c r="AT288" i="1"/>
  <c r="BG288" i="1"/>
  <c r="BI288" i="1"/>
  <c r="BJ288" i="1"/>
  <c r="BK288" i="1"/>
  <c r="BN288" i="1"/>
  <c r="BS288" i="1"/>
  <c r="BW288" i="1"/>
  <c r="B289" i="1"/>
  <c r="C289" i="1"/>
  <c r="D289" i="1"/>
  <c r="E289" i="1"/>
  <c r="G289" i="1"/>
  <c r="H289" i="1"/>
  <c r="J289" i="1"/>
  <c r="M289" i="1"/>
  <c r="P289" i="1"/>
  <c r="Q289" i="1"/>
  <c r="R289" i="1"/>
  <c r="T289" i="1"/>
  <c r="U289" i="1"/>
  <c r="V289" i="1"/>
  <c r="W289" i="1"/>
  <c r="X289" i="1"/>
  <c r="Y289" i="1"/>
  <c r="Z289" i="1"/>
  <c r="AA289" i="1"/>
  <c r="AB289" i="1"/>
  <c r="AC289" i="1"/>
  <c r="AD289" i="1"/>
  <c r="AE289" i="1"/>
  <c r="AF289" i="1"/>
  <c r="AG289" i="1"/>
  <c r="AH289" i="1"/>
  <c r="AI289" i="1"/>
  <c r="AJ289" i="1"/>
  <c r="AL289" i="1"/>
  <c r="AM289" i="1"/>
  <c r="AQ289" i="1"/>
  <c r="AR289" i="1"/>
  <c r="AS289" i="1"/>
  <c r="AT289" i="1"/>
  <c r="BG289" i="1"/>
  <c r="BI289" i="1"/>
  <c r="BJ289" i="1"/>
  <c r="BK289" i="1"/>
  <c r="BN289" i="1"/>
  <c r="BS289" i="1"/>
  <c r="BW289" i="1"/>
  <c r="B290" i="1"/>
  <c r="C290" i="1"/>
  <c r="AP290" i="1" s="1"/>
  <c r="D290" i="1"/>
  <c r="E290" i="1"/>
  <c r="G290" i="1"/>
  <c r="H290" i="1"/>
  <c r="J290" i="1"/>
  <c r="M290" i="1"/>
  <c r="P290" i="1"/>
  <c r="Q290" i="1"/>
  <c r="R290" i="1"/>
  <c r="T290" i="1"/>
  <c r="U290" i="1"/>
  <c r="V290" i="1"/>
  <c r="W290" i="1"/>
  <c r="X290" i="1"/>
  <c r="Y290" i="1"/>
  <c r="Z290" i="1"/>
  <c r="AA290" i="1"/>
  <c r="AB290" i="1"/>
  <c r="AC290" i="1"/>
  <c r="AD290" i="1"/>
  <c r="AE290" i="1"/>
  <c r="AF290" i="1"/>
  <c r="AG290" i="1"/>
  <c r="AH290" i="1"/>
  <c r="AI290" i="1"/>
  <c r="AJ290" i="1"/>
  <c r="AL290" i="1"/>
  <c r="AM290" i="1"/>
  <c r="AQ290" i="1"/>
  <c r="AR290" i="1"/>
  <c r="AS290" i="1"/>
  <c r="AT290" i="1"/>
  <c r="BG290" i="1"/>
  <c r="BI290" i="1"/>
  <c r="BJ290" i="1"/>
  <c r="BK290" i="1"/>
  <c r="BN290" i="1"/>
  <c r="BS290" i="1"/>
  <c r="BW290" i="1"/>
  <c r="B291" i="1"/>
  <c r="C291" i="1"/>
  <c r="AK291" i="1" s="1"/>
  <c r="D291" i="1"/>
  <c r="E291" i="1"/>
  <c r="G291" i="1"/>
  <c r="H291" i="1"/>
  <c r="J291" i="1"/>
  <c r="M291" i="1"/>
  <c r="P291" i="1"/>
  <c r="Q291" i="1"/>
  <c r="R291" i="1"/>
  <c r="T291" i="1"/>
  <c r="U291" i="1"/>
  <c r="V291" i="1"/>
  <c r="W291" i="1"/>
  <c r="X291" i="1"/>
  <c r="Y291" i="1"/>
  <c r="Z291" i="1"/>
  <c r="AA291" i="1"/>
  <c r="AB291" i="1"/>
  <c r="AC291" i="1"/>
  <c r="AD291" i="1"/>
  <c r="AE291" i="1"/>
  <c r="AF291" i="1"/>
  <c r="AG291" i="1"/>
  <c r="AH291" i="1"/>
  <c r="AI291" i="1"/>
  <c r="AJ291" i="1"/>
  <c r="AL291" i="1"/>
  <c r="AM291" i="1"/>
  <c r="AQ291" i="1"/>
  <c r="AR291" i="1"/>
  <c r="AS291" i="1"/>
  <c r="AT291" i="1"/>
  <c r="BG291" i="1"/>
  <c r="BI291" i="1"/>
  <c r="BJ291" i="1"/>
  <c r="BK291" i="1"/>
  <c r="BN291" i="1"/>
  <c r="BS291" i="1"/>
  <c r="BW291" i="1"/>
  <c r="B292" i="1"/>
  <c r="C292" i="1"/>
  <c r="BL292" i="1" s="1"/>
  <c r="D292" i="1"/>
  <c r="E292" i="1"/>
  <c r="G292" i="1"/>
  <c r="H292" i="1"/>
  <c r="J292" i="1"/>
  <c r="M292" i="1"/>
  <c r="P292" i="1"/>
  <c r="Q292" i="1"/>
  <c r="R292" i="1"/>
  <c r="T292" i="1"/>
  <c r="U292" i="1"/>
  <c r="V292" i="1"/>
  <c r="W292" i="1"/>
  <c r="X292" i="1"/>
  <c r="Y292" i="1"/>
  <c r="Z292" i="1"/>
  <c r="AA292" i="1"/>
  <c r="AB292" i="1"/>
  <c r="AC292" i="1"/>
  <c r="AD292" i="1"/>
  <c r="AE292" i="1"/>
  <c r="AF292" i="1"/>
  <c r="AG292" i="1"/>
  <c r="AH292" i="1"/>
  <c r="AI292" i="1"/>
  <c r="AJ292" i="1"/>
  <c r="AL292" i="1"/>
  <c r="AM292" i="1"/>
  <c r="AQ292" i="1"/>
  <c r="AR292" i="1"/>
  <c r="AS292" i="1"/>
  <c r="AT292" i="1"/>
  <c r="BG292" i="1"/>
  <c r="BI292" i="1"/>
  <c r="BJ292" i="1"/>
  <c r="BK292" i="1"/>
  <c r="BN292" i="1"/>
  <c r="BS292" i="1"/>
  <c r="BW292" i="1"/>
  <c r="B293" i="1"/>
  <c r="C293" i="1"/>
  <c r="AO293" i="1" s="1"/>
  <c r="D293" i="1"/>
  <c r="E293" i="1"/>
  <c r="G293" i="1"/>
  <c r="H293" i="1"/>
  <c r="J293" i="1"/>
  <c r="M293" i="1"/>
  <c r="P293" i="1"/>
  <c r="Q293" i="1"/>
  <c r="R293" i="1"/>
  <c r="T293" i="1"/>
  <c r="U293" i="1"/>
  <c r="V293" i="1"/>
  <c r="W293" i="1"/>
  <c r="X293" i="1"/>
  <c r="Y293" i="1"/>
  <c r="Z293" i="1"/>
  <c r="AA293" i="1"/>
  <c r="AB293" i="1"/>
  <c r="AC293" i="1"/>
  <c r="AD293" i="1"/>
  <c r="AE293" i="1"/>
  <c r="AF293" i="1"/>
  <c r="AG293" i="1"/>
  <c r="AH293" i="1"/>
  <c r="AI293" i="1"/>
  <c r="AJ293" i="1"/>
  <c r="AL293" i="1"/>
  <c r="AM293" i="1"/>
  <c r="AQ293" i="1"/>
  <c r="AR293" i="1"/>
  <c r="AS293" i="1"/>
  <c r="AT293" i="1"/>
  <c r="BG293" i="1"/>
  <c r="BI293" i="1"/>
  <c r="BJ293" i="1"/>
  <c r="BK293" i="1"/>
  <c r="BN293" i="1"/>
  <c r="BS293" i="1"/>
  <c r="BW293" i="1"/>
  <c r="B294" i="1"/>
  <c r="C294" i="1"/>
  <c r="D294" i="1"/>
  <c r="E294" i="1"/>
  <c r="G294" i="1"/>
  <c r="H294" i="1"/>
  <c r="J294" i="1"/>
  <c r="M294" i="1"/>
  <c r="P294" i="1"/>
  <c r="Q294" i="1"/>
  <c r="R294" i="1"/>
  <c r="T294" i="1"/>
  <c r="U294" i="1"/>
  <c r="V294" i="1"/>
  <c r="W294" i="1"/>
  <c r="X294" i="1"/>
  <c r="Y294" i="1"/>
  <c r="Z294" i="1"/>
  <c r="AA294" i="1"/>
  <c r="AB294" i="1"/>
  <c r="AC294" i="1"/>
  <c r="AD294" i="1"/>
  <c r="AE294" i="1"/>
  <c r="AF294" i="1"/>
  <c r="AG294" i="1"/>
  <c r="AH294" i="1"/>
  <c r="AI294" i="1"/>
  <c r="AJ294" i="1"/>
  <c r="AL294" i="1"/>
  <c r="AM294" i="1"/>
  <c r="AQ294" i="1"/>
  <c r="AR294" i="1"/>
  <c r="AS294" i="1"/>
  <c r="AT294" i="1"/>
  <c r="BG294" i="1"/>
  <c r="BI294" i="1"/>
  <c r="BJ294" i="1"/>
  <c r="BK294" i="1"/>
  <c r="BN294" i="1"/>
  <c r="BS294" i="1"/>
  <c r="BW294" i="1"/>
  <c r="B295" i="1"/>
  <c r="C295" i="1"/>
  <c r="D295" i="1"/>
  <c r="E295" i="1"/>
  <c r="G295" i="1"/>
  <c r="H295" i="1"/>
  <c r="J295" i="1"/>
  <c r="M295" i="1"/>
  <c r="P295" i="1"/>
  <c r="Q295" i="1"/>
  <c r="R295" i="1"/>
  <c r="T295" i="1"/>
  <c r="U295" i="1"/>
  <c r="V295" i="1"/>
  <c r="W295" i="1"/>
  <c r="X295" i="1"/>
  <c r="Y295" i="1"/>
  <c r="Z295" i="1"/>
  <c r="AA295" i="1"/>
  <c r="AB295" i="1"/>
  <c r="AC295" i="1"/>
  <c r="AD295" i="1"/>
  <c r="AE295" i="1"/>
  <c r="AF295" i="1"/>
  <c r="AG295" i="1"/>
  <c r="AH295" i="1"/>
  <c r="AI295" i="1"/>
  <c r="AJ295" i="1"/>
  <c r="AL295" i="1"/>
  <c r="AM295" i="1"/>
  <c r="AQ295" i="1"/>
  <c r="AR295" i="1"/>
  <c r="AS295" i="1"/>
  <c r="AT295" i="1"/>
  <c r="BG295" i="1"/>
  <c r="BI295" i="1"/>
  <c r="BJ295" i="1"/>
  <c r="BK295" i="1"/>
  <c r="BN295" i="1"/>
  <c r="BS295" i="1"/>
  <c r="BW295" i="1"/>
  <c r="B296" i="1"/>
  <c r="C296" i="1"/>
  <c r="AO296" i="1" s="1"/>
  <c r="D296" i="1"/>
  <c r="E296" i="1"/>
  <c r="G296" i="1"/>
  <c r="H296" i="1"/>
  <c r="J296" i="1"/>
  <c r="M296" i="1"/>
  <c r="P296" i="1"/>
  <c r="Q296" i="1"/>
  <c r="R296" i="1"/>
  <c r="T296" i="1"/>
  <c r="U296" i="1"/>
  <c r="V296" i="1"/>
  <c r="W296" i="1"/>
  <c r="X296" i="1"/>
  <c r="Y296" i="1"/>
  <c r="Z296" i="1"/>
  <c r="AA296" i="1"/>
  <c r="AB296" i="1"/>
  <c r="AC296" i="1"/>
  <c r="AD296" i="1"/>
  <c r="AE296" i="1"/>
  <c r="AF296" i="1"/>
  <c r="AG296" i="1"/>
  <c r="AH296" i="1"/>
  <c r="AI296" i="1"/>
  <c r="AJ296" i="1"/>
  <c r="AL296" i="1"/>
  <c r="AM296" i="1"/>
  <c r="AQ296" i="1"/>
  <c r="AR296" i="1"/>
  <c r="AS296" i="1"/>
  <c r="AT296" i="1"/>
  <c r="BG296" i="1"/>
  <c r="BI296" i="1"/>
  <c r="BJ296" i="1"/>
  <c r="BK296" i="1"/>
  <c r="BN296" i="1"/>
  <c r="BS296" i="1"/>
  <c r="BW296" i="1"/>
  <c r="B297" i="1"/>
  <c r="C297" i="1"/>
  <c r="AP297" i="1" s="1"/>
  <c r="D297" i="1"/>
  <c r="E297" i="1"/>
  <c r="G297" i="1"/>
  <c r="H297" i="1"/>
  <c r="J297" i="1"/>
  <c r="M297" i="1"/>
  <c r="P297" i="1"/>
  <c r="Q297" i="1"/>
  <c r="R297" i="1"/>
  <c r="T297" i="1"/>
  <c r="U297" i="1"/>
  <c r="V297" i="1"/>
  <c r="W297" i="1"/>
  <c r="X297" i="1"/>
  <c r="Y297" i="1"/>
  <c r="Z297" i="1"/>
  <c r="AA297" i="1"/>
  <c r="AB297" i="1"/>
  <c r="AC297" i="1"/>
  <c r="AD297" i="1"/>
  <c r="AE297" i="1"/>
  <c r="AF297" i="1"/>
  <c r="AG297" i="1"/>
  <c r="AH297" i="1"/>
  <c r="AI297" i="1"/>
  <c r="AJ297" i="1"/>
  <c r="AL297" i="1"/>
  <c r="AM297" i="1"/>
  <c r="AQ297" i="1"/>
  <c r="AR297" i="1"/>
  <c r="AS297" i="1"/>
  <c r="AT297" i="1"/>
  <c r="BG297" i="1"/>
  <c r="BI297" i="1"/>
  <c r="BJ297" i="1"/>
  <c r="BK297" i="1"/>
  <c r="BN297" i="1"/>
  <c r="BS297" i="1"/>
  <c r="BW297" i="1"/>
  <c r="B298" i="1"/>
  <c r="C298" i="1"/>
  <c r="D298" i="1"/>
  <c r="E298" i="1"/>
  <c r="G298" i="1"/>
  <c r="H298" i="1"/>
  <c r="J298" i="1"/>
  <c r="M298" i="1"/>
  <c r="P298" i="1"/>
  <c r="Q298" i="1"/>
  <c r="R298" i="1"/>
  <c r="T298" i="1"/>
  <c r="U298" i="1"/>
  <c r="V298" i="1"/>
  <c r="W298" i="1"/>
  <c r="X298" i="1"/>
  <c r="Y298" i="1"/>
  <c r="Z298" i="1"/>
  <c r="AA298" i="1"/>
  <c r="AB298" i="1"/>
  <c r="AC298" i="1"/>
  <c r="AD298" i="1"/>
  <c r="AE298" i="1"/>
  <c r="AF298" i="1"/>
  <c r="AG298" i="1"/>
  <c r="AH298" i="1"/>
  <c r="AI298" i="1"/>
  <c r="AJ298" i="1"/>
  <c r="AL298" i="1"/>
  <c r="AM298" i="1"/>
  <c r="AQ298" i="1"/>
  <c r="AR298" i="1"/>
  <c r="AS298" i="1"/>
  <c r="AT298" i="1"/>
  <c r="BG298" i="1"/>
  <c r="BI298" i="1"/>
  <c r="BJ298" i="1"/>
  <c r="BK298" i="1"/>
  <c r="BN298" i="1"/>
  <c r="BS298" i="1"/>
  <c r="BW298" i="1"/>
  <c r="B299" i="1"/>
  <c r="C299" i="1"/>
  <c r="AP299" i="1" s="1"/>
  <c r="D299" i="1"/>
  <c r="E299" i="1"/>
  <c r="G299" i="1"/>
  <c r="H299" i="1"/>
  <c r="J299" i="1"/>
  <c r="M299" i="1"/>
  <c r="P299" i="1"/>
  <c r="Q299" i="1"/>
  <c r="R299" i="1"/>
  <c r="T299" i="1"/>
  <c r="U299" i="1"/>
  <c r="V299" i="1"/>
  <c r="W299" i="1"/>
  <c r="X299" i="1"/>
  <c r="Y299" i="1"/>
  <c r="Z299" i="1"/>
  <c r="AA299" i="1"/>
  <c r="AB299" i="1"/>
  <c r="AC299" i="1"/>
  <c r="AD299" i="1"/>
  <c r="AE299" i="1"/>
  <c r="AF299" i="1"/>
  <c r="AG299" i="1"/>
  <c r="AH299" i="1"/>
  <c r="AI299" i="1"/>
  <c r="AJ299" i="1"/>
  <c r="AL299" i="1"/>
  <c r="AM299" i="1"/>
  <c r="AQ299" i="1"/>
  <c r="AR299" i="1"/>
  <c r="AS299" i="1"/>
  <c r="AT299" i="1"/>
  <c r="BG299" i="1"/>
  <c r="BI299" i="1"/>
  <c r="BJ299" i="1"/>
  <c r="BK299" i="1"/>
  <c r="BN299" i="1"/>
  <c r="BS299" i="1"/>
  <c r="BW299" i="1"/>
  <c r="B300" i="1"/>
  <c r="C300" i="1"/>
  <c r="D300" i="1"/>
  <c r="E300" i="1"/>
  <c r="G300" i="1"/>
  <c r="H300" i="1"/>
  <c r="J300" i="1"/>
  <c r="M300" i="1"/>
  <c r="P300" i="1"/>
  <c r="Q300" i="1"/>
  <c r="R300" i="1"/>
  <c r="T300" i="1"/>
  <c r="U300" i="1"/>
  <c r="V300" i="1"/>
  <c r="W300" i="1"/>
  <c r="X300" i="1"/>
  <c r="Y300" i="1"/>
  <c r="Z300" i="1"/>
  <c r="AA300" i="1"/>
  <c r="AB300" i="1"/>
  <c r="AC300" i="1"/>
  <c r="AD300" i="1"/>
  <c r="AE300" i="1"/>
  <c r="AF300" i="1"/>
  <c r="AG300" i="1"/>
  <c r="AH300" i="1"/>
  <c r="AI300" i="1"/>
  <c r="AJ300" i="1"/>
  <c r="AL300" i="1"/>
  <c r="AM300" i="1"/>
  <c r="AQ300" i="1"/>
  <c r="AR300" i="1"/>
  <c r="AS300" i="1"/>
  <c r="AT300" i="1"/>
  <c r="BG300" i="1"/>
  <c r="BI300" i="1"/>
  <c r="BJ300" i="1"/>
  <c r="BK300" i="1"/>
  <c r="BN300" i="1"/>
  <c r="BS300" i="1"/>
  <c r="BW300" i="1"/>
  <c r="B301" i="1"/>
  <c r="C301" i="1"/>
  <c r="AO301" i="1" s="1"/>
  <c r="D301" i="1"/>
  <c r="E301" i="1"/>
  <c r="G301" i="1"/>
  <c r="H301" i="1"/>
  <c r="J301" i="1"/>
  <c r="M301" i="1"/>
  <c r="P301" i="1"/>
  <c r="Q301" i="1"/>
  <c r="R301" i="1"/>
  <c r="T301" i="1"/>
  <c r="U301" i="1"/>
  <c r="V301" i="1"/>
  <c r="W301" i="1"/>
  <c r="X301" i="1"/>
  <c r="Y301" i="1"/>
  <c r="Z301" i="1"/>
  <c r="AA301" i="1"/>
  <c r="AB301" i="1"/>
  <c r="AC301" i="1"/>
  <c r="AD301" i="1"/>
  <c r="AE301" i="1"/>
  <c r="AF301" i="1"/>
  <c r="AG301" i="1"/>
  <c r="AH301" i="1"/>
  <c r="AI301" i="1"/>
  <c r="AJ301" i="1"/>
  <c r="AL301" i="1"/>
  <c r="AM301" i="1"/>
  <c r="AQ301" i="1"/>
  <c r="AR301" i="1"/>
  <c r="AS301" i="1"/>
  <c r="AT301" i="1"/>
  <c r="BG301" i="1"/>
  <c r="BI301" i="1"/>
  <c r="BJ301" i="1"/>
  <c r="BK301" i="1"/>
  <c r="BN301" i="1"/>
  <c r="BS301" i="1"/>
  <c r="BW301" i="1"/>
  <c r="B302" i="1"/>
  <c r="C302" i="1"/>
  <c r="D302" i="1"/>
  <c r="E302" i="1"/>
  <c r="G302" i="1"/>
  <c r="H302" i="1"/>
  <c r="J302" i="1"/>
  <c r="M302" i="1"/>
  <c r="P302" i="1"/>
  <c r="Q302" i="1"/>
  <c r="R302" i="1"/>
  <c r="T302" i="1"/>
  <c r="U302" i="1"/>
  <c r="V302" i="1"/>
  <c r="W302" i="1"/>
  <c r="X302" i="1"/>
  <c r="Y302" i="1"/>
  <c r="Z302" i="1"/>
  <c r="AA302" i="1"/>
  <c r="AB302" i="1"/>
  <c r="AC302" i="1"/>
  <c r="AD302" i="1"/>
  <c r="AE302" i="1"/>
  <c r="AF302" i="1"/>
  <c r="AG302" i="1"/>
  <c r="AH302" i="1"/>
  <c r="AI302" i="1"/>
  <c r="AJ302" i="1"/>
  <c r="AL302" i="1"/>
  <c r="AM302" i="1"/>
  <c r="AQ302" i="1"/>
  <c r="AR302" i="1"/>
  <c r="AS302" i="1"/>
  <c r="AT302" i="1"/>
  <c r="BG302" i="1"/>
  <c r="BI302" i="1"/>
  <c r="BJ302" i="1"/>
  <c r="BK302" i="1"/>
  <c r="BN302" i="1"/>
  <c r="BS302" i="1"/>
  <c r="BW302" i="1"/>
  <c r="B303" i="1"/>
  <c r="C303" i="1"/>
  <c r="BL303" i="1" s="1"/>
  <c r="D303" i="1"/>
  <c r="E303" i="1"/>
  <c r="G303" i="1"/>
  <c r="H303" i="1"/>
  <c r="J303" i="1"/>
  <c r="M303" i="1"/>
  <c r="P303" i="1"/>
  <c r="Q303" i="1"/>
  <c r="R303" i="1"/>
  <c r="T303" i="1"/>
  <c r="U303" i="1"/>
  <c r="V303" i="1"/>
  <c r="W303" i="1"/>
  <c r="X303" i="1"/>
  <c r="Y303" i="1"/>
  <c r="Z303" i="1"/>
  <c r="AA303" i="1"/>
  <c r="AB303" i="1"/>
  <c r="AC303" i="1"/>
  <c r="AD303" i="1"/>
  <c r="AE303" i="1"/>
  <c r="AF303" i="1"/>
  <c r="AG303" i="1"/>
  <c r="AH303" i="1"/>
  <c r="AI303" i="1"/>
  <c r="AJ303" i="1"/>
  <c r="AL303" i="1"/>
  <c r="AM303" i="1"/>
  <c r="AQ303" i="1"/>
  <c r="AR303" i="1"/>
  <c r="AS303" i="1"/>
  <c r="AT303" i="1"/>
  <c r="BG303" i="1"/>
  <c r="BI303" i="1"/>
  <c r="BJ303" i="1"/>
  <c r="BK303" i="1"/>
  <c r="BN303" i="1"/>
  <c r="BS303" i="1"/>
  <c r="BW303" i="1"/>
  <c r="B304" i="1"/>
  <c r="C304" i="1"/>
  <c r="AO304" i="1" s="1"/>
  <c r="D304" i="1"/>
  <c r="E304" i="1"/>
  <c r="G304" i="1"/>
  <c r="H304" i="1"/>
  <c r="J304" i="1"/>
  <c r="M304" i="1"/>
  <c r="P304" i="1"/>
  <c r="Q304" i="1"/>
  <c r="R304" i="1"/>
  <c r="T304" i="1"/>
  <c r="U304" i="1"/>
  <c r="V304" i="1"/>
  <c r="W304" i="1"/>
  <c r="X304" i="1"/>
  <c r="Y304" i="1"/>
  <c r="Z304" i="1"/>
  <c r="AA304" i="1"/>
  <c r="AB304" i="1"/>
  <c r="AC304" i="1"/>
  <c r="AD304" i="1"/>
  <c r="AE304" i="1"/>
  <c r="AF304" i="1"/>
  <c r="AG304" i="1"/>
  <c r="AH304" i="1"/>
  <c r="AI304" i="1"/>
  <c r="AJ304" i="1"/>
  <c r="AL304" i="1"/>
  <c r="AM304" i="1"/>
  <c r="AQ304" i="1"/>
  <c r="AR304" i="1"/>
  <c r="AS304" i="1"/>
  <c r="AT304" i="1"/>
  <c r="BG304" i="1"/>
  <c r="BI304" i="1"/>
  <c r="BJ304" i="1"/>
  <c r="BK304" i="1"/>
  <c r="BN304" i="1"/>
  <c r="BS304" i="1"/>
  <c r="BW304" i="1"/>
  <c r="B305" i="1"/>
  <c r="C305" i="1"/>
  <c r="D305" i="1"/>
  <c r="E305" i="1"/>
  <c r="G305" i="1"/>
  <c r="H305" i="1"/>
  <c r="J305" i="1"/>
  <c r="M305" i="1"/>
  <c r="P305" i="1"/>
  <c r="Q305" i="1"/>
  <c r="R305" i="1"/>
  <c r="T305" i="1"/>
  <c r="U305" i="1"/>
  <c r="V305" i="1"/>
  <c r="W305" i="1"/>
  <c r="X305" i="1"/>
  <c r="Y305" i="1"/>
  <c r="Z305" i="1"/>
  <c r="AA305" i="1"/>
  <c r="AB305" i="1"/>
  <c r="AC305" i="1"/>
  <c r="AD305" i="1"/>
  <c r="AE305" i="1"/>
  <c r="AF305" i="1"/>
  <c r="AG305" i="1"/>
  <c r="AH305" i="1"/>
  <c r="AI305" i="1"/>
  <c r="AJ305" i="1"/>
  <c r="AL305" i="1"/>
  <c r="AM305" i="1"/>
  <c r="AQ305" i="1"/>
  <c r="AR305" i="1"/>
  <c r="AS305" i="1"/>
  <c r="AT305" i="1"/>
  <c r="BG305" i="1"/>
  <c r="BI305" i="1"/>
  <c r="BJ305" i="1"/>
  <c r="BK305" i="1"/>
  <c r="BN305" i="1"/>
  <c r="BS305" i="1"/>
  <c r="BW305" i="1"/>
  <c r="B306" i="1"/>
  <c r="C306" i="1"/>
  <c r="AK306" i="1" s="1"/>
  <c r="D306" i="1"/>
  <c r="E306" i="1"/>
  <c r="G306" i="1"/>
  <c r="H306" i="1"/>
  <c r="J306" i="1"/>
  <c r="M306" i="1"/>
  <c r="P306" i="1"/>
  <c r="Q306" i="1"/>
  <c r="R306" i="1"/>
  <c r="T306" i="1"/>
  <c r="U306" i="1"/>
  <c r="V306" i="1"/>
  <c r="W306" i="1"/>
  <c r="X306" i="1"/>
  <c r="Y306" i="1"/>
  <c r="Z306" i="1"/>
  <c r="AA306" i="1"/>
  <c r="AB306" i="1"/>
  <c r="AC306" i="1"/>
  <c r="AD306" i="1"/>
  <c r="AE306" i="1"/>
  <c r="AF306" i="1"/>
  <c r="AG306" i="1"/>
  <c r="AH306" i="1"/>
  <c r="AI306" i="1"/>
  <c r="AJ306" i="1"/>
  <c r="AL306" i="1"/>
  <c r="AM306" i="1"/>
  <c r="AQ306" i="1"/>
  <c r="AR306" i="1"/>
  <c r="AS306" i="1"/>
  <c r="AT306" i="1"/>
  <c r="BG306" i="1"/>
  <c r="BI306" i="1"/>
  <c r="BJ306" i="1"/>
  <c r="BK306" i="1"/>
  <c r="BN306" i="1"/>
  <c r="BS306" i="1"/>
  <c r="BW306" i="1"/>
  <c r="B307" i="1"/>
  <c r="C307" i="1"/>
  <c r="AP307" i="1" s="1"/>
  <c r="D307" i="1"/>
  <c r="E307" i="1"/>
  <c r="G307" i="1"/>
  <c r="H307" i="1"/>
  <c r="J307" i="1"/>
  <c r="M307" i="1"/>
  <c r="P307" i="1"/>
  <c r="Q307" i="1"/>
  <c r="R307" i="1"/>
  <c r="T307" i="1"/>
  <c r="U307" i="1"/>
  <c r="V307" i="1"/>
  <c r="W307" i="1"/>
  <c r="X307" i="1"/>
  <c r="Y307" i="1"/>
  <c r="Z307" i="1"/>
  <c r="AA307" i="1"/>
  <c r="AB307" i="1"/>
  <c r="AC307" i="1"/>
  <c r="AD307" i="1"/>
  <c r="AE307" i="1"/>
  <c r="AF307" i="1"/>
  <c r="AG307" i="1"/>
  <c r="AH307" i="1"/>
  <c r="AI307" i="1"/>
  <c r="AJ307" i="1"/>
  <c r="AL307" i="1"/>
  <c r="AM307" i="1"/>
  <c r="AQ307" i="1"/>
  <c r="AR307" i="1"/>
  <c r="AS307" i="1"/>
  <c r="AT307" i="1"/>
  <c r="BG307" i="1"/>
  <c r="BI307" i="1"/>
  <c r="BJ307" i="1"/>
  <c r="BK307" i="1"/>
  <c r="BN307" i="1"/>
  <c r="BS307" i="1"/>
  <c r="BW307" i="1"/>
  <c r="B308" i="1"/>
  <c r="C308" i="1"/>
  <c r="BL308" i="1" s="1"/>
  <c r="D308" i="1"/>
  <c r="E308" i="1"/>
  <c r="G308" i="1"/>
  <c r="H308" i="1"/>
  <c r="J308" i="1"/>
  <c r="M308" i="1"/>
  <c r="P308" i="1"/>
  <c r="Q308" i="1"/>
  <c r="R308" i="1"/>
  <c r="T308" i="1"/>
  <c r="U308" i="1"/>
  <c r="V308" i="1"/>
  <c r="W308" i="1"/>
  <c r="X308" i="1"/>
  <c r="Y308" i="1"/>
  <c r="Z308" i="1"/>
  <c r="AA308" i="1"/>
  <c r="AB308" i="1"/>
  <c r="AC308" i="1"/>
  <c r="AD308" i="1"/>
  <c r="AE308" i="1"/>
  <c r="AF308" i="1"/>
  <c r="AG308" i="1"/>
  <c r="AH308" i="1"/>
  <c r="AI308" i="1"/>
  <c r="AJ308" i="1"/>
  <c r="AL308" i="1"/>
  <c r="AM308" i="1"/>
  <c r="AQ308" i="1"/>
  <c r="AR308" i="1"/>
  <c r="AS308" i="1"/>
  <c r="AT308" i="1"/>
  <c r="BG308" i="1"/>
  <c r="BI308" i="1"/>
  <c r="BJ308" i="1"/>
  <c r="BK308" i="1"/>
  <c r="BN308" i="1"/>
  <c r="BS308" i="1"/>
  <c r="BW308" i="1"/>
  <c r="B309" i="1"/>
  <c r="C309" i="1"/>
  <c r="D309" i="1"/>
  <c r="E309" i="1"/>
  <c r="G309" i="1"/>
  <c r="H309" i="1"/>
  <c r="J309" i="1"/>
  <c r="M309" i="1"/>
  <c r="P309" i="1"/>
  <c r="Q309" i="1"/>
  <c r="R309" i="1"/>
  <c r="T309" i="1"/>
  <c r="U309" i="1"/>
  <c r="V309" i="1"/>
  <c r="W309" i="1"/>
  <c r="X309" i="1"/>
  <c r="Y309" i="1"/>
  <c r="Z309" i="1"/>
  <c r="AA309" i="1"/>
  <c r="AB309" i="1"/>
  <c r="AC309" i="1"/>
  <c r="AD309" i="1"/>
  <c r="AE309" i="1"/>
  <c r="AF309" i="1"/>
  <c r="AG309" i="1"/>
  <c r="AH309" i="1"/>
  <c r="AI309" i="1"/>
  <c r="AJ309" i="1"/>
  <c r="AL309" i="1"/>
  <c r="AM309" i="1"/>
  <c r="AQ309" i="1"/>
  <c r="AR309" i="1"/>
  <c r="AS309" i="1"/>
  <c r="AT309" i="1"/>
  <c r="BG309" i="1"/>
  <c r="BI309" i="1"/>
  <c r="BJ309" i="1"/>
  <c r="BK309" i="1"/>
  <c r="BN309" i="1"/>
  <c r="BS309" i="1"/>
  <c r="BW309" i="1"/>
  <c r="B310" i="1"/>
  <c r="C310" i="1"/>
  <c r="AK310" i="1" s="1"/>
  <c r="D310" i="1"/>
  <c r="E310" i="1"/>
  <c r="G310" i="1"/>
  <c r="H310" i="1"/>
  <c r="J310" i="1"/>
  <c r="M310" i="1"/>
  <c r="P310" i="1"/>
  <c r="Q310" i="1"/>
  <c r="R310" i="1"/>
  <c r="T310" i="1"/>
  <c r="U310" i="1"/>
  <c r="V310" i="1"/>
  <c r="W310" i="1"/>
  <c r="X310" i="1"/>
  <c r="Y310" i="1"/>
  <c r="Z310" i="1"/>
  <c r="AA310" i="1"/>
  <c r="AB310" i="1"/>
  <c r="AC310" i="1"/>
  <c r="AD310" i="1"/>
  <c r="AE310" i="1"/>
  <c r="AF310" i="1"/>
  <c r="AG310" i="1"/>
  <c r="AH310" i="1"/>
  <c r="AI310" i="1"/>
  <c r="AJ310" i="1"/>
  <c r="AL310" i="1"/>
  <c r="AM310" i="1"/>
  <c r="AQ310" i="1"/>
  <c r="AR310" i="1"/>
  <c r="AS310" i="1"/>
  <c r="AT310" i="1"/>
  <c r="BG310" i="1"/>
  <c r="BI310" i="1"/>
  <c r="BJ310" i="1"/>
  <c r="BK310" i="1"/>
  <c r="BN310" i="1"/>
  <c r="BS310" i="1"/>
  <c r="BW310" i="1"/>
  <c r="B311" i="1"/>
  <c r="C311" i="1"/>
  <c r="AK311" i="1" s="1"/>
  <c r="D311" i="1"/>
  <c r="E311" i="1"/>
  <c r="G311" i="1"/>
  <c r="H311" i="1"/>
  <c r="J311" i="1"/>
  <c r="M311" i="1"/>
  <c r="P311" i="1"/>
  <c r="Q311" i="1"/>
  <c r="R311" i="1"/>
  <c r="T311" i="1"/>
  <c r="U311" i="1"/>
  <c r="V311" i="1"/>
  <c r="W311" i="1"/>
  <c r="X311" i="1"/>
  <c r="Y311" i="1"/>
  <c r="Z311" i="1"/>
  <c r="AA311" i="1"/>
  <c r="AB311" i="1"/>
  <c r="AC311" i="1"/>
  <c r="AD311" i="1"/>
  <c r="AE311" i="1"/>
  <c r="AF311" i="1"/>
  <c r="AG311" i="1"/>
  <c r="AH311" i="1"/>
  <c r="AI311" i="1"/>
  <c r="AJ311" i="1"/>
  <c r="AL311" i="1"/>
  <c r="AM311" i="1"/>
  <c r="AQ311" i="1"/>
  <c r="AR311" i="1"/>
  <c r="AS311" i="1"/>
  <c r="AT311" i="1"/>
  <c r="BG311" i="1"/>
  <c r="BI311" i="1"/>
  <c r="BJ311" i="1"/>
  <c r="BK311" i="1"/>
  <c r="BN311" i="1"/>
  <c r="BS311" i="1"/>
  <c r="BW311" i="1"/>
  <c r="B312" i="1"/>
  <c r="C312" i="1"/>
  <c r="AP312" i="1" s="1"/>
  <c r="D312" i="1"/>
  <c r="E312" i="1"/>
  <c r="G312" i="1"/>
  <c r="H312" i="1"/>
  <c r="J312" i="1"/>
  <c r="M312" i="1"/>
  <c r="P312" i="1"/>
  <c r="Q312" i="1"/>
  <c r="R312" i="1"/>
  <c r="T312" i="1"/>
  <c r="U312" i="1"/>
  <c r="V312" i="1"/>
  <c r="W312" i="1"/>
  <c r="X312" i="1"/>
  <c r="Y312" i="1"/>
  <c r="Z312" i="1"/>
  <c r="AA312" i="1"/>
  <c r="AB312" i="1"/>
  <c r="AC312" i="1"/>
  <c r="AD312" i="1"/>
  <c r="AE312" i="1"/>
  <c r="AF312" i="1"/>
  <c r="AG312" i="1"/>
  <c r="AH312" i="1"/>
  <c r="AI312" i="1"/>
  <c r="AJ312" i="1"/>
  <c r="AL312" i="1"/>
  <c r="AM312" i="1"/>
  <c r="AQ312" i="1"/>
  <c r="AR312" i="1"/>
  <c r="AS312" i="1"/>
  <c r="AT312" i="1"/>
  <c r="BG312" i="1"/>
  <c r="BI312" i="1"/>
  <c r="BJ312" i="1"/>
  <c r="BK312" i="1"/>
  <c r="BN312" i="1"/>
  <c r="BS312" i="1"/>
  <c r="BW312" i="1"/>
  <c r="B313" i="1"/>
  <c r="C313" i="1"/>
  <c r="D313" i="1"/>
  <c r="E313" i="1"/>
  <c r="G313" i="1"/>
  <c r="H313" i="1"/>
  <c r="J313" i="1"/>
  <c r="M313" i="1"/>
  <c r="P313" i="1"/>
  <c r="Q313" i="1"/>
  <c r="R313" i="1"/>
  <c r="T313" i="1"/>
  <c r="U313" i="1"/>
  <c r="V313" i="1"/>
  <c r="W313" i="1"/>
  <c r="X313" i="1"/>
  <c r="Y313" i="1"/>
  <c r="Z313" i="1"/>
  <c r="AA313" i="1"/>
  <c r="AB313" i="1"/>
  <c r="AC313" i="1"/>
  <c r="AD313" i="1"/>
  <c r="AE313" i="1"/>
  <c r="AF313" i="1"/>
  <c r="AG313" i="1"/>
  <c r="AH313" i="1"/>
  <c r="AI313" i="1"/>
  <c r="AJ313" i="1"/>
  <c r="AL313" i="1"/>
  <c r="AM313" i="1"/>
  <c r="AQ313" i="1"/>
  <c r="AR313" i="1"/>
  <c r="AS313" i="1"/>
  <c r="AT313" i="1"/>
  <c r="BG313" i="1"/>
  <c r="BI313" i="1"/>
  <c r="BJ313" i="1"/>
  <c r="BK313" i="1"/>
  <c r="BN313" i="1"/>
  <c r="BS313" i="1"/>
  <c r="BW313" i="1"/>
  <c r="B314" i="1"/>
  <c r="C314" i="1"/>
  <c r="AO314" i="1" s="1"/>
  <c r="D314" i="1"/>
  <c r="E314" i="1"/>
  <c r="G314" i="1"/>
  <c r="H314" i="1"/>
  <c r="J314" i="1"/>
  <c r="M314" i="1"/>
  <c r="P314" i="1"/>
  <c r="Q314" i="1"/>
  <c r="R314" i="1"/>
  <c r="T314" i="1"/>
  <c r="U314" i="1"/>
  <c r="V314" i="1"/>
  <c r="W314" i="1"/>
  <c r="X314" i="1"/>
  <c r="Y314" i="1"/>
  <c r="Z314" i="1"/>
  <c r="AA314" i="1"/>
  <c r="AB314" i="1"/>
  <c r="AC314" i="1"/>
  <c r="AD314" i="1"/>
  <c r="AE314" i="1"/>
  <c r="AF314" i="1"/>
  <c r="AG314" i="1"/>
  <c r="AH314" i="1"/>
  <c r="AI314" i="1"/>
  <c r="AJ314" i="1"/>
  <c r="AL314" i="1"/>
  <c r="AM314" i="1"/>
  <c r="AQ314" i="1"/>
  <c r="AR314" i="1"/>
  <c r="AS314" i="1"/>
  <c r="AT314" i="1"/>
  <c r="BG314" i="1"/>
  <c r="BI314" i="1"/>
  <c r="BJ314" i="1"/>
  <c r="BK314" i="1"/>
  <c r="BN314" i="1"/>
  <c r="BS314" i="1"/>
  <c r="BW314" i="1"/>
  <c r="B315" i="1"/>
  <c r="C315" i="1"/>
  <c r="AP315" i="1" s="1"/>
  <c r="D315" i="1"/>
  <c r="E315" i="1"/>
  <c r="G315" i="1"/>
  <c r="H315" i="1"/>
  <c r="J315" i="1"/>
  <c r="M315" i="1"/>
  <c r="P315" i="1"/>
  <c r="Q315" i="1"/>
  <c r="R315" i="1"/>
  <c r="T315" i="1"/>
  <c r="U315" i="1"/>
  <c r="V315" i="1"/>
  <c r="W315" i="1"/>
  <c r="X315" i="1"/>
  <c r="Y315" i="1"/>
  <c r="Z315" i="1"/>
  <c r="AA315" i="1"/>
  <c r="AB315" i="1"/>
  <c r="AC315" i="1"/>
  <c r="AD315" i="1"/>
  <c r="AE315" i="1"/>
  <c r="AF315" i="1"/>
  <c r="AG315" i="1"/>
  <c r="AH315" i="1"/>
  <c r="AI315" i="1"/>
  <c r="AJ315" i="1"/>
  <c r="AL315" i="1"/>
  <c r="AM315" i="1"/>
  <c r="AQ315" i="1"/>
  <c r="AR315" i="1"/>
  <c r="AS315" i="1"/>
  <c r="AT315" i="1"/>
  <c r="BG315" i="1"/>
  <c r="BI315" i="1"/>
  <c r="BJ315" i="1"/>
  <c r="BK315" i="1"/>
  <c r="BN315" i="1"/>
  <c r="BS315" i="1"/>
  <c r="BW315" i="1"/>
  <c r="B316" i="1"/>
  <c r="C316" i="1"/>
  <c r="BL316" i="1" s="1"/>
  <c r="D316" i="1"/>
  <c r="E316" i="1"/>
  <c r="G316" i="1"/>
  <c r="H316" i="1"/>
  <c r="J316" i="1"/>
  <c r="M316" i="1"/>
  <c r="P316" i="1"/>
  <c r="Q316" i="1"/>
  <c r="R316" i="1"/>
  <c r="T316" i="1"/>
  <c r="U316" i="1"/>
  <c r="V316" i="1"/>
  <c r="W316" i="1"/>
  <c r="X316" i="1"/>
  <c r="Y316" i="1"/>
  <c r="Z316" i="1"/>
  <c r="AA316" i="1"/>
  <c r="AB316" i="1"/>
  <c r="AC316" i="1"/>
  <c r="AD316" i="1"/>
  <c r="AE316" i="1"/>
  <c r="AF316" i="1"/>
  <c r="AG316" i="1"/>
  <c r="AH316" i="1"/>
  <c r="AI316" i="1"/>
  <c r="AJ316" i="1"/>
  <c r="AL316" i="1"/>
  <c r="AM316" i="1"/>
  <c r="AQ316" i="1"/>
  <c r="AR316" i="1"/>
  <c r="AS316" i="1"/>
  <c r="AT316" i="1"/>
  <c r="BG316" i="1"/>
  <c r="BI316" i="1"/>
  <c r="BJ316" i="1"/>
  <c r="BK316" i="1"/>
  <c r="BN316" i="1"/>
  <c r="BS316" i="1"/>
  <c r="BW316" i="1"/>
  <c r="B317" i="1"/>
  <c r="C317" i="1"/>
  <c r="AP317" i="1" s="1"/>
  <c r="D317" i="1"/>
  <c r="E317" i="1"/>
  <c r="G317" i="1"/>
  <c r="H317" i="1"/>
  <c r="J317" i="1"/>
  <c r="M317" i="1"/>
  <c r="P317" i="1"/>
  <c r="Q317" i="1"/>
  <c r="R317" i="1"/>
  <c r="T317" i="1"/>
  <c r="U317" i="1"/>
  <c r="V317" i="1"/>
  <c r="W317" i="1"/>
  <c r="X317" i="1"/>
  <c r="Y317" i="1"/>
  <c r="Z317" i="1"/>
  <c r="AA317" i="1"/>
  <c r="AB317" i="1"/>
  <c r="AC317" i="1"/>
  <c r="AD317" i="1"/>
  <c r="AE317" i="1"/>
  <c r="AF317" i="1"/>
  <c r="AG317" i="1"/>
  <c r="AH317" i="1"/>
  <c r="AI317" i="1"/>
  <c r="AJ317" i="1"/>
  <c r="AL317" i="1"/>
  <c r="AM317" i="1"/>
  <c r="AQ317" i="1"/>
  <c r="AR317" i="1"/>
  <c r="AS317" i="1"/>
  <c r="AT317" i="1"/>
  <c r="BG317" i="1"/>
  <c r="BI317" i="1"/>
  <c r="BJ317" i="1"/>
  <c r="BK317" i="1"/>
  <c r="BN317" i="1"/>
  <c r="BS317" i="1"/>
  <c r="BW317" i="1"/>
  <c r="B318" i="1"/>
  <c r="C318" i="1"/>
  <c r="AO318" i="1" s="1"/>
  <c r="D318" i="1"/>
  <c r="E318" i="1"/>
  <c r="G318" i="1"/>
  <c r="H318" i="1"/>
  <c r="J318" i="1"/>
  <c r="M318" i="1"/>
  <c r="P318" i="1"/>
  <c r="Q318" i="1"/>
  <c r="R318" i="1"/>
  <c r="T318" i="1"/>
  <c r="U318" i="1"/>
  <c r="V318" i="1"/>
  <c r="W318" i="1"/>
  <c r="X318" i="1"/>
  <c r="Y318" i="1"/>
  <c r="Z318" i="1"/>
  <c r="AA318" i="1"/>
  <c r="AB318" i="1"/>
  <c r="AC318" i="1"/>
  <c r="AD318" i="1"/>
  <c r="AE318" i="1"/>
  <c r="AF318" i="1"/>
  <c r="AG318" i="1"/>
  <c r="AH318" i="1"/>
  <c r="AI318" i="1"/>
  <c r="AJ318" i="1"/>
  <c r="AL318" i="1"/>
  <c r="AM318" i="1"/>
  <c r="AQ318" i="1"/>
  <c r="AR318" i="1"/>
  <c r="AS318" i="1"/>
  <c r="AT318" i="1"/>
  <c r="BG318" i="1"/>
  <c r="BI318" i="1"/>
  <c r="BJ318" i="1"/>
  <c r="BK318" i="1"/>
  <c r="BN318" i="1"/>
  <c r="BS318" i="1"/>
  <c r="BW318" i="1"/>
  <c r="B319" i="1"/>
  <c r="C319" i="1"/>
  <c r="D319" i="1"/>
  <c r="E319" i="1"/>
  <c r="G319" i="1"/>
  <c r="H319" i="1"/>
  <c r="J319" i="1"/>
  <c r="M319" i="1"/>
  <c r="P319" i="1"/>
  <c r="Q319" i="1"/>
  <c r="R319" i="1"/>
  <c r="T319" i="1"/>
  <c r="U319" i="1"/>
  <c r="V319" i="1"/>
  <c r="W319" i="1"/>
  <c r="X319" i="1"/>
  <c r="Y319" i="1"/>
  <c r="Z319" i="1"/>
  <c r="AA319" i="1"/>
  <c r="AB319" i="1"/>
  <c r="AC319" i="1"/>
  <c r="AD319" i="1"/>
  <c r="AE319" i="1"/>
  <c r="AF319" i="1"/>
  <c r="AG319" i="1"/>
  <c r="AH319" i="1"/>
  <c r="AI319" i="1"/>
  <c r="AJ319" i="1"/>
  <c r="AL319" i="1"/>
  <c r="AM319" i="1"/>
  <c r="AQ319" i="1"/>
  <c r="AR319" i="1"/>
  <c r="AS319" i="1"/>
  <c r="AT319" i="1"/>
  <c r="BG319" i="1"/>
  <c r="BI319" i="1"/>
  <c r="BJ319" i="1"/>
  <c r="BK319" i="1"/>
  <c r="BN319" i="1"/>
  <c r="BS319" i="1"/>
  <c r="BW319" i="1"/>
  <c r="B320" i="1"/>
  <c r="C320" i="1"/>
  <c r="AK320" i="1" s="1"/>
  <c r="D320" i="1"/>
  <c r="E320" i="1"/>
  <c r="G320" i="1"/>
  <c r="H320" i="1"/>
  <c r="J320" i="1"/>
  <c r="M320" i="1"/>
  <c r="P320" i="1"/>
  <c r="Q320" i="1"/>
  <c r="R320" i="1"/>
  <c r="T320" i="1"/>
  <c r="U320" i="1"/>
  <c r="V320" i="1"/>
  <c r="W320" i="1"/>
  <c r="X320" i="1"/>
  <c r="Y320" i="1"/>
  <c r="Z320" i="1"/>
  <c r="AA320" i="1"/>
  <c r="AB320" i="1"/>
  <c r="AC320" i="1"/>
  <c r="AD320" i="1"/>
  <c r="AE320" i="1"/>
  <c r="AF320" i="1"/>
  <c r="AG320" i="1"/>
  <c r="AH320" i="1"/>
  <c r="AI320" i="1"/>
  <c r="AJ320" i="1"/>
  <c r="AL320" i="1"/>
  <c r="AM320" i="1"/>
  <c r="AQ320" i="1"/>
  <c r="AR320" i="1"/>
  <c r="AS320" i="1"/>
  <c r="AT320" i="1"/>
  <c r="BG320" i="1"/>
  <c r="BI320" i="1"/>
  <c r="BJ320" i="1"/>
  <c r="BK320" i="1"/>
  <c r="BN320" i="1"/>
  <c r="BS320" i="1"/>
  <c r="BW320" i="1"/>
  <c r="B321" i="1"/>
  <c r="C321" i="1"/>
  <c r="AK321" i="1" s="1"/>
  <c r="D321" i="1"/>
  <c r="E321" i="1"/>
  <c r="G321" i="1"/>
  <c r="H321" i="1"/>
  <c r="J321" i="1"/>
  <c r="M321" i="1"/>
  <c r="P321" i="1"/>
  <c r="Q321" i="1"/>
  <c r="R321" i="1"/>
  <c r="T321" i="1"/>
  <c r="U321" i="1"/>
  <c r="V321" i="1"/>
  <c r="W321" i="1"/>
  <c r="X321" i="1"/>
  <c r="Y321" i="1"/>
  <c r="Z321" i="1"/>
  <c r="AA321" i="1"/>
  <c r="AB321" i="1"/>
  <c r="AC321" i="1"/>
  <c r="AD321" i="1"/>
  <c r="AE321" i="1"/>
  <c r="AF321" i="1"/>
  <c r="AG321" i="1"/>
  <c r="AH321" i="1"/>
  <c r="AI321" i="1"/>
  <c r="AJ321" i="1"/>
  <c r="AL321" i="1"/>
  <c r="AM321" i="1"/>
  <c r="AQ321" i="1"/>
  <c r="AR321" i="1"/>
  <c r="AS321" i="1"/>
  <c r="AT321" i="1"/>
  <c r="BG321" i="1"/>
  <c r="BI321" i="1"/>
  <c r="BJ321" i="1"/>
  <c r="BK321" i="1"/>
  <c r="BN321" i="1"/>
  <c r="BS321" i="1"/>
  <c r="BW321" i="1"/>
  <c r="B322" i="1"/>
  <c r="C322" i="1"/>
  <c r="AO322" i="1" s="1"/>
  <c r="D322" i="1"/>
  <c r="E322" i="1"/>
  <c r="G322" i="1"/>
  <c r="H322" i="1"/>
  <c r="J322" i="1"/>
  <c r="M322" i="1"/>
  <c r="P322" i="1"/>
  <c r="Q322" i="1"/>
  <c r="R322" i="1"/>
  <c r="T322" i="1"/>
  <c r="U322" i="1"/>
  <c r="V322" i="1"/>
  <c r="W322" i="1"/>
  <c r="X322" i="1"/>
  <c r="Y322" i="1"/>
  <c r="Z322" i="1"/>
  <c r="AA322" i="1"/>
  <c r="AB322" i="1"/>
  <c r="AC322" i="1"/>
  <c r="AD322" i="1"/>
  <c r="AE322" i="1"/>
  <c r="AF322" i="1"/>
  <c r="AG322" i="1"/>
  <c r="AH322" i="1"/>
  <c r="AI322" i="1"/>
  <c r="AJ322" i="1"/>
  <c r="AL322" i="1"/>
  <c r="AM322" i="1"/>
  <c r="AQ322" i="1"/>
  <c r="AR322" i="1"/>
  <c r="AS322" i="1"/>
  <c r="AT322" i="1"/>
  <c r="BG322" i="1"/>
  <c r="BI322" i="1"/>
  <c r="BJ322" i="1"/>
  <c r="BK322" i="1"/>
  <c r="BN322" i="1"/>
  <c r="BS322" i="1"/>
  <c r="BW322" i="1"/>
  <c r="B323" i="1"/>
  <c r="C323" i="1"/>
  <c r="AK323" i="1" s="1"/>
  <c r="D323" i="1"/>
  <c r="E323" i="1"/>
  <c r="G323" i="1"/>
  <c r="H323" i="1"/>
  <c r="J323" i="1"/>
  <c r="M323" i="1"/>
  <c r="P323" i="1"/>
  <c r="Q323" i="1"/>
  <c r="R323" i="1"/>
  <c r="T323" i="1"/>
  <c r="U323" i="1"/>
  <c r="V323" i="1"/>
  <c r="W323" i="1"/>
  <c r="X323" i="1"/>
  <c r="Y323" i="1"/>
  <c r="Z323" i="1"/>
  <c r="AA323" i="1"/>
  <c r="AB323" i="1"/>
  <c r="AC323" i="1"/>
  <c r="AD323" i="1"/>
  <c r="AE323" i="1"/>
  <c r="AF323" i="1"/>
  <c r="AG323" i="1"/>
  <c r="AH323" i="1"/>
  <c r="AI323" i="1"/>
  <c r="AJ323" i="1"/>
  <c r="AL323" i="1"/>
  <c r="AM323" i="1"/>
  <c r="AQ323" i="1"/>
  <c r="AR323" i="1"/>
  <c r="AS323" i="1"/>
  <c r="AT323" i="1"/>
  <c r="BG323" i="1"/>
  <c r="BI323" i="1"/>
  <c r="BJ323" i="1"/>
  <c r="BK323" i="1"/>
  <c r="BN323" i="1"/>
  <c r="BS323" i="1"/>
  <c r="BW323" i="1"/>
  <c r="B324" i="1"/>
  <c r="C324" i="1"/>
  <c r="BL324" i="1" s="1"/>
  <c r="D324" i="1"/>
  <c r="E324" i="1"/>
  <c r="G324" i="1"/>
  <c r="H324" i="1"/>
  <c r="J324" i="1"/>
  <c r="M324" i="1"/>
  <c r="P324" i="1"/>
  <c r="Q324" i="1"/>
  <c r="R324" i="1"/>
  <c r="T324" i="1"/>
  <c r="U324" i="1"/>
  <c r="V324" i="1"/>
  <c r="W324" i="1"/>
  <c r="X324" i="1"/>
  <c r="Y324" i="1"/>
  <c r="Z324" i="1"/>
  <c r="AA324" i="1"/>
  <c r="AB324" i="1"/>
  <c r="AC324" i="1"/>
  <c r="AD324" i="1"/>
  <c r="AE324" i="1"/>
  <c r="AF324" i="1"/>
  <c r="AG324" i="1"/>
  <c r="AH324" i="1"/>
  <c r="AI324" i="1"/>
  <c r="AJ324" i="1"/>
  <c r="AL324" i="1"/>
  <c r="AM324" i="1"/>
  <c r="AQ324" i="1"/>
  <c r="AR324" i="1"/>
  <c r="AS324" i="1"/>
  <c r="AT324" i="1"/>
  <c r="BG324" i="1"/>
  <c r="BI324" i="1"/>
  <c r="BJ324" i="1"/>
  <c r="BK324" i="1"/>
  <c r="BN324" i="1"/>
  <c r="BS324" i="1"/>
  <c r="BW324" i="1"/>
  <c r="B325" i="1"/>
  <c r="C325" i="1"/>
  <c r="BL325" i="1" s="1"/>
  <c r="D325" i="1"/>
  <c r="E325" i="1"/>
  <c r="G325" i="1"/>
  <c r="H325" i="1"/>
  <c r="J325" i="1"/>
  <c r="M325" i="1"/>
  <c r="P325" i="1"/>
  <c r="Q325" i="1"/>
  <c r="R325" i="1"/>
  <c r="T325" i="1"/>
  <c r="U325" i="1"/>
  <c r="V325" i="1"/>
  <c r="W325" i="1"/>
  <c r="X325" i="1"/>
  <c r="Y325" i="1"/>
  <c r="Z325" i="1"/>
  <c r="AA325" i="1"/>
  <c r="AB325" i="1"/>
  <c r="AC325" i="1"/>
  <c r="AD325" i="1"/>
  <c r="AE325" i="1"/>
  <c r="AF325" i="1"/>
  <c r="AG325" i="1"/>
  <c r="AH325" i="1"/>
  <c r="AI325" i="1"/>
  <c r="AJ325" i="1"/>
  <c r="AL325" i="1"/>
  <c r="AM325" i="1"/>
  <c r="AQ325" i="1"/>
  <c r="AR325" i="1"/>
  <c r="AS325" i="1"/>
  <c r="AT325" i="1"/>
  <c r="BG325" i="1"/>
  <c r="BI325" i="1"/>
  <c r="BJ325" i="1"/>
  <c r="BK325" i="1"/>
  <c r="BN325" i="1"/>
  <c r="BS325" i="1"/>
  <c r="BW325" i="1"/>
  <c r="B326" i="1"/>
  <c r="C326" i="1"/>
  <c r="AO326" i="1" s="1"/>
  <c r="D326" i="1"/>
  <c r="E326" i="1"/>
  <c r="G326" i="1"/>
  <c r="H326" i="1"/>
  <c r="J326" i="1"/>
  <c r="M326" i="1"/>
  <c r="P326" i="1"/>
  <c r="Q326" i="1"/>
  <c r="R326" i="1"/>
  <c r="T326" i="1"/>
  <c r="U326" i="1"/>
  <c r="V326" i="1"/>
  <c r="W326" i="1"/>
  <c r="X326" i="1"/>
  <c r="Y326" i="1"/>
  <c r="Z326" i="1"/>
  <c r="AA326" i="1"/>
  <c r="AB326" i="1"/>
  <c r="AC326" i="1"/>
  <c r="AD326" i="1"/>
  <c r="AE326" i="1"/>
  <c r="AF326" i="1"/>
  <c r="AG326" i="1"/>
  <c r="AH326" i="1"/>
  <c r="AI326" i="1"/>
  <c r="AJ326" i="1"/>
  <c r="AL326" i="1"/>
  <c r="AM326" i="1"/>
  <c r="AQ326" i="1"/>
  <c r="AR326" i="1"/>
  <c r="AS326" i="1"/>
  <c r="AT326" i="1"/>
  <c r="BG326" i="1"/>
  <c r="BI326" i="1"/>
  <c r="BJ326" i="1"/>
  <c r="BK326" i="1"/>
  <c r="BN326" i="1"/>
  <c r="BS326" i="1"/>
  <c r="BW326" i="1"/>
  <c r="B327" i="1"/>
  <c r="C327" i="1"/>
  <c r="AP327" i="1" s="1"/>
  <c r="D327" i="1"/>
  <c r="E327" i="1"/>
  <c r="G327" i="1"/>
  <c r="H327" i="1"/>
  <c r="J327" i="1"/>
  <c r="M327" i="1"/>
  <c r="P327" i="1"/>
  <c r="Q327" i="1"/>
  <c r="R327" i="1"/>
  <c r="T327" i="1"/>
  <c r="U327" i="1"/>
  <c r="V327" i="1"/>
  <c r="W327" i="1"/>
  <c r="X327" i="1"/>
  <c r="Y327" i="1"/>
  <c r="Z327" i="1"/>
  <c r="AA327" i="1"/>
  <c r="AB327" i="1"/>
  <c r="AC327" i="1"/>
  <c r="AD327" i="1"/>
  <c r="AE327" i="1"/>
  <c r="AF327" i="1"/>
  <c r="AG327" i="1"/>
  <c r="AH327" i="1"/>
  <c r="AI327" i="1"/>
  <c r="AJ327" i="1"/>
  <c r="AL327" i="1"/>
  <c r="AM327" i="1"/>
  <c r="AQ327" i="1"/>
  <c r="AR327" i="1"/>
  <c r="AS327" i="1"/>
  <c r="AT327" i="1"/>
  <c r="BG327" i="1"/>
  <c r="BI327" i="1"/>
  <c r="BJ327" i="1"/>
  <c r="BK327" i="1"/>
  <c r="BN327" i="1"/>
  <c r="BS327" i="1"/>
  <c r="BW327" i="1"/>
  <c r="B328" i="1"/>
  <c r="C328" i="1"/>
  <c r="AK328" i="1" s="1"/>
  <c r="D328" i="1"/>
  <c r="E328" i="1"/>
  <c r="G328" i="1"/>
  <c r="H328" i="1"/>
  <c r="J328" i="1"/>
  <c r="M328" i="1"/>
  <c r="P328" i="1"/>
  <c r="Q328" i="1"/>
  <c r="R328" i="1"/>
  <c r="T328" i="1"/>
  <c r="U328" i="1"/>
  <c r="V328" i="1"/>
  <c r="W328" i="1"/>
  <c r="X328" i="1"/>
  <c r="Y328" i="1"/>
  <c r="Z328" i="1"/>
  <c r="AA328" i="1"/>
  <c r="AB328" i="1"/>
  <c r="AC328" i="1"/>
  <c r="AD328" i="1"/>
  <c r="AE328" i="1"/>
  <c r="AF328" i="1"/>
  <c r="AG328" i="1"/>
  <c r="AH328" i="1"/>
  <c r="AI328" i="1"/>
  <c r="AJ328" i="1"/>
  <c r="AL328" i="1"/>
  <c r="AM328" i="1"/>
  <c r="AQ328" i="1"/>
  <c r="AR328" i="1"/>
  <c r="AS328" i="1"/>
  <c r="AT328" i="1"/>
  <c r="BG328" i="1"/>
  <c r="BI328" i="1"/>
  <c r="BJ328" i="1"/>
  <c r="BK328" i="1"/>
  <c r="BN328" i="1"/>
  <c r="BS328" i="1"/>
  <c r="BW328" i="1"/>
  <c r="B329" i="1"/>
  <c r="C329" i="1"/>
  <c r="AO329" i="1" s="1"/>
  <c r="D329" i="1"/>
  <c r="E329" i="1"/>
  <c r="G329" i="1"/>
  <c r="H329" i="1"/>
  <c r="J329" i="1"/>
  <c r="M329" i="1"/>
  <c r="P329" i="1"/>
  <c r="Q329" i="1"/>
  <c r="R329" i="1"/>
  <c r="T329" i="1"/>
  <c r="U329" i="1"/>
  <c r="V329" i="1"/>
  <c r="W329" i="1"/>
  <c r="X329" i="1"/>
  <c r="Y329" i="1"/>
  <c r="Z329" i="1"/>
  <c r="AA329" i="1"/>
  <c r="AB329" i="1"/>
  <c r="AC329" i="1"/>
  <c r="AD329" i="1"/>
  <c r="AE329" i="1"/>
  <c r="AF329" i="1"/>
  <c r="AG329" i="1"/>
  <c r="AH329" i="1"/>
  <c r="AI329" i="1"/>
  <c r="AJ329" i="1"/>
  <c r="AL329" i="1"/>
  <c r="AM329" i="1"/>
  <c r="AQ329" i="1"/>
  <c r="AR329" i="1"/>
  <c r="AS329" i="1"/>
  <c r="AT329" i="1"/>
  <c r="BG329" i="1"/>
  <c r="BI329" i="1"/>
  <c r="BJ329" i="1"/>
  <c r="BK329" i="1"/>
  <c r="BN329" i="1"/>
  <c r="BS329" i="1"/>
  <c r="BW329" i="1"/>
  <c r="B330" i="1"/>
  <c r="C330" i="1"/>
  <c r="BL330" i="1" s="1"/>
  <c r="D330" i="1"/>
  <c r="E330" i="1"/>
  <c r="G330" i="1"/>
  <c r="H330" i="1"/>
  <c r="J330" i="1"/>
  <c r="M330" i="1"/>
  <c r="P330" i="1"/>
  <c r="Q330" i="1"/>
  <c r="R330" i="1"/>
  <c r="T330" i="1"/>
  <c r="U330" i="1"/>
  <c r="V330" i="1"/>
  <c r="W330" i="1"/>
  <c r="X330" i="1"/>
  <c r="Y330" i="1"/>
  <c r="Z330" i="1"/>
  <c r="AA330" i="1"/>
  <c r="AB330" i="1"/>
  <c r="AC330" i="1"/>
  <c r="AD330" i="1"/>
  <c r="AE330" i="1"/>
  <c r="AF330" i="1"/>
  <c r="AG330" i="1"/>
  <c r="AH330" i="1"/>
  <c r="AI330" i="1"/>
  <c r="AJ330" i="1"/>
  <c r="AL330" i="1"/>
  <c r="AM330" i="1"/>
  <c r="AQ330" i="1"/>
  <c r="AR330" i="1"/>
  <c r="AS330" i="1"/>
  <c r="AT330" i="1"/>
  <c r="BG330" i="1"/>
  <c r="BI330" i="1"/>
  <c r="BJ330" i="1"/>
  <c r="BK330" i="1"/>
  <c r="BN330" i="1"/>
  <c r="BS330" i="1"/>
  <c r="BW330" i="1"/>
  <c r="B331" i="1"/>
  <c r="C331" i="1"/>
  <c r="AO331" i="1" s="1"/>
  <c r="D331" i="1"/>
  <c r="E331" i="1"/>
  <c r="G331" i="1"/>
  <c r="H331" i="1"/>
  <c r="J331" i="1"/>
  <c r="M331" i="1"/>
  <c r="P331" i="1"/>
  <c r="Q331" i="1"/>
  <c r="R331" i="1"/>
  <c r="T331" i="1"/>
  <c r="U331" i="1"/>
  <c r="V331" i="1"/>
  <c r="W331" i="1"/>
  <c r="X331" i="1"/>
  <c r="Y331" i="1"/>
  <c r="Z331" i="1"/>
  <c r="AA331" i="1"/>
  <c r="AB331" i="1"/>
  <c r="AC331" i="1"/>
  <c r="AD331" i="1"/>
  <c r="AE331" i="1"/>
  <c r="AF331" i="1"/>
  <c r="AG331" i="1"/>
  <c r="AH331" i="1"/>
  <c r="AI331" i="1"/>
  <c r="AJ331" i="1"/>
  <c r="AL331" i="1"/>
  <c r="AM331" i="1"/>
  <c r="AQ331" i="1"/>
  <c r="AR331" i="1"/>
  <c r="AS331" i="1"/>
  <c r="AT331" i="1"/>
  <c r="BG331" i="1"/>
  <c r="BI331" i="1"/>
  <c r="BJ331" i="1"/>
  <c r="BK331" i="1"/>
  <c r="BN331" i="1"/>
  <c r="BS331" i="1"/>
  <c r="BW331" i="1"/>
  <c r="B332" i="1"/>
  <c r="C332" i="1"/>
  <c r="D332" i="1"/>
  <c r="E332" i="1"/>
  <c r="G332" i="1"/>
  <c r="H332" i="1"/>
  <c r="J332" i="1"/>
  <c r="M332" i="1"/>
  <c r="P332" i="1"/>
  <c r="Q332" i="1"/>
  <c r="R332" i="1"/>
  <c r="T332" i="1"/>
  <c r="U332" i="1"/>
  <c r="V332" i="1"/>
  <c r="W332" i="1"/>
  <c r="X332" i="1"/>
  <c r="Y332" i="1"/>
  <c r="Z332" i="1"/>
  <c r="AA332" i="1"/>
  <c r="AB332" i="1"/>
  <c r="AC332" i="1"/>
  <c r="AD332" i="1"/>
  <c r="AE332" i="1"/>
  <c r="AF332" i="1"/>
  <c r="AG332" i="1"/>
  <c r="AH332" i="1"/>
  <c r="AI332" i="1"/>
  <c r="AJ332" i="1"/>
  <c r="AL332" i="1"/>
  <c r="AM332" i="1"/>
  <c r="AQ332" i="1"/>
  <c r="AR332" i="1"/>
  <c r="AS332" i="1"/>
  <c r="AT332" i="1"/>
  <c r="BG332" i="1"/>
  <c r="BI332" i="1"/>
  <c r="BJ332" i="1"/>
  <c r="BK332" i="1"/>
  <c r="BN332" i="1"/>
  <c r="BS332" i="1"/>
  <c r="BW332" i="1"/>
  <c r="B333" i="1"/>
  <c r="C333" i="1"/>
  <c r="D333" i="1"/>
  <c r="E333" i="1"/>
  <c r="G333" i="1"/>
  <c r="H333" i="1"/>
  <c r="J333" i="1"/>
  <c r="M333" i="1"/>
  <c r="P333" i="1"/>
  <c r="Q333" i="1"/>
  <c r="R333" i="1"/>
  <c r="T333" i="1"/>
  <c r="U333" i="1"/>
  <c r="V333" i="1"/>
  <c r="W333" i="1"/>
  <c r="X333" i="1"/>
  <c r="Y333" i="1"/>
  <c r="Z333" i="1"/>
  <c r="AA333" i="1"/>
  <c r="AB333" i="1"/>
  <c r="AC333" i="1"/>
  <c r="AD333" i="1"/>
  <c r="AE333" i="1"/>
  <c r="AF333" i="1"/>
  <c r="AG333" i="1"/>
  <c r="AH333" i="1"/>
  <c r="AI333" i="1"/>
  <c r="AJ333" i="1"/>
  <c r="AL333" i="1"/>
  <c r="AM333" i="1"/>
  <c r="AQ333" i="1"/>
  <c r="AR333" i="1"/>
  <c r="AS333" i="1"/>
  <c r="AT333" i="1"/>
  <c r="BG333" i="1"/>
  <c r="BI333" i="1"/>
  <c r="BJ333" i="1"/>
  <c r="BK333" i="1"/>
  <c r="BN333" i="1"/>
  <c r="BS333" i="1"/>
  <c r="BW333" i="1"/>
  <c r="B334" i="1"/>
  <c r="C334" i="1"/>
  <c r="AK334" i="1" s="1"/>
  <c r="D334" i="1"/>
  <c r="E334" i="1"/>
  <c r="G334" i="1"/>
  <c r="H334" i="1"/>
  <c r="J334" i="1"/>
  <c r="M334" i="1"/>
  <c r="P334" i="1"/>
  <c r="Q334" i="1"/>
  <c r="R334" i="1"/>
  <c r="T334" i="1"/>
  <c r="U334" i="1"/>
  <c r="V334" i="1"/>
  <c r="W334" i="1"/>
  <c r="X334" i="1"/>
  <c r="Y334" i="1"/>
  <c r="Z334" i="1"/>
  <c r="AA334" i="1"/>
  <c r="AB334" i="1"/>
  <c r="AC334" i="1"/>
  <c r="AD334" i="1"/>
  <c r="AE334" i="1"/>
  <c r="AF334" i="1"/>
  <c r="AG334" i="1"/>
  <c r="AH334" i="1"/>
  <c r="AI334" i="1"/>
  <c r="AJ334" i="1"/>
  <c r="AL334" i="1"/>
  <c r="AM334" i="1"/>
  <c r="AQ334" i="1"/>
  <c r="AR334" i="1"/>
  <c r="AS334" i="1"/>
  <c r="AT334" i="1"/>
  <c r="BG334" i="1"/>
  <c r="BI334" i="1"/>
  <c r="BJ334" i="1"/>
  <c r="BK334" i="1"/>
  <c r="BN334" i="1"/>
  <c r="BS334" i="1"/>
  <c r="BW334" i="1"/>
  <c r="B335" i="1"/>
  <c r="C335" i="1"/>
  <c r="AO335" i="1" s="1"/>
  <c r="D335" i="1"/>
  <c r="E335" i="1"/>
  <c r="G335" i="1"/>
  <c r="H335" i="1"/>
  <c r="J335" i="1"/>
  <c r="M335" i="1"/>
  <c r="P335" i="1"/>
  <c r="Q335" i="1"/>
  <c r="R335" i="1"/>
  <c r="T335" i="1"/>
  <c r="U335" i="1"/>
  <c r="V335" i="1"/>
  <c r="W335" i="1"/>
  <c r="X335" i="1"/>
  <c r="Y335" i="1"/>
  <c r="Z335" i="1"/>
  <c r="AA335" i="1"/>
  <c r="AB335" i="1"/>
  <c r="AC335" i="1"/>
  <c r="AD335" i="1"/>
  <c r="AE335" i="1"/>
  <c r="AF335" i="1"/>
  <c r="AG335" i="1"/>
  <c r="AH335" i="1"/>
  <c r="AI335" i="1"/>
  <c r="AJ335" i="1"/>
  <c r="AL335" i="1"/>
  <c r="AM335" i="1"/>
  <c r="AQ335" i="1"/>
  <c r="AR335" i="1"/>
  <c r="AS335" i="1"/>
  <c r="AT335" i="1"/>
  <c r="BG335" i="1"/>
  <c r="BI335" i="1"/>
  <c r="BJ335" i="1"/>
  <c r="BK335" i="1"/>
  <c r="BN335" i="1"/>
  <c r="BS335" i="1"/>
  <c r="BW335" i="1"/>
  <c r="B336" i="1"/>
  <c r="C336" i="1"/>
  <c r="D336" i="1"/>
  <c r="E336" i="1"/>
  <c r="G336" i="1"/>
  <c r="H336" i="1"/>
  <c r="J336" i="1"/>
  <c r="M336" i="1"/>
  <c r="P336" i="1"/>
  <c r="Q336" i="1"/>
  <c r="R336" i="1"/>
  <c r="T336" i="1"/>
  <c r="U336" i="1"/>
  <c r="V336" i="1"/>
  <c r="W336" i="1"/>
  <c r="X336" i="1"/>
  <c r="Y336" i="1"/>
  <c r="Z336" i="1"/>
  <c r="AA336" i="1"/>
  <c r="AB336" i="1"/>
  <c r="AC336" i="1"/>
  <c r="AD336" i="1"/>
  <c r="AE336" i="1"/>
  <c r="AF336" i="1"/>
  <c r="AG336" i="1"/>
  <c r="AH336" i="1"/>
  <c r="AI336" i="1"/>
  <c r="AJ336" i="1"/>
  <c r="AL336" i="1"/>
  <c r="AM336" i="1"/>
  <c r="AQ336" i="1"/>
  <c r="AR336" i="1"/>
  <c r="AS336" i="1"/>
  <c r="AT336" i="1"/>
  <c r="BG336" i="1"/>
  <c r="BI336" i="1"/>
  <c r="BJ336" i="1"/>
  <c r="BK336" i="1"/>
  <c r="BN336" i="1"/>
  <c r="BS336" i="1"/>
  <c r="BW336" i="1"/>
  <c r="B337" i="1"/>
  <c r="C337" i="1"/>
  <c r="AO337" i="1" s="1"/>
  <c r="D337" i="1"/>
  <c r="E337" i="1"/>
  <c r="G337" i="1"/>
  <c r="H337" i="1"/>
  <c r="J337" i="1"/>
  <c r="M337" i="1"/>
  <c r="P337" i="1"/>
  <c r="Q337" i="1"/>
  <c r="R337" i="1"/>
  <c r="T337" i="1"/>
  <c r="U337" i="1"/>
  <c r="V337" i="1"/>
  <c r="W337" i="1"/>
  <c r="X337" i="1"/>
  <c r="Y337" i="1"/>
  <c r="Z337" i="1"/>
  <c r="AA337" i="1"/>
  <c r="AB337" i="1"/>
  <c r="AC337" i="1"/>
  <c r="AD337" i="1"/>
  <c r="AE337" i="1"/>
  <c r="AF337" i="1"/>
  <c r="AG337" i="1"/>
  <c r="AH337" i="1"/>
  <c r="AI337" i="1"/>
  <c r="AJ337" i="1"/>
  <c r="AL337" i="1"/>
  <c r="AM337" i="1"/>
  <c r="AQ337" i="1"/>
  <c r="AR337" i="1"/>
  <c r="AS337" i="1"/>
  <c r="AT337" i="1"/>
  <c r="BG337" i="1"/>
  <c r="BI337" i="1"/>
  <c r="BJ337" i="1"/>
  <c r="BK337" i="1"/>
  <c r="BN337" i="1"/>
  <c r="BS337" i="1"/>
  <c r="BW337" i="1"/>
  <c r="B338" i="1"/>
  <c r="C338" i="1"/>
  <c r="D338" i="1"/>
  <c r="E338" i="1"/>
  <c r="G338" i="1"/>
  <c r="H338" i="1"/>
  <c r="J338" i="1"/>
  <c r="M338" i="1"/>
  <c r="P338" i="1"/>
  <c r="Q338" i="1"/>
  <c r="R338" i="1"/>
  <c r="T338" i="1"/>
  <c r="U338" i="1"/>
  <c r="V338" i="1"/>
  <c r="W338" i="1"/>
  <c r="X338" i="1"/>
  <c r="Y338" i="1"/>
  <c r="Z338" i="1"/>
  <c r="AA338" i="1"/>
  <c r="AB338" i="1"/>
  <c r="AC338" i="1"/>
  <c r="AD338" i="1"/>
  <c r="AE338" i="1"/>
  <c r="AF338" i="1"/>
  <c r="AG338" i="1"/>
  <c r="AH338" i="1"/>
  <c r="AI338" i="1"/>
  <c r="AJ338" i="1"/>
  <c r="AL338" i="1"/>
  <c r="AM338" i="1"/>
  <c r="AQ338" i="1"/>
  <c r="AR338" i="1"/>
  <c r="AS338" i="1"/>
  <c r="AT338" i="1"/>
  <c r="BG338" i="1"/>
  <c r="BI338" i="1"/>
  <c r="BJ338" i="1"/>
  <c r="BK338" i="1"/>
  <c r="BN338" i="1"/>
  <c r="BS338" i="1"/>
  <c r="BW338" i="1"/>
  <c r="B339" i="1"/>
  <c r="C339" i="1"/>
  <c r="AP339" i="1" s="1"/>
  <c r="D339" i="1"/>
  <c r="E339" i="1"/>
  <c r="G339" i="1"/>
  <c r="H339" i="1"/>
  <c r="J339" i="1"/>
  <c r="M339" i="1"/>
  <c r="P339" i="1"/>
  <c r="Q339" i="1"/>
  <c r="R339" i="1"/>
  <c r="T339" i="1"/>
  <c r="U339" i="1"/>
  <c r="V339" i="1"/>
  <c r="W339" i="1"/>
  <c r="X339" i="1"/>
  <c r="Y339" i="1"/>
  <c r="Z339" i="1"/>
  <c r="AA339" i="1"/>
  <c r="AB339" i="1"/>
  <c r="AC339" i="1"/>
  <c r="AD339" i="1"/>
  <c r="AE339" i="1"/>
  <c r="AF339" i="1"/>
  <c r="AG339" i="1"/>
  <c r="AH339" i="1"/>
  <c r="AI339" i="1"/>
  <c r="AJ339" i="1"/>
  <c r="AL339" i="1"/>
  <c r="AM339" i="1"/>
  <c r="AQ339" i="1"/>
  <c r="AR339" i="1"/>
  <c r="AS339" i="1"/>
  <c r="AT339" i="1"/>
  <c r="BG339" i="1"/>
  <c r="BI339" i="1"/>
  <c r="BJ339" i="1"/>
  <c r="BK339" i="1"/>
  <c r="BN339" i="1"/>
  <c r="BS339" i="1"/>
  <c r="BW339" i="1"/>
  <c r="B340" i="1"/>
  <c r="C340" i="1"/>
  <c r="BL340" i="1" s="1"/>
  <c r="D340" i="1"/>
  <c r="E340" i="1"/>
  <c r="G340" i="1"/>
  <c r="H340" i="1"/>
  <c r="J340" i="1"/>
  <c r="M340" i="1"/>
  <c r="P340" i="1"/>
  <c r="Q340" i="1"/>
  <c r="R340" i="1"/>
  <c r="T340" i="1"/>
  <c r="U340" i="1"/>
  <c r="V340" i="1"/>
  <c r="W340" i="1"/>
  <c r="X340" i="1"/>
  <c r="Y340" i="1"/>
  <c r="Z340" i="1"/>
  <c r="AA340" i="1"/>
  <c r="AB340" i="1"/>
  <c r="AC340" i="1"/>
  <c r="AD340" i="1"/>
  <c r="AE340" i="1"/>
  <c r="AF340" i="1"/>
  <c r="AG340" i="1"/>
  <c r="AH340" i="1"/>
  <c r="AI340" i="1"/>
  <c r="AJ340" i="1"/>
  <c r="AL340" i="1"/>
  <c r="AM340" i="1"/>
  <c r="AQ340" i="1"/>
  <c r="AR340" i="1"/>
  <c r="AS340" i="1"/>
  <c r="AT340" i="1"/>
  <c r="BG340" i="1"/>
  <c r="BI340" i="1"/>
  <c r="BJ340" i="1"/>
  <c r="BK340" i="1"/>
  <c r="BN340" i="1"/>
  <c r="BS340" i="1"/>
  <c r="BW340" i="1"/>
  <c r="B341" i="1"/>
  <c r="C341" i="1"/>
  <c r="AO341" i="1" s="1"/>
  <c r="D341" i="1"/>
  <c r="E341" i="1"/>
  <c r="G341" i="1"/>
  <c r="H341" i="1"/>
  <c r="J341" i="1"/>
  <c r="M341" i="1"/>
  <c r="P341" i="1"/>
  <c r="Q341" i="1"/>
  <c r="R341" i="1"/>
  <c r="T341" i="1"/>
  <c r="U341" i="1"/>
  <c r="V341" i="1"/>
  <c r="W341" i="1"/>
  <c r="X341" i="1"/>
  <c r="Y341" i="1"/>
  <c r="Z341" i="1"/>
  <c r="AA341" i="1"/>
  <c r="AB341" i="1"/>
  <c r="AC341" i="1"/>
  <c r="AD341" i="1"/>
  <c r="AE341" i="1"/>
  <c r="AF341" i="1"/>
  <c r="AG341" i="1"/>
  <c r="AH341" i="1"/>
  <c r="AI341" i="1"/>
  <c r="AJ341" i="1"/>
  <c r="AL341" i="1"/>
  <c r="AM341" i="1"/>
  <c r="AQ341" i="1"/>
  <c r="AR341" i="1"/>
  <c r="AS341" i="1"/>
  <c r="AT341" i="1"/>
  <c r="BG341" i="1"/>
  <c r="BI341" i="1"/>
  <c r="BJ341" i="1"/>
  <c r="BK341" i="1"/>
  <c r="BN341" i="1"/>
  <c r="BS341" i="1"/>
  <c r="BW341" i="1"/>
  <c r="B342" i="1"/>
  <c r="C342" i="1"/>
  <c r="AP342" i="1" s="1"/>
  <c r="D342" i="1"/>
  <c r="E342" i="1"/>
  <c r="G342" i="1"/>
  <c r="H342" i="1"/>
  <c r="J342" i="1"/>
  <c r="M342" i="1"/>
  <c r="P342" i="1"/>
  <c r="Q342" i="1"/>
  <c r="R342" i="1"/>
  <c r="T342" i="1"/>
  <c r="U342" i="1"/>
  <c r="V342" i="1"/>
  <c r="W342" i="1"/>
  <c r="X342" i="1"/>
  <c r="Y342" i="1"/>
  <c r="Z342" i="1"/>
  <c r="AA342" i="1"/>
  <c r="AB342" i="1"/>
  <c r="AC342" i="1"/>
  <c r="AD342" i="1"/>
  <c r="AE342" i="1"/>
  <c r="AF342" i="1"/>
  <c r="AG342" i="1"/>
  <c r="AH342" i="1"/>
  <c r="AI342" i="1"/>
  <c r="AJ342" i="1"/>
  <c r="AL342" i="1"/>
  <c r="AM342" i="1"/>
  <c r="AQ342" i="1"/>
  <c r="AR342" i="1"/>
  <c r="AS342" i="1"/>
  <c r="AT342" i="1"/>
  <c r="BG342" i="1"/>
  <c r="BI342" i="1"/>
  <c r="BJ342" i="1"/>
  <c r="BK342" i="1"/>
  <c r="BN342" i="1"/>
  <c r="BS342" i="1"/>
  <c r="BW342" i="1"/>
  <c r="B343" i="1"/>
  <c r="C343" i="1"/>
  <c r="BL343" i="1" s="1"/>
  <c r="D343" i="1"/>
  <c r="E343" i="1"/>
  <c r="G343" i="1"/>
  <c r="H343" i="1"/>
  <c r="J343" i="1"/>
  <c r="M343" i="1"/>
  <c r="P343" i="1"/>
  <c r="Q343" i="1"/>
  <c r="R343" i="1"/>
  <c r="T343" i="1"/>
  <c r="U343" i="1"/>
  <c r="V343" i="1"/>
  <c r="W343" i="1"/>
  <c r="X343" i="1"/>
  <c r="Y343" i="1"/>
  <c r="Z343" i="1"/>
  <c r="AA343" i="1"/>
  <c r="AB343" i="1"/>
  <c r="AC343" i="1"/>
  <c r="AD343" i="1"/>
  <c r="AE343" i="1"/>
  <c r="AF343" i="1"/>
  <c r="AG343" i="1"/>
  <c r="AH343" i="1"/>
  <c r="AI343" i="1"/>
  <c r="AJ343" i="1"/>
  <c r="AL343" i="1"/>
  <c r="AM343" i="1"/>
  <c r="AQ343" i="1"/>
  <c r="AR343" i="1"/>
  <c r="AS343" i="1"/>
  <c r="AT343" i="1"/>
  <c r="BG343" i="1"/>
  <c r="BI343" i="1"/>
  <c r="BJ343" i="1"/>
  <c r="BK343" i="1"/>
  <c r="BN343" i="1"/>
  <c r="BS343" i="1"/>
  <c r="BW343" i="1"/>
  <c r="B344" i="1"/>
  <c r="C344" i="1"/>
  <c r="AK344" i="1" s="1"/>
  <c r="D344" i="1"/>
  <c r="E344" i="1"/>
  <c r="G344" i="1"/>
  <c r="H344" i="1"/>
  <c r="J344" i="1"/>
  <c r="M344" i="1"/>
  <c r="P344" i="1"/>
  <c r="Q344" i="1"/>
  <c r="R344" i="1"/>
  <c r="T344" i="1"/>
  <c r="U344" i="1"/>
  <c r="V344" i="1"/>
  <c r="W344" i="1"/>
  <c r="X344" i="1"/>
  <c r="Y344" i="1"/>
  <c r="Z344" i="1"/>
  <c r="AA344" i="1"/>
  <c r="AB344" i="1"/>
  <c r="AC344" i="1"/>
  <c r="AD344" i="1"/>
  <c r="AE344" i="1"/>
  <c r="AF344" i="1"/>
  <c r="AG344" i="1"/>
  <c r="AH344" i="1"/>
  <c r="AI344" i="1"/>
  <c r="AJ344" i="1"/>
  <c r="AL344" i="1"/>
  <c r="AM344" i="1"/>
  <c r="AQ344" i="1"/>
  <c r="AR344" i="1"/>
  <c r="AS344" i="1"/>
  <c r="AT344" i="1"/>
  <c r="BG344" i="1"/>
  <c r="BI344" i="1"/>
  <c r="BJ344" i="1"/>
  <c r="BK344" i="1"/>
  <c r="BN344" i="1"/>
  <c r="BS344" i="1"/>
  <c r="BW344" i="1"/>
  <c r="B345" i="1"/>
  <c r="C345" i="1"/>
  <c r="AP345" i="1" s="1"/>
  <c r="D345" i="1"/>
  <c r="E345" i="1"/>
  <c r="G345" i="1"/>
  <c r="H345" i="1"/>
  <c r="J345" i="1"/>
  <c r="M345" i="1"/>
  <c r="P345" i="1"/>
  <c r="Q345" i="1"/>
  <c r="R345" i="1"/>
  <c r="T345" i="1"/>
  <c r="U345" i="1"/>
  <c r="V345" i="1"/>
  <c r="W345" i="1"/>
  <c r="X345" i="1"/>
  <c r="Y345" i="1"/>
  <c r="Z345" i="1"/>
  <c r="AA345" i="1"/>
  <c r="AB345" i="1"/>
  <c r="AC345" i="1"/>
  <c r="AD345" i="1"/>
  <c r="AE345" i="1"/>
  <c r="AF345" i="1"/>
  <c r="AG345" i="1"/>
  <c r="AH345" i="1"/>
  <c r="AI345" i="1"/>
  <c r="AJ345" i="1"/>
  <c r="AL345" i="1"/>
  <c r="AM345" i="1"/>
  <c r="AQ345" i="1"/>
  <c r="AR345" i="1"/>
  <c r="AS345" i="1"/>
  <c r="AT345" i="1"/>
  <c r="BG345" i="1"/>
  <c r="BI345" i="1"/>
  <c r="BJ345" i="1"/>
  <c r="BK345" i="1"/>
  <c r="BN345" i="1"/>
  <c r="BS345" i="1"/>
  <c r="BW345" i="1"/>
  <c r="B346" i="1"/>
  <c r="C346" i="1"/>
  <c r="AO346" i="1" s="1"/>
  <c r="D346" i="1"/>
  <c r="E346" i="1"/>
  <c r="G346" i="1"/>
  <c r="H346" i="1"/>
  <c r="J346" i="1"/>
  <c r="M346" i="1"/>
  <c r="P346" i="1"/>
  <c r="Q346" i="1"/>
  <c r="R346" i="1"/>
  <c r="T346" i="1"/>
  <c r="U346" i="1"/>
  <c r="V346" i="1"/>
  <c r="W346" i="1"/>
  <c r="X346" i="1"/>
  <c r="Y346" i="1"/>
  <c r="Z346" i="1"/>
  <c r="AA346" i="1"/>
  <c r="AB346" i="1"/>
  <c r="AC346" i="1"/>
  <c r="AD346" i="1"/>
  <c r="AE346" i="1"/>
  <c r="AF346" i="1"/>
  <c r="AG346" i="1"/>
  <c r="AH346" i="1"/>
  <c r="AI346" i="1"/>
  <c r="AJ346" i="1"/>
  <c r="AL346" i="1"/>
  <c r="AM346" i="1"/>
  <c r="AQ346" i="1"/>
  <c r="AR346" i="1"/>
  <c r="AS346" i="1"/>
  <c r="AT346" i="1"/>
  <c r="BG346" i="1"/>
  <c r="BI346" i="1"/>
  <c r="BJ346" i="1"/>
  <c r="BK346" i="1"/>
  <c r="BN346" i="1"/>
  <c r="BS346" i="1"/>
  <c r="BW346" i="1"/>
  <c r="B347" i="1"/>
  <c r="C347" i="1"/>
  <c r="D347" i="1"/>
  <c r="E347" i="1"/>
  <c r="G347" i="1"/>
  <c r="H347" i="1"/>
  <c r="J347" i="1"/>
  <c r="M347" i="1"/>
  <c r="P347" i="1"/>
  <c r="Q347" i="1"/>
  <c r="R347" i="1"/>
  <c r="T347" i="1"/>
  <c r="U347" i="1"/>
  <c r="V347" i="1"/>
  <c r="W347" i="1"/>
  <c r="X347" i="1"/>
  <c r="Y347" i="1"/>
  <c r="Z347" i="1"/>
  <c r="AA347" i="1"/>
  <c r="AB347" i="1"/>
  <c r="AC347" i="1"/>
  <c r="AD347" i="1"/>
  <c r="AE347" i="1"/>
  <c r="AF347" i="1"/>
  <c r="AG347" i="1"/>
  <c r="AH347" i="1"/>
  <c r="AI347" i="1"/>
  <c r="AJ347" i="1"/>
  <c r="AL347" i="1"/>
  <c r="AM347" i="1"/>
  <c r="AQ347" i="1"/>
  <c r="AR347" i="1"/>
  <c r="AS347" i="1"/>
  <c r="AT347" i="1"/>
  <c r="BG347" i="1"/>
  <c r="BI347" i="1"/>
  <c r="BJ347" i="1"/>
  <c r="BK347" i="1"/>
  <c r="BN347" i="1"/>
  <c r="BS347" i="1"/>
  <c r="BW347" i="1"/>
  <c r="B348" i="1"/>
  <c r="C348" i="1"/>
  <c r="BL348" i="1" s="1"/>
  <c r="D348" i="1"/>
  <c r="E348" i="1"/>
  <c r="G348" i="1"/>
  <c r="H348" i="1"/>
  <c r="J348" i="1"/>
  <c r="M348" i="1"/>
  <c r="P348" i="1"/>
  <c r="Q348" i="1"/>
  <c r="R348" i="1"/>
  <c r="T348" i="1"/>
  <c r="U348" i="1"/>
  <c r="V348" i="1"/>
  <c r="W348" i="1"/>
  <c r="X348" i="1"/>
  <c r="Y348" i="1"/>
  <c r="Z348" i="1"/>
  <c r="AA348" i="1"/>
  <c r="AB348" i="1"/>
  <c r="AC348" i="1"/>
  <c r="AD348" i="1"/>
  <c r="AE348" i="1"/>
  <c r="AF348" i="1"/>
  <c r="AG348" i="1"/>
  <c r="AH348" i="1"/>
  <c r="AI348" i="1"/>
  <c r="AJ348" i="1"/>
  <c r="AL348" i="1"/>
  <c r="AM348" i="1"/>
  <c r="AQ348" i="1"/>
  <c r="AR348" i="1"/>
  <c r="AS348" i="1"/>
  <c r="AT348" i="1"/>
  <c r="BG348" i="1"/>
  <c r="BI348" i="1"/>
  <c r="BJ348" i="1"/>
  <c r="BK348" i="1"/>
  <c r="BN348" i="1"/>
  <c r="BS348" i="1"/>
  <c r="BW348" i="1"/>
  <c r="B349" i="1"/>
  <c r="C349" i="1"/>
  <c r="AO349" i="1" s="1"/>
  <c r="D349" i="1"/>
  <c r="E349" i="1"/>
  <c r="G349" i="1"/>
  <c r="H349" i="1"/>
  <c r="J349" i="1"/>
  <c r="M349" i="1"/>
  <c r="P349" i="1"/>
  <c r="Q349" i="1"/>
  <c r="R349" i="1"/>
  <c r="T349" i="1"/>
  <c r="U349" i="1"/>
  <c r="V349" i="1"/>
  <c r="W349" i="1"/>
  <c r="X349" i="1"/>
  <c r="Y349" i="1"/>
  <c r="Z349" i="1"/>
  <c r="AA349" i="1"/>
  <c r="AB349" i="1"/>
  <c r="AC349" i="1"/>
  <c r="AD349" i="1"/>
  <c r="AE349" i="1"/>
  <c r="AF349" i="1"/>
  <c r="AG349" i="1"/>
  <c r="AH349" i="1"/>
  <c r="AI349" i="1"/>
  <c r="AJ349" i="1"/>
  <c r="AL349" i="1"/>
  <c r="AM349" i="1"/>
  <c r="AQ349" i="1"/>
  <c r="AR349" i="1"/>
  <c r="AS349" i="1"/>
  <c r="AT349" i="1"/>
  <c r="BG349" i="1"/>
  <c r="BI349" i="1"/>
  <c r="BJ349" i="1"/>
  <c r="BK349" i="1"/>
  <c r="BN349" i="1"/>
  <c r="BS349" i="1"/>
  <c r="BW349" i="1"/>
  <c r="B350" i="1"/>
  <c r="C350" i="1"/>
  <c r="D350" i="1"/>
  <c r="E350" i="1"/>
  <c r="G350" i="1"/>
  <c r="H350" i="1"/>
  <c r="J350" i="1"/>
  <c r="M350" i="1"/>
  <c r="P350" i="1"/>
  <c r="Q350" i="1"/>
  <c r="R350" i="1"/>
  <c r="T350" i="1"/>
  <c r="U350" i="1"/>
  <c r="V350" i="1"/>
  <c r="W350" i="1"/>
  <c r="X350" i="1"/>
  <c r="Y350" i="1"/>
  <c r="Z350" i="1"/>
  <c r="AA350" i="1"/>
  <c r="AB350" i="1"/>
  <c r="AC350" i="1"/>
  <c r="AD350" i="1"/>
  <c r="AE350" i="1"/>
  <c r="AF350" i="1"/>
  <c r="AG350" i="1"/>
  <c r="AH350" i="1"/>
  <c r="AI350" i="1"/>
  <c r="AJ350" i="1"/>
  <c r="AL350" i="1"/>
  <c r="AM350" i="1"/>
  <c r="AQ350" i="1"/>
  <c r="AR350" i="1"/>
  <c r="AS350" i="1"/>
  <c r="AT350" i="1"/>
  <c r="BG350" i="1"/>
  <c r="BI350" i="1"/>
  <c r="BJ350" i="1"/>
  <c r="BK350" i="1"/>
  <c r="BN350" i="1"/>
  <c r="BS350" i="1"/>
  <c r="BW350" i="1"/>
  <c r="B351" i="1"/>
  <c r="C351" i="1"/>
  <c r="AO351" i="1" s="1"/>
  <c r="D351" i="1"/>
  <c r="E351" i="1"/>
  <c r="G351" i="1"/>
  <c r="H351" i="1"/>
  <c r="J351" i="1"/>
  <c r="M351" i="1"/>
  <c r="P351" i="1"/>
  <c r="Q351" i="1"/>
  <c r="R351" i="1"/>
  <c r="T351" i="1"/>
  <c r="U351" i="1"/>
  <c r="V351" i="1"/>
  <c r="W351" i="1"/>
  <c r="X351" i="1"/>
  <c r="Y351" i="1"/>
  <c r="Z351" i="1"/>
  <c r="AA351" i="1"/>
  <c r="AB351" i="1"/>
  <c r="AC351" i="1"/>
  <c r="AD351" i="1"/>
  <c r="AE351" i="1"/>
  <c r="AF351" i="1"/>
  <c r="AG351" i="1"/>
  <c r="AH351" i="1"/>
  <c r="AI351" i="1"/>
  <c r="AJ351" i="1"/>
  <c r="AL351" i="1"/>
  <c r="AM351" i="1"/>
  <c r="AQ351" i="1"/>
  <c r="AR351" i="1"/>
  <c r="AS351" i="1"/>
  <c r="AT351" i="1"/>
  <c r="BG351" i="1"/>
  <c r="BI351" i="1"/>
  <c r="BJ351" i="1"/>
  <c r="BK351" i="1"/>
  <c r="BN351" i="1"/>
  <c r="BS351" i="1"/>
  <c r="BW351" i="1"/>
  <c r="B352" i="1"/>
  <c r="C352" i="1"/>
  <c r="D352" i="1"/>
  <c r="E352" i="1"/>
  <c r="G352" i="1"/>
  <c r="H352" i="1"/>
  <c r="J352" i="1"/>
  <c r="M352" i="1"/>
  <c r="P352" i="1"/>
  <c r="Q352" i="1"/>
  <c r="R352" i="1"/>
  <c r="T352" i="1"/>
  <c r="U352" i="1"/>
  <c r="V352" i="1"/>
  <c r="W352" i="1"/>
  <c r="X352" i="1"/>
  <c r="Y352" i="1"/>
  <c r="Z352" i="1"/>
  <c r="AA352" i="1"/>
  <c r="AB352" i="1"/>
  <c r="AC352" i="1"/>
  <c r="AD352" i="1"/>
  <c r="AE352" i="1"/>
  <c r="AF352" i="1"/>
  <c r="AG352" i="1"/>
  <c r="AH352" i="1"/>
  <c r="AI352" i="1"/>
  <c r="AJ352" i="1"/>
  <c r="AL352" i="1"/>
  <c r="AM352" i="1"/>
  <c r="AQ352" i="1"/>
  <c r="AR352" i="1"/>
  <c r="AS352" i="1"/>
  <c r="AT352" i="1"/>
  <c r="BG352" i="1"/>
  <c r="BI352" i="1"/>
  <c r="BJ352" i="1"/>
  <c r="BK352" i="1"/>
  <c r="BN352" i="1"/>
  <c r="BS352" i="1"/>
  <c r="BW352" i="1"/>
  <c r="B353" i="1"/>
  <c r="C353" i="1"/>
  <c r="AO353" i="1" s="1"/>
  <c r="D353" i="1"/>
  <c r="E353" i="1"/>
  <c r="G353" i="1"/>
  <c r="H353" i="1"/>
  <c r="J353" i="1"/>
  <c r="M353" i="1"/>
  <c r="P353" i="1"/>
  <c r="Q353" i="1"/>
  <c r="R353" i="1"/>
  <c r="T353" i="1"/>
  <c r="U353" i="1"/>
  <c r="V353" i="1"/>
  <c r="W353" i="1"/>
  <c r="X353" i="1"/>
  <c r="Y353" i="1"/>
  <c r="Z353" i="1"/>
  <c r="AA353" i="1"/>
  <c r="AB353" i="1"/>
  <c r="AC353" i="1"/>
  <c r="AD353" i="1"/>
  <c r="AE353" i="1"/>
  <c r="AF353" i="1"/>
  <c r="AG353" i="1"/>
  <c r="AH353" i="1"/>
  <c r="AI353" i="1"/>
  <c r="AJ353" i="1"/>
  <c r="AL353" i="1"/>
  <c r="AM353" i="1"/>
  <c r="AQ353" i="1"/>
  <c r="AR353" i="1"/>
  <c r="AS353" i="1"/>
  <c r="AT353" i="1"/>
  <c r="BG353" i="1"/>
  <c r="BI353" i="1"/>
  <c r="BJ353" i="1"/>
  <c r="BK353" i="1"/>
  <c r="BN353" i="1"/>
  <c r="BS353" i="1"/>
  <c r="BW353" i="1"/>
  <c r="B354" i="1"/>
  <c r="C354" i="1"/>
  <c r="AK354" i="1" s="1"/>
  <c r="D354" i="1"/>
  <c r="E354" i="1"/>
  <c r="G354" i="1"/>
  <c r="H354" i="1"/>
  <c r="J354" i="1"/>
  <c r="M354" i="1"/>
  <c r="P354" i="1"/>
  <c r="Q354" i="1"/>
  <c r="R354" i="1"/>
  <c r="T354" i="1"/>
  <c r="U354" i="1"/>
  <c r="V354" i="1"/>
  <c r="W354" i="1"/>
  <c r="X354" i="1"/>
  <c r="Y354" i="1"/>
  <c r="Z354" i="1"/>
  <c r="AA354" i="1"/>
  <c r="AB354" i="1"/>
  <c r="AC354" i="1"/>
  <c r="AD354" i="1"/>
  <c r="AE354" i="1"/>
  <c r="AF354" i="1"/>
  <c r="AG354" i="1"/>
  <c r="AH354" i="1"/>
  <c r="AI354" i="1"/>
  <c r="AJ354" i="1"/>
  <c r="AL354" i="1"/>
  <c r="AM354" i="1"/>
  <c r="AQ354" i="1"/>
  <c r="AR354" i="1"/>
  <c r="AS354" i="1"/>
  <c r="AT354" i="1"/>
  <c r="BG354" i="1"/>
  <c r="BI354" i="1"/>
  <c r="BJ354" i="1"/>
  <c r="BK354" i="1"/>
  <c r="BN354" i="1"/>
  <c r="BS354" i="1"/>
  <c r="BW354" i="1"/>
  <c r="B355" i="1"/>
  <c r="C355" i="1"/>
  <c r="D355" i="1"/>
  <c r="E355" i="1"/>
  <c r="G355" i="1"/>
  <c r="H355" i="1"/>
  <c r="J355" i="1"/>
  <c r="M355" i="1"/>
  <c r="P355" i="1"/>
  <c r="Q355" i="1"/>
  <c r="R355" i="1"/>
  <c r="T355" i="1"/>
  <c r="U355" i="1"/>
  <c r="V355" i="1"/>
  <c r="W355" i="1"/>
  <c r="X355" i="1"/>
  <c r="Y355" i="1"/>
  <c r="Z355" i="1"/>
  <c r="AA355" i="1"/>
  <c r="AB355" i="1"/>
  <c r="AC355" i="1"/>
  <c r="AD355" i="1"/>
  <c r="AE355" i="1"/>
  <c r="AF355" i="1"/>
  <c r="AG355" i="1"/>
  <c r="AH355" i="1"/>
  <c r="AI355" i="1"/>
  <c r="AJ355" i="1"/>
  <c r="AL355" i="1"/>
  <c r="AM355" i="1"/>
  <c r="AQ355" i="1"/>
  <c r="AR355" i="1"/>
  <c r="AS355" i="1"/>
  <c r="AT355" i="1"/>
  <c r="BG355" i="1"/>
  <c r="BI355" i="1"/>
  <c r="BJ355" i="1"/>
  <c r="BK355" i="1"/>
  <c r="BN355" i="1"/>
  <c r="BS355" i="1"/>
  <c r="BW355" i="1"/>
  <c r="B356" i="1"/>
  <c r="C356" i="1"/>
  <c r="BL356" i="1" s="1"/>
  <c r="D356" i="1"/>
  <c r="E356" i="1"/>
  <c r="G356" i="1"/>
  <c r="H356" i="1"/>
  <c r="J356" i="1"/>
  <c r="M356" i="1"/>
  <c r="P356" i="1"/>
  <c r="Q356" i="1"/>
  <c r="R356" i="1"/>
  <c r="T356" i="1"/>
  <c r="U356" i="1"/>
  <c r="V356" i="1"/>
  <c r="W356" i="1"/>
  <c r="X356" i="1"/>
  <c r="Y356" i="1"/>
  <c r="Z356" i="1"/>
  <c r="AA356" i="1"/>
  <c r="AB356" i="1"/>
  <c r="AC356" i="1"/>
  <c r="AD356" i="1"/>
  <c r="AE356" i="1"/>
  <c r="AF356" i="1"/>
  <c r="AG356" i="1"/>
  <c r="AH356" i="1"/>
  <c r="AI356" i="1"/>
  <c r="AJ356" i="1"/>
  <c r="AL356" i="1"/>
  <c r="AM356" i="1"/>
  <c r="AQ356" i="1"/>
  <c r="AR356" i="1"/>
  <c r="AS356" i="1"/>
  <c r="AT356" i="1"/>
  <c r="BG356" i="1"/>
  <c r="BI356" i="1"/>
  <c r="BJ356" i="1"/>
  <c r="BK356" i="1"/>
  <c r="BN356" i="1"/>
  <c r="BS356" i="1"/>
  <c r="BW356" i="1"/>
  <c r="B357" i="1"/>
  <c r="C357" i="1"/>
  <c r="AO357" i="1" s="1"/>
  <c r="D357" i="1"/>
  <c r="E357" i="1"/>
  <c r="G357" i="1"/>
  <c r="H357" i="1"/>
  <c r="J357" i="1"/>
  <c r="M357" i="1"/>
  <c r="P357" i="1"/>
  <c r="Q357" i="1"/>
  <c r="R357" i="1"/>
  <c r="T357" i="1"/>
  <c r="U357" i="1"/>
  <c r="V357" i="1"/>
  <c r="W357" i="1"/>
  <c r="X357" i="1"/>
  <c r="Y357" i="1"/>
  <c r="Z357" i="1"/>
  <c r="AA357" i="1"/>
  <c r="AB357" i="1"/>
  <c r="AC357" i="1"/>
  <c r="AD357" i="1"/>
  <c r="AE357" i="1"/>
  <c r="AF357" i="1"/>
  <c r="AG357" i="1"/>
  <c r="AH357" i="1"/>
  <c r="AI357" i="1"/>
  <c r="AJ357" i="1"/>
  <c r="AL357" i="1"/>
  <c r="AM357" i="1"/>
  <c r="AQ357" i="1"/>
  <c r="AR357" i="1"/>
  <c r="AS357" i="1"/>
  <c r="AT357" i="1"/>
  <c r="BG357" i="1"/>
  <c r="BI357" i="1"/>
  <c r="BJ357" i="1"/>
  <c r="BK357" i="1"/>
  <c r="BN357" i="1"/>
  <c r="BS357" i="1"/>
  <c r="BW357" i="1"/>
  <c r="B358" i="1"/>
  <c r="C358" i="1"/>
  <c r="AK358" i="1" s="1"/>
  <c r="D358" i="1"/>
  <c r="E358" i="1"/>
  <c r="G358" i="1"/>
  <c r="H358" i="1"/>
  <c r="J358" i="1"/>
  <c r="M358" i="1"/>
  <c r="P358" i="1"/>
  <c r="Q358" i="1"/>
  <c r="R358" i="1"/>
  <c r="T358" i="1"/>
  <c r="U358" i="1"/>
  <c r="V358" i="1"/>
  <c r="W358" i="1"/>
  <c r="X358" i="1"/>
  <c r="Y358" i="1"/>
  <c r="Z358" i="1"/>
  <c r="AA358" i="1"/>
  <c r="AB358" i="1"/>
  <c r="AC358" i="1"/>
  <c r="AD358" i="1"/>
  <c r="AE358" i="1"/>
  <c r="AF358" i="1"/>
  <c r="AG358" i="1"/>
  <c r="AH358" i="1"/>
  <c r="AI358" i="1"/>
  <c r="AJ358" i="1"/>
  <c r="AL358" i="1"/>
  <c r="AM358" i="1"/>
  <c r="AQ358" i="1"/>
  <c r="AR358" i="1"/>
  <c r="AS358" i="1"/>
  <c r="AT358" i="1"/>
  <c r="BG358" i="1"/>
  <c r="BI358" i="1"/>
  <c r="BJ358" i="1"/>
  <c r="BK358" i="1"/>
  <c r="BN358" i="1"/>
  <c r="BS358" i="1"/>
  <c r="BW358" i="1"/>
  <c r="B359" i="1"/>
  <c r="C359" i="1"/>
  <c r="BL359" i="1" s="1"/>
  <c r="D359" i="1"/>
  <c r="E359" i="1"/>
  <c r="G359" i="1"/>
  <c r="H359" i="1"/>
  <c r="J359" i="1"/>
  <c r="M359" i="1"/>
  <c r="P359" i="1"/>
  <c r="Q359" i="1"/>
  <c r="R359" i="1"/>
  <c r="T359" i="1"/>
  <c r="U359" i="1"/>
  <c r="V359" i="1"/>
  <c r="W359" i="1"/>
  <c r="X359" i="1"/>
  <c r="Y359" i="1"/>
  <c r="Z359" i="1"/>
  <c r="AA359" i="1"/>
  <c r="AB359" i="1"/>
  <c r="AC359" i="1"/>
  <c r="AD359" i="1"/>
  <c r="AE359" i="1"/>
  <c r="AF359" i="1"/>
  <c r="AG359" i="1"/>
  <c r="AH359" i="1"/>
  <c r="AI359" i="1"/>
  <c r="AJ359" i="1"/>
  <c r="AL359" i="1"/>
  <c r="AM359" i="1"/>
  <c r="AQ359" i="1"/>
  <c r="AR359" i="1"/>
  <c r="AS359" i="1"/>
  <c r="AT359" i="1"/>
  <c r="BG359" i="1"/>
  <c r="BI359" i="1"/>
  <c r="BJ359" i="1"/>
  <c r="BK359" i="1"/>
  <c r="BN359" i="1"/>
  <c r="BS359" i="1"/>
  <c r="BW359" i="1"/>
  <c r="B360" i="1"/>
  <c r="C360" i="1"/>
  <c r="AK360" i="1" s="1"/>
  <c r="D360" i="1"/>
  <c r="E360" i="1"/>
  <c r="G360" i="1"/>
  <c r="H360" i="1"/>
  <c r="J360" i="1"/>
  <c r="M360" i="1"/>
  <c r="P360" i="1"/>
  <c r="Q360" i="1"/>
  <c r="R360" i="1"/>
  <c r="T360" i="1"/>
  <c r="U360" i="1"/>
  <c r="V360" i="1"/>
  <c r="W360" i="1"/>
  <c r="X360" i="1"/>
  <c r="Y360" i="1"/>
  <c r="Z360" i="1"/>
  <c r="AA360" i="1"/>
  <c r="AB360" i="1"/>
  <c r="AC360" i="1"/>
  <c r="AD360" i="1"/>
  <c r="AE360" i="1"/>
  <c r="AF360" i="1"/>
  <c r="AG360" i="1"/>
  <c r="AH360" i="1"/>
  <c r="AI360" i="1"/>
  <c r="AJ360" i="1"/>
  <c r="AL360" i="1"/>
  <c r="AM360" i="1"/>
  <c r="AQ360" i="1"/>
  <c r="AR360" i="1"/>
  <c r="AS360" i="1"/>
  <c r="AT360" i="1"/>
  <c r="BG360" i="1"/>
  <c r="BI360" i="1"/>
  <c r="BJ360" i="1"/>
  <c r="BK360" i="1"/>
  <c r="BN360" i="1"/>
  <c r="BS360" i="1"/>
  <c r="BW360" i="1"/>
  <c r="B361" i="1"/>
  <c r="C361" i="1"/>
  <c r="AK361" i="1" s="1"/>
  <c r="D361" i="1"/>
  <c r="E361" i="1"/>
  <c r="G361" i="1"/>
  <c r="H361" i="1"/>
  <c r="J361" i="1"/>
  <c r="M361" i="1"/>
  <c r="P361" i="1"/>
  <c r="Q361" i="1"/>
  <c r="R361" i="1"/>
  <c r="T361" i="1"/>
  <c r="U361" i="1"/>
  <c r="V361" i="1"/>
  <c r="W361" i="1"/>
  <c r="X361" i="1"/>
  <c r="Y361" i="1"/>
  <c r="Z361" i="1"/>
  <c r="AA361" i="1"/>
  <c r="AB361" i="1"/>
  <c r="AC361" i="1"/>
  <c r="AD361" i="1"/>
  <c r="AE361" i="1"/>
  <c r="AF361" i="1"/>
  <c r="AG361" i="1"/>
  <c r="AH361" i="1"/>
  <c r="AI361" i="1"/>
  <c r="AJ361" i="1"/>
  <c r="AL361" i="1"/>
  <c r="AM361" i="1"/>
  <c r="AQ361" i="1"/>
  <c r="AR361" i="1"/>
  <c r="AS361" i="1"/>
  <c r="AT361" i="1"/>
  <c r="BG361" i="1"/>
  <c r="BI361" i="1"/>
  <c r="BJ361" i="1"/>
  <c r="BK361" i="1"/>
  <c r="BN361" i="1"/>
  <c r="BS361" i="1"/>
  <c r="BW361" i="1"/>
  <c r="B362" i="1"/>
  <c r="C362" i="1"/>
  <c r="AO362" i="1" s="1"/>
  <c r="D362" i="1"/>
  <c r="E362" i="1"/>
  <c r="G362" i="1"/>
  <c r="H362" i="1"/>
  <c r="J362" i="1"/>
  <c r="M362" i="1"/>
  <c r="P362" i="1"/>
  <c r="Q362" i="1"/>
  <c r="R362" i="1"/>
  <c r="T362" i="1"/>
  <c r="U362" i="1"/>
  <c r="V362" i="1"/>
  <c r="W362" i="1"/>
  <c r="X362" i="1"/>
  <c r="Y362" i="1"/>
  <c r="Z362" i="1"/>
  <c r="AA362" i="1"/>
  <c r="AB362" i="1"/>
  <c r="AC362" i="1"/>
  <c r="AD362" i="1"/>
  <c r="AE362" i="1"/>
  <c r="AF362" i="1"/>
  <c r="AG362" i="1"/>
  <c r="AH362" i="1"/>
  <c r="AI362" i="1"/>
  <c r="AJ362" i="1"/>
  <c r="AL362" i="1"/>
  <c r="AM362" i="1"/>
  <c r="AQ362" i="1"/>
  <c r="AR362" i="1"/>
  <c r="AS362" i="1"/>
  <c r="AT362" i="1"/>
  <c r="BG362" i="1"/>
  <c r="BI362" i="1"/>
  <c r="BJ362" i="1"/>
  <c r="BK362" i="1"/>
  <c r="BN362" i="1"/>
  <c r="BS362" i="1"/>
  <c r="BW362" i="1"/>
  <c r="B363" i="1"/>
  <c r="C363" i="1"/>
  <c r="AO363" i="1" s="1"/>
  <c r="D363" i="1"/>
  <c r="E363" i="1"/>
  <c r="G363" i="1"/>
  <c r="H363" i="1"/>
  <c r="J363" i="1"/>
  <c r="M363" i="1"/>
  <c r="P363" i="1"/>
  <c r="Q363" i="1"/>
  <c r="R363" i="1"/>
  <c r="T363" i="1"/>
  <c r="U363" i="1"/>
  <c r="V363" i="1"/>
  <c r="W363" i="1"/>
  <c r="X363" i="1"/>
  <c r="Y363" i="1"/>
  <c r="Z363" i="1"/>
  <c r="AA363" i="1"/>
  <c r="AB363" i="1"/>
  <c r="AC363" i="1"/>
  <c r="AD363" i="1"/>
  <c r="AE363" i="1"/>
  <c r="AF363" i="1"/>
  <c r="AG363" i="1"/>
  <c r="AH363" i="1"/>
  <c r="AI363" i="1"/>
  <c r="AJ363" i="1"/>
  <c r="AL363" i="1"/>
  <c r="AM363" i="1"/>
  <c r="AQ363" i="1"/>
  <c r="AR363" i="1"/>
  <c r="AS363" i="1"/>
  <c r="AT363" i="1"/>
  <c r="BG363" i="1"/>
  <c r="BI363" i="1"/>
  <c r="BJ363" i="1"/>
  <c r="BK363" i="1"/>
  <c r="BN363" i="1"/>
  <c r="BS363" i="1"/>
  <c r="BW363" i="1"/>
  <c r="B364" i="1"/>
  <c r="C364" i="1"/>
  <c r="BL364" i="1" s="1"/>
  <c r="D364" i="1"/>
  <c r="E364" i="1"/>
  <c r="G364" i="1"/>
  <c r="H364" i="1"/>
  <c r="J364" i="1"/>
  <c r="M364" i="1"/>
  <c r="P364" i="1"/>
  <c r="Q364" i="1"/>
  <c r="R364" i="1"/>
  <c r="T364" i="1"/>
  <c r="U364" i="1"/>
  <c r="V364" i="1"/>
  <c r="W364" i="1"/>
  <c r="X364" i="1"/>
  <c r="Y364" i="1"/>
  <c r="Z364" i="1"/>
  <c r="AA364" i="1"/>
  <c r="AB364" i="1"/>
  <c r="AC364" i="1"/>
  <c r="AD364" i="1"/>
  <c r="AE364" i="1"/>
  <c r="AF364" i="1"/>
  <c r="AG364" i="1"/>
  <c r="AH364" i="1"/>
  <c r="AI364" i="1"/>
  <c r="AJ364" i="1"/>
  <c r="AL364" i="1"/>
  <c r="AM364" i="1"/>
  <c r="AQ364" i="1"/>
  <c r="AR364" i="1"/>
  <c r="AS364" i="1"/>
  <c r="AT364" i="1"/>
  <c r="BG364" i="1"/>
  <c r="BI364" i="1"/>
  <c r="BJ364" i="1"/>
  <c r="BK364" i="1"/>
  <c r="BN364" i="1"/>
  <c r="BS364" i="1"/>
  <c r="BW364" i="1"/>
  <c r="B365" i="1"/>
  <c r="C365" i="1"/>
  <c r="AO365" i="1" s="1"/>
  <c r="D365" i="1"/>
  <c r="E365" i="1"/>
  <c r="G365" i="1"/>
  <c r="H365" i="1"/>
  <c r="J365" i="1"/>
  <c r="M365" i="1"/>
  <c r="P365" i="1"/>
  <c r="Q365" i="1"/>
  <c r="R365" i="1"/>
  <c r="T365" i="1"/>
  <c r="U365" i="1"/>
  <c r="V365" i="1"/>
  <c r="W365" i="1"/>
  <c r="X365" i="1"/>
  <c r="Y365" i="1"/>
  <c r="Z365" i="1"/>
  <c r="AA365" i="1"/>
  <c r="AB365" i="1"/>
  <c r="AC365" i="1"/>
  <c r="AD365" i="1"/>
  <c r="AE365" i="1"/>
  <c r="AF365" i="1"/>
  <c r="AG365" i="1"/>
  <c r="AH365" i="1"/>
  <c r="AI365" i="1"/>
  <c r="AJ365" i="1"/>
  <c r="AL365" i="1"/>
  <c r="AM365" i="1"/>
  <c r="AQ365" i="1"/>
  <c r="AR365" i="1"/>
  <c r="AS365" i="1"/>
  <c r="AT365" i="1"/>
  <c r="BG365" i="1"/>
  <c r="BI365" i="1"/>
  <c r="BJ365" i="1"/>
  <c r="BK365" i="1"/>
  <c r="BN365" i="1"/>
  <c r="BS365" i="1"/>
  <c r="BW365" i="1"/>
  <c r="B366" i="1"/>
  <c r="C366" i="1"/>
  <c r="D366" i="1"/>
  <c r="E366" i="1"/>
  <c r="G366" i="1"/>
  <c r="H366" i="1"/>
  <c r="J366" i="1"/>
  <c r="M366" i="1"/>
  <c r="P366" i="1"/>
  <c r="Q366" i="1"/>
  <c r="R366" i="1"/>
  <c r="T366" i="1"/>
  <c r="U366" i="1"/>
  <c r="V366" i="1"/>
  <c r="W366" i="1"/>
  <c r="X366" i="1"/>
  <c r="Y366" i="1"/>
  <c r="Z366" i="1"/>
  <c r="AA366" i="1"/>
  <c r="AB366" i="1"/>
  <c r="AC366" i="1"/>
  <c r="AD366" i="1"/>
  <c r="AE366" i="1"/>
  <c r="AF366" i="1"/>
  <c r="AG366" i="1"/>
  <c r="AH366" i="1"/>
  <c r="AI366" i="1"/>
  <c r="AJ366" i="1"/>
  <c r="AL366" i="1"/>
  <c r="AM366" i="1"/>
  <c r="AQ366" i="1"/>
  <c r="AR366" i="1"/>
  <c r="AS366" i="1"/>
  <c r="AT366" i="1"/>
  <c r="BG366" i="1"/>
  <c r="BI366" i="1"/>
  <c r="BJ366" i="1"/>
  <c r="BK366" i="1"/>
  <c r="BN366" i="1"/>
  <c r="BS366" i="1"/>
  <c r="BW366" i="1"/>
  <c r="B367" i="1"/>
  <c r="C367" i="1"/>
  <c r="AP367" i="1" s="1"/>
  <c r="D367" i="1"/>
  <c r="E367" i="1"/>
  <c r="G367" i="1"/>
  <c r="H367" i="1"/>
  <c r="J367" i="1"/>
  <c r="M367" i="1"/>
  <c r="P367" i="1"/>
  <c r="Q367" i="1"/>
  <c r="R367" i="1"/>
  <c r="T367" i="1"/>
  <c r="U367" i="1"/>
  <c r="V367" i="1"/>
  <c r="W367" i="1"/>
  <c r="X367" i="1"/>
  <c r="Y367" i="1"/>
  <c r="Z367" i="1"/>
  <c r="AA367" i="1"/>
  <c r="AB367" i="1"/>
  <c r="AC367" i="1"/>
  <c r="AD367" i="1"/>
  <c r="AE367" i="1"/>
  <c r="AF367" i="1"/>
  <c r="AG367" i="1"/>
  <c r="AH367" i="1"/>
  <c r="AI367" i="1"/>
  <c r="AJ367" i="1"/>
  <c r="AL367" i="1"/>
  <c r="AM367" i="1"/>
  <c r="AQ367" i="1"/>
  <c r="AR367" i="1"/>
  <c r="AS367" i="1"/>
  <c r="AT367" i="1"/>
  <c r="BG367" i="1"/>
  <c r="BI367" i="1"/>
  <c r="BJ367" i="1"/>
  <c r="BK367" i="1"/>
  <c r="BN367" i="1"/>
  <c r="BS367" i="1"/>
  <c r="BW367" i="1"/>
  <c r="B368" i="1"/>
  <c r="C368" i="1"/>
  <c r="D368" i="1"/>
  <c r="E368" i="1"/>
  <c r="G368" i="1"/>
  <c r="H368" i="1"/>
  <c r="J368" i="1"/>
  <c r="M368" i="1"/>
  <c r="P368" i="1"/>
  <c r="Q368" i="1"/>
  <c r="R368" i="1"/>
  <c r="T368" i="1"/>
  <c r="U368" i="1"/>
  <c r="V368" i="1"/>
  <c r="W368" i="1"/>
  <c r="X368" i="1"/>
  <c r="Y368" i="1"/>
  <c r="Z368" i="1"/>
  <c r="AA368" i="1"/>
  <c r="AB368" i="1"/>
  <c r="AC368" i="1"/>
  <c r="AD368" i="1"/>
  <c r="AE368" i="1"/>
  <c r="AF368" i="1"/>
  <c r="AG368" i="1"/>
  <c r="AH368" i="1"/>
  <c r="AI368" i="1"/>
  <c r="AJ368" i="1"/>
  <c r="AL368" i="1"/>
  <c r="AM368" i="1"/>
  <c r="AQ368" i="1"/>
  <c r="AR368" i="1"/>
  <c r="AS368" i="1"/>
  <c r="AT368" i="1"/>
  <c r="BG368" i="1"/>
  <c r="BI368" i="1"/>
  <c r="BJ368" i="1"/>
  <c r="BK368" i="1"/>
  <c r="BN368" i="1"/>
  <c r="BS368" i="1"/>
  <c r="BW368" i="1"/>
  <c r="B369" i="1"/>
  <c r="C369" i="1"/>
  <c r="AO369" i="1" s="1"/>
  <c r="D369" i="1"/>
  <c r="E369" i="1"/>
  <c r="G369" i="1"/>
  <c r="H369" i="1"/>
  <c r="J369" i="1"/>
  <c r="M369" i="1"/>
  <c r="P369" i="1"/>
  <c r="Q369" i="1"/>
  <c r="R369" i="1"/>
  <c r="T369" i="1"/>
  <c r="U369" i="1"/>
  <c r="V369" i="1"/>
  <c r="W369" i="1"/>
  <c r="X369" i="1"/>
  <c r="Y369" i="1"/>
  <c r="Z369" i="1"/>
  <c r="AA369" i="1"/>
  <c r="AB369" i="1"/>
  <c r="AC369" i="1"/>
  <c r="AD369" i="1"/>
  <c r="AE369" i="1"/>
  <c r="AF369" i="1"/>
  <c r="AG369" i="1"/>
  <c r="AH369" i="1"/>
  <c r="AI369" i="1"/>
  <c r="AJ369" i="1"/>
  <c r="AL369" i="1"/>
  <c r="AM369" i="1"/>
  <c r="AQ369" i="1"/>
  <c r="AR369" i="1"/>
  <c r="AS369" i="1"/>
  <c r="AT369" i="1"/>
  <c r="BG369" i="1"/>
  <c r="BI369" i="1"/>
  <c r="BJ369" i="1"/>
  <c r="BK369" i="1"/>
  <c r="BN369" i="1"/>
  <c r="BS369" i="1"/>
  <c r="BW369" i="1"/>
  <c r="B370" i="1"/>
  <c r="C370" i="1"/>
  <c r="AO370" i="1" s="1"/>
  <c r="D370" i="1"/>
  <c r="E370" i="1"/>
  <c r="G370" i="1"/>
  <c r="H370" i="1"/>
  <c r="J370" i="1"/>
  <c r="M370" i="1"/>
  <c r="P370" i="1"/>
  <c r="Q370" i="1"/>
  <c r="R370" i="1"/>
  <c r="T370" i="1"/>
  <c r="U370" i="1"/>
  <c r="V370" i="1"/>
  <c r="W370" i="1"/>
  <c r="X370" i="1"/>
  <c r="Y370" i="1"/>
  <c r="Z370" i="1"/>
  <c r="AA370" i="1"/>
  <c r="AB370" i="1"/>
  <c r="AC370" i="1"/>
  <c r="AD370" i="1"/>
  <c r="AE370" i="1"/>
  <c r="AF370" i="1"/>
  <c r="AG370" i="1"/>
  <c r="AH370" i="1"/>
  <c r="AI370" i="1"/>
  <c r="AJ370" i="1"/>
  <c r="AL370" i="1"/>
  <c r="AM370" i="1"/>
  <c r="AQ370" i="1"/>
  <c r="AR370" i="1"/>
  <c r="AS370" i="1"/>
  <c r="AT370" i="1"/>
  <c r="BG370" i="1"/>
  <c r="BI370" i="1"/>
  <c r="BJ370" i="1"/>
  <c r="BK370" i="1"/>
  <c r="BN370" i="1"/>
  <c r="BS370" i="1"/>
  <c r="BW370" i="1"/>
  <c r="B371" i="1"/>
  <c r="C371" i="1"/>
  <c r="BL371" i="1" s="1"/>
  <c r="D371" i="1"/>
  <c r="E371" i="1"/>
  <c r="G371" i="1"/>
  <c r="H371" i="1"/>
  <c r="J371" i="1"/>
  <c r="M371" i="1"/>
  <c r="P371" i="1"/>
  <c r="Q371" i="1"/>
  <c r="R371" i="1"/>
  <c r="T371" i="1"/>
  <c r="U371" i="1"/>
  <c r="V371" i="1"/>
  <c r="W371" i="1"/>
  <c r="X371" i="1"/>
  <c r="Y371" i="1"/>
  <c r="Z371" i="1"/>
  <c r="AA371" i="1"/>
  <c r="AB371" i="1"/>
  <c r="AC371" i="1"/>
  <c r="AD371" i="1"/>
  <c r="AE371" i="1"/>
  <c r="AF371" i="1"/>
  <c r="AG371" i="1"/>
  <c r="AH371" i="1"/>
  <c r="AI371" i="1"/>
  <c r="AJ371" i="1"/>
  <c r="AL371" i="1"/>
  <c r="AM371" i="1"/>
  <c r="AQ371" i="1"/>
  <c r="AR371" i="1"/>
  <c r="AS371" i="1"/>
  <c r="AT371" i="1"/>
  <c r="BG371" i="1"/>
  <c r="BI371" i="1"/>
  <c r="BJ371" i="1"/>
  <c r="BK371" i="1"/>
  <c r="BN371" i="1"/>
  <c r="BS371" i="1"/>
  <c r="BW371" i="1"/>
  <c r="B372" i="1"/>
  <c r="C372" i="1"/>
  <c r="BL372" i="1" s="1"/>
  <c r="D372" i="1"/>
  <c r="E372" i="1"/>
  <c r="G372" i="1"/>
  <c r="H372" i="1"/>
  <c r="J372" i="1"/>
  <c r="M372" i="1"/>
  <c r="P372" i="1"/>
  <c r="Q372" i="1"/>
  <c r="R372" i="1"/>
  <c r="T372" i="1"/>
  <c r="U372" i="1"/>
  <c r="V372" i="1"/>
  <c r="W372" i="1"/>
  <c r="X372" i="1"/>
  <c r="Y372" i="1"/>
  <c r="Z372" i="1"/>
  <c r="AA372" i="1"/>
  <c r="AB372" i="1"/>
  <c r="AC372" i="1"/>
  <c r="AD372" i="1"/>
  <c r="AE372" i="1"/>
  <c r="AF372" i="1"/>
  <c r="AG372" i="1"/>
  <c r="AH372" i="1"/>
  <c r="AI372" i="1"/>
  <c r="AJ372" i="1"/>
  <c r="AL372" i="1"/>
  <c r="AM372" i="1"/>
  <c r="AQ372" i="1"/>
  <c r="AR372" i="1"/>
  <c r="AS372" i="1"/>
  <c r="AT372" i="1"/>
  <c r="BG372" i="1"/>
  <c r="BI372" i="1"/>
  <c r="BJ372" i="1"/>
  <c r="BK372" i="1"/>
  <c r="BN372" i="1"/>
  <c r="BS372" i="1"/>
  <c r="BW372" i="1"/>
  <c r="B373" i="1"/>
  <c r="C373" i="1"/>
  <c r="AO373" i="1" s="1"/>
  <c r="D373" i="1"/>
  <c r="E373" i="1"/>
  <c r="G373" i="1"/>
  <c r="H373" i="1"/>
  <c r="J373" i="1"/>
  <c r="M373" i="1"/>
  <c r="P373" i="1"/>
  <c r="Q373" i="1"/>
  <c r="R373" i="1"/>
  <c r="T373" i="1"/>
  <c r="U373" i="1"/>
  <c r="V373" i="1"/>
  <c r="W373" i="1"/>
  <c r="X373" i="1"/>
  <c r="Y373" i="1"/>
  <c r="Z373" i="1"/>
  <c r="AA373" i="1"/>
  <c r="AB373" i="1"/>
  <c r="AC373" i="1"/>
  <c r="AD373" i="1"/>
  <c r="AE373" i="1"/>
  <c r="AF373" i="1"/>
  <c r="AG373" i="1"/>
  <c r="AH373" i="1"/>
  <c r="AI373" i="1"/>
  <c r="AJ373" i="1"/>
  <c r="AL373" i="1"/>
  <c r="AM373" i="1"/>
  <c r="AQ373" i="1"/>
  <c r="AR373" i="1"/>
  <c r="AS373" i="1"/>
  <c r="AT373" i="1"/>
  <c r="BG373" i="1"/>
  <c r="BI373" i="1"/>
  <c r="BJ373" i="1"/>
  <c r="BK373" i="1"/>
  <c r="BN373" i="1"/>
  <c r="BS373" i="1"/>
  <c r="BW373" i="1"/>
  <c r="B374" i="1"/>
  <c r="C374" i="1"/>
  <c r="BL374" i="1" s="1"/>
  <c r="D374" i="1"/>
  <c r="E374" i="1"/>
  <c r="G374" i="1"/>
  <c r="H374" i="1"/>
  <c r="J374" i="1"/>
  <c r="M374" i="1"/>
  <c r="P374" i="1"/>
  <c r="Q374" i="1"/>
  <c r="R374" i="1"/>
  <c r="T374" i="1"/>
  <c r="U374" i="1"/>
  <c r="V374" i="1"/>
  <c r="W374" i="1"/>
  <c r="X374" i="1"/>
  <c r="Y374" i="1"/>
  <c r="Z374" i="1"/>
  <c r="AA374" i="1"/>
  <c r="AB374" i="1"/>
  <c r="AC374" i="1"/>
  <c r="AD374" i="1"/>
  <c r="AE374" i="1"/>
  <c r="AF374" i="1"/>
  <c r="AG374" i="1"/>
  <c r="AH374" i="1"/>
  <c r="AI374" i="1"/>
  <c r="AJ374" i="1"/>
  <c r="AL374" i="1"/>
  <c r="AM374" i="1"/>
  <c r="AQ374" i="1"/>
  <c r="AR374" i="1"/>
  <c r="AS374" i="1"/>
  <c r="AT374" i="1"/>
  <c r="BG374" i="1"/>
  <c r="BI374" i="1"/>
  <c r="BJ374" i="1"/>
  <c r="BK374" i="1"/>
  <c r="BN374" i="1"/>
  <c r="BS374" i="1"/>
  <c r="BW374" i="1"/>
  <c r="B375" i="1"/>
  <c r="C375" i="1"/>
  <c r="AO375" i="1" s="1"/>
  <c r="D375" i="1"/>
  <c r="E375" i="1"/>
  <c r="G375" i="1"/>
  <c r="H375" i="1"/>
  <c r="J375" i="1"/>
  <c r="M375" i="1"/>
  <c r="P375" i="1"/>
  <c r="Q375" i="1"/>
  <c r="R375" i="1"/>
  <c r="T375" i="1"/>
  <c r="U375" i="1"/>
  <c r="V375" i="1"/>
  <c r="W375" i="1"/>
  <c r="X375" i="1"/>
  <c r="Y375" i="1"/>
  <c r="Z375" i="1"/>
  <c r="AA375" i="1"/>
  <c r="AB375" i="1"/>
  <c r="AC375" i="1"/>
  <c r="AD375" i="1"/>
  <c r="AE375" i="1"/>
  <c r="AF375" i="1"/>
  <c r="AG375" i="1"/>
  <c r="AH375" i="1"/>
  <c r="AI375" i="1"/>
  <c r="AJ375" i="1"/>
  <c r="AL375" i="1"/>
  <c r="AM375" i="1"/>
  <c r="AQ375" i="1"/>
  <c r="AR375" i="1"/>
  <c r="AS375" i="1"/>
  <c r="AT375" i="1"/>
  <c r="BG375" i="1"/>
  <c r="BI375" i="1"/>
  <c r="BJ375" i="1"/>
  <c r="BK375" i="1"/>
  <c r="BN375" i="1"/>
  <c r="BS375" i="1"/>
  <c r="BW375" i="1"/>
  <c r="B376" i="1"/>
  <c r="C376" i="1"/>
  <c r="AK376" i="1" s="1"/>
  <c r="D376" i="1"/>
  <c r="E376" i="1"/>
  <c r="G376" i="1"/>
  <c r="H376" i="1"/>
  <c r="J376" i="1"/>
  <c r="M376" i="1"/>
  <c r="P376" i="1"/>
  <c r="Q376" i="1"/>
  <c r="R376" i="1"/>
  <c r="T376" i="1"/>
  <c r="U376" i="1"/>
  <c r="V376" i="1"/>
  <c r="W376" i="1"/>
  <c r="X376" i="1"/>
  <c r="Y376" i="1"/>
  <c r="Z376" i="1"/>
  <c r="AA376" i="1"/>
  <c r="AB376" i="1"/>
  <c r="AC376" i="1"/>
  <c r="AD376" i="1"/>
  <c r="AE376" i="1"/>
  <c r="AF376" i="1"/>
  <c r="AG376" i="1"/>
  <c r="AH376" i="1"/>
  <c r="AI376" i="1"/>
  <c r="AJ376" i="1"/>
  <c r="AL376" i="1"/>
  <c r="AM376" i="1"/>
  <c r="AQ376" i="1"/>
  <c r="AR376" i="1"/>
  <c r="AS376" i="1"/>
  <c r="AT376" i="1"/>
  <c r="BG376" i="1"/>
  <c r="BI376" i="1"/>
  <c r="BJ376" i="1"/>
  <c r="BK376" i="1"/>
  <c r="BN376" i="1"/>
  <c r="BS376" i="1"/>
  <c r="BW376" i="1"/>
  <c r="B377" i="1"/>
  <c r="C377" i="1"/>
  <c r="BL377" i="1" s="1"/>
  <c r="D377" i="1"/>
  <c r="E377" i="1"/>
  <c r="G377" i="1"/>
  <c r="H377" i="1"/>
  <c r="J377" i="1"/>
  <c r="M377" i="1"/>
  <c r="P377" i="1"/>
  <c r="Q377" i="1"/>
  <c r="R377" i="1"/>
  <c r="T377" i="1"/>
  <c r="U377" i="1"/>
  <c r="V377" i="1"/>
  <c r="W377" i="1"/>
  <c r="X377" i="1"/>
  <c r="Y377" i="1"/>
  <c r="Z377" i="1"/>
  <c r="AA377" i="1"/>
  <c r="AB377" i="1"/>
  <c r="AC377" i="1"/>
  <c r="AD377" i="1"/>
  <c r="AE377" i="1"/>
  <c r="AF377" i="1"/>
  <c r="AG377" i="1"/>
  <c r="AH377" i="1"/>
  <c r="AI377" i="1"/>
  <c r="AJ377" i="1"/>
  <c r="AL377" i="1"/>
  <c r="AM377" i="1"/>
  <c r="AQ377" i="1"/>
  <c r="AR377" i="1"/>
  <c r="AS377" i="1"/>
  <c r="AT377" i="1"/>
  <c r="BG377" i="1"/>
  <c r="BI377" i="1"/>
  <c r="BJ377" i="1"/>
  <c r="BK377" i="1"/>
  <c r="BN377" i="1"/>
  <c r="BS377" i="1"/>
  <c r="BW377" i="1"/>
  <c r="B378" i="1"/>
  <c r="C378" i="1"/>
  <c r="AO378" i="1" s="1"/>
  <c r="D378" i="1"/>
  <c r="E378" i="1"/>
  <c r="G378" i="1"/>
  <c r="H378" i="1"/>
  <c r="J378" i="1"/>
  <c r="M378" i="1"/>
  <c r="P378" i="1"/>
  <c r="Q378" i="1"/>
  <c r="R378" i="1"/>
  <c r="T378" i="1"/>
  <c r="U378" i="1"/>
  <c r="V378" i="1"/>
  <c r="W378" i="1"/>
  <c r="X378" i="1"/>
  <c r="Y378" i="1"/>
  <c r="Z378" i="1"/>
  <c r="AA378" i="1"/>
  <c r="AB378" i="1"/>
  <c r="AC378" i="1"/>
  <c r="AD378" i="1"/>
  <c r="AE378" i="1"/>
  <c r="AF378" i="1"/>
  <c r="AG378" i="1"/>
  <c r="AH378" i="1"/>
  <c r="AI378" i="1"/>
  <c r="AJ378" i="1"/>
  <c r="AL378" i="1"/>
  <c r="AM378" i="1"/>
  <c r="AQ378" i="1"/>
  <c r="AR378" i="1"/>
  <c r="AS378" i="1"/>
  <c r="AT378" i="1"/>
  <c r="BG378" i="1"/>
  <c r="BI378" i="1"/>
  <c r="BJ378" i="1"/>
  <c r="BK378" i="1"/>
  <c r="BN378" i="1"/>
  <c r="BS378" i="1"/>
  <c r="BW378" i="1"/>
  <c r="B379" i="1"/>
  <c r="C379" i="1"/>
  <c r="AO379" i="1" s="1"/>
  <c r="D379" i="1"/>
  <c r="E379" i="1"/>
  <c r="G379" i="1"/>
  <c r="H379" i="1"/>
  <c r="J379" i="1"/>
  <c r="M379" i="1"/>
  <c r="P379" i="1"/>
  <c r="Q379" i="1"/>
  <c r="R379" i="1"/>
  <c r="T379" i="1"/>
  <c r="U379" i="1"/>
  <c r="V379" i="1"/>
  <c r="W379" i="1"/>
  <c r="X379" i="1"/>
  <c r="Y379" i="1"/>
  <c r="Z379" i="1"/>
  <c r="AA379" i="1"/>
  <c r="AB379" i="1"/>
  <c r="AC379" i="1"/>
  <c r="AD379" i="1"/>
  <c r="AE379" i="1"/>
  <c r="AF379" i="1"/>
  <c r="AG379" i="1"/>
  <c r="AH379" i="1"/>
  <c r="AI379" i="1"/>
  <c r="AJ379" i="1"/>
  <c r="AL379" i="1"/>
  <c r="AM379" i="1"/>
  <c r="AQ379" i="1"/>
  <c r="AR379" i="1"/>
  <c r="AS379" i="1"/>
  <c r="AT379" i="1"/>
  <c r="BG379" i="1"/>
  <c r="BI379" i="1"/>
  <c r="BJ379" i="1"/>
  <c r="BK379" i="1"/>
  <c r="BN379" i="1"/>
  <c r="BS379" i="1"/>
  <c r="BW379" i="1"/>
  <c r="B380" i="1"/>
  <c r="C380" i="1"/>
  <c r="BL380" i="1" s="1"/>
  <c r="D380" i="1"/>
  <c r="E380" i="1"/>
  <c r="G380" i="1"/>
  <c r="H380" i="1"/>
  <c r="J380" i="1"/>
  <c r="M380" i="1"/>
  <c r="P380" i="1"/>
  <c r="Q380" i="1"/>
  <c r="R380" i="1"/>
  <c r="T380" i="1"/>
  <c r="U380" i="1"/>
  <c r="V380" i="1"/>
  <c r="W380" i="1"/>
  <c r="X380" i="1"/>
  <c r="Y380" i="1"/>
  <c r="Z380" i="1"/>
  <c r="AA380" i="1"/>
  <c r="AB380" i="1"/>
  <c r="AC380" i="1"/>
  <c r="AD380" i="1"/>
  <c r="AE380" i="1"/>
  <c r="AF380" i="1"/>
  <c r="AG380" i="1"/>
  <c r="AH380" i="1"/>
  <c r="AI380" i="1"/>
  <c r="AJ380" i="1"/>
  <c r="AL380" i="1"/>
  <c r="AM380" i="1"/>
  <c r="AQ380" i="1"/>
  <c r="AR380" i="1"/>
  <c r="AS380" i="1"/>
  <c r="AT380" i="1"/>
  <c r="BG380" i="1"/>
  <c r="BI380" i="1"/>
  <c r="BJ380" i="1"/>
  <c r="BK380" i="1"/>
  <c r="BN380" i="1"/>
  <c r="BS380" i="1"/>
  <c r="BW380" i="1"/>
  <c r="B381" i="1"/>
  <c r="C381" i="1"/>
  <c r="AO381" i="1" s="1"/>
  <c r="D381" i="1"/>
  <c r="E381" i="1"/>
  <c r="G381" i="1"/>
  <c r="H381" i="1"/>
  <c r="J381" i="1"/>
  <c r="M381" i="1"/>
  <c r="P381" i="1"/>
  <c r="Q381" i="1"/>
  <c r="R381" i="1"/>
  <c r="T381" i="1"/>
  <c r="U381" i="1"/>
  <c r="V381" i="1"/>
  <c r="W381" i="1"/>
  <c r="X381" i="1"/>
  <c r="Y381" i="1"/>
  <c r="Z381" i="1"/>
  <c r="AA381" i="1"/>
  <c r="AB381" i="1"/>
  <c r="AC381" i="1"/>
  <c r="AD381" i="1"/>
  <c r="AE381" i="1"/>
  <c r="AF381" i="1"/>
  <c r="AG381" i="1"/>
  <c r="AH381" i="1"/>
  <c r="AI381" i="1"/>
  <c r="AJ381" i="1"/>
  <c r="AL381" i="1"/>
  <c r="AM381" i="1"/>
  <c r="AQ381" i="1"/>
  <c r="AR381" i="1"/>
  <c r="AS381" i="1"/>
  <c r="AT381" i="1"/>
  <c r="BG381" i="1"/>
  <c r="BI381" i="1"/>
  <c r="BJ381" i="1"/>
  <c r="BK381" i="1"/>
  <c r="BN381" i="1"/>
  <c r="BS381" i="1"/>
  <c r="BW381" i="1"/>
  <c r="B382" i="1"/>
  <c r="C382" i="1"/>
  <c r="D382" i="1"/>
  <c r="E382" i="1"/>
  <c r="G382" i="1"/>
  <c r="H382" i="1"/>
  <c r="J382" i="1"/>
  <c r="M382" i="1"/>
  <c r="P382" i="1"/>
  <c r="Q382" i="1"/>
  <c r="R382" i="1"/>
  <c r="T382" i="1"/>
  <c r="U382" i="1"/>
  <c r="V382" i="1"/>
  <c r="W382" i="1"/>
  <c r="X382" i="1"/>
  <c r="Y382" i="1"/>
  <c r="Z382" i="1"/>
  <c r="AA382" i="1"/>
  <c r="AB382" i="1"/>
  <c r="AC382" i="1"/>
  <c r="AD382" i="1"/>
  <c r="AE382" i="1"/>
  <c r="AF382" i="1"/>
  <c r="AG382" i="1"/>
  <c r="AH382" i="1"/>
  <c r="AI382" i="1"/>
  <c r="AJ382" i="1"/>
  <c r="AL382" i="1"/>
  <c r="AM382" i="1"/>
  <c r="AQ382" i="1"/>
  <c r="AR382" i="1"/>
  <c r="AS382" i="1"/>
  <c r="AT382" i="1"/>
  <c r="BG382" i="1"/>
  <c r="BI382" i="1"/>
  <c r="BJ382" i="1"/>
  <c r="BK382" i="1"/>
  <c r="BN382" i="1"/>
  <c r="BS382" i="1"/>
  <c r="BW382" i="1"/>
  <c r="B383" i="1"/>
  <c r="C383" i="1"/>
  <c r="AK383" i="1" s="1"/>
  <c r="D383" i="1"/>
  <c r="E383" i="1"/>
  <c r="G383" i="1"/>
  <c r="H383" i="1"/>
  <c r="J383" i="1"/>
  <c r="M383" i="1"/>
  <c r="P383" i="1"/>
  <c r="Q383" i="1"/>
  <c r="R383" i="1"/>
  <c r="T383" i="1"/>
  <c r="U383" i="1"/>
  <c r="V383" i="1"/>
  <c r="W383" i="1"/>
  <c r="X383" i="1"/>
  <c r="Y383" i="1"/>
  <c r="Z383" i="1"/>
  <c r="AA383" i="1"/>
  <c r="AB383" i="1"/>
  <c r="AC383" i="1"/>
  <c r="AD383" i="1"/>
  <c r="AE383" i="1"/>
  <c r="AF383" i="1"/>
  <c r="AG383" i="1"/>
  <c r="AH383" i="1"/>
  <c r="AI383" i="1"/>
  <c r="AJ383" i="1"/>
  <c r="AL383" i="1"/>
  <c r="AM383" i="1"/>
  <c r="AQ383" i="1"/>
  <c r="AR383" i="1"/>
  <c r="AS383" i="1"/>
  <c r="AT383" i="1"/>
  <c r="BG383" i="1"/>
  <c r="BI383" i="1"/>
  <c r="BJ383" i="1"/>
  <c r="BK383" i="1"/>
  <c r="BN383" i="1"/>
  <c r="BS383" i="1"/>
  <c r="BW383" i="1"/>
  <c r="B384" i="1"/>
  <c r="C384" i="1"/>
  <c r="D384" i="1"/>
  <c r="E384" i="1"/>
  <c r="G384" i="1"/>
  <c r="H384" i="1"/>
  <c r="J384" i="1"/>
  <c r="M384" i="1"/>
  <c r="P384" i="1"/>
  <c r="Q384" i="1"/>
  <c r="R384" i="1"/>
  <c r="T384" i="1"/>
  <c r="U384" i="1"/>
  <c r="V384" i="1"/>
  <c r="W384" i="1"/>
  <c r="X384" i="1"/>
  <c r="Y384" i="1"/>
  <c r="Z384" i="1"/>
  <c r="AA384" i="1"/>
  <c r="AB384" i="1"/>
  <c r="AC384" i="1"/>
  <c r="AD384" i="1"/>
  <c r="AE384" i="1"/>
  <c r="AF384" i="1"/>
  <c r="AG384" i="1"/>
  <c r="AH384" i="1"/>
  <c r="AI384" i="1"/>
  <c r="AJ384" i="1"/>
  <c r="AL384" i="1"/>
  <c r="AM384" i="1"/>
  <c r="AQ384" i="1"/>
  <c r="AR384" i="1"/>
  <c r="AS384" i="1"/>
  <c r="AT384" i="1"/>
  <c r="BG384" i="1"/>
  <c r="BI384" i="1"/>
  <c r="BJ384" i="1"/>
  <c r="BK384" i="1"/>
  <c r="BN384" i="1"/>
  <c r="BS384" i="1"/>
  <c r="BW384" i="1"/>
  <c r="B385" i="1"/>
  <c r="C385" i="1"/>
  <c r="AO385" i="1" s="1"/>
  <c r="D385" i="1"/>
  <c r="E385" i="1"/>
  <c r="G385" i="1"/>
  <c r="H385" i="1"/>
  <c r="J385" i="1"/>
  <c r="M385" i="1"/>
  <c r="P385" i="1"/>
  <c r="Q385" i="1"/>
  <c r="R385" i="1"/>
  <c r="T385" i="1"/>
  <c r="U385" i="1"/>
  <c r="V385" i="1"/>
  <c r="W385" i="1"/>
  <c r="X385" i="1"/>
  <c r="Y385" i="1"/>
  <c r="Z385" i="1"/>
  <c r="AA385" i="1"/>
  <c r="AB385" i="1"/>
  <c r="AC385" i="1"/>
  <c r="AD385" i="1"/>
  <c r="AE385" i="1"/>
  <c r="AF385" i="1"/>
  <c r="AG385" i="1"/>
  <c r="AH385" i="1"/>
  <c r="AI385" i="1"/>
  <c r="AJ385" i="1"/>
  <c r="AL385" i="1"/>
  <c r="AM385" i="1"/>
  <c r="AQ385" i="1"/>
  <c r="AR385" i="1"/>
  <c r="AS385" i="1"/>
  <c r="AT385" i="1"/>
  <c r="BG385" i="1"/>
  <c r="BI385" i="1"/>
  <c r="BJ385" i="1"/>
  <c r="BK385" i="1"/>
  <c r="BN385" i="1"/>
  <c r="BS385" i="1"/>
  <c r="BW385" i="1"/>
  <c r="B386" i="1"/>
  <c r="C386" i="1"/>
  <c r="D386" i="1"/>
  <c r="E386" i="1"/>
  <c r="G386" i="1"/>
  <c r="H386" i="1"/>
  <c r="J386" i="1"/>
  <c r="M386" i="1"/>
  <c r="P386" i="1"/>
  <c r="Q386" i="1"/>
  <c r="R386" i="1"/>
  <c r="T386" i="1"/>
  <c r="U386" i="1"/>
  <c r="V386" i="1"/>
  <c r="W386" i="1"/>
  <c r="X386" i="1"/>
  <c r="Y386" i="1"/>
  <c r="Z386" i="1"/>
  <c r="AA386" i="1"/>
  <c r="AB386" i="1"/>
  <c r="AC386" i="1"/>
  <c r="AD386" i="1"/>
  <c r="AE386" i="1"/>
  <c r="AF386" i="1"/>
  <c r="AG386" i="1"/>
  <c r="AH386" i="1"/>
  <c r="AI386" i="1"/>
  <c r="AJ386" i="1"/>
  <c r="AL386" i="1"/>
  <c r="AM386" i="1"/>
  <c r="AQ386" i="1"/>
  <c r="AR386" i="1"/>
  <c r="AS386" i="1"/>
  <c r="AT386" i="1"/>
  <c r="BG386" i="1"/>
  <c r="BI386" i="1"/>
  <c r="BJ386" i="1"/>
  <c r="BK386" i="1"/>
  <c r="BN386" i="1"/>
  <c r="BS386" i="1"/>
  <c r="BW386" i="1"/>
  <c r="B387" i="1"/>
  <c r="C387" i="1"/>
  <c r="AO387" i="1" s="1"/>
  <c r="D387" i="1"/>
  <c r="E387" i="1"/>
  <c r="G387" i="1"/>
  <c r="H387" i="1"/>
  <c r="J387" i="1"/>
  <c r="M387" i="1"/>
  <c r="P387" i="1"/>
  <c r="Q387" i="1"/>
  <c r="R387" i="1"/>
  <c r="T387" i="1"/>
  <c r="U387" i="1"/>
  <c r="V387" i="1"/>
  <c r="W387" i="1"/>
  <c r="X387" i="1"/>
  <c r="Y387" i="1"/>
  <c r="Z387" i="1"/>
  <c r="AA387" i="1"/>
  <c r="AB387" i="1"/>
  <c r="AC387" i="1"/>
  <c r="AD387" i="1"/>
  <c r="AE387" i="1"/>
  <c r="AF387" i="1"/>
  <c r="AG387" i="1"/>
  <c r="AH387" i="1"/>
  <c r="AI387" i="1"/>
  <c r="AJ387" i="1"/>
  <c r="AL387" i="1"/>
  <c r="AM387" i="1"/>
  <c r="AQ387" i="1"/>
  <c r="AR387" i="1"/>
  <c r="AS387" i="1"/>
  <c r="AT387" i="1"/>
  <c r="BG387" i="1"/>
  <c r="BI387" i="1"/>
  <c r="BJ387" i="1"/>
  <c r="BK387" i="1"/>
  <c r="BN387" i="1"/>
  <c r="BS387" i="1"/>
  <c r="BW387" i="1"/>
  <c r="B388" i="1"/>
  <c r="C388" i="1"/>
  <c r="BL388" i="1" s="1"/>
  <c r="D388" i="1"/>
  <c r="E388" i="1"/>
  <c r="G388" i="1"/>
  <c r="H388" i="1"/>
  <c r="J388" i="1"/>
  <c r="M388" i="1"/>
  <c r="P388" i="1"/>
  <c r="Q388" i="1"/>
  <c r="R388" i="1"/>
  <c r="T388" i="1"/>
  <c r="U388" i="1"/>
  <c r="V388" i="1"/>
  <c r="W388" i="1"/>
  <c r="X388" i="1"/>
  <c r="Y388" i="1"/>
  <c r="Z388" i="1"/>
  <c r="AA388" i="1"/>
  <c r="AB388" i="1"/>
  <c r="AC388" i="1"/>
  <c r="AD388" i="1"/>
  <c r="AE388" i="1"/>
  <c r="AF388" i="1"/>
  <c r="AG388" i="1"/>
  <c r="AH388" i="1"/>
  <c r="AI388" i="1"/>
  <c r="AJ388" i="1"/>
  <c r="AL388" i="1"/>
  <c r="AM388" i="1"/>
  <c r="AQ388" i="1"/>
  <c r="AR388" i="1"/>
  <c r="AS388" i="1"/>
  <c r="AT388" i="1"/>
  <c r="BG388" i="1"/>
  <c r="BI388" i="1"/>
  <c r="BJ388" i="1"/>
  <c r="BK388" i="1"/>
  <c r="BN388" i="1"/>
  <c r="BS388" i="1"/>
  <c r="BW388" i="1"/>
  <c r="B389" i="1"/>
  <c r="C389" i="1"/>
  <c r="D389" i="1"/>
  <c r="E389" i="1"/>
  <c r="G389" i="1"/>
  <c r="H389" i="1"/>
  <c r="J389" i="1"/>
  <c r="M389" i="1"/>
  <c r="P389" i="1"/>
  <c r="Q389" i="1"/>
  <c r="R389" i="1"/>
  <c r="T389" i="1"/>
  <c r="U389" i="1"/>
  <c r="V389" i="1"/>
  <c r="W389" i="1"/>
  <c r="X389" i="1"/>
  <c r="Y389" i="1"/>
  <c r="Z389" i="1"/>
  <c r="AA389" i="1"/>
  <c r="AB389" i="1"/>
  <c r="AC389" i="1"/>
  <c r="AD389" i="1"/>
  <c r="AE389" i="1"/>
  <c r="AF389" i="1"/>
  <c r="AG389" i="1"/>
  <c r="AH389" i="1"/>
  <c r="AI389" i="1"/>
  <c r="AJ389" i="1"/>
  <c r="AL389" i="1"/>
  <c r="AM389" i="1"/>
  <c r="AQ389" i="1"/>
  <c r="AR389" i="1"/>
  <c r="AS389" i="1"/>
  <c r="AT389" i="1"/>
  <c r="BG389" i="1"/>
  <c r="BI389" i="1"/>
  <c r="BJ389" i="1"/>
  <c r="BK389" i="1"/>
  <c r="BN389" i="1"/>
  <c r="BS389" i="1"/>
  <c r="BW389" i="1"/>
  <c r="B390" i="1"/>
  <c r="C390" i="1"/>
  <c r="D390" i="1"/>
  <c r="E390" i="1"/>
  <c r="G390" i="1"/>
  <c r="H390" i="1"/>
  <c r="J390" i="1"/>
  <c r="M390" i="1"/>
  <c r="P390" i="1"/>
  <c r="Q390" i="1"/>
  <c r="R390" i="1"/>
  <c r="T390" i="1"/>
  <c r="U390" i="1"/>
  <c r="V390" i="1"/>
  <c r="W390" i="1"/>
  <c r="X390" i="1"/>
  <c r="Y390" i="1"/>
  <c r="Z390" i="1"/>
  <c r="AA390" i="1"/>
  <c r="AB390" i="1"/>
  <c r="AC390" i="1"/>
  <c r="AD390" i="1"/>
  <c r="AE390" i="1"/>
  <c r="AF390" i="1"/>
  <c r="AG390" i="1"/>
  <c r="AH390" i="1"/>
  <c r="AI390" i="1"/>
  <c r="AJ390" i="1"/>
  <c r="AL390" i="1"/>
  <c r="AM390" i="1"/>
  <c r="AQ390" i="1"/>
  <c r="AR390" i="1"/>
  <c r="AS390" i="1"/>
  <c r="AT390" i="1"/>
  <c r="BG390" i="1"/>
  <c r="BI390" i="1"/>
  <c r="BJ390" i="1"/>
  <c r="BK390" i="1"/>
  <c r="BN390" i="1"/>
  <c r="BS390" i="1"/>
  <c r="BW390" i="1"/>
  <c r="B391" i="1"/>
  <c r="C391" i="1"/>
  <c r="D391" i="1"/>
  <c r="E391" i="1"/>
  <c r="G391" i="1"/>
  <c r="H391" i="1"/>
  <c r="J391" i="1"/>
  <c r="M391" i="1"/>
  <c r="P391" i="1"/>
  <c r="Q391" i="1"/>
  <c r="R391" i="1"/>
  <c r="T391" i="1"/>
  <c r="U391" i="1"/>
  <c r="V391" i="1"/>
  <c r="W391" i="1"/>
  <c r="X391" i="1"/>
  <c r="Y391" i="1"/>
  <c r="Z391" i="1"/>
  <c r="AA391" i="1"/>
  <c r="AB391" i="1"/>
  <c r="AC391" i="1"/>
  <c r="AD391" i="1"/>
  <c r="AE391" i="1"/>
  <c r="AF391" i="1"/>
  <c r="AG391" i="1"/>
  <c r="AH391" i="1"/>
  <c r="AI391" i="1"/>
  <c r="AJ391" i="1"/>
  <c r="AL391" i="1"/>
  <c r="AM391" i="1"/>
  <c r="AQ391" i="1"/>
  <c r="AR391" i="1"/>
  <c r="AS391" i="1"/>
  <c r="AT391" i="1"/>
  <c r="BG391" i="1"/>
  <c r="BI391" i="1"/>
  <c r="BJ391" i="1"/>
  <c r="BK391" i="1"/>
  <c r="BN391" i="1"/>
  <c r="BS391" i="1"/>
  <c r="BW391" i="1"/>
  <c r="B392" i="1"/>
  <c r="C392" i="1"/>
  <c r="AP392" i="1" s="1"/>
  <c r="D392" i="1"/>
  <c r="E392" i="1"/>
  <c r="G392" i="1"/>
  <c r="H392" i="1"/>
  <c r="J392" i="1"/>
  <c r="M392" i="1"/>
  <c r="P392" i="1"/>
  <c r="Q392" i="1"/>
  <c r="R392" i="1"/>
  <c r="T392" i="1"/>
  <c r="U392" i="1"/>
  <c r="V392" i="1"/>
  <c r="W392" i="1"/>
  <c r="X392" i="1"/>
  <c r="Y392" i="1"/>
  <c r="Z392" i="1"/>
  <c r="AA392" i="1"/>
  <c r="AB392" i="1"/>
  <c r="AC392" i="1"/>
  <c r="AD392" i="1"/>
  <c r="AE392" i="1"/>
  <c r="AF392" i="1"/>
  <c r="AG392" i="1"/>
  <c r="AH392" i="1"/>
  <c r="AI392" i="1"/>
  <c r="AJ392" i="1"/>
  <c r="AL392" i="1"/>
  <c r="AM392" i="1"/>
  <c r="AQ392" i="1"/>
  <c r="AR392" i="1"/>
  <c r="AS392" i="1"/>
  <c r="AT392" i="1"/>
  <c r="BG392" i="1"/>
  <c r="BI392" i="1"/>
  <c r="BJ392" i="1"/>
  <c r="BK392" i="1"/>
  <c r="BN392" i="1"/>
  <c r="BS392" i="1"/>
  <c r="BW392" i="1"/>
  <c r="B393" i="1"/>
  <c r="C393" i="1"/>
  <c r="AO393" i="1" s="1"/>
  <c r="D393" i="1"/>
  <c r="E393" i="1"/>
  <c r="G393" i="1"/>
  <c r="H393" i="1"/>
  <c r="J393" i="1"/>
  <c r="M393" i="1"/>
  <c r="P393" i="1"/>
  <c r="Q393" i="1"/>
  <c r="R393" i="1"/>
  <c r="T393" i="1"/>
  <c r="U393" i="1"/>
  <c r="V393" i="1"/>
  <c r="W393" i="1"/>
  <c r="X393" i="1"/>
  <c r="Y393" i="1"/>
  <c r="Z393" i="1"/>
  <c r="AA393" i="1"/>
  <c r="AB393" i="1"/>
  <c r="AC393" i="1"/>
  <c r="AD393" i="1"/>
  <c r="AE393" i="1"/>
  <c r="AF393" i="1"/>
  <c r="AG393" i="1"/>
  <c r="AH393" i="1"/>
  <c r="AI393" i="1"/>
  <c r="AJ393" i="1"/>
  <c r="AL393" i="1"/>
  <c r="AM393" i="1"/>
  <c r="AQ393" i="1"/>
  <c r="AR393" i="1"/>
  <c r="AS393" i="1"/>
  <c r="AT393" i="1"/>
  <c r="BG393" i="1"/>
  <c r="BI393" i="1"/>
  <c r="BJ393" i="1"/>
  <c r="BK393" i="1"/>
  <c r="BN393" i="1"/>
  <c r="BS393" i="1"/>
  <c r="BW393" i="1"/>
  <c r="B394" i="1"/>
  <c r="C394" i="1"/>
  <c r="AO394" i="1" s="1"/>
  <c r="D394" i="1"/>
  <c r="E394" i="1"/>
  <c r="G394" i="1"/>
  <c r="H394" i="1"/>
  <c r="J394" i="1"/>
  <c r="M394" i="1"/>
  <c r="P394" i="1"/>
  <c r="Q394" i="1"/>
  <c r="R394" i="1"/>
  <c r="T394" i="1"/>
  <c r="U394" i="1"/>
  <c r="V394" i="1"/>
  <c r="W394" i="1"/>
  <c r="X394" i="1"/>
  <c r="Y394" i="1"/>
  <c r="Z394" i="1"/>
  <c r="AA394" i="1"/>
  <c r="AB394" i="1"/>
  <c r="AC394" i="1"/>
  <c r="AD394" i="1"/>
  <c r="AE394" i="1"/>
  <c r="AF394" i="1"/>
  <c r="AG394" i="1"/>
  <c r="AH394" i="1"/>
  <c r="AI394" i="1"/>
  <c r="AJ394" i="1"/>
  <c r="AL394" i="1"/>
  <c r="AM394" i="1"/>
  <c r="AQ394" i="1"/>
  <c r="AR394" i="1"/>
  <c r="AS394" i="1"/>
  <c r="AT394" i="1"/>
  <c r="BG394" i="1"/>
  <c r="BI394" i="1"/>
  <c r="BJ394" i="1"/>
  <c r="BK394" i="1"/>
  <c r="BN394" i="1"/>
  <c r="BS394" i="1"/>
  <c r="BW394" i="1"/>
  <c r="B395" i="1"/>
  <c r="C395" i="1"/>
  <c r="AO395" i="1" s="1"/>
  <c r="D395" i="1"/>
  <c r="E395" i="1"/>
  <c r="G395" i="1"/>
  <c r="H395" i="1"/>
  <c r="J395" i="1"/>
  <c r="M395" i="1"/>
  <c r="P395" i="1"/>
  <c r="Q395" i="1"/>
  <c r="R395" i="1"/>
  <c r="T395" i="1"/>
  <c r="U395" i="1"/>
  <c r="V395" i="1"/>
  <c r="W395" i="1"/>
  <c r="X395" i="1"/>
  <c r="Y395" i="1"/>
  <c r="Z395" i="1"/>
  <c r="AA395" i="1"/>
  <c r="AB395" i="1"/>
  <c r="AC395" i="1"/>
  <c r="AD395" i="1"/>
  <c r="AE395" i="1"/>
  <c r="AF395" i="1"/>
  <c r="AG395" i="1"/>
  <c r="AH395" i="1"/>
  <c r="AI395" i="1"/>
  <c r="AJ395" i="1"/>
  <c r="AL395" i="1"/>
  <c r="AM395" i="1"/>
  <c r="AQ395" i="1"/>
  <c r="AR395" i="1"/>
  <c r="AS395" i="1"/>
  <c r="AT395" i="1"/>
  <c r="BG395" i="1"/>
  <c r="BI395" i="1"/>
  <c r="BJ395" i="1"/>
  <c r="BK395" i="1"/>
  <c r="BN395" i="1"/>
  <c r="BS395" i="1"/>
  <c r="BW395" i="1"/>
  <c r="B396" i="1"/>
  <c r="C396" i="1"/>
  <c r="BL396" i="1" s="1"/>
  <c r="D396" i="1"/>
  <c r="E396" i="1"/>
  <c r="G396" i="1"/>
  <c r="H396" i="1"/>
  <c r="J396" i="1"/>
  <c r="M396" i="1"/>
  <c r="P396" i="1"/>
  <c r="Q396" i="1"/>
  <c r="R396" i="1"/>
  <c r="T396" i="1"/>
  <c r="U396" i="1"/>
  <c r="V396" i="1"/>
  <c r="W396" i="1"/>
  <c r="X396" i="1"/>
  <c r="Y396" i="1"/>
  <c r="Z396" i="1"/>
  <c r="AA396" i="1"/>
  <c r="AB396" i="1"/>
  <c r="AC396" i="1"/>
  <c r="AD396" i="1"/>
  <c r="AE396" i="1"/>
  <c r="AF396" i="1"/>
  <c r="AG396" i="1"/>
  <c r="AH396" i="1"/>
  <c r="AI396" i="1"/>
  <c r="AJ396" i="1"/>
  <c r="AL396" i="1"/>
  <c r="AM396" i="1"/>
  <c r="AQ396" i="1"/>
  <c r="AR396" i="1"/>
  <c r="AS396" i="1"/>
  <c r="AT396" i="1"/>
  <c r="BG396" i="1"/>
  <c r="BI396" i="1"/>
  <c r="BJ396" i="1"/>
  <c r="BK396" i="1"/>
  <c r="BN396" i="1"/>
  <c r="BS396" i="1"/>
  <c r="BW396" i="1"/>
  <c r="B397" i="1"/>
  <c r="C397" i="1"/>
  <c r="AO397" i="1" s="1"/>
  <c r="D397" i="1"/>
  <c r="E397" i="1"/>
  <c r="G397" i="1"/>
  <c r="H397" i="1"/>
  <c r="J397" i="1"/>
  <c r="M397" i="1"/>
  <c r="P397" i="1"/>
  <c r="Q397" i="1"/>
  <c r="R397" i="1"/>
  <c r="T397" i="1"/>
  <c r="U397" i="1"/>
  <c r="V397" i="1"/>
  <c r="W397" i="1"/>
  <c r="X397" i="1"/>
  <c r="Y397" i="1"/>
  <c r="Z397" i="1"/>
  <c r="AA397" i="1"/>
  <c r="AB397" i="1"/>
  <c r="AC397" i="1"/>
  <c r="AD397" i="1"/>
  <c r="AE397" i="1"/>
  <c r="AF397" i="1"/>
  <c r="AG397" i="1"/>
  <c r="AH397" i="1"/>
  <c r="AI397" i="1"/>
  <c r="AJ397" i="1"/>
  <c r="AL397" i="1"/>
  <c r="AM397" i="1"/>
  <c r="AQ397" i="1"/>
  <c r="AR397" i="1"/>
  <c r="AS397" i="1"/>
  <c r="AT397" i="1"/>
  <c r="BG397" i="1"/>
  <c r="BI397" i="1"/>
  <c r="BJ397" i="1"/>
  <c r="BK397" i="1"/>
  <c r="BN397" i="1"/>
  <c r="BS397" i="1"/>
  <c r="BW397" i="1"/>
  <c r="B398" i="1"/>
  <c r="C398" i="1"/>
  <c r="BL398" i="1" s="1"/>
  <c r="D398" i="1"/>
  <c r="E398" i="1"/>
  <c r="G398" i="1"/>
  <c r="H398" i="1"/>
  <c r="J398" i="1"/>
  <c r="M398" i="1"/>
  <c r="P398" i="1"/>
  <c r="Q398" i="1"/>
  <c r="R398" i="1"/>
  <c r="T398" i="1"/>
  <c r="U398" i="1"/>
  <c r="V398" i="1"/>
  <c r="W398" i="1"/>
  <c r="X398" i="1"/>
  <c r="Y398" i="1"/>
  <c r="Z398" i="1"/>
  <c r="AA398" i="1"/>
  <c r="AB398" i="1"/>
  <c r="AC398" i="1"/>
  <c r="AD398" i="1"/>
  <c r="AE398" i="1"/>
  <c r="AF398" i="1"/>
  <c r="AG398" i="1"/>
  <c r="AH398" i="1"/>
  <c r="AI398" i="1"/>
  <c r="AJ398" i="1"/>
  <c r="AL398" i="1"/>
  <c r="AM398" i="1"/>
  <c r="AQ398" i="1"/>
  <c r="AR398" i="1"/>
  <c r="AS398" i="1"/>
  <c r="AT398" i="1"/>
  <c r="BG398" i="1"/>
  <c r="BI398" i="1"/>
  <c r="BJ398" i="1"/>
  <c r="BK398" i="1"/>
  <c r="BN398" i="1"/>
  <c r="BS398" i="1"/>
  <c r="BW398" i="1"/>
  <c r="B399" i="1"/>
  <c r="C399" i="1"/>
  <c r="BL399" i="1" s="1"/>
  <c r="D399" i="1"/>
  <c r="E399" i="1"/>
  <c r="G399" i="1"/>
  <c r="H399" i="1"/>
  <c r="J399" i="1"/>
  <c r="M399" i="1"/>
  <c r="P399" i="1"/>
  <c r="Q399" i="1"/>
  <c r="R399" i="1"/>
  <c r="T399" i="1"/>
  <c r="U399" i="1"/>
  <c r="V399" i="1"/>
  <c r="W399" i="1"/>
  <c r="X399" i="1"/>
  <c r="Y399" i="1"/>
  <c r="Z399" i="1"/>
  <c r="AA399" i="1"/>
  <c r="AB399" i="1"/>
  <c r="AC399" i="1"/>
  <c r="AD399" i="1"/>
  <c r="AE399" i="1"/>
  <c r="AF399" i="1"/>
  <c r="AG399" i="1"/>
  <c r="AH399" i="1"/>
  <c r="AI399" i="1"/>
  <c r="AJ399" i="1"/>
  <c r="AL399" i="1"/>
  <c r="AM399" i="1"/>
  <c r="AQ399" i="1"/>
  <c r="AR399" i="1"/>
  <c r="AS399" i="1"/>
  <c r="AT399" i="1"/>
  <c r="BG399" i="1"/>
  <c r="BI399" i="1"/>
  <c r="BJ399" i="1"/>
  <c r="BK399" i="1"/>
  <c r="BN399" i="1"/>
  <c r="BS399" i="1"/>
  <c r="BW399" i="1"/>
  <c r="B400" i="1"/>
  <c r="C400" i="1"/>
  <c r="AP400" i="1" s="1"/>
  <c r="D400" i="1"/>
  <c r="E400" i="1"/>
  <c r="G400" i="1"/>
  <c r="H400" i="1"/>
  <c r="J400" i="1"/>
  <c r="M400" i="1"/>
  <c r="P400" i="1"/>
  <c r="Q400" i="1"/>
  <c r="R400" i="1"/>
  <c r="T400" i="1"/>
  <c r="U400" i="1"/>
  <c r="V400" i="1"/>
  <c r="W400" i="1"/>
  <c r="X400" i="1"/>
  <c r="Y400" i="1"/>
  <c r="Z400" i="1"/>
  <c r="AA400" i="1"/>
  <c r="AB400" i="1"/>
  <c r="AC400" i="1"/>
  <c r="AD400" i="1"/>
  <c r="AE400" i="1"/>
  <c r="AF400" i="1"/>
  <c r="AG400" i="1"/>
  <c r="AH400" i="1"/>
  <c r="AI400" i="1"/>
  <c r="AJ400" i="1"/>
  <c r="AL400" i="1"/>
  <c r="AM400" i="1"/>
  <c r="AQ400" i="1"/>
  <c r="AR400" i="1"/>
  <c r="AS400" i="1"/>
  <c r="AT400" i="1"/>
  <c r="BG400" i="1"/>
  <c r="BI400" i="1"/>
  <c r="BJ400" i="1"/>
  <c r="BK400" i="1"/>
  <c r="BN400" i="1"/>
  <c r="BS400" i="1"/>
  <c r="BW400" i="1"/>
  <c r="B401" i="1"/>
  <c r="C401" i="1"/>
  <c r="BL401" i="1" s="1"/>
  <c r="D401" i="1"/>
  <c r="E401" i="1"/>
  <c r="G401" i="1"/>
  <c r="H401" i="1"/>
  <c r="J401" i="1"/>
  <c r="M401" i="1"/>
  <c r="P401" i="1"/>
  <c r="Q401" i="1"/>
  <c r="R401" i="1"/>
  <c r="T401" i="1"/>
  <c r="U401" i="1"/>
  <c r="V401" i="1"/>
  <c r="W401" i="1"/>
  <c r="X401" i="1"/>
  <c r="Y401" i="1"/>
  <c r="Z401" i="1"/>
  <c r="AA401" i="1"/>
  <c r="AB401" i="1"/>
  <c r="AC401" i="1"/>
  <c r="AD401" i="1"/>
  <c r="AE401" i="1"/>
  <c r="AF401" i="1"/>
  <c r="AG401" i="1"/>
  <c r="AH401" i="1"/>
  <c r="AI401" i="1"/>
  <c r="AJ401" i="1"/>
  <c r="AL401" i="1"/>
  <c r="AM401" i="1"/>
  <c r="AQ401" i="1"/>
  <c r="AR401" i="1"/>
  <c r="AS401" i="1"/>
  <c r="AT401" i="1"/>
  <c r="BG401" i="1"/>
  <c r="BI401" i="1"/>
  <c r="BJ401" i="1"/>
  <c r="BK401" i="1"/>
  <c r="BN401" i="1"/>
  <c r="BS401" i="1"/>
  <c r="BW401" i="1"/>
  <c r="B402" i="1"/>
  <c r="C402" i="1"/>
  <c r="AO402" i="1" s="1"/>
  <c r="D402" i="1"/>
  <c r="E402" i="1"/>
  <c r="G402" i="1"/>
  <c r="H402" i="1"/>
  <c r="J402" i="1"/>
  <c r="M402" i="1"/>
  <c r="P402" i="1"/>
  <c r="Q402" i="1"/>
  <c r="R402" i="1"/>
  <c r="T402" i="1"/>
  <c r="U402" i="1"/>
  <c r="V402" i="1"/>
  <c r="W402" i="1"/>
  <c r="X402" i="1"/>
  <c r="Y402" i="1"/>
  <c r="Z402" i="1"/>
  <c r="AA402" i="1"/>
  <c r="AB402" i="1"/>
  <c r="AC402" i="1"/>
  <c r="AD402" i="1"/>
  <c r="AE402" i="1"/>
  <c r="AF402" i="1"/>
  <c r="AG402" i="1"/>
  <c r="AH402" i="1"/>
  <c r="AI402" i="1"/>
  <c r="AJ402" i="1"/>
  <c r="AL402" i="1"/>
  <c r="AM402" i="1"/>
  <c r="AQ402" i="1"/>
  <c r="AR402" i="1"/>
  <c r="AS402" i="1"/>
  <c r="AT402" i="1"/>
  <c r="BG402" i="1"/>
  <c r="BI402" i="1"/>
  <c r="BJ402" i="1"/>
  <c r="BK402" i="1"/>
  <c r="BN402" i="1"/>
  <c r="BS402" i="1"/>
  <c r="BW402" i="1"/>
  <c r="B403" i="1"/>
  <c r="C403" i="1"/>
  <c r="D403" i="1"/>
  <c r="E403" i="1"/>
  <c r="G403" i="1"/>
  <c r="H403" i="1"/>
  <c r="J403" i="1"/>
  <c r="M403" i="1"/>
  <c r="P403" i="1"/>
  <c r="Q403" i="1"/>
  <c r="R403" i="1"/>
  <c r="T403" i="1"/>
  <c r="U403" i="1"/>
  <c r="V403" i="1"/>
  <c r="W403" i="1"/>
  <c r="X403" i="1"/>
  <c r="Y403" i="1"/>
  <c r="Z403" i="1"/>
  <c r="AA403" i="1"/>
  <c r="AB403" i="1"/>
  <c r="AC403" i="1"/>
  <c r="AD403" i="1"/>
  <c r="AE403" i="1"/>
  <c r="AF403" i="1"/>
  <c r="AG403" i="1"/>
  <c r="AH403" i="1"/>
  <c r="AI403" i="1"/>
  <c r="AJ403" i="1"/>
  <c r="AL403" i="1"/>
  <c r="AM403" i="1"/>
  <c r="AQ403" i="1"/>
  <c r="AR403" i="1"/>
  <c r="AS403" i="1"/>
  <c r="AT403" i="1"/>
  <c r="BG403" i="1"/>
  <c r="BI403" i="1"/>
  <c r="BJ403" i="1"/>
  <c r="BK403" i="1"/>
  <c r="BN403" i="1"/>
  <c r="BS403" i="1"/>
  <c r="BW403" i="1"/>
  <c r="B404" i="1"/>
  <c r="C404" i="1"/>
  <c r="BL404" i="1" s="1"/>
  <c r="D404" i="1"/>
  <c r="E404" i="1"/>
  <c r="G404" i="1"/>
  <c r="H404" i="1"/>
  <c r="J404" i="1"/>
  <c r="M404" i="1"/>
  <c r="P404" i="1"/>
  <c r="Q404" i="1"/>
  <c r="R404" i="1"/>
  <c r="T404" i="1"/>
  <c r="U404" i="1"/>
  <c r="V404" i="1"/>
  <c r="W404" i="1"/>
  <c r="X404" i="1"/>
  <c r="Y404" i="1"/>
  <c r="Z404" i="1"/>
  <c r="AA404" i="1"/>
  <c r="AB404" i="1"/>
  <c r="AC404" i="1"/>
  <c r="AD404" i="1"/>
  <c r="AE404" i="1"/>
  <c r="AF404" i="1"/>
  <c r="AG404" i="1"/>
  <c r="AH404" i="1"/>
  <c r="AI404" i="1"/>
  <c r="AJ404" i="1"/>
  <c r="AL404" i="1"/>
  <c r="AM404" i="1"/>
  <c r="AQ404" i="1"/>
  <c r="AR404" i="1"/>
  <c r="AS404" i="1"/>
  <c r="AT404" i="1"/>
  <c r="BG404" i="1"/>
  <c r="BI404" i="1"/>
  <c r="BJ404" i="1"/>
  <c r="BK404" i="1"/>
  <c r="BN404" i="1"/>
  <c r="BS404" i="1"/>
  <c r="BW404" i="1"/>
  <c r="B405" i="1"/>
  <c r="C405" i="1"/>
  <c r="AO405" i="1" s="1"/>
  <c r="D405" i="1"/>
  <c r="E405" i="1"/>
  <c r="G405" i="1"/>
  <c r="H405" i="1"/>
  <c r="J405" i="1"/>
  <c r="M405" i="1"/>
  <c r="P405" i="1"/>
  <c r="Q405" i="1"/>
  <c r="R405" i="1"/>
  <c r="T405" i="1"/>
  <c r="U405" i="1"/>
  <c r="V405" i="1"/>
  <c r="W405" i="1"/>
  <c r="X405" i="1"/>
  <c r="Y405" i="1"/>
  <c r="Z405" i="1"/>
  <c r="AA405" i="1"/>
  <c r="AB405" i="1"/>
  <c r="AC405" i="1"/>
  <c r="AD405" i="1"/>
  <c r="AE405" i="1"/>
  <c r="AF405" i="1"/>
  <c r="AG405" i="1"/>
  <c r="AH405" i="1"/>
  <c r="AI405" i="1"/>
  <c r="AJ405" i="1"/>
  <c r="AL405" i="1"/>
  <c r="AM405" i="1"/>
  <c r="AQ405" i="1"/>
  <c r="AR405" i="1"/>
  <c r="AS405" i="1"/>
  <c r="AT405" i="1"/>
  <c r="BG405" i="1"/>
  <c r="BI405" i="1"/>
  <c r="BJ405" i="1"/>
  <c r="BK405" i="1"/>
  <c r="BN405" i="1"/>
  <c r="BS405" i="1"/>
  <c r="BW405" i="1"/>
  <c r="B406" i="1"/>
  <c r="C406" i="1"/>
  <c r="D406" i="1"/>
  <c r="E406" i="1"/>
  <c r="G406" i="1"/>
  <c r="H406" i="1"/>
  <c r="J406" i="1"/>
  <c r="M406" i="1"/>
  <c r="P406" i="1"/>
  <c r="Q406" i="1"/>
  <c r="R406" i="1"/>
  <c r="T406" i="1"/>
  <c r="U406" i="1"/>
  <c r="V406" i="1"/>
  <c r="W406" i="1"/>
  <c r="X406" i="1"/>
  <c r="Y406" i="1"/>
  <c r="Z406" i="1"/>
  <c r="AA406" i="1"/>
  <c r="AB406" i="1"/>
  <c r="AC406" i="1"/>
  <c r="AD406" i="1"/>
  <c r="AE406" i="1"/>
  <c r="AF406" i="1"/>
  <c r="AG406" i="1"/>
  <c r="AH406" i="1"/>
  <c r="AI406" i="1"/>
  <c r="AJ406" i="1"/>
  <c r="AL406" i="1"/>
  <c r="AM406" i="1"/>
  <c r="AQ406" i="1"/>
  <c r="AR406" i="1"/>
  <c r="AS406" i="1"/>
  <c r="AT406" i="1"/>
  <c r="BG406" i="1"/>
  <c r="BI406" i="1"/>
  <c r="BJ406" i="1"/>
  <c r="BK406" i="1"/>
  <c r="BN406" i="1"/>
  <c r="BS406" i="1"/>
  <c r="BW406" i="1"/>
  <c r="B407" i="1"/>
  <c r="C407" i="1"/>
  <c r="AK407" i="1" s="1"/>
  <c r="D407" i="1"/>
  <c r="E407" i="1"/>
  <c r="G407" i="1"/>
  <c r="H407" i="1"/>
  <c r="J407" i="1"/>
  <c r="M407" i="1"/>
  <c r="P407" i="1"/>
  <c r="Q407" i="1"/>
  <c r="R407" i="1"/>
  <c r="T407" i="1"/>
  <c r="U407" i="1"/>
  <c r="V407" i="1"/>
  <c r="W407" i="1"/>
  <c r="X407" i="1"/>
  <c r="Y407" i="1"/>
  <c r="Z407" i="1"/>
  <c r="AA407" i="1"/>
  <c r="AB407" i="1"/>
  <c r="AC407" i="1"/>
  <c r="AD407" i="1"/>
  <c r="AE407" i="1"/>
  <c r="AF407" i="1"/>
  <c r="AG407" i="1"/>
  <c r="AH407" i="1"/>
  <c r="AI407" i="1"/>
  <c r="AJ407" i="1"/>
  <c r="AL407" i="1"/>
  <c r="AM407" i="1"/>
  <c r="AQ407" i="1"/>
  <c r="AR407" i="1"/>
  <c r="AS407" i="1"/>
  <c r="AT407" i="1"/>
  <c r="BG407" i="1"/>
  <c r="BI407" i="1"/>
  <c r="BJ407" i="1"/>
  <c r="BK407" i="1"/>
  <c r="BN407" i="1"/>
  <c r="BS407" i="1"/>
  <c r="BW407" i="1"/>
  <c r="B408" i="1"/>
  <c r="C408" i="1"/>
  <c r="D408" i="1"/>
  <c r="E408" i="1"/>
  <c r="G408" i="1"/>
  <c r="H408" i="1"/>
  <c r="J408" i="1"/>
  <c r="M408" i="1"/>
  <c r="P408" i="1"/>
  <c r="Q408" i="1"/>
  <c r="R408" i="1"/>
  <c r="T408" i="1"/>
  <c r="U408" i="1"/>
  <c r="V408" i="1"/>
  <c r="W408" i="1"/>
  <c r="X408" i="1"/>
  <c r="Y408" i="1"/>
  <c r="Z408" i="1"/>
  <c r="AA408" i="1"/>
  <c r="AB408" i="1"/>
  <c r="AC408" i="1"/>
  <c r="AD408" i="1"/>
  <c r="AE408" i="1"/>
  <c r="AF408" i="1"/>
  <c r="AG408" i="1"/>
  <c r="AH408" i="1"/>
  <c r="AI408" i="1"/>
  <c r="AJ408" i="1"/>
  <c r="AL408" i="1"/>
  <c r="AM408" i="1"/>
  <c r="AQ408" i="1"/>
  <c r="AR408" i="1"/>
  <c r="AS408" i="1"/>
  <c r="AT408" i="1"/>
  <c r="BG408" i="1"/>
  <c r="BI408" i="1"/>
  <c r="BJ408" i="1"/>
  <c r="BK408" i="1"/>
  <c r="BN408" i="1"/>
  <c r="BS408" i="1"/>
  <c r="BW408" i="1"/>
  <c r="B409" i="1"/>
  <c r="C409" i="1"/>
  <c r="D409" i="1"/>
  <c r="E409" i="1"/>
  <c r="G409" i="1"/>
  <c r="H409" i="1"/>
  <c r="J409" i="1"/>
  <c r="M409" i="1"/>
  <c r="P409" i="1"/>
  <c r="Q409" i="1"/>
  <c r="R409" i="1"/>
  <c r="T409" i="1"/>
  <c r="U409" i="1"/>
  <c r="V409" i="1"/>
  <c r="W409" i="1"/>
  <c r="X409" i="1"/>
  <c r="Y409" i="1"/>
  <c r="Z409" i="1"/>
  <c r="AA409" i="1"/>
  <c r="AB409" i="1"/>
  <c r="AC409" i="1"/>
  <c r="AD409" i="1"/>
  <c r="AE409" i="1"/>
  <c r="AF409" i="1"/>
  <c r="AG409" i="1"/>
  <c r="AH409" i="1"/>
  <c r="AI409" i="1"/>
  <c r="AJ409" i="1"/>
  <c r="AL409" i="1"/>
  <c r="AM409" i="1"/>
  <c r="AQ409" i="1"/>
  <c r="AR409" i="1"/>
  <c r="AS409" i="1"/>
  <c r="AT409" i="1"/>
  <c r="BG409" i="1"/>
  <c r="BI409" i="1"/>
  <c r="BJ409" i="1"/>
  <c r="BK409" i="1"/>
  <c r="BN409" i="1"/>
  <c r="BS409" i="1"/>
  <c r="BW409" i="1"/>
  <c r="B410" i="1"/>
  <c r="C410" i="1"/>
  <c r="D410" i="1"/>
  <c r="E410" i="1"/>
  <c r="G410" i="1"/>
  <c r="H410" i="1"/>
  <c r="J410" i="1"/>
  <c r="M410" i="1"/>
  <c r="P410" i="1"/>
  <c r="Q410" i="1"/>
  <c r="R410" i="1"/>
  <c r="T410" i="1"/>
  <c r="U410" i="1"/>
  <c r="V410" i="1"/>
  <c r="W410" i="1"/>
  <c r="X410" i="1"/>
  <c r="Y410" i="1"/>
  <c r="Z410" i="1"/>
  <c r="AA410" i="1"/>
  <c r="AB410" i="1"/>
  <c r="AC410" i="1"/>
  <c r="AD410" i="1"/>
  <c r="AE410" i="1"/>
  <c r="AF410" i="1"/>
  <c r="AG410" i="1"/>
  <c r="AH410" i="1"/>
  <c r="AI410" i="1"/>
  <c r="AJ410" i="1"/>
  <c r="AL410" i="1"/>
  <c r="AM410" i="1"/>
  <c r="AQ410" i="1"/>
  <c r="AR410" i="1"/>
  <c r="AS410" i="1"/>
  <c r="AT410" i="1"/>
  <c r="BG410" i="1"/>
  <c r="BI410" i="1"/>
  <c r="BJ410" i="1"/>
  <c r="BK410" i="1"/>
  <c r="BN410" i="1"/>
  <c r="BS410" i="1"/>
  <c r="BW410" i="1"/>
  <c r="B411" i="1"/>
  <c r="C411" i="1"/>
  <c r="D411" i="1"/>
  <c r="E411" i="1"/>
  <c r="G411" i="1"/>
  <c r="H411" i="1"/>
  <c r="J411" i="1"/>
  <c r="M411" i="1"/>
  <c r="P411" i="1"/>
  <c r="Q411" i="1"/>
  <c r="R411" i="1"/>
  <c r="T411" i="1"/>
  <c r="U411" i="1"/>
  <c r="V411" i="1"/>
  <c r="W411" i="1"/>
  <c r="X411" i="1"/>
  <c r="Y411" i="1"/>
  <c r="Z411" i="1"/>
  <c r="AA411" i="1"/>
  <c r="AB411" i="1"/>
  <c r="AC411" i="1"/>
  <c r="AD411" i="1"/>
  <c r="AE411" i="1"/>
  <c r="AF411" i="1"/>
  <c r="AG411" i="1"/>
  <c r="AH411" i="1"/>
  <c r="AI411" i="1"/>
  <c r="AJ411" i="1"/>
  <c r="AL411" i="1"/>
  <c r="AM411" i="1"/>
  <c r="AQ411" i="1"/>
  <c r="AR411" i="1"/>
  <c r="AS411" i="1"/>
  <c r="AT411" i="1"/>
  <c r="BG411" i="1"/>
  <c r="BI411" i="1"/>
  <c r="BJ411" i="1"/>
  <c r="BK411" i="1"/>
  <c r="BN411" i="1"/>
  <c r="BS411" i="1"/>
  <c r="BW411" i="1"/>
  <c r="B412" i="1"/>
  <c r="C412" i="1"/>
  <c r="AO412" i="1" s="1"/>
  <c r="D412" i="1"/>
  <c r="E412" i="1"/>
  <c r="G412" i="1"/>
  <c r="H412" i="1"/>
  <c r="J412" i="1"/>
  <c r="M412" i="1"/>
  <c r="P412" i="1"/>
  <c r="Q412" i="1"/>
  <c r="R412" i="1"/>
  <c r="T412" i="1"/>
  <c r="U412" i="1"/>
  <c r="V412" i="1"/>
  <c r="W412" i="1"/>
  <c r="X412" i="1"/>
  <c r="Y412" i="1"/>
  <c r="Z412" i="1"/>
  <c r="AA412" i="1"/>
  <c r="AB412" i="1"/>
  <c r="AC412" i="1"/>
  <c r="AD412" i="1"/>
  <c r="AE412" i="1"/>
  <c r="AF412" i="1"/>
  <c r="AG412" i="1"/>
  <c r="AH412" i="1"/>
  <c r="AI412" i="1"/>
  <c r="AJ412" i="1"/>
  <c r="AL412" i="1"/>
  <c r="AM412" i="1"/>
  <c r="AQ412" i="1"/>
  <c r="AR412" i="1"/>
  <c r="AS412" i="1"/>
  <c r="AT412" i="1"/>
  <c r="BG412" i="1"/>
  <c r="BI412" i="1"/>
  <c r="BJ412" i="1"/>
  <c r="BK412" i="1"/>
  <c r="BN412" i="1"/>
  <c r="BS412" i="1"/>
  <c r="BW412" i="1"/>
  <c r="B413" i="1"/>
  <c r="C413" i="1"/>
  <c r="D413" i="1"/>
  <c r="E413" i="1"/>
  <c r="G413" i="1"/>
  <c r="H413" i="1"/>
  <c r="J413" i="1"/>
  <c r="M413" i="1"/>
  <c r="P413" i="1"/>
  <c r="Q413" i="1"/>
  <c r="R413" i="1"/>
  <c r="T413" i="1"/>
  <c r="U413" i="1"/>
  <c r="V413" i="1"/>
  <c r="W413" i="1"/>
  <c r="X413" i="1"/>
  <c r="Y413" i="1"/>
  <c r="Z413" i="1"/>
  <c r="AA413" i="1"/>
  <c r="AB413" i="1"/>
  <c r="AC413" i="1"/>
  <c r="AD413" i="1"/>
  <c r="AE413" i="1"/>
  <c r="AF413" i="1"/>
  <c r="AG413" i="1"/>
  <c r="AH413" i="1"/>
  <c r="AI413" i="1"/>
  <c r="AJ413" i="1"/>
  <c r="AL413" i="1"/>
  <c r="AM413" i="1"/>
  <c r="AQ413" i="1"/>
  <c r="AR413" i="1"/>
  <c r="AS413" i="1"/>
  <c r="AT413" i="1"/>
  <c r="BG413" i="1"/>
  <c r="BI413" i="1"/>
  <c r="BJ413" i="1"/>
  <c r="BK413" i="1"/>
  <c r="BN413" i="1"/>
  <c r="BS413" i="1"/>
  <c r="BW413" i="1"/>
  <c r="B414" i="1"/>
  <c r="C414" i="1"/>
  <c r="BL414" i="1" s="1"/>
  <c r="D414" i="1"/>
  <c r="E414" i="1"/>
  <c r="G414" i="1"/>
  <c r="H414" i="1"/>
  <c r="J414" i="1"/>
  <c r="M414" i="1"/>
  <c r="P414" i="1"/>
  <c r="Q414" i="1"/>
  <c r="R414" i="1"/>
  <c r="T414" i="1"/>
  <c r="U414" i="1"/>
  <c r="V414" i="1"/>
  <c r="W414" i="1"/>
  <c r="X414" i="1"/>
  <c r="Y414" i="1"/>
  <c r="Z414" i="1"/>
  <c r="AA414" i="1"/>
  <c r="AB414" i="1"/>
  <c r="AC414" i="1"/>
  <c r="AD414" i="1"/>
  <c r="AE414" i="1"/>
  <c r="AF414" i="1"/>
  <c r="AG414" i="1"/>
  <c r="AH414" i="1"/>
  <c r="AI414" i="1"/>
  <c r="AJ414" i="1"/>
  <c r="AL414" i="1"/>
  <c r="AM414" i="1"/>
  <c r="AQ414" i="1"/>
  <c r="AR414" i="1"/>
  <c r="AS414" i="1"/>
  <c r="AT414" i="1"/>
  <c r="BG414" i="1"/>
  <c r="BI414" i="1"/>
  <c r="BJ414" i="1"/>
  <c r="BK414" i="1"/>
  <c r="BN414" i="1"/>
  <c r="BS414" i="1"/>
  <c r="BW414" i="1"/>
  <c r="B415" i="1"/>
  <c r="C415" i="1"/>
  <c r="AP415" i="1" s="1"/>
  <c r="D415" i="1"/>
  <c r="E415" i="1"/>
  <c r="G415" i="1"/>
  <c r="H415" i="1"/>
  <c r="J415" i="1"/>
  <c r="M415" i="1"/>
  <c r="P415" i="1"/>
  <c r="Q415" i="1"/>
  <c r="R415" i="1"/>
  <c r="T415" i="1"/>
  <c r="U415" i="1"/>
  <c r="V415" i="1"/>
  <c r="W415" i="1"/>
  <c r="X415" i="1"/>
  <c r="Y415" i="1"/>
  <c r="Z415" i="1"/>
  <c r="AA415" i="1"/>
  <c r="AB415" i="1"/>
  <c r="AC415" i="1"/>
  <c r="AD415" i="1"/>
  <c r="AE415" i="1"/>
  <c r="AF415" i="1"/>
  <c r="AG415" i="1"/>
  <c r="AH415" i="1"/>
  <c r="AI415" i="1"/>
  <c r="AJ415" i="1"/>
  <c r="AL415" i="1"/>
  <c r="AM415" i="1"/>
  <c r="AQ415" i="1"/>
  <c r="AR415" i="1"/>
  <c r="AS415" i="1"/>
  <c r="AT415" i="1"/>
  <c r="BG415" i="1"/>
  <c r="BI415" i="1"/>
  <c r="BJ415" i="1"/>
  <c r="BK415" i="1"/>
  <c r="BN415" i="1"/>
  <c r="BS415" i="1"/>
  <c r="BW415" i="1"/>
  <c r="B416" i="1"/>
  <c r="C416" i="1"/>
  <c r="AK416" i="1" s="1"/>
  <c r="D416" i="1"/>
  <c r="E416" i="1"/>
  <c r="G416" i="1"/>
  <c r="H416" i="1"/>
  <c r="J416" i="1"/>
  <c r="M416" i="1"/>
  <c r="P416" i="1"/>
  <c r="Q416" i="1"/>
  <c r="R416" i="1"/>
  <c r="T416" i="1"/>
  <c r="U416" i="1"/>
  <c r="V416" i="1"/>
  <c r="W416" i="1"/>
  <c r="X416" i="1"/>
  <c r="Y416" i="1"/>
  <c r="Z416" i="1"/>
  <c r="AA416" i="1"/>
  <c r="AB416" i="1"/>
  <c r="AC416" i="1"/>
  <c r="AD416" i="1"/>
  <c r="AE416" i="1"/>
  <c r="AF416" i="1"/>
  <c r="AG416" i="1"/>
  <c r="AH416" i="1"/>
  <c r="AI416" i="1"/>
  <c r="AJ416" i="1"/>
  <c r="AL416" i="1"/>
  <c r="AM416" i="1"/>
  <c r="AQ416" i="1"/>
  <c r="AR416" i="1"/>
  <c r="AS416" i="1"/>
  <c r="AT416" i="1"/>
  <c r="BG416" i="1"/>
  <c r="BI416" i="1"/>
  <c r="BJ416" i="1"/>
  <c r="BK416" i="1"/>
  <c r="BN416" i="1"/>
  <c r="BS416" i="1"/>
  <c r="BW416" i="1"/>
  <c r="B417" i="1"/>
  <c r="C417" i="1"/>
  <c r="D417" i="1"/>
  <c r="E417" i="1"/>
  <c r="G417" i="1"/>
  <c r="H417" i="1"/>
  <c r="J417" i="1"/>
  <c r="M417" i="1"/>
  <c r="P417" i="1"/>
  <c r="Q417" i="1"/>
  <c r="R417" i="1"/>
  <c r="T417" i="1"/>
  <c r="U417" i="1"/>
  <c r="V417" i="1"/>
  <c r="W417" i="1"/>
  <c r="X417" i="1"/>
  <c r="Y417" i="1"/>
  <c r="Z417" i="1"/>
  <c r="AA417" i="1"/>
  <c r="AB417" i="1"/>
  <c r="AC417" i="1"/>
  <c r="AD417" i="1"/>
  <c r="AE417" i="1"/>
  <c r="AF417" i="1"/>
  <c r="AG417" i="1"/>
  <c r="AH417" i="1"/>
  <c r="AI417" i="1"/>
  <c r="AJ417" i="1"/>
  <c r="AL417" i="1"/>
  <c r="AM417" i="1"/>
  <c r="AQ417" i="1"/>
  <c r="AR417" i="1"/>
  <c r="AS417" i="1"/>
  <c r="AT417" i="1"/>
  <c r="BG417" i="1"/>
  <c r="BI417" i="1"/>
  <c r="BJ417" i="1"/>
  <c r="BK417" i="1"/>
  <c r="BN417" i="1"/>
  <c r="BS417" i="1"/>
  <c r="BW417" i="1"/>
  <c r="B418" i="1"/>
  <c r="C418" i="1"/>
  <c r="D418" i="1"/>
  <c r="E418" i="1"/>
  <c r="G418" i="1"/>
  <c r="H418" i="1"/>
  <c r="J418" i="1"/>
  <c r="M418" i="1"/>
  <c r="P418" i="1"/>
  <c r="Q418" i="1"/>
  <c r="R418" i="1"/>
  <c r="T418" i="1"/>
  <c r="U418" i="1"/>
  <c r="V418" i="1"/>
  <c r="W418" i="1"/>
  <c r="X418" i="1"/>
  <c r="Y418" i="1"/>
  <c r="Z418" i="1"/>
  <c r="AA418" i="1"/>
  <c r="AB418" i="1"/>
  <c r="AC418" i="1"/>
  <c r="AD418" i="1"/>
  <c r="AE418" i="1"/>
  <c r="AF418" i="1"/>
  <c r="AG418" i="1"/>
  <c r="AH418" i="1"/>
  <c r="AI418" i="1"/>
  <c r="AJ418" i="1"/>
  <c r="AL418" i="1"/>
  <c r="AM418" i="1"/>
  <c r="AQ418" i="1"/>
  <c r="AR418" i="1"/>
  <c r="AS418" i="1"/>
  <c r="AT418" i="1"/>
  <c r="BG418" i="1"/>
  <c r="BI418" i="1"/>
  <c r="BJ418" i="1"/>
  <c r="BK418" i="1"/>
  <c r="BN418" i="1"/>
  <c r="BS418" i="1"/>
  <c r="BW418" i="1"/>
  <c r="B419" i="1"/>
  <c r="C419" i="1"/>
  <c r="D419" i="1"/>
  <c r="E419" i="1"/>
  <c r="G419" i="1"/>
  <c r="H419" i="1"/>
  <c r="J419" i="1"/>
  <c r="M419" i="1"/>
  <c r="P419" i="1"/>
  <c r="Q419" i="1"/>
  <c r="R419" i="1"/>
  <c r="T419" i="1"/>
  <c r="U419" i="1"/>
  <c r="V419" i="1"/>
  <c r="W419" i="1"/>
  <c r="X419" i="1"/>
  <c r="Y419" i="1"/>
  <c r="Z419" i="1"/>
  <c r="AA419" i="1"/>
  <c r="AB419" i="1"/>
  <c r="AC419" i="1"/>
  <c r="AD419" i="1"/>
  <c r="AE419" i="1"/>
  <c r="AF419" i="1"/>
  <c r="AG419" i="1"/>
  <c r="AH419" i="1"/>
  <c r="AI419" i="1"/>
  <c r="AJ419" i="1"/>
  <c r="AL419" i="1"/>
  <c r="AM419" i="1"/>
  <c r="AQ419" i="1"/>
  <c r="AR419" i="1"/>
  <c r="AS419" i="1"/>
  <c r="AT419" i="1"/>
  <c r="BG419" i="1"/>
  <c r="BI419" i="1"/>
  <c r="BJ419" i="1"/>
  <c r="BK419" i="1"/>
  <c r="BN419" i="1"/>
  <c r="BS419" i="1"/>
  <c r="BW419" i="1"/>
  <c r="B420" i="1"/>
  <c r="C420" i="1"/>
  <c r="AK420" i="1" s="1"/>
  <c r="D420" i="1"/>
  <c r="E420" i="1"/>
  <c r="G420" i="1"/>
  <c r="H420" i="1"/>
  <c r="J420" i="1"/>
  <c r="M420" i="1"/>
  <c r="P420" i="1"/>
  <c r="Q420" i="1"/>
  <c r="R420" i="1"/>
  <c r="T420" i="1"/>
  <c r="U420" i="1"/>
  <c r="V420" i="1"/>
  <c r="W420" i="1"/>
  <c r="X420" i="1"/>
  <c r="Y420" i="1"/>
  <c r="Z420" i="1"/>
  <c r="AA420" i="1"/>
  <c r="AB420" i="1"/>
  <c r="AC420" i="1"/>
  <c r="AD420" i="1"/>
  <c r="AE420" i="1"/>
  <c r="AF420" i="1"/>
  <c r="AG420" i="1"/>
  <c r="AH420" i="1"/>
  <c r="AI420" i="1"/>
  <c r="AJ420" i="1"/>
  <c r="AL420" i="1"/>
  <c r="AM420" i="1"/>
  <c r="AQ420" i="1"/>
  <c r="AR420" i="1"/>
  <c r="AS420" i="1"/>
  <c r="AT420" i="1"/>
  <c r="BG420" i="1"/>
  <c r="BI420" i="1"/>
  <c r="BJ420" i="1"/>
  <c r="BK420" i="1"/>
  <c r="BN420" i="1"/>
  <c r="BS420" i="1"/>
  <c r="BW420" i="1"/>
  <c r="B421" i="1"/>
  <c r="C421" i="1"/>
  <c r="D421" i="1"/>
  <c r="E421" i="1"/>
  <c r="G421" i="1"/>
  <c r="H421" i="1"/>
  <c r="J421" i="1"/>
  <c r="M421" i="1"/>
  <c r="P421" i="1"/>
  <c r="Q421" i="1"/>
  <c r="R421" i="1"/>
  <c r="T421" i="1"/>
  <c r="U421" i="1"/>
  <c r="V421" i="1"/>
  <c r="W421" i="1"/>
  <c r="X421" i="1"/>
  <c r="Y421" i="1"/>
  <c r="Z421" i="1"/>
  <c r="AA421" i="1"/>
  <c r="AB421" i="1"/>
  <c r="AC421" i="1"/>
  <c r="AD421" i="1"/>
  <c r="AE421" i="1"/>
  <c r="AF421" i="1"/>
  <c r="AG421" i="1"/>
  <c r="AH421" i="1"/>
  <c r="AI421" i="1"/>
  <c r="AJ421" i="1"/>
  <c r="AL421" i="1"/>
  <c r="AM421" i="1"/>
  <c r="AQ421" i="1"/>
  <c r="AR421" i="1"/>
  <c r="AS421" i="1"/>
  <c r="AT421" i="1"/>
  <c r="BG421" i="1"/>
  <c r="BI421" i="1"/>
  <c r="BJ421" i="1"/>
  <c r="BK421" i="1"/>
  <c r="BN421" i="1"/>
  <c r="BS421" i="1"/>
  <c r="BW421" i="1"/>
  <c r="B422" i="1"/>
  <c r="C422" i="1"/>
  <c r="AK422" i="1" s="1"/>
  <c r="D422" i="1"/>
  <c r="E422" i="1"/>
  <c r="G422" i="1"/>
  <c r="H422" i="1"/>
  <c r="J422" i="1"/>
  <c r="M422" i="1"/>
  <c r="P422" i="1"/>
  <c r="Q422" i="1"/>
  <c r="R422" i="1"/>
  <c r="T422" i="1"/>
  <c r="U422" i="1"/>
  <c r="V422" i="1"/>
  <c r="W422" i="1"/>
  <c r="X422" i="1"/>
  <c r="Y422" i="1"/>
  <c r="Z422" i="1"/>
  <c r="AA422" i="1"/>
  <c r="AB422" i="1"/>
  <c r="AC422" i="1"/>
  <c r="AD422" i="1"/>
  <c r="AE422" i="1"/>
  <c r="AF422" i="1"/>
  <c r="AG422" i="1"/>
  <c r="AH422" i="1"/>
  <c r="AI422" i="1"/>
  <c r="AJ422" i="1"/>
  <c r="AL422" i="1"/>
  <c r="AM422" i="1"/>
  <c r="AQ422" i="1"/>
  <c r="AR422" i="1"/>
  <c r="AS422" i="1"/>
  <c r="AT422" i="1"/>
  <c r="BG422" i="1"/>
  <c r="BI422" i="1"/>
  <c r="BJ422" i="1"/>
  <c r="BK422" i="1"/>
  <c r="BN422" i="1"/>
  <c r="BS422" i="1"/>
  <c r="BW422" i="1"/>
  <c r="B423" i="1"/>
  <c r="C423" i="1"/>
  <c r="D423" i="1"/>
  <c r="E423" i="1"/>
  <c r="G423" i="1"/>
  <c r="H423" i="1"/>
  <c r="J423" i="1"/>
  <c r="M423" i="1"/>
  <c r="P423" i="1"/>
  <c r="Q423" i="1"/>
  <c r="R423" i="1"/>
  <c r="T423" i="1"/>
  <c r="U423" i="1"/>
  <c r="V423" i="1"/>
  <c r="W423" i="1"/>
  <c r="X423" i="1"/>
  <c r="Y423" i="1"/>
  <c r="Z423" i="1"/>
  <c r="AA423" i="1"/>
  <c r="AB423" i="1"/>
  <c r="AC423" i="1"/>
  <c r="AD423" i="1"/>
  <c r="AE423" i="1"/>
  <c r="AF423" i="1"/>
  <c r="AG423" i="1"/>
  <c r="AH423" i="1"/>
  <c r="AI423" i="1"/>
  <c r="AJ423" i="1"/>
  <c r="AL423" i="1"/>
  <c r="AM423" i="1"/>
  <c r="AQ423" i="1"/>
  <c r="AR423" i="1"/>
  <c r="AS423" i="1"/>
  <c r="AT423" i="1"/>
  <c r="BG423" i="1"/>
  <c r="BI423" i="1"/>
  <c r="BJ423" i="1"/>
  <c r="BK423" i="1"/>
  <c r="BN423" i="1"/>
  <c r="BS423" i="1"/>
  <c r="BW423" i="1"/>
  <c r="B424" i="1"/>
  <c r="C424" i="1"/>
  <c r="AO424" i="1" s="1"/>
  <c r="D424" i="1"/>
  <c r="E424" i="1"/>
  <c r="G424" i="1"/>
  <c r="H424" i="1"/>
  <c r="J424" i="1"/>
  <c r="M424" i="1"/>
  <c r="P424" i="1"/>
  <c r="Q424" i="1"/>
  <c r="R424" i="1"/>
  <c r="T424" i="1"/>
  <c r="U424" i="1"/>
  <c r="V424" i="1"/>
  <c r="W424" i="1"/>
  <c r="X424" i="1"/>
  <c r="Y424" i="1"/>
  <c r="Z424" i="1"/>
  <c r="AA424" i="1"/>
  <c r="AB424" i="1"/>
  <c r="AC424" i="1"/>
  <c r="AD424" i="1"/>
  <c r="AE424" i="1"/>
  <c r="AF424" i="1"/>
  <c r="AG424" i="1"/>
  <c r="AH424" i="1"/>
  <c r="AI424" i="1"/>
  <c r="AJ424" i="1"/>
  <c r="AL424" i="1"/>
  <c r="AM424" i="1"/>
  <c r="AQ424" i="1"/>
  <c r="AR424" i="1"/>
  <c r="AS424" i="1"/>
  <c r="AT424" i="1"/>
  <c r="BG424" i="1"/>
  <c r="BI424" i="1"/>
  <c r="BJ424" i="1"/>
  <c r="BK424" i="1"/>
  <c r="BN424" i="1"/>
  <c r="BS424" i="1"/>
  <c r="BW424" i="1"/>
  <c r="B425" i="1"/>
  <c r="C425" i="1"/>
  <c r="AK425" i="1" s="1"/>
  <c r="D425" i="1"/>
  <c r="E425" i="1"/>
  <c r="G425" i="1"/>
  <c r="H425" i="1"/>
  <c r="J425" i="1"/>
  <c r="M425" i="1"/>
  <c r="P425" i="1"/>
  <c r="Q425" i="1"/>
  <c r="R425" i="1"/>
  <c r="T425" i="1"/>
  <c r="U425" i="1"/>
  <c r="V425" i="1"/>
  <c r="W425" i="1"/>
  <c r="X425" i="1"/>
  <c r="Y425" i="1"/>
  <c r="Z425" i="1"/>
  <c r="AA425" i="1"/>
  <c r="AB425" i="1"/>
  <c r="AC425" i="1"/>
  <c r="AD425" i="1"/>
  <c r="AE425" i="1"/>
  <c r="AF425" i="1"/>
  <c r="AG425" i="1"/>
  <c r="AH425" i="1"/>
  <c r="AI425" i="1"/>
  <c r="AJ425" i="1"/>
  <c r="AL425" i="1"/>
  <c r="AM425" i="1"/>
  <c r="AQ425" i="1"/>
  <c r="AR425" i="1"/>
  <c r="AS425" i="1"/>
  <c r="AT425" i="1"/>
  <c r="BG425" i="1"/>
  <c r="BI425" i="1"/>
  <c r="BJ425" i="1"/>
  <c r="BK425" i="1"/>
  <c r="BN425" i="1"/>
  <c r="BS425" i="1"/>
  <c r="BW425" i="1"/>
  <c r="B426" i="1"/>
  <c r="C426" i="1"/>
  <c r="BL426" i="1" s="1"/>
  <c r="D426" i="1"/>
  <c r="E426" i="1"/>
  <c r="G426" i="1"/>
  <c r="H426" i="1"/>
  <c r="J426" i="1"/>
  <c r="M426" i="1"/>
  <c r="P426" i="1"/>
  <c r="Q426" i="1"/>
  <c r="R426" i="1"/>
  <c r="T426" i="1"/>
  <c r="U426" i="1"/>
  <c r="V426" i="1"/>
  <c r="W426" i="1"/>
  <c r="X426" i="1"/>
  <c r="Y426" i="1"/>
  <c r="Z426" i="1"/>
  <c r="AA426" i="1"/>
  <c r="AB426" i="1"/>
  <c r="AC426" i="1"/>
  <c r="AD426" i="1"/>
  <c r="AE426" i="1"/>
  <c r="AF426" i="1"/>
  <c r="AG426" i="1"/>
  <c r="AH426" i="1"/>
  <c r="AI426" i="1"/>
  <c r="AJ426" i="1"/>
  <c r="AL426" i="1"/>
  <c r="AM426" i="1"/>
  <c r="AQ426" i="1"/>
  <c r="AR426" i="1"/>
  <c r="AS426" i="1"/>
  <c r="AT426" i="1"/>
  <c r="BG426" i="1"/>
  <c r="BI426" i="1"/>
  <c r="BJ426" i="1"/>
  <c r="BK426" i="1"/>
  <c r="BN426" i="1"/>
  <c r="BS426" i="1"/>
  <c r="BW426" i="1"/>
  <c r="B427" i="1"/>
  <c r="C427" i="1"/>
  <c r="BL427" i="1" s="1"/>
  <c r="D427" i="1"/>
  <c r="E427" i="1"/>
  <c r="G427" i="1"/>
  <c r="H427" i="1"/>
  <c r="J427" i="1"/>
  <c r="M427" i="1"/>
  <c r="P427" i="1"/>
  <c r="Q427" i="1"/>
  <c r="R427" i="1"/>
  <c r="T427" i="1"/>
  <c r="U427" i="1"/>
  <c r="V427" i="1"/>
  <c r="W427" i="1"/>
  <c r="X427" i="1"/>
  <c r="Y427" i="1"/>
  <c r="Z427" i="1"/>
  <c r="AA427" i="1"/>
  <c r="AB427" i="1"/>
  <c r="AC427" i="1"/>
  <c r="AD427" i="1"/>
  <c r="AE427" i="1"/>
  <c r="AF427" i="1"/>
  <c r="AG427" i="1"/>
  <c r="AH427" i="1"/>
  <c r="AI427" i="1"/>
  <c r="AJ427" i="1"/>
  <c r="AL427" i="1"/>
  <c r="AM427" i="1"/>
  <c r="AQ427" i="1"/>
  <c r="AR427" i="1"/>
  <c r="AS427" i="1"/>
  <c r="AT427" i="1"/>
  <c r="BG427" i="1"/>
  <c r="BI427" i="1"/>
  <c r="BJ427" i="1"/>
  <c r="BK427" i="1"/>
  <c r="BN427" i="1"/>
  <c r="BS427" i="1"/>
  <c r="BW427" i="1"/>
  <c r="B428" i="1"/>
  <c r="C428" i="1"/>
  <c r="D428" i="1"/>
  <c r="E428" i="1"/>
  <c r="G428" i="1"/>
  <c r="H428" i="1"/>
  <c r="J428" i="1"/>
  <c r="M428" i="1"/>
  <c r="P428" i="1"/>
  <c r="Q428" i="1"/>
  <c r="R428" i="1"/>
  <c r="T428" i="1"/>
  <c r="U428" i="1"/>
  <c r="V428" i="1"/>
  <c r="W428" i="1"/>
  <c r="X428" i="1"/>
  <c r="Y428" i="1"/>
  <c r="Z428" i="1"/>
  <c r="AA428" i="1"/>
  <c r="AB428" i="1"/>
  <c r="AC428" i="1"/>
  <c r="AD428" i="1"/>
  <c r="AE428" i="1"/>
  <c r="AF428" i="1"/>
  <c r="AG428" i="1"/>
  <c r="AH428" i="1"/>
  <c r="AI428" i="1"/>
  <c r="AJ428" i="1"/>
  <c r="AL428" i="1"/>
  <c r="AM428" i="1"/>
  <c r="AQ428" i="1"/>
  <c r="AR428" i="1"/>
  <c r="AS428" i="1"/>
  <c r="AT428" i="1"/>
  <c r="BG428" i="1"/>
  <c r="BI428" i="1"/>
  <c r="BJ428" i="1"/>
  <c r="BK428" i="1"/>
  <c r="BN428" i="1"/>
  <c r="BS428" i="1"/>
  <c r="BW428" i="1"/>
  <c r="B429" i="1"/>
  <c r="C429" i="1"/>
  <c r="AK429" i="1" s="1"/>
  <c r="D429" i="1"/>
  <c r="E429" i="1"/>
  <c r="G429" i="1"/>
  <c r="H429" i="1"/>
  <c r="J429" i="1"/>
  <c r="M429" i="1"/>
  <c r="P429" i="1"/>
  <c r="Q429" i="1"/>
  <c r="R429" i="1"/>
  <c r="T429" i="1"/>
  <c r="U429" i="1"/>
  <c r="V429" i="1"/>
  <c r="W429" i="1"/>
  <c r="X429" i="1"/>
  <c r="Y429" i="1"/>
  <c r="Z429" i="1"/>
  <c r="AA429" i="1"/>
  <c r="AB429" i="1"/>
  <c r="AC429" i="1"/>
  <c r="AD429" i="1"/>
  <c r="AE429" i="1"/>
  <c r="AF429" i="1"/>
  <c r="AG429" i="1"/>
  <c r="AH429" i="1"/>
  <c r="AI429" i="1"/>
  <c r="AJ429" i="1"/>
  <c r="AL429" i="1"/>
  <c r="AM429" i="1"/>
  <c r="AQ429" i="1"/>
  <c r="AR429" i="1"/>
  <c r="AS429" i="1"/>
  <c r="AT429" i="1"/>
  <c r="BG429" i="1"/>
  <c r="BI429" i="1"/>
  <c r="BJ429" i="1"/>
  <c r="BK429" i="1"/>
  <c r="BN429" i="1"/>
  <c r="BS429" i="1"/>
  <c r="BW429" i="1"/>
  <c r="B430" i="1"/>
  <c r="C430" i="1"/>
  <c r="AK430" i="1" s="1"/>
  <c r="D430" i="1"/>
  <c r="E430" i="1"/>
  <c r="G430" i="1"/>
  <c r="H430" i="1"/>
  <c r="J430" i="1"/>
  <c r="M430" i="1"/>
  <c r="P430" i="1"/>
  <c r="Q430" i="1"/>
  <c r="R430" i="1"/>
  <c r="T430" i="1"/>
  <c r="U430" i="1"/>
  <c r="V430" i="1"/>
  <c r="W430" i="1"/>
  <c r="X430" i="1"/>
  <c r="Y430" i="1"/>
  <c r="Z430" i="1"/>
  <c r="AA430" i="1"/>
  <c r="AB430" i="1"/>
  <c r="AC430" i="1"/>
  <c r="AD430" i="1"/>
  <c r="AE430" i="1"/>
  <c r="AF430" i="1"/>
  <c r="AG430" i="1"/>
  <c r="AH430" i="1"/>
  <c r="AI430" i="1"/>
  <c r="AJ430" i="1"/>
  <c r="AL430" i="1"/>
  <c r="AM430" i="1"/>
  <c r="AQ430" i="1"/>
  <c r="AR430" i="1"/>
  <c r="AS430" i="1"/>
  <c r="AT430" i="1"/>
  <c r="BG430" i="1"/>
  <c r="BI430" i="1"/>
  <c r="BJ430" i="1"/>
  <c r="BK430" i="1"/>
  <c r="BN430" i="1"/>
  <c r="BS430" i="1"/>
  <c r="BW430" i="1"/>
  <c r="B431" i="1"/>
  <c r="C431" i="1"/>
  <c r="D431" i="1"/>
  <c r="E431" i="1"/>
  <c r="G431" i="1"/>
  <c r="H431" i="1"/>
  <c r="J431" i="1"/>
  <c r="M431" i="1"/>
  <c r="P431" i="1"/>
  <c r="Q431" i="1"/>
  <c r="R431" i="1"/>
  <c r="T431" i="1"/>
  <c r="U431" i="1"/>
  <c r="V431" i="1"/>
  <c r="W431" i="1"/>
  <c r="X431" i="1"/>
  <c r="Y431" i="1"/>
  <c r="Z431" i="1"/>
  <c r="AA431" i="1"/>
  <c r="AB431" i="1"/>
  <c r="AC431" i="1"/>
  <c r="AD431" i="1"/>
  <c r="AE431" i="1"/>
  <c r="AF431" i="1"/>
  <c r="AG431" i="1"/>
  <c r="AH431" i="1"/>
  <c r="AI431" i="1"/>
  <c r="AJ431" i="1"/>
  <c r="AL431" i="1"/>
  <c r="AM431" i="1"/>
  <c r="AQ431" i="1"/>
  <c r="AR431" i="1"/>
  <c r="AS431" i="1"/>
  <c r="AT431" i="1"/>
  <c r="BG431" i="1"/>
  <c r="BI431" i="1"/>
  <c r="BJ431" i="1"/>
  <c r="BK431" i="1"/>
  <c r="BN431" i="1"/>
  <c r="BS431" i="1"/>
  <c r="BW431" i="1"/>
  <c r="B432" i="1"/>
  <c r="C432" i="1"/>
  <c r="AP432" i="1" s="1"/>
  <c r="D432" i="1"/>
  <c r="E432" i="1"/>
  <c r="G432" i="1"/>
  <c r="H432" i="1"/>
  <c r="J432" i="1"/>
  <c r="M432" i="1"/>
  <c r="P432" i="1"/>
  <c r="Q432" i="1"/>
  <c r="R432" i="1"/>
  <c r="T432" i="1"/>
  <c r="U432" i="1"/>
  <c r="V432" i="1"/>
  <c r="W432" i="1"/>
  <c r="X432" i="1"/>
  <c r="Y432" i="1"/>
  <c r="Z432" i="1"/>
  <c r="AA432" i="1"/>
  <c r="AB432" i="1"/>
  <c r="AC432" i="1"/>
  <c r="AD432" i="1"/>
  <c r="AE432" i="1"/>
  <c r="AF432" i="1"/>
  <c r="AG432" i="1"/>
  <c r="AH432" i="1"/>
  <c r="AI432" i="1"/>
  <c r="AJ432" i="1"/>
  <c r="AL432" i="1"/>
  <c r="AM432" i="1"/>
  <c r="AQ432" i="1"/>
  <c r="AR432" i="1"/>
  <c r="AS432" i="1"/>
  <c r="AT432" i="1"/>
  <c r="BG432" i="1"/>
  <c r="BI432" i="1"/>
  <c r="BJ432" i="1"/>
  <c r="BK432" i="1"/>
  <c r="BN432" i="1"/>
  <c r="BS432" i="1"/>
  <c r="BW432" i="1"/>
  <c r="B433" i="1"/>
  <c r="C433" i="1"/>
  <c r="D433" i="1"/>
  <c r="E433" i="1"/>
  <c r="G433" i="1"/>
  <c r="H433" i="1"/>
  <c r="J433" i="1"/>
  <c r="M433" i="1"/>
  <c r="P433" i="1"/>
  <c r="Q433" i="1"/>
  <c r="R433" i="1"/>
  <c r="T433" i="1"/>
  <c r="U433" i="1"/>
  <c r="V433" i="1"/>
  <c r="W433" i="1"/>
  <c r="X433" i="1"/>
  <c r="Y433" i="1"/>
  <c r="Z433" i="1"/>
  <c r="AA433" i="1"/>
  <c r="AB433" i="1"/>
  <c r="AC433" i="1"/>
  <c r="AD433" i="1"/>
  <c r="AE433" i="1"/>
  <c r="AF433" i="1"/>
  <c r="AG433" i="1"/>
  <c r="AH433" i="1"/>
  <c r="AI433" i="1"/>
  <c r="AJ433" i="1"/>
  <c r="AL433" i="1"/>
  <c r="AM433" i="1"/>
  <c r="AQ433" i="1"/>
  <c r="AR433" i="1"/>
  <c r="AS433" i="1"/>
  <c r="AT433" i="1"/>
  <c r="BG433" i="1"/>
  <c r="BI433" i="1"/>
  <c r="BJ433" i="1"/>
  <c r="BK433" i="1"/>
  <c r="BN433" i="1"/>
  <c r="BS433" i="1"/>
  <c r="BW433" i="1"/>
  <c r="B434" i="1"/>
  <c r="C434" i="1"/>
  <c r="D434" i="1"/>
  <c r="E434" i="1"/>
  <c r="G434" i="1"/>
  <c r="H434" i="1"/>
  <c r="J434" i="1"/>
  <c r="M434" i="1"/>
  <c r="P434" i="1"/>
  <c r="Q434" i="1"/>
  <c r="R434" i="1"/>
  <c r="T434" i="1"/>
  <c r="U434" i="1"/>
  <c r="V434" i="1"/>
  <c r="W434" i="1"/>
  <c r="X434" i="1"/>
  <c r="Y434" i="1"/>
  <c r="Z434" i="1"/>
  <c r="AA434" i="1"/>
  <c r="AB434" i="1"/>
  <c r="AC434" i="1"/>
  <c r="AD434" i="1"/>
  <c r="AE434" i="1"/>
  <c r="AF434" i="1"/>
  <c r="AG434" i="1"/>
  <c r="AH434" i="1"/>
  <c r="AI434" i="1"/>
  <c r="AJ434" i="1"/>
  <c r="AL434" i="1"/>
  <c r="AM434" i="1"/>
  <c r="AQ434" i="1"/>
  <c r="AR434" i="1"/>
  <c r="AS434" i="1"/>
  <c r="AT434" i="1"/>
  <c r="BG434" i="1"/>
  <c r="BI434" i="1"/>
  <c r="BJ434" i="1"/>
  <c r="BK434" i="1"/>
  <c r="BN434" i="1"/>
  <c r="BS434" i="1"/>
  <c r="BW434" i="1"/>
  <c r="B435" i="1"/>
  <c r="C435" i="1"/>
  <c r="AK435" i="1" s="1"/>
  <c r="D435" i="1"/>
  <c r="E435" i="1"/>
  <c r="G435" i="1"/>
  <c r="H435" i="1"/>
  <c r="J435" i="1"/>
  <c r="M435" i="1"/>
  <c r="P435" i="1"/>
  <c r="Q435" i="1"/>
  <c r="R435" i="1"/>
  <c r="T435" i="1"/>
  <c r="U435" i="1"/>
  <c r="V435" i="1"/>
  <c r="W435" i="1"/>
  <c r="X435" i="1"/>
  <c r="Y435" i="1"/>
  <c r="Z435" i="1"/>
  <c r="AA435" i="1"/>
  <c r="AB435" i="1"/>
  <c r="AC435" i="1"/>
  <c r="AD435" i="1"/>
  <c r="AE435" i="1"/>
  <c r="AF435" i="1"/>
  <c r="AG435" i="1"/>
  <c r="AH435" i="1"/>
  <c r="AI435" i="1"/>
  <c r="AJ435" i="1"/>
  <c r="AL435" i="1"/>
  <c r="AM435" i="1"/>
  <c r="AQ435" i="1"/>
  <c r="AR435" i="1"/>
  <c r="AS435" i="1"/>
  <c r="AT435" i="1"/>
  <c r="BG435" i="1"/>
  <c r="BI435" i="1"/>
  <c r="BJ435" i="1"/>
  <c r="BK435" i="1"/>
  <c r="BN435" i="1"/>
  <c r="BS435" i="1"/>
  <c r="BW435" i="1"/>
  <c r="B436" i="1"/>
  <c r="C436" i="1"/>
  <c r="D436" i="1"/>
  <c r="E436" i="1"/>
  <c r="G436" i="1"/>
  <c r="H436" i="1"/>
  <c r="J436" i="1"/>
  <c r="M436" i="1"/>
  <c r="P436" i="1"/>
  <c r="Q436" i="1"/>
  <c r="R436" i="1"/>
  <c r="T436" i="1"/>
  <c r="U436" i="1"/>
  <c r="V436" i="1"/>
  <c r="W436" i="1"/>
  <c r="X436" i="1"/>
  <c r="Y436" i="1"/>
  <c r="Z436" i="1"/>
  <c r="AA436" i="1"/>
  <c r="AB436" i="1"/>
  <c r="AC436" i="1"/>
  <c r="AD436" i="1"/>
  <c r="AE436" i="1"/>
  <c r="AF436" i="1"/>
  <c r="AG436" i="1"/>
  <c r="AH436" i="1"/>
  <c r="AI436" i="1"/>
  <c r="AJ436" i="1"/>
  <c r="AL436" i="1"/>
  <c r="AM436" i="1"/>
  <c r="AQ436" i="1"/>
  <c r="AR436" i="1"/>
  <c r="AS436" i="1"/>
  <c r="AT436" i="1"/>
  <c r="BG436" i="1"/>
  <c r="BI436" i="1"/>
  <c r="BJ436" i="1"/>
  <c r="BK436" i="1"/>
  <c r="BN436" i="1"/>
  <c r="BS436" i="1"/>
  <c r="BW436" i="1"/>
  <c r="B437" i="1"/>
  <c r="C437" i="1"/>
  <c r="AK437" i="1" s="1"/>
  <c r="D437" i="1"/>
  <c r="E437" i="1"/>
  <c r="G437" i="1"/>
  <c r="H437" i="1"/>
  <c r="J437" i="1"/>
  <c r="M437" i="1"/>
  <c r="P437" i="1"/>
  <c r="Q437" i="1"/>
  <c r="R437" i="1"/>
  <c r="T437" i="1"/>
  <c r="U437" i="1"/>
  <c r="V437" i="1"/>
  <c r="W437" i="1"/>
  <c r="X437" i="1"/>
  <c r="Y437" i="1"/>
  <c r="Z437" i="1"/>
  <c r="AA437" i="1"/>
  <c r="AB437" i="1"/>
  <c r="AC437" i="1"/>
  <c r="AD437" i="1"/>
  <c r="AE437" i="1"/>
  <c r="AF437" i="1"/>
  <c r="AG437" i="1"/>
  <c r="AH437" i="1"/>
  <c r="AI437" i="1"/>
  <c r="AJ437" i="1"/>
  <c r="AL437" i="1"/>
  <c r="AM437" i="1"/>
  <c r="AQ437" i="1"/>
  <c r="AR437" i="1"/>
  <c r="AS437" i="1"/>
  <c r="AT437" i="1"/>
  <c r="BG437" i="1"/>
  <c r="BI437" i="1"/>
  <c r="BJ437" i="1"/>
  <c r="BK437" i="1"/>
  <c r="BN437" i="1"/>
  <c r="BS437" i="1"/>
  <c r="BW437" i="1"/>
  <c r="B438" i="1"/>
  <c r="C438" i="1"/>
  <c r="D438" i="1"/>
  <c r="E438" i="1"/>
  <c r="G438" i="1"/>
  <c r="H438" i="1"/>
  <c r="J438" i="1"/>
  <c r="M438" i="1"/>
  <c r="P438" i="1"/>
  <c r="Q438" i="1"/>
  <c r="R438" i="1"/>
  <c r="T438" i="1"/>
  <c r="U438" i="1"/>
  <c r="V438" i="1"/>
  <c r="W438" i="1"/>
  <c r="X438" i="1"/>
  <c r="Y438" i="1"/>
  <c r="Z438" i="1"/>
  <c r="AA438" i="1"/>
  <c r="AB438" i="1"/>
  <c r="AC438" i="1"/>
  <c r="AD438" i="1"/>
  <c r="AE438" i="1"/>
  <c r="AF438" i="1"/>
  <c r="AG438" i="1"/>
  <c r="AH438" i="1"/>
  <c r="AI438" i="1"/>
  <c r="AJ438" i="1"/>
  <c r="AL438" i="1"/>
  <c r="AM438" i="1"/>
  <c r="AQ438" i="1"/>
  <c r="AR438" i="1"/>
  <c r="AS438" i="1"/>
  <c r="AT438" i="1"/>
  <c r="BG438" i="1"/>
  <c r="BI438" i="1"/>
  <c r="BJ438" i="1"/>
  <c r="BK438" i="1"/>
  <c r="BN438" i="1"/>
  <c r="BS438" i="1"/>
  <c r="BW438" i="1"/>
  <c r="B439" i="1"/>
  <c r="C439" i="1"/>
  <c r="D439" i="1"/>
  <c r="E439" i="1"/>
  <c r="G439" i="1"/>
  <c r="H439" i="1"/>
  <c r="J439" i="1"/>
  <c r="M439" i="1"/>
  <c r="P439" i="1"/>
  <c r="Q439" i="1"/>
  <c r="R439" i="1"/>
  <c r="T439" i="1"/>
  <c r="U439" i="1"/>
  <c r="V439" i="1"/>
  <c r="W439" i="1"/>
  <c r="X439" i="1"/>
  <c r="Y439" i="1"/>
  <c r="Z439" i="1"/>
  <c r="AA439" i="1"/>
  <c r="AB439" i="1"/>
  <c r="AC439" i="1"/>
  <c r="AD439" i="1"/>
  <c r="AE439" i="1"/>
  <c r="AF439" i="1"/>
  <c r="AG439" i="1"/>
  <c r="AH439" i="1"/>
  <c r="AI439" i="1"/>
  <c r="AJ439" i="1"/>
  <c r="AL439" i="1"/>
  <c r="AM439" i="1"/>
  <c r="AQ439" i="1"/>
  <c r="AR439" i="1"/>
  <c r="AS439" i="1"/>
  <c r="AT439" i="1"/>
  <c r="BG439" i="1"/>
  <c r="BI439" i="1"/>
  <c r="BJ439" i="1"/>
  <c r="BK439" i="1"/>
  <c r="BN439" i="1"/>
  <c r="BS439" i="1"/>
  <c r="BW439" i="1"/>
  <c r="B440" i="1"/>
  <c r="C440" i="1"/>
  <c r="AP440" i="1" s="1"/>
  <c r="D440" i="1"/>
  <c r="E440" i="1"/>
  <c r="G440" i="1"/>
  <c r="H440" i="1"/>
  <c r="J440" i="1"/>
  <c r="M440" i="1"/>
  <c r="P440" i="1"/>
  <c r="Q440" i="1"/>
  <c r="R440" i="1"/>
  <c r="T440" i="1"/>
  <c r="U440" i="1"/>
  <c r="V440" i="1"/>
  <c r="W440" i="1"/>
  <c r="X440" i="1"/>
  <c r="Y440" i="1"/>
  <c r="Z440" i="1"/>
  <c r="AA440" i="1"/>
  <c r="AB440" i="1"/>
  <c r="AC440" i="1"/>
  <c r="AD440" i="1"/>
  <c r="AE440" i="1"/>
  <c r="AF440" i="1"/>
  <c r="AG440" i="1"/>
  <c r="AH440" i="1"/>
  <c r="AI440" i="1"/>
  <c r="AJ440" i="1"/>
  <c r="AL440" i="1"/>
  <c r="AM440" i="1"/>
  <c r="AQ440" i="1"/>
  <c r="AR440" i="1"/>
  <c r="AS440" i="1"/>
  <c r="AT440" i="1"/>
  <c r="BG440" i="1"/>
  <c r="BI440" i="1"/>
  <c r="BJ440" i="1"/>
  <c r="BK440" i="1"/>
  <c r="BN440" i="1"/>
  <c r="BS440" i="1"/>
  <c r="BW440" i="1"/>
  <c r="B441" i="1"/>
  <c r="C441" i="1"/>
  <c r="AK441" i="1" s="1"/>
  <c r="D441" i="1"/>
  <c r="E441" i="1"/>
  <c r="G441" i="1"/>
  <c r="H441" i="1"/>
  <c r="J441" i="1"/>
  <c r="M441" i="1"/>
  <c r="P441" i="1"/>
  <c r="Q441" i="1"/>
  <c r="R441" i="1"/>
  <c r="T441" i="1"/>
  <c r="U441" i="1"/>
  <c r="V441" i="1"/>
  <c r="W441" i="1"/>
  <c r="X441" i="1"/>
  <c r="Y441" i="1"/>
  <c r="Z441" i="1"/>
  <c r="AA441" i="1"/>
  <c r="AB441" i="1"/>
  <c r="AC441" i="1"/>
  <c r="AD441" i="1"/>
  <c r="AE441" i="1"/>
  <c r="AF441" i="1"/>
  <c r="AG441" i="1"/>
  <c r="AH441" i="1"/>
  <c r="AI441" i="1"/>
  <c r="AJ441" i="1"/>
  <c r="AL441" i="1"/>
  <c r="AM441" i="1"/>
  <c r="AQ441" i="1"/>
  <c r="AR441" i="1"/>
  <c r="AS441" i="1"/>
  <c r="AT441" i="1"/>
  <c r="BG441" i="1"/>
  <c r="BI441" i="1"/>
  <c r="BJ441" i="1"/>
  <c r="BK441" i="1"/>
  <c r="BN441" i="1"/>
  <c r="BS441" i="1"/>
  <c r="BW441" i="1"/>
  <c r="B442" i="1"/>
  <c r="C442" i="1"/>
  <c r="D442" i="1"/>
  <c r="E442" i="1"/>
  <c r="G442" i="1"/>
  <c r="H442" i="1"/>
  <c r="J442" i="1"/>
  <c r="M442" i="1"/>
  <c r="P442" i="1"/>
  <c r="Q442" i="1"/>
  <c r="R442" i="1"/>
  <c r="T442" i="1"/>
  <c r="U442" i="1"/>
  <c r="V442" i="1"/>
  <c r="W442" i="1"/>
  <c r="X442" i="1"/>
  <c r="Y442" i="1"/>
  <c r="Z442" i="1"/>
  <c r="AA442" i="1"/>
  <c r="AB442" i="1"/>
  <c r="AC442" i="1"/>
  <c r="AD442" i="1"/>
  <c r="AE442" i="1"/>
  <c r="AF442" i="1"/>
  <c r="AG442" i="1"/>
  <c r="AH442" i="1"/>
  <c r="AI442" i="1"/>
  <c r="AJ442" i="1"/>
  <c r="AL442" i="1"/>
  <c r="AM442" i="1"/>
  <c r="AQ442" i="1"/>
  <c r="AR442" i="1"/>
  <c r="AS442" i="1"/>
  <c r="AT442" i="1"/>
  <c r="BG442" i="1"/>
  <c r="BI442" i="1"/>
  <c r="BJ442" i="1"/>
  <c r="BK442" i="1"/>
  <c r="BN442" i="1"/>
  <c r="BS442" i="1"/>
  <c r="BW442" i="1"/>
  <c r="B443" i="1"/>
  <c r="C443" i="1"/>
  <c r="BL443" i="1" s="1"/>
  <c r="D443" i="1"/>
  <c r="E443" i="1"/>
  <c r="G443" i="1"/>
  <c r="H443" i="1"/>
  <c r="J443" i="1"/>
  <c r="M443" i="1"/>
  <c r="P443" i="1"/>
  <c r="Q443" i="1"/>
  <c r="R443" i="1"/>
  <c r="T443" i="1"/>
  <c r="U443" i="1"/>
  <c r="V443" i="1"/>
  <c r="W443" i="1"/>
  <c r="X443" i="1"/>
  <c r="Y443" i="1"/>
  <c r="Z443" i="1"/>
  <c r="AA443" i="1"/>
  <c r="AB443" i="1"/>
  <c r="AC443" i="1"/>
  <c r="AD443" i="1"/>
  <c r="AE443" i="1"/>
  <c r="AF443" i="1"/>
  <c r="AG443" i="1"/>
  <c r="AH443" i="1"/>
  <c r="AI443" i="1"/>
  <c r="AJ443" i="1"/>
  <c r="AL443" i="1"/>
  <c r="AM443" i="1"/>
  <c r="AQ443" i="1"/>
  <c r="AR443" i="1"/>
  <c r="AS443" i="1"/>
  <c r="AT443" i="1"/>
  <c r="BG443" i="1"/>
  <c r="BI443" i="1"/>
  <c r="BJ443" i="1"/>
  <c r="BK443" i="1"/>
  <c r="BN443" i="1"/>
  <c r="BS443" i="1"/>
  <c r="BW443" i="1"/>
  <c r="B444" i="1"/>
  <c r="C444" i="1"/>
  <c r="AK444" i="1" s="1"/>
  <c r="D444" i="1"/>
  <c r="E444" i="1"/>
  <c r="G444" i="1"/>
  <c r="H444" i="1"/>
  <c r="J444" i="1"/>
  <c r="M444" i="1"/>
  <c r="P444" i="1"/>
  <c r="Q444" i="1"/>
  <c r="R444" i="1"/>
  <c r="T444" i="1"/>
  <c r="U444" i="1"/>
  <c r="V444" i="1"/>
  <c r="W444" i="1"/>
  <c r="X444" i="1"/>
  <c r="Y444" i="1"/>
  <c r="Z444" i="1"/>
  <c r="AA444" i="1"/>
  <c r="AB444" i="1"/>
  <c r="AC444" i="1"/>
  <c r="AD444" i="1"/>
  <c r="AE444" i="1"/>
  <c r="AF444" i="1"/>
  <c r="AG444" i="1"/>
  <c r="AH444" i="1"/>
  <c r="AI444" i="1"/>
  <c r="AJ444" i="1"/>
  <c r="AL444" i="1"/>
  <c r="AM444" i="1"/>
  <c r="AQ444" i="1"/>
  <c r="AR444" i="1"/>
  <c r="AS444" i="1"/>
  <c r="AT444" i="1"/>
  <c r="BG444" i="1"/>
  <c r="BI444" i="1"/>
  <c r="BJ444" i="1"/>
  <c r="BK444" i="1"/>
  <c r="BN444" i="1"/>
  <c r="BS444" i="1"/>
  <c r="BW444" i="1"/>
  <c r="B445" i="1"/>
  <c r="C445" i="1"/>
  <c r="D445" i="1"/>
  <c r="E445" i="1"/>
  <c r="G445" i="1"/>
  <c r="H445" i="1"/>
  <c r="J445" i="1"/>
  <c r="M445" i="1"/>
  <c r="P445" i="1"/>
  <c r="Q445" i="1"/>
  <c r="R445" i="1"/>
  <c r="T445" i="1"/>
  <c r="U445" i="1"/>
  <c r="V445" i="1"/>
  <c r="W445" i="1"/>
  <c r="X445" i="1"/>
  <c r="Y445" i="1"/>
  <c r="Z445" i="1"/>
  <c r="AA445" i="1"/>
  <c r="AB445" i="1"/>
  <c r="AC445" i="1"/>
  <c r="AD445" i="1"/>
  <c r="AE445" i="1"/>
  <c r="AF445" i="1"/>
  <c r="AG445" i="1"/>
  <c r="AH445" i="1"/>
  <c r="AI445" i="1"/>
  <c r="AJ445" i="1"/>
  <c r="AL445" i="1"/>
  <c r="AM445" i="1"/>
  <c r="AQ445" i="1"/>
  <c r="AR445" i="1"/>
  <c r="AS445" i="1"/>
  <c r="AT445" i="1"/>
  <c r="BG445" i="1"/>
  <c r="BI445" i="1"/>
  <c r="BJ445" i="1"/>
  <c r="BK445" i="1"/>
  <c r="BN445" i="1"/>
  <c r="BS445" i="1"/>
  <c r="BW445" i="1"/>
  <c r="B446" i="1"/>
  <c r="C446" i="1"/>
  <c r="AK446" i="1" s="1"/>
  <c r="D446" i="1"/>
  <c r="E446" i="1"/>
  <c r="G446" i="1"/>
  <c r="H446" i="1"/>
  <c r="J446" i="1"/>
  <c r="M446" i="1"/>
  <c r="P446" i="1"/>
  <c r="Q446" i="1"/>
  <c r="R446" i="1"/>
  <c r="T446" i="1"/>
  <c r="U446" i="1"/>
  <c r="V446" i="1"/>
  <c r="W446" i="1"/>
  <c r="X446" i="1"/>
  <c r="Y446" i="1"/>
  <c r="Z446" i="1"/>
  <c r="AA446" i="1"/>
  <c r="AB446" i="1"/>
  <c r="AC446" i="1"/>
  <c r="AD446" i="1"/>
  <c r="AE446" i="1"/>
  <c r="AF446" i="1"/>
  <c r="AG446" i="1"/>
  <c r="AH446" i="1"/>
  <c r="AI446" i="1"/>
  <c r="AJ446" i="1"/>
  <c r="AL446" i="1"/>
  <c r="AM446" i="1"/>
  <c r="AQ446" i="1"/>
  <c r="AR446" i="1"/>
  <c r="AS446" i="1"/>
  <c r="AT446" i="1"/>
  <c r="BG446" i="1"/>
  <c r="BI446" i="1"/>
  <c r="BJ446" i="1"/>
  <c r="BK446" i="1"/>
  <c r="BN446" i="1"/>
  <c r="BS446" i="1"/>
  <c r="BW446" i="1"/>
  <c r="B447" i="1"/>
  <c r="C447" i="1"/>
  <c r="D447" i="1"/>
  <c r="E447" i="1"/>
  <c r="G447" i="1"/>
  <c r="H447" i="1"/>
  <c r="J447" i="1"/>
  <c r="M447" i="1"/>
  <c r="P447" i="1"/>
  <c r="Q447" i="1"/>
  <c r="R447" i="1"/>
  <c r="T447" i="1"/>
  <c r="U447" i="1"/>
  <c r="V447" i="1"/>
  <c r="W447" i="1"/>
  <c r="X447" i="1"/>
  <c r="Y447" i="1"/>
  <c r="Z447" i="1"/>
  <c r="AA447" i="1"/>
  <c r="AB447" i="1"/>
  <c r="AC447" i="1"/>
  <c r="AD447" i="1"/>
  <c r="AE447" i="1"/>
  <c r="AF447" i="1"/>
  <c r="AG447" i="1"/>
  <c r="AH447" i="1"/>
  <c r="AI447" i="1"/>
  <c r="AJ447" i="1"/>
  <c r="AL447" i="1"/>
  <c r="AM447" i="1"/>
  <c r="AQ447" i="1"/>
  <c r="AR447" i="1"/>
  <c r="AS447" i="1"/>
  <c r="AT447" i="1"/>
  <c r="BG447" i="1"/>
  <c r="BI447" i="1"/>
  <c r="BJ447" i="1"/>
  <c r="BK447" i="1"/>
  <c r="BN447" i="1"/>
  <c r="BS447" i="1"/>
  <c r="BW447" i="1"/>
  <c r="B448" i="1"/>
  <c r="C448" i="1"/>
  <c r="D448" i="1"/>
  <c r="E448" i="1"/>
  <c r="G448" i="1"/>
  <c r="H448" i="1"/>
  <c r="J448" i="1"/>
  <c r="M448" i="1"/>
  <c r="P448" i="1"/>
  <c r="Q448" i="1"/>
  <c r="R448" i="1"/>
  <c r="T448" i="1"/>
  <c r="U448" i="1"/>
  <c r="V448" i="1"/>
  <c r="W448" i="1"/>
  <c r="X448" i="1"/>
  <c r="Y448" i="1"/>
  <c r="Z448" i="1"/>
  <c r="AA448" i="1"/>
  <c r="AB448" i="1"/>
  <c r="AC448" i="1"/>
  <c r="AD448" i="1"/>
  <c r="AE448" i="1"/>
  <c r="AF448" i="1"/>
  <c r="AG448" i="1"/>
  <c r="AH448" i="1"/>
  <c r="AI448" i="1"/>
  <c r="AJ448" i="1"/>
  <c r="AL448" i="1"/>
  <c r="AM448" i="1"/>
  <c r="AQ448" i="1"/>
  <c r="AR448" i="1"/>
  <c r="AS448" i="1"/>
  <c r="AT448" i="1"/>
  <c r="BG448" i="1"/>
  <c r="BI448" i="1"/>
  <c r="BJ448" i="1"/>
  <c r="BK448" i="1"/>
  <c r="BN448" i="1"/>
  <c r="BS448" i="1"/>
  <c r="BW448" i="1"/>
  <c r="B449" i="1"/>
  <c r="C449" i="1"/>
  <c r="AK449" i="1" s="1"/>
  <c r="D449" i="1"/>
  <c r="E449" i="1"/>
  <c r="G449" i="1"/>
  <c r="H449" i="1"/>
  <c r="J449" i="1"/>
  <c r="M449" i="1"/>
  <c r="P449" i="1"/>
  <c r="Q449" i="1"/>
  <c r="R449" i="1"/>
  <c r="T449" i="1"/>
  <c r="U449" i="1"/>
  <c r="V449" i="1"/>
  <c r="W449" i="1"/>
  <c r="X449" i="1"/>
  <c r="Y449" i="1"/>
  <c r="Z449" i="1"/>
  <c r="AA449" i="1"/>
  <c r="AB449" i="1"/>
  <c r="AC449" i="1"/>
  <c r="AD449" i="1"/>
  <c r="AE449" i="1"/>
  <c r="AF449" i="1"/>
  <c r="AG449" i="1"/>
  <c r="AH449" i="1"/>
  <c r="AI449" i="1"/>
  <c r="AJ449" i="1"/>
  <c r="AL449" i="1"/>
  <c r="AM449" i="1"/>
  <c r="AQ449" i="1"/>
  <c r="AR449" i="1"/>
  <c r="AS449" i="1"/>
  <c r="AT449" i="1"/>
  <c r="BG449" i="1"/>
  <c r="BI449" i="1"/>
  <c r="BJ449" i="1"/>
  <c r="BK449" i="1"/>
  <c r="BN449" i="1"/>
  <c r="BS449" i="1"/>
  <c r="BW449" i="1"/>
  <c r="B450" i="1"/>
  <c r="C450" i="1"/>
  <c r="BL450" i="1" s="1"/>
  <c r="D450" i="1"/>
  <c r="E450" i="1"/>
  <c r="G450" i="1"/>
  <c r="H450" i="1"/>
  <c r="J450" i="1"/>
  <c r="M450" i="1"/>
  <c r="P450" i="1"/>
  <c r="Q450" i="1"/>
  <c r="R450" i="1"/>
  <c r="T450" i="1"/>
  <c r="U450" i="1"/>
  <c r="V450" i="1"/>
  <c r="W450" i="1"/>
  <c r="X450" i="1"/>
  <c r="Y450" i="1"/>
  <c r="Z450" i="1"/>
  <c r="AA450" i="1"/>
  <c r="AB450" i="1"/>
  <c r="AC450" i="1"/>
  <c r="AD450" i="1"/>
  <c r="AE450" i="1"/>
  <c r="AF450" i="1"/>
  <c r="AG450" i="1"/>
  <c r="AH450" i="1"/>
  <c r="AI450" i="1"/>
  <c r="AJ450" i="1"/>
  <c r="AL450" i="1"/>
  <c r="AM450" i="1"/>
  <c r="AQ450" i="1"/>
  <c r="AR450" i="1"/>
  <c r="AS450" i="1"/>
  <c r="AT450" i="1"/>
  <c r="BG450" i="1"/>
  <c r="BI450" i="1"/>
  <c r="BJ450" i="1"/>
  <c r="BK450" i="1"/>
  <c r="BN450" i="1"/>
  <c r="BS450" i="1"/>
  <c r="BW450" i="1"/>
  <c r="B451" i="1"/>
  <c r="C451" i="1"/>
  <c r="D451" i="1"/>
  <c r="E451" i="1"/>
  <c r="G451" i="1"/>
  <c r="H451" i="1"/>
  <c r="J451" i="1"/>
  <c r="M451" i="1"/>
  <c r="P451" i="1"/>
  <c r="Q451" i="1"/>
  <c r="R451" i="1"/>
  <c r="T451" i="1"/>
  <c r="U451" i="1"/>
  <c r="V451" i="1"/>
  <c r="W451" i="1"/>
  <c r="X451" i="1"/>
  <c r="Y451" i="1"/>
  <c r="Z451" i="1"/>
  <c r="AA451" i="1"/>
  <c r="AB451" i="1"/>
  <c r="AC451" i="1"/>
  <c r="AD451" i="1"/>
  <c r="AE451" i="1"/>
  <c r="AF451" i="1"/>
  <c r="AG451" i="1"/>
  <c r="AH451" i="1"/>
  <c r="AI451" i="1"/>
  <c r="AJ451" i="1"/>
  <c r="AL451" i="1"/>
  <c r="AM451" i="1"/>
  <c r="AQ451" i="1"/>
  <c r="AR451" i="1"/>
  <c r="AS451" i="1"/>
  <c r="AT451" i="1"/>
  <c r="BG451" i="1"/>
  <c r="BI451" i="1"/>
  <c r="BJ451" i="1"/>
  <c r="BK451" i="1"/>
  <c r="BN451" i="1"/>
  <c r="BS451" i="1"/>
  <c r="BW451" i="1"/>
  <c r="B452" i="1"/>
  <c r="C452" i="1"/>
  <c r="AO452" i="1" s="1"/>
  <c r="D452" i="1"/>
  <c r="E452" i="1"/>
  <c r="G452" i="1"/>
  <c r="H452" i="1"/>
  <c r="J452" i="1"/>
  <c r="M452" i="1"/>
  <c r="P452" i="1"/>
  <c r="Q452" i="1"/>
  <c r="R452" i="1"/>
  <c r="T452" i="1"/>
  <c r="U452" i="1"/>
  <c r="V452" i="1"/>
  <c r="W452" i="1"/>
  <c r="X452" i="1"/>
  <c r="Y452" i="1"/>
  <c r="Z452" i="1"/>
  <c r="AA452" i="1"/>
  <c r="AB452" i="1"/>
  <c r="AC452" i="1"/>
  <c r="AD452" i="1"/>
  <c r="AE452" i="1"/>
  <c r="AF452" i="1"/>
  <c r="AG452" i="1"/>
  <c r="AH452" i="1"/>
  <c r="AI452" i="1"/>
  <c r="AJ452" i="1"/>
  <c r="AL452" i="1"/>
  <c r="AM452" i="1"/>
  <c r="AQ452" i="1"/>
  <c r="AR452" i="1"/>
  <c r="AS452" i="1"/>
  <c r="AT452" i="1"/>
  <c r="BG452" i="1"/>
  <c r="BI452" i="1"/>
  <c r="BJ452" i="1"/>
  <c r="BK452" i="1"/>
  <c r="BN452" i="1"/>
  <c r="BS452" i="1"/>
  <c r="BW452" i="1"/>
  <c r="B453" i="1"/>
  <c r="C453" i="1"/>
  <c r="AK453" i="1" s="1"/>
  <c r="D453" i="1"/>
  <c r="E453" i="1"/>
  <c r="G453" i="1"/>
  <c r="H453" i="1"/>
  <c r="J453" i="1"/>
  <c r="M453" i="1"/>
  <c r="P453" i="1"/>
  <c r="Q453" i="1"/>
  <c r="R453" i="1"/>
  <c r="T453" i="1"/>
  <c r="U453" i="1"/>
  <c r="V453" i="1"/>
  <c r="W453" i="1"/>
  <c r="X453" i="1"/>
  <c r="Y453" i="1"/>
  <c r="Z453" i="1"/>
  <c r="AA453" i="1"/>
  <c r="AB453" i="1"/>
  <c r="AC453" i="1"/>
  <c r="AD453" i="1"/>
  <c r="AE453" i="1"/>
  <c r="AF453" i="1"/>
  <c r="AG453" i="1"/>
  <c r="AH453" i="1"/>
  <c r="AI453" i="1"/>
  <c r="AJ453" i="1"/>
  <c r="AL453" i="1"/>
  <c r="AM453" i="1"/>
  <c r="AQ453" i="1"/>
  <c r="AR453" i="1"/>
  <c r="AS453" i="1"/>
  <c r="AT453" i="1"/>
  <c r="BG453" i="1"/>
  <c r="BI453" i="1"/>
  <c r="BJ453" i="1"/>
  <c r="BK453" i="1"/>
  <c r="BN453" i="1"/>
  <c r="BS453" i="1"/>
  <c r="BW453" i="1"/>
  <c r="B454" i="1"/>
  <c r="C454" i="1"/>
  <c r="AK454" i="1" s="1"/>
  <c r="D454" i="1"/>
  <c r="E454" i="1"/>
  <c r="G454" i="1"/>
  <c r="H454" i="1"/>
  <c r="J454" i="1"/>
  <c r="M454" i="1"/>
  <c r="P454" i="1"/>
  <c r="Q454" i="1"/>
  <c r="R454" i="1"/>
  <c r="T454" i="1"/>
  <c r="U454" i="1"/>
  <c r="V454" i="1"/>
  <c r="W454" i="1"/>
  <c r="X454" i="1"/>
  <c r="Y454" i="1"/>
  <c r="Z454" i="1"/>
  <c r="AA454" i="1"/>
  <c r="AB454" i="1"/>
  <c r="AC454" i="1"/>
  <c r="AD454" i="1"/>
  <c r="AE454" i="1"/>
  <c r="AF454" i="1"/>
  <c r="AG454" i="1"/>
  <c r="AH454" i="1"/>
  <c r="AI454" i="1"/>
  <c r="AJ454" i="1"/>
  <c r="AL454" i="1"/>
  <c r="AM454" i="1"/>
  <c r="AQ454" i="1"/>
  <c r="AR454" i="1"/>
  <c r="AS454" i="1"/>
  <c r="AT454" i="1"/>
  <c r="BG454" i="1"/>
  <c r="BI454" i="1"/>
  <c r="BJ454" i="1"/>
  <c r="BK454" i="1"/>
  <c r="BN454" i="1"/>
  <c r="BS454" i="1"/>
  <c r="BW454" i="1"/>
  <c r="B455" i="1"/>
  <c r="C455" i="1"/>
  <c r="D455" i="1"/>
  <c r="E455" i="1"/>
  <c r="G455" i="1"/>
  <c r="H455" i="1"/>
  <c r="J455" i="1"/>
  <c r="M455" i="1"/>
  <c r="P455" i="1"/>
  <c r="Q455" i="1"/>
  <c r="R455" i="1"/>
  <c r="T455" i="1"/>
  <c r="U455" i="1"/>
  <c r="V455" i="1"/>
  <c r="W455" i="1"/>
  <c r="X455" i="1"/>
  <c r="Y455" i="1"/>
  <c r="Z455" i="1"/>
  <c r="AA455" i="1"/>
  <c r="AB455" i="1"/>
  <c r="AC455" i="1"/>
  <c r="AD455" i="1"/>
  <c r="AE455" i="1"/>
  <c r="AF455" i="1"/>
  <c r="AG455" i="1"/>
  <c r="AH455" i="1"/>
  <c r="AI455" i="1"/>
  <c r="AJ455" i="1"/>
  <c r="AL455" i="1"/>
  <c r="AM455" i="1"/>
  <c r="AQ455" i="1"/>
  <c r="AR455" i="1"/>
  <c r="AS455" i="1"/>
  <c r="AT455" i="1"/>
  <c r="BG455" i="1"/>
  <c r="BI455" i="1"/>
  <c r="BJ455" i="1"/>
  <c r="BK455" i="1"/>
  <c r="BN455" i="1"/>
  <c r="BS455" i="1"/>
  <c r="BW455" i="1"/>
  <c r="B456" i="1"/>
  <c r="C456" i="1"/>
  <c r="D456" i="1"/>
  <c r="E456" i="1"/>
  <c r="G456" i="1"/>
  <c r="H456" i="1"/>
  <c r="J456" i="1"/>
  <c r="M456" i="1"/>
  <c r="P456" i="1"/>
  <c r="Q456" i="1"/>
  <c r="R456" i="1"/>
  <c r="T456" i="1"/>
  <c r="U456" i="1"/>
  <c r="V456" i="1"/>
  <c r="W456" i="1"/>
  <c r="X456" i="1"/>
  <c r="Y456" i="1"/>
  <c r="Z456" i="1"/>
  <c r="AA456" i="1"/>
  <c r="AB456" i="1"/>
  <c r="AC456" i="1"/>
  <c r="AD456" i="1"/>
  <c r="AE456" i="1"/>
  <c r="AF456" i="1"/>
  <c r="AG456" i="1"/>
  <c r="AH456" i="1"/>
  <c r="AI456" i="1"/>
  <c r="AJ456" i="1"/>
  <c r="AL456" i="1"/>
  <c r="AM456" i="1"/>
  <c r="AQ456" i="1"/>
  <c r="AR456" i="1"/>
  <c r="AS456" i="1"/>
  <c r="AT456" i="1"/>
  <c r="BG456" i="1"/>
  <c r="BI456" i="1"/>
  <c r="BJ456" i="1"/>
  <c r="BK456" i="1"/>
  <c r="BN456" i="1"/>
  <c r="BS456" i="1"/>
  <c r="BW456" i="1"/>
  <c r="B457" i="1"/>
  <c r="C457" i="1"/>
  <c r="AK457" i="1" s="1"/>
  <c r="D457" i="1"/>
  <c r="E457" i="1"/>
  <c r="G457" i="1"/>
  <c r="H457" i="1"/>
  <c r="J457" i="1"/>
  <c r="M457" i="1"/>
  <c r="P457" i="1"/>
  <c r="Q457" i="1"/>
  <c r="R457" i="1"/>
  <c r="T457" i="1"/>
  <c r="U457" i="1"/>
  <c r="V457" i="1"/>
  <c r="W457" i="1"/>
  <c r="X457" i="1"/>
  <c r="Y457" i="1"/>
  <c r="Z457" i="1"/>
  <c r="AA457" i="1"/>
  <c r="AB457" i="1"/>
  <c r="AC457" i="1"/>
  <c r="AD457" i="1"/>
  <c r="AE457" i="1"/>
  <c r="AF457" i="1"/>
  <c r="AG457" i="1"/>
  <c r="AH457" i="1"/>
  <c r="AI457" i="1"/>
  <c r="AJ457" i="1"/>
  <c r="AL457" i="1"/>
  <c r="AM457" i="1"/>
  <c r="AQ457" i="1"/>
  <c r="AR457" i="1"/>
  <c r="AS457" i="1"/>
  <c r="AT457" i="1"/>
  <c r="BG457" i="1"/>
  <c r="BI457" i="1"/>
  <c r="BJ457" i="1"/>
  <c r="BK457" i="1"/>
  <c r="BN457" i="1"/>
  <c r="BS457" i="1"/>
  <c r="BW457" i="1"/>
  <c r="B458" i="1"/>
  <c r="C458" i="1"/>
  <c r="D458" i="1"/>
  <c r="E458" i="1"/>
  <c r="G458" i="1"/>
  <c r="H458" i="1"/>
  <c r="J458" i="1"/>
  <c r="M458" i="1"/>
  <c r="P458" i="1"/>
  <c r="Q458" i="1"/>
  <c r="R458" i="1"/>
  <c r="T458" i="1"/>
  <c r="U458" i="1"/>
  <c r="V458" i="1"/>
  <c r="W458" i="1"/>
  <c r="X458" i="1"/>
  <c r="Y458" i="1"/>
  <c r="Z458" i="1"/>
  <c r="AA458" i="1"/>
  <c r="AB458" i="1"/>
  <c r="AC458" i="1"/>
  <c r="AD458" i="1"/>
  <c r="AE458" i="1"/>
  <c r="AF458" i="1"/>
  <c r="AG458" i="1"/>
  <c r="AH458" i="1"/>
  <c r="AI458" i="1"/>
  <c r="AJ458" i="1"/>
  <c r="AL458" i="1"/>
  <c r="AM458" i="1"/>
  <c r="AQ458" i="1"/>
  <c r="AR458" i="1"/>
  <c r="AS458" i="1"/>
  <c r="AT458" i="1"/>
  <c r="BG458" i="1"/>
  <c r="BI458" i="1"/>
  <c r="BJ458" i="1"/>
  <c r="BK458" i="1"/>
  <c r="BN458" i="1"/>
  <c r="BS458" i="1"/>
  <c r="BW458" i="1"/>
  <c r="B459" i="1"/>
  <c r="C459" i="1"/>
  <c r="AO459" i="1" s="1"/>
  <c r="D459" i="1"/>
  <c r="E459" i="1"/>
  <c r="G459" i="1"/>
  <c r="H459" i="1"/>
  <c r="J459" i="1"/>
  <c r="M459" i="1"/>
  <c r="P459" i="1"/>
  <c r="Q459" i="1"/>
  <c r="R459" i="1"/>
  <c r="T459" i="1"/>
  <c r="U459" i="1"/>
  <c r="V459" i="1"/>
  <c r="W459" i="1"/>
  <c r="X459" i="1"/>
  <c r="Y459" i="1"/>
  <c r="Z459" i="1"/>
  <c r="AA459" i="1"/>
  <c r="AB459" i="1"/>
  <c r="AC459" i="1"/>
  <c r="AD459" i="1"/>
  <c r="AE459" i="1"/>
  <c r="AF459" i="1"/>
  <c r="AG459" i="1"/>
  <c r="AH459" i="1"/>
  <c r="AI459" i="1"/>
  <c r="AJ459" i="1"/>
  <c r="AL459" i="1"/>
  <c r="AM459" i="1"/>
  <c r="AQ459" i="1"/>
  <c r="AR459" i="1"/>
  <c r="AS459" i="1"/>
  <c r="AT459" i="1"/>
  <c r="BG459" i="1"/>
  <c r="BI459" i="1"/>
  <c r="BJ459" i="1"/>
  <c r="BK459" i="1"/>
  <c r="BN459" i="1"/>
  <c r="BS459" i="1"/>
  <c r="BW459" i="1"/>
  <c r="B460" i="1"/>
  <c r="C460" i="1"/>
  <c r="AP460" i="1" s="1"/>
  <c r="D460" i="1"/>
  <c r="E460" i="1"/>
  <c r="G460" i="1"/>
  <c r="H460" i="1"/>
  <c r="J460" i="1"/>
  <c r="M460" i="1"/>
  <c r="P460" i="1"/>
  <c r="Q460" i="1"/>
  <c r="R460" i="1"/>
  <c r="T460" i="1"/>
  <c r="U460" i="1"/>
  <c r="V460" i="1"/>
  <c r="W460" i="1"/>
  <c r="X460" i="1"/>
  <c r="Y460" i="1"/>
  <c r="Z460" i="1"/>
  <c r="AA460" i="1"/>
  <c r="AB460" i="1"/>
  <c r="AC460" i="1"/>
  <c r="AD460" i="1"/>
  <c r="AE460" i="1"/>
  <c r="AF460" i="1"/>
  <c r="AG460" i="1"/>
  <c r="AH460" i="1"/>
  <c r="AI460" i="1"/>
  <c r="AJ460" i="1"/>
  <c r="AL460" i="1"/>
  <c r="AM460" i="1"/>
  <c r="AQ460" i="1"/>
  <c r="AR460" i="1"/>
  <c r="AS460" i="1"/>
  <c r="AT460" i="1"/>
  <c r="BG460" i="1"/>
  <c r="BI460" i="1"/>
  <c r="BJ460" i="1"/>
  <c r="BK460" i="1"/>
  <c r="BN460" i="1"/>
  <c r="BS460" i="1"/>
  <c r="BW460" i="1"/>
  <c r="B461" i="1"/>
  <c r="C461" i="1"/>
  <c r="AK461" i="1" s="1"/>
  <c r="D461" i="1"/>
  <c r="E461" i="1"/>
  <c r="G461" i="1"/>
  <c r="H461" i="1"/>
  <c r="J461" i="1"/>
  <c r="M461" i="1"/>
  <c r="P461" i="1"/>
  <c r="Q461" i="1"/>
  <c r="R461" i="1"/>
  <c r="T461" i="1"/>
  <c r="U461" i="1"/>
  <c r="V461" i="1"/>
  <c r="W461" i="1"/>
  <c r="X461" i="1"/>
  <c r="Y461" i="1"/>
  <c r="Z461" i="1"/>
  <c r="AA461" i="1"/>
  <c r="AB461" i="1"/>
  <c r="AC461" i="1"/>
  <c r="AD461" i="1"/>
  <c r="AE461" i="1"/>
  <c r="AF461" i="1"/>
  <c r="AG461" i="1"/>
  <c r="AH461" i="1"/>
  <c r="AI461" i="1"/>
  <c r="AJ461" i="1"/>
  <c r="AL461" i="1"/>
  <c r="AM461" i="1"/>
  <c r="AQ461" i="1"/>
  <c r="AR461" i="1"/>
  <c r="AS461" i="1"/>
  <c r="AT461" i="1"/>
  <c r="BG461" i="1"/>
  <c r="BI461" i="1"/>
  <c r="BJ461" i="1"/>
  <c r="BK461" i="1"/>
  <c r="BN461" i="1"/>
  <c r="BS461" i="1"/>
  <c r="BW461" i="1"/>
  <c r="B462" i="1"/>
  <c r="C462" i="1"/>
  <c r="D462" i="1"/>
  <c r="E462" i="1"/>
  <c r="G462" i="1"/>
  <c r="H462" i="1"/>
  <c r="J462" i="1"/>
  <c r="M462" i="1"/>
  <c r="P462" i="1"/>
  <c r="Q462" i="1"/>
  <c r="R462" i="1"/>
  <c r="T462" i="1"/>
  <c r="U462" i="1"/>
  <c r="V462" i="1"/>
  <c r="W462" i="1"/>
  <c r="X462" i="1"/>
  <c r="Y462" i="1"/>
  <c r="Z462" i="1"/>
  <c r="AA462" i="1"/>
  <c r="AB462" i="1"/>
  <c r="AC462" i="1"/>
  <c r="AD462" i="1"/>
  <c r="AE462" i="1"/>
  <c r="AF462" i="1"/>
  <c r="AG462" i="1"/>
  <c r="AH462" i="1"/>
  <c r="AI462" i="1"/>
  <c r="AJ462" i="1"/>
  <c r="AL462" i="1"/>
  <c r="AM462" i="1"/>
  <c r="AQ462" i="1"/>
  <c r="AR462" i="1"/>
  <c r="AS462" i="1"/>
  <c r="AT462" i="1"/>
  <c r="BG462" i="1"/>
  <c r="BI462" i="1"/>
  <c r="BJ462" i="1"/>
  <c r="BK462" i="1"/>
  <c r="BN462" i="1"/>
  <c r="BS462" i="1"/>
  <c r="BW462" i="1"/>
  <c r="B463" i="1"/>
  <c r="C463" i="1"/>
  <c r="AP463" i="1" s="1"/>
  <c r="D463" i="1"/>
  <c r="E463" i="1"/>
  <c r="G463" i="1"/>
  <c r="H463" i="1"/>
  <c r="J463" i="1"/>
  <c r="M463" i="1"/>
  <c r="P463" i="1"/>
  <c r="Q463" i="1"/>
  <c r="R463" i="1"/>
  <c r="T463" i="1"/>
  <c r="U463" i="1"/>
  <c r="V463" i="1"/>
  <c r="W463" i="1"/>
  <c r="X463" i="1"/>
  <c r="Y463" i="1"/>
  <c r="Z463" i="1"/>
  <c r="AA463" i="1"/>
  <c r="AB463" i="1"/>
  <c r="AC463" i="1"/>
  <c r="AD463" i="1"/>
  <c r="AE463" i="1"/>
  <c r="AF463" i="1"/>
  <c r="AG463" i="1"/>
  <c r="AH463" i="1"/>
  <c r="AI463" i="1"/>
  <c r="AJ463" i="1"/>
  <c r="AL463" i="1"/>
  <c r="AM463" i="1"/>
  <c r="AQ463" i="1"/>
  <c r="AR463" i="1"/>
  <c r="AS463" i="1"/>
  <c r="AT463" i="1"/>
  <c r="BG463" i="1"/>
  <c r="BI463" i="1"/>
  <c r="BJ463" i="1"/>
  <c r="BK463" i="1"/>
  <c r="BN463" i="1"/>
  <c r="BS463" i="1"/>
  <c r="BW463" i="1"/>
  <c r="B464" i="1"/>
  <c r="C464" i="1"/>
  <c r="AP464" i="1" s="1"/>
  <c r="D464" i="1"/>
  <c r="E464" i="1"/>
  <c r="G464" i="1"/>
  <c r="H464" i="1"/>
  <c r="J464" i="1"/>
  <c r="M464" i="1"/>
  <c r="P464" i="1"/>
  <c r="Q464" i="1"/>
  <c r="R464" i="1"/>
  <c r="T464" i="1"/>
  <c r="U464" i="1"/>
  <c r="V464" i="1"/>
  <c r="W464" i="1"/>
  <c r="X464" i="1"/>
  <c r="Y464" i="1"/>
  <c r="Z464" i="1"/>
  <c r="AA464" i="1"/>
  <c r="AB464" i="1"/>
  <c r="AC464" i="1"/>
  <c r="AD464" i="1"/>
  <c r="AE464" i="1"/>
  <c r="AF464" i="1"/>
  <c r="AG464" i="1"/>
  <c r="AH464" i="1"/>
  <c r="AI464" i="1"/>
  <c r="AJ464" i="1"/>
  <c r="AL464" i="1"/>
  <c r="AM464" i="1"/>
  <c r="AQ464" i="1"/>
  <c r="AR464" i="1"/>
  <c r="AS464" i="1"/>
  <c r="AT464" i="1"/>
  <c r="BG464" i="1"/>
  <c r="BI464" i="1"/>
  <c r="BJ464" i="1"/>
  <c r="BK464" i="1"/>
  <c r="BN464" i="1"/>
  <c r="BS464" i="1"/>
  <c r="BW464" i="1"/>
  <c r="B465" i="1"/>
  <c r="C465" i="1"/>
  <c r="D465" i="1"/>
  <c r="E465" i="1"/>
  <c r="G465" i="1"/>
  <c r="H465" i="1"/>
  <c r="J465" i="1"/>
  <c r="M465" i="1"/>
  <c r="P465" i="1"/>
  <c r="Q465" i="1"/>
  <c r="R465" i="1"/>
  <c r="T465" i="1"/>
  <c r="U465" i="1"/>
  <c r="V465" i="1"/>
  <c r="W465" i="1"/>
  <c r="X465" i="1"/>
  <c r="Y465" i="1"/>
  <c r="Z465" i="1"/>
  <c r="AA465" i="1"/>
  <c r="AB465" i="1"/>
  <c r="AC465" i="1"/>
  <c r="AD465" i="1"/>
  <c r="AE465" i="1"/>
  <c r="AF465" i="1"/>
  <c r="AG465" i="1"/>
  <c r="AH465" i="1"/>
  <c r="AI465" i="1"/>
  <c r="AJ465" i="1"/>
  <c r="AL465" i="1"/>
  <c r="AM465" i="1"/>
  <c r="AQ465" i="1"/>
  <c r="AR465" i="1"/>
  <c r="AS465" i="1"/>
  <c r="AT465" i="1"/>
  <c r="BG465" i="1"/>
  <c r="BI465" i="1"/>
  <c r="BJ465" i="1"/>
  <c r="BK465" i="1"/>
  <c r="BN465" i="1"/>
  <c r="BS465" i="1"/>
  <c r="BW465" i="1"/>
  <c r="B466" i="1"/>
  <c r="C466" i="1"/>
  <c r="BL466" i="1" s="1"/>
  <c r="D466" i="1"/>
  <c r="E466" i="1"/>
  <c r="G466" i="1"/>
  <c r="H466" i="1"/>
  <c r="J466" i="1"/>
  <c r="M466" i="1"/>
  <c r="P466" i="1"/>
  <c r="Q466" i="1"/>
  <c r="R466" i="1"/>
  <c r="T466" i="1"/>
  <c r="U466" i="1"/>
  <c r="V466" i="1"/>
  <c r="W466" i="1"/>
  <c r="X466" i="1"/>
  <c r="Y466" i="1"/>
  <c r="Z466" i="1"/>
  <c r="AA466" i="1"/>
  <c r="AB466" i="1"/>
  <c r="AC466" i="1"/>
  <c r="AD466" i="1"/>
  <c r="AE466" i="1"/>
  <c r="AF466" i="1"/>
  <c r="AG466" i="1"/>
  <c r="AH466" i="1"/>
  <c r="AI466" i="1"/>
  <c r="AJ466" i="1"/>
  <c r="AL466" i="1"/>
  <c r="AM466" i="1"/>
  <c r="AQ466" i="1"/>
  <c r="AR466" i="1"/>
  <c r="AS466" i="1"/>
  <c r="AT466" i="1"/>
  <c r="BG466" i="1"/>
  <c r="BI466" i="1"/>
  <c r="BJ466" i="1"/>
  <c r="BK466" i="1"/>
  <c r="BN466" i="1"/>
  <c r="BS466" i="1"/>
  <c r="BW466" i="1"/>
  <c r="B467" i="1"/>
  <c r="C467" i="1"/>
  <c r="D467" i="1"/>
  <c r="E467" i="1"/>
  <c r="G467" i="1"/>
  <c r="H467" i="1"/>
  <c r="J467" i="1"/>
  <c r="M467" i="1"/>
  <c r="P467" i="1"/>
  <c r="Q467" i="1"/>
  <c r="R467" i="1"/>
  <c r="T467" i="1"/>
  <c r="U467" i="1"/>
  <c r="V467" i="1"/>
  <c r="W467" i="1"/>
  <c r="X467" i="1"/>
  <c r="Y467" i="1"/>
  <c r="Z467" i="1"/>
  <c r="AA467" i="1"/>
  <c r="AB467" i="1"/>
  <c r="AC467" i="1"/>
  <c r="AD467" i="1"/>
  <c r="AE467" i="1"/>
  <c r="AF467" i="1"/>
  <c r="AG467" i="1"/>
  <c r="AH467" i="1"/>
  <c r="AI467" i="1"/>
  <c r="AJ467" i="1"/>
  <c r="AL467" i="1"/>
  <c r="AM467" i="1"/>
  <c r="AQ467" i="1"/>
  <c r="AR467" i="1"/>
  <c r="AS467" i="1"/>
  <c r="AT467" i="1"/>
  <c r="BG467" i="1"/>
  <c r="BI467" i="1"/>
  <c r="BJ467" i="1"/>
  <c r="BK467" i="1"/>
  <c r="BN467" i="1"/>
  <c r="BS467" i="1"/>
  <c r="BW467" i="1"/>
  <c r="B468" i="1"/>
  <c r="C468" i="1"/>
  <c r="BL468" i="1" s="1"/>
  <c r="D468" i="1"/>
  <c r="E468" i="1"/>
  <c r="G468" i="1"/>
  <c r="H468" i="1"/>
  <c r="J468" i="1"/>
  <c r="M468" i="1"/>
  <c r="P468" i="1"/>
  <c r="Q468" i="1"/>
  <c r="R468" i="1"/>
  <c r="T468" i="1"/>
  <c r="U468" i="1"/>
  <c r="V468" i="1"/>
  <c r="W468" i="1"/>
  <c r="X468" i="1"/>
  <c r="Y468" i="1"/>
  <c r="Z468" i="1"/>
  <c r="AA468" i="1"/>
  <c r="AB468" i="1"/>
  <c r="AC468" i="1"/>
  <c r="AD468" i="1"/>
  <c r="AE468" i="1"/>
  <c r="AF468" i="1"/>
  <c r="AG468" i="1"/>
  <c r="AH468" i="1"/>
  <c r="AI468" i="1"/>
  <c r="AJ468" i="1"/>
  <c r="AL468" i="1"/>
  <c r="AM468" i="1"/>
  <c r="AQ468" i="1"/>
  <c r="AR468" i="1"/>
  <c r="AS468" i="1"/>
  <c r="AT468" i="1"/>
  <c r="BG468" i="1"/>
  <c r="BI468" i="1"/>
  <c r="BJ468" i="1"/>
  <c r="BK468" i="1"/>
  <c r="BN468" i="1"/>
  <c r="BS468" i="1"/>
  <c r="BW468" i="1"/>
  <c r="B469" i="1"/>
  <c r="C469" i="1"/>
  <c r="D469" i="1"/>
  <c r="E469" i="1"/>
  <c r="G469" i="1"/>
  <c r="H469" i="1"/>
  <c r="J469" i="1"/>
  <c r="M469" i="1"/>
  <c r="P469" i="1"/>
  <c r="Q469" i="1"/>
  <c r="R469" i="1"/>
  <c r="T469" i="1"/>
  <c r="U469" i="1"/>
  <c r="V469" i="1"/>
  <c r="W469" i="1"/>
  <c r="X469" i="1"/>
  <c r="Y469" i="1"/>
  <c r="Z469" i="1"/>
  <c r="AA469" i="1"/>
  <c r="AB469" i="1"/>
  <c r="AC469" i="1"/>
  <c r="AD469" i="1"/>
  <c r="AE469" i="1"/>
  <c r="AF469" i="1"/>
  <c r="AG469" i="1"/>
  <c r="AH469" i="1"/>
  <c r="AI469" i="1"/>
  <c r="AJ469" i="1"/>
  <c r="AL469" i="1"/>
  <c r="AM469" i="1"/>
  <c r="AQ469" i="1"/>
  <c r="AR469" i="1"/>
  <c r="AS469" i="1"/>
  <c r="AT469" i="1"/>
  <c r="BG469" i="1"/>
  <c r="BI469" i="1"/>
  <c r="BJ469" i="1"/>
  <c r="BK469" i="1"/>
  <c r="BN469" i="1"/>
  <c r="BS469" i="1"/>
  <c r="BW469" i="1"/>
  <c r="B470" i="1"/>
  <c r="C470" i="1"/>
  <c r="AK470" i="1" s="1"/>
  <c r="D470" i="1"/>
  <c r="E470" i="1"/>
  <c r="G470" i="1"/>
  <c r="H470" i="1"/>
  <c r="J470" i="1"/>
  <c r="M470" i="1"/>
  <c r="P470" i="1"/>
  <c r="Q470" i="1"/>
  <c r="R470" i="1"/>
  <c r="T470" i="1"/>
  <c r="U470" i="1"/>
  <c r="V470" i="1"/>
  <c r="W470" i="1"/>
  <c r="X470" i="1"/>
  <c r="Y470" i="1"/>
  <c r="Z470" i="1"/>
  <c r="AA470" i="1"/>
  <c r="AB470" i="1"/>
  <c r="AC470" i="1"/>
  <c r="AD470" i="1"/>
  <c r="AE470" i="1"/>
  <c r="AF470" i="1"/>
  <c r="AG470" i="1"/>
  <c r="AH470" i="1"/>
  <c r="AI470" i="1"/>
  <c r="AJ470" i="1"/>
  <c r="AL470" i="1"/>
  <c r="AM470" i="1"/>
  <c r="AQ470" i="1"/>
  <c r="AR470" i="1"/>
  <c r="AS470" i="1"/>
  <c r="AT470" i="1"/>
  <c r="BG470" i="1"/>
  <c r="BI470" i="1"/>
  <c r="BJ470" i="1"/>
  <c r="BK470" i="1"/>
  <c r="BN470" i="1"/>
  <c r="BS470" i="1"/>
  <c r="BW470" i="1"/>
  <c r="B471" i="1"/>
  <c r="C471" i="1"/>
  <c r="BL471" i="1" s="1"/>
  <c r="D471" i="1"/>
  <c r="E471" i="1"/>
  <c r="G471" i="1"/>
  <c r="H471" i="1"/>
  <c r="J471" i="1"/>
  <c r="M471" i="1"/>
  <c r="P471" i="1"/>
  <c r="Q471" i="1"/>
  <c r="R471" i="1"/>
  <c r="T471" i="1"/>
  <c r="U471" i="1"/>
  <c r="V471" i="1"/>
  <c r="W471" i="1"/>
  <c r="X471" i="1"/>
  <c r="Y471" i="1"/>
  <c r="Z471" i="1"/>
  <c r="AA471" i="1"/>
  <c r="AB471" i="1"/>
  <c r="AC471" i="1"/>
  <c r="AD471" i="1"/>
  <c r="AE471" i="1"/>
  <c r="AF471" i="1"/>
  <c r="AG471" i="1"/>
  <c r="AH471" i="1"/>
  <c r="AI471" i="1"/>
  <c r="AJ471" i="1"/>
  <c r="AL471" i="1"/>
  <c r="AM471" i="1"/>
  <c r="AQ471" i="1"/>
  <c r="AR471" i="1"/>
  <c r="AS471" i="1"/>
  <c r="AT471" i="1"/>
  <c r="BG471" i="1"/>
  <c r="BI471" i="1"/>
  <c r="BJ471" i="1"/>
  <c r="BK471" i="1"/>
  <c r="BN471" i="1"/>
  <c r="BS471" i="1"/>
  <c r="BW471" i="1"/>
  <c r="B472" i="1"/>
  <c r="C472" i="1"/>
  <c r="D472" i="1"/>
  <c r="E472" i="1"/>
  <c r="G472" i="1"/>
  <c r="H472" i="1"/>
  <c r="J472" i="1"/>
  <c r="M472" i="1"/>
  <c r="P472" i="1"/>
  <c r="Q472" i="1"/>
  <c r="R472" i="1"/>
  <c r="T472" i="1"/>
  <c r="U472" i="1"/>
  <c r="V472" i="1"/>
  <c r="W472" i="1"/>
  <c r="X472" i="1"/>
  <c r="Y472" i="1"/>
  <c r="Z472" i="1"/>
  <c r="AA472" i="1"/>
  <c r="AB472" i="1"/>
  <c r="AC472" i="1"/>
  <c r="AD472" i="1"/>
  <c r="AE472" i="1"/>
  <c r="AF472" i="1"/>
  <c r="AG472" i="1"/>
  <c r="AH472" i="1"/>
  <c r="AI472" i="1"/>
  <c r="AJ472" i="1"/>
  <c r="AL472" i="1"/>
  <c r="AM472" i="1"/>
  <c r="AQ472" i="1"/>
  <c r="AR472" i="1"/>
  <c r="AS472" i="1"/>
  <c r="AT472" i="1"/>
  <c r="BG472" i="1"/>
  <c r="BI472" i="1"/>
  <c r="BJ472" i="1"/>
  <c r="BK472" i="1"/>
  <c r="BN472" i="1"/>
  <c r="BS472" i="1"/>
  <c r="BW472" i="1"/>
  <c r="B473" i="1"/>
  <c r="C473" i="1"/>
  <c r="AK473" i="1" s="1"/>
  <c r="D473" i="1"/>
  <c r="E473" i="1"/>
  <c r="G473" i="1"/>
  <c r="H473" i="1"/>
  <c r="J473" i="1"/>
  <c r="M473" i="1"/>
  <c r="P473" i="1"/>
  <c r="Q473" i="1"/>
  <c r="R473" i="1"/>
  <c r="T473" i="1"/>
  <c r="U473" i="1"/>
  <c r="V473" i="1"/>
  <c r="W473" i="1"/>
  <c r="X473" i="1"/>
  <c r="Y473" i="1"/>
  <c r="Z473" i="1"/>
  <c r="AA473" i="1"/>
  <c r="AB473" i="1"/>
  <c r="AC473" i="1"/>
  <c r="AD473" i="1"/>
  <c r="AE473" i="1"/>
  <c r="AF473" i="1"/>
  <c r="AG473" i="1"/>
  <c r="AH473" i="1"/>
  <c r="AI473" i="1"/>
  <c r="AJ473" i="1"/>
  <c r="AL473" i="1"/>
  <c r="AM473" i="1"/>
  <c r="AQ473" i="1"/>
  <c r="AR473" i="1"/>
  <c r="AS473" i="1"/>
  <c r="AT473" i="1"/>
  <c r="BG473" i="1"/>
  <c r="BI473" i="1"/>
  <c r="BJ473" i="1"/>
  <c r="BK473" i="1"/>
  <c r="BN473" i="1"/>
  <c r="BS473" i="1"/>
  <c r="BW473" i="1"/>
  <c r="B474" i="1"/>
  <c r="C474" i="1"/>
  <c r="D474" i="1"/>
  <c r="E474" i="1"/>
  <c r="G474" i="1"/>
  <c r="H474" i="1"/>
  <c r="J474" i="1"/>
  <c r="M474" i="1"/>
  <c r="P474" i="1"/>
  <c r="Q474" i="1"/>
  <c r="R474" i="1"/>
  <c r="T474" i="1"/>
  <c r="U474" i="1"/>
  <c r="V474" i="1"/>
  <c r="W474" i="1"/>
  <c r="X474" i="1"/>
  <c r="Y474" i="1"/>
  <c r="Z474" i="1"/>
  <c r="AA474" i="1"/>
  <c r="AB474" i="1"/>
  <c r="AC474" i="1"/>
  <c r="AD474" i="1"/>
  <c r="AE474" i="1"/>
  <c r="AF474" i="1"/>
  <c r="AG474" i="1"/>
  <c r="AH474" i="1"/>
  <c r="AI474" i="1"/>
  <c r="AJ474" i="1"/>
  <c r="AL474" i="1"/>
  <c r="AM474" i="1"/>
  <c r="AQ474" i="1"/>
  <c r="AR474" i="1"/>
  <c r="AS474" i="1"/>
  <c r="AT474" i="1"/>
  <c r="BG474" i="1"/>
  <c r="BI474" i="1"/>
  <c r="BJ474" i="1"/>
  <c r="BK474" i="1"/>
  <c r="BN474" i="1"/>
  <c r="BS474" i="1"/>
  <c r="BW474" i="1"/>
  <c r="B475" i="1"/>
  <c r="C475" i="1"/>
  <c r="AP475" i="1" s="1"/>
  <c r="D475" i="1"/>
  <c r="E475" i="1"/>
  <c r="G475" i="1"/>
  <c r="H475" i="1"/>
  <c r="J475" i="1"/>
  <c r="M475" i="1"/>
  <c r="P475" i="1"/>
  <c r="Q475" i="1"/>
  <c r="R475" i="1"/>
  <c r="T475" i="1"/>
  <c r="U475" i="1"/>
  <c r="V475" i="1"/>
  <c r="W475" i="1"/>
  <c r="X475" i="1"/>
  <c r="Y475" i="1"/>
  <c r="Z475" i="1"/>
  <c r="AA475" i="1"/>
  <c r="AB475" i="1"/>
  <c r="AC475" i="1"/>
  <c r="AD475" i="1"/>
  <c r="AE475" i="1"/>
  <c r="AF475" i="1"/>
  <c r="AG475" i="1"/>
  <c r="AH475" i="1"/>
  <c r="AI475" i="1"/>
  <c r="AJ475" i="1"/>
  <c r="AL475" i="1"/>
  <c r="AM475" i="1"/>
  <c r="AQ475" i="1"/>
  <c r="AR475" i="1"/>
  <c r="AS475" i="1"/>
  <c r="AT475" i="1"/>
  <c r="BG475" i="1"/>
  <c r="BI475" i="1"/>
  <c r="BJ475" i="1"/>
  <c r="BK475" i="1"/>
  <c r="BN475" i="1"/>
  <c r="BS475" i="1"/>
  <c r="BW475" i="1"/>
  <c r="B476" i="1"/>
  <c r="C476" i="1"/>
  <c r="AK476" i="1" s="1"/>
  <c r="D476" i="1"/>
  <c r="E476" i="1"/>
  <c r="G476" i="1"/>
  <c r="H476" i="1"/>
  <c r="J476" i="1"/>
  <c r="M476" i="1"/>
  <c r="P476" i="1"/>
  <c r="Q476" i="1"/>
  <c r="R476" i="1"/>
  <c r="T476" i="1"/>
  <c r="U476" i="1"/>
  <c r="V476" i="1"/>
  <c r="W476" i="1"/>
  <c r="X476" i="1"/>
  <c r="Y476" i="1"/>
  <c r="Z476" i="1"/>
  <c r="AA476" i="1"/>
  <c r="AB476" i="1"/>
  <c r="AC476" i="1"/>
  <c r="AD476" i="1"/>
  <c r="AE476" i="1"/>
  <c r="AF476" i="1"/>
  <c r="AG476" i="1"/>
  <c r="AH476" i="1"/>
  <c r="AI476" i="1"/>
  <c r="AJ476" i="1"/>
  <c r="AL476" i="1"/>
  <c r="AM476" i="1"/>
  <c r="AQ476" i="1"/>
  <c r="AR476" i="1"/>
  <c r="AS476" i="1"/>
  <c r="AT476" i="1"/>
  <c r="BG476" i="1"/>
  <c r="BI476" i="1"/>
  <c r="BJ476" i="1"/>
  <c r="BK476" i="1"/>
  <c r="BN476" i="1"/>
  <c r="BS476" i="1"/>
  <c r="BW476" i="1"/>
  <c r="B477" i="1"/>
  <c r="C477" i="1"/>
  <c r="AK477" i="1" s="1"/>
  <c r="D477" i="1"/>
  <c r="E477" i="1"/>
  <c r="G477" i="1"/>
  <c r="H477" i="1"/>
  <c r="J477" i="1"/>
  <c r="M477" i="1"/>
  <c r="P477" i="1"/>
  <c r="Q477" i="1"/>
  <c r="R477" i="1"/>
  <c r="T477" i="1"/>
  <c r="U477" i="1"/>
  <c r="V477" i="1"/>
  <c r="W477" i="1"/>
  <c r="X477" i="1"/>
  <c r="Y477" i="1"/>
  <c r="Z477" i="1"/>
  <c r="AA477" i="1"/>
  <c r="AB477" i="1"/>
  <c r="AC477" i="1"/>
  <c r="AD477" i="1"/>
  <c r="AE477" i="1"/>
  <c r="AF477" i="1"/>
  <c r="AG477" i="1"/>
  <c r="AH477" i="1"/>
  <c r="AI477" i="1"/>
  <c r="AJ477" i="1"/>
  <c r="AL477" i="1"/>
  <c r="AM477" i="1"/>
  <c r="AQ477" i="1"/>
  <c r="AR477" i="1"/>
  <c r="AS477" i="1"/>
  <c r="AT477" i="1"/>
  <c r="BG477" i="1"/>
  <c r="BI477" i="1"/>
  <c r="BJ477" i="1"/>
  <c r="BK477" i="1"/>
  <c r="BN477" i="1"/>
  <c r="BS477" i="1"/>
  <c r="BW477" i="1"/>
  <c r="B478" i="1"/>
  <c r="C478" i="1"/>
  <c r="D478" i="1"/>
  <c r="E478" i="1"/>
  <c r="G478" i="1"/>
  <c r="H478" i="1"/>
  <c r="J478" i="1"/>
  <c r="M478" i="1"/>
  <c r="P478" i="1"/>
  <c r="Q478" i="1"/>
  <c r="R478" i="1"/>
  <c r="T478" i="1"/>
  <c r="U478" i="1"/>
  <c r="V478" i="1"/>
  <c r="W478" i="1"/>
  <c r="X478" i="1"/>
  <c r="Y478" i="1"/>
  <c r="Z478" i="1"/>
  <c r="AA478" i="1"/>
  <c r="AB478" i="1"/>
  <c r="AC478" i="1"/>
  <c r="AD478" i="1"/>
  <c r="AE478" i="1"/>
  <c r="AF478" i="1"/>
  <c r="AG478" i="1"/>
  <c r="AH478" i="1"/>
  <c r="AI478" i="1"/>
  <c r="AJ478" i="1"/>
  <c r="AL478" i="1"/>
  <c r="AM478" i="1"/>
  <c r="AQ478" i="1"/>
  <c r="AR478" i="1"/>
  <c r="AS478" i="1"/>
  <c r="AT478" i="1"/>
  <c r="BG478" i="1"/>
  <c r="BI478" i="1"/>
  <c r="BJ478" i="1"/>
  <c r="BK478" i="1"/>
  <c r="BN478" i="1"/>
  <c r="BS478" i="1"/>
  <c r="BW478" i="1"/>
  <c r="B479" i="1"/>
  <c r="C479" i="1"/>
  <c r="AP479" i="1" s="1"/>
  <c r="D479" i="1"/>
  <c r="E479" i="1"/>
  <c r="G479" i="1"/>
  <c r="H479" i="1"/>
  <c r="J479" i="1"/>
  <c r="M479" i="1"/>
  <c r="P479" i="1"/>
  <c r="Q479" i="1"/>
  <c r="R479" i="1"/>
  <c r="T479" i="1"/>
  <c r="U479" i="1"/>
  <c r="V479" i="1"/>
  <c r="W479" i="1"/>
  <c r="X479" i="1"/>
  <c r="Y479" i="1"/>
  <c r="Z479" i="1"/>
  <c r="AA479" i="1"/>
  <c r="AB479" i="1"/>
  <c r="AC479" i="1"/>
  <c r="AD479" i="1"/>
  <c r="AE479" i="1"/>
  <c r="AF479" i="1"/>
  <c r="AG479" i="1"/>
  <c r="AH479" i="1"/>
  <c r="AI479" i="1"/>
  <c r="AJ479" i="1"/>
  <c r="AL479" i="1"/>
  <c r="AM479" i="1"/>
  <c r="AQ479" i="1"/>
  <c r="AR479" i="1"/>
  <c r="AS479" i="1"/>
  <c r="AT479" i="1"/>
  <c r="BG479" i="1"/>
  <c r="BI479" i="1"/>
  <c r="BJ479" i="1"/>
  <c r="BK479" i="1"/>
  <c r="BN479" i="1"/>
  <c r="BS479" i="1"/>
  <c r="BW479" i="1"/>
  <c r="B480" i="1"/>
  <c r="C480" i="1"/>
  <c r="AO480" i="1" s="1"/>
  <c r="D480" i="1"/>
  <c r="E480" i="1"/>
  <c r="G480" i="1"/>
  <c r="H480" i="1"/>
  <c r="J480" i="1"/>
  <c r="M480" i="1"/>
  <c r="P480" i="1"/>
  <c r="Q480" i="1"/>
  <c r="R480" i="1"/>
  <c r="T480" i="1"/>
  <c r="U480" i="1"/>
  <c r="V480" i="1"/>
  <c r="W480" i="1"/>
  <c r="X480" i="1"/>
  <c r="Y480" i="1"/>
  <c r="Z480" i="1"/>
  <c r="AA480" i="1"/>
  <c r="AB480" i="1"/>
  <c r="AC480" i="1"/>
  <c r="AD480" i="1"/>
  <c r="AE480" i="1"/>
  <c r="AF480" i="1"/>
  <c r="AG480" i="1"/>
  <c r="AH480" i="1"/>
  <c r="AI480" i="1"/>
  <c r="AJ480" i="1"/>
  <c r="AL480" i="1"/>
  <c r="AM480" i="1"/>
  <c r="AQ480" i="1"/>
  <c r="AR480" i="1"/>
  <c r="AS480" i="1"/>
  <c r="AT480" i="1"/>
  <c r="BG480" i="1"/>
  <c r="BI480" i="1"/>
  <c r="BJ480" i="1"/>
  <c r="BK480" i="1"/>
  <c r="BN480" i="1"/>
  <c r="BS480" i="1"/>
  <c r="BW480" i="1"/>
  <c r="B481" i="1"/>
  <c r="C481" i="1"/>
  <c r="D481" i="1"/>
  <c r="E481" i="1"/>
  <c r="G481" i="1"/>
  <c r="H481" i="1"/>
  <c r="J481" i="1"/>
  <c r="M481" i="1"/>
  <c r="P481" i="1"/>
  <c r="Q481" i="1"/>
  <c r="R481" i="1"/>
  <c r="T481" i="1"/>
  <c r="U481" i="1"/>
  <c r="V481" i="1"/>
  <c r="W481" i="1"/>
  <c r="X481" i="1"/>
  <c r="Y481" i="1"/>
  <c r="Z481" i="1"/>
  <c r="AA481" i="1"/>
  <c r="AB481" i="1"/>
  <c r="AC481" i="1"/>
  <c r="AD481" i="1"/>
  <c r="AE481" i="1"/>
  <c r="AF481" i="1"/>
  <c r="AG481" i="1"/>
  <c r="AH481" i="1"/>
  <c r="AI481" i="1"/>
  <c r="AJ481" i="1"/>
  <c r="AL481" i="1"/>
  <c r="AM481" i="1"/>
  <c r="AQ481" i="1"/>
  <c r="AR481" i="1"/>
  <c r="AS481" i="1"/>
  <c r="AT481" i="1"/>
  <c r="BG481" i="1"/>
  <c r="BI481" i="1"/>
  <c r="BJ481" i="1"/>
  <c r="BK481" i="1"/>
  <c r="BN481" i="1"/>
  <c r="BS481" i="1"/>
  <c r="BW481" i="1"/>
  <c r="B482" i="1"/>
  <c r="C482" i="1"/>
  <c r="D482" i="1"/>
  <c r="E482" i="1"/>
  <c r="G482" i="1"/>
  <c r="H482" i="1"/>
  <c r="J482" i="1"/>
  <c r="M482" i="1"/>
  <c r="P482" i="1"/>
  <c r="Q482" i="1"/>
  <c r="R482" i="1"/>
  <c r="T482" i="1"/>
  <c r="U482" i="1"/>
  <c r="V482" i="1"/>
  <c r="W482" i="1"/>
  <c r="X482" i="1"/>
  <c r="Y482" i="1"/>
  <c r="Z482" i="1"/>
  <c r="AA482" i="1"/>
  <c r="AB482" i="1"/>
  <c r="AC482" i="1"/>
  <c r="AD482" i="1"/>
  <c r="AE482" i="1"/>
  <c r="AF482" i="1"/>
  <c r="AG482" i="1"/>
  <c r="AH482" i="1"/>
  <c r="AI482" i="1"/>
  <c r="AJ482" i="1"/>
  <c r="AL482" i="1"/>
  <c r="AM482" i="1"/>
  <c r="AQ482" i="1"/>
  <c r="AR482" i="1"/>
  <c r="AS482" i="1"/>
  <c r="AT482" i="1"/>
  <c r="BG482" i="1"/>
  <c r="BI482" i="1"/>
  <c r="BJ482" i="1"/>
  <c r="BK482" i="1"/>
  <c r="BN482" i="1"/>
  <c r="BS482" i="1"/>
  <c r="BW482" i="1"/>
  <c r="B483" i="1"/>
  <c r="C483" i="1"/>
  <c r="AO483" i="1" s="1"/>
  <c r="D483" i="1"/>
  <c r="E483" i="1"/>
  <c r="G483" i="1"/>
  <c r="H483" i="1"/>
  <c r="J483" i="1"/>
  <c r="M483" i="1"/>
  <c r="P483" i="1"/>
  <c r="Q483" i="1"/>
  <c r="R483" i="1"/>
  <c r="T483" i="1"/>
  <c r="U483" i="1"/>
  <c r="V483" i="1"/>
  <c r="W483" i="1"/>
  <c r="X483" i="1"/>
  <c r="Y483" i="1"/>
  <c r="Z483" i="1"/>
  <c r="AA483" i="1"/>
  <c r="AB483" i="1"/>
  <c r="AC483" i="1"/>
  <c r="AD483" i="1"/>
  <c r="AE483" i="1"/>
  <c r="AF483" i="1"/>
  <c r="AG483" i="1"/>
  <c r="AH483" i="1"/>
  <c r="AI483" i="1"/>
  <c r="AJ483" i="1"/>
  <c r="AL483" i="1"/>
  <c r="AM483" i="1"/>
  <c r="AQ483" i="1"/>
  <c r="AR483" i="1"/>
  <c r="AS483" i="1"/>
  <c r="AT483" i="1"/>
  <c r="BG483" i="1"/>
  <c r="BI483" i="1"/>
  <c r="BJ483" i="1"/>
  <c r="BK483" i="1"/>
  <c r="BN483" i="1"/>
  <c r="BS483" i="1"/>
  <c r="BW483" i="1"/>
  <c r="B484" i="1"/>
  <c r="C484" i="1"/>
  <c r="D484" i="1"/>
  <c r="E484" i="1"/>
  <c r="G484" i="1"/>
  <c r="H484" i="1"/>
  <c r="J484" i="1"/>
  <c r="M484" i="1"/>
  <c r="P484" i="1"/>
  <c r="Q484" i="1"/>
  <c r="R484" i="1"/>
  <c r="T484" i="1"/>
  <c r="U484" i="1"/>
  <c r="V484" i="1"/>
  <c r="W484" i="1"/>
  <c r="X484" i="1"/>
  <c r="Y484" i="1"/>
  <c r="Z484" i="1"/>
  <c r="AA484" i="1"/>
  <c r="AB484" i="1"/>
  <c r="AC484" i="1"/>
  <c r="AD484" i="1"/>
  <c r="AE484" i="1"/>
  <c r="AF484" i="1"/>
  <c r="AG484" i="1"/>
  <c r="AH484" i="1"/>
  <c r="AI484" i="1"/>
  <c r="AJ484" i="1"/>
  <c r="AL484" i="1"/>
  <c r="AM484" i="1"/>
  <c r="AQ484" i="1"/>
  <c r="AR484" i="1"/>
  <c r="AS484" i="1"/>
  <c r="AT484" i="1"/>
  <c r="BG484" i="1"/>
  <c r="BI484" i="1"/>
  <c r="BJ484" i="1"/>
  <c r="BK484" i="1"/>
  <c r="BN484" i="1"/>
  <c r="BS484" i="1"/>
  <c r="BW484" i="1"/>
  <c r="B485" i="1"/>
  <c r="C485" i="1"/>
  <c r="AK485" i="1" s="1"/>
  <c r="D485" i="1"/>
  <c r="E485" i="1"/>
  <c r="G485" i="1"/>
  <c r="H485" i="1"/>
  <c r="J485" i="1"/>
  <c r="M485" i="1"/>
  <c r="P485" i="1"/>
  <c r="Q485" i="1"/>
  <c r="R485" i="1"/>
  <c r="T485" i="1"/>
  <c r="U485" i="1"/>
  <c r="V485" i="1"/>
  <c r="W485" i="1"/>
  <c r="X485" i="1"/>
  <c r="Y485" i="1"/>
  <c r="Z485" i="1"/>
  <c r="AA485" i="1"/>
  <c r="AB485" i="1"/>
  <c r="AC485" i="1"/>
  <c r="AD485" i="1"/>
  <c r="AE485" i="1"/>
  <c r="AF485" i="1"/>
  <c r="AG485" i="1"/>
  <c r="AH485" i="1"/>
  <c r="AI485" i="1"/>
  <c r="AJ485" i="1"/>
  <c r="AL485" i="1"/>
  <c r="AM485" i="1"/>
  <c r="AQ485" i="1"/>
  <c r="AR485" i="1"/>
  <c r="AS485" i="1"/>
  <c r="AT485" i="1"/>
  <c r="BG485" i="1"/>
  <c r="BI485" i="1"/>
  <c r="BJ485" i="1"/>
  <c r="BK485" i="1"/>
  <c r="BN485" i="1"/>
  <c r="BS485" i="1"/>
  <c r="BW485" i="1"/>
  <c r="B486" i="1"/>
  <c r="C486" i="1"/>
  <c r="AK486" i="1" s="1"/>
  <c r="D486" i="1"/>
  <c r="E486" i="1"/>
  <c r="G486" i="1"/>
  <c r="H486" i="1"/>
  <c r="J486" i="1"/>
  <c r="M486" i="1"/>
  <c r="P486" i="1"/>
  <c r="Q486" i="1"/>
  <c r="R486" i="1"/>
  <c r="T486" i="1"/>
  <c r="U486" i="1"/>
  <c r="V486" i="1"/>
  <c r="W486" i="1"/>
  <c r="X486" i="1"/>
  <c r="Y486" i="1"/>
  <c r="Z486" i="1"/>
  <c r="AA486" i="1"/>
  <c r="AB486" i="1"/>
  <c r="AC486" i="1"/>
  <c r="AD486" i="1"/>
  <c r="AE486" i="1"/>
  <c r="AF486" i="1"/>
  <c r="AG486" i="1"/>
  <c r="AH486" i="1"/>
  <c r="AI486" i="1"/>
  <c r="AJ486" i="1"/>
  <c r="AL486" i="1"/>
  <c r="AM486" i="1"/>
  <c r="AQ486" i="1"/>
  <c r="AR486" i="1"/>
  <c r="AS486" i="1"/>
  <c r="AT486" i="1"/>
  <c r="BG486" i="1"/>
  <c r="BI486" i="1"/>
  <c r="BJ486" i="1"/>
  <c r="BK486" i="1"/>
  <c r="BN486" i="1"/>
  <c r="BS486" i="1"/>
  <c r="BW486" i="1"/>
  <c r="B487" i="1"/>
  <c r="C487" i="1"/>
  <c r="D487" i="1"/>
  <c r="E487" i="1"/>
  <c r="G487" i="1"/>
  <c r="H487" i="1"/>
  <c r="J487" i="1"/>
  <c r="M487" i="1"/>
  <c r="P487" i="1"/>
  <c r="Q487" i="1"/>
  <c r="R487" i="1"/>
  <c r="T487" i="1"/>
  <c r="U487" i="1"/>
  <c r="V487" i="1"/>
  <c r="W487" i="1"/>
  <c r="X487" i="1"/>
  <c r="Y487" i="1"/>
  <c r="Z487" i="1"/>
  <c r="AA487" i="1"/>
  <c r="AB487" i="1"/>
  <c r="AC487" i="1"/>
  <c r="AD487" i="1"/>
  <c r="AE487" i="1"/>
  <c r="AF487" i="1"/>
  <c r="AG487" i="1"/>
  <c r="AH487" i="1"/>
  <c r="AI487" i="1"/>
  <c r="AJ487" i="1"/>
  <c r="AL487" i="1"/>
  <c r="AM487" i="1"/>
  <c r="AQ487" i="1"/>
  <c r="AR487" i="1"/>
  <c r="AS487" i="1"/>
  <c r="AT487" i="1"/>
  <c r="BG487" i="1"/>
  <c r="BI487" i="1"/>
  <c r="BJ487" i="1"/>
  <c r="BK487" i="1"/>
  <c r="BN487" i="1"/>
  <c r="BS487" i="1"/>
  <c r="BW487" i="1"/>
  <c r="B488" i="1"/>
  <c r="C488" i="1"/>
  <c r="D488" i="1"/>
  <c r="E488" i="1"/>
  <c r="G488" i="1"/>
  <c r="H488" i="1"/>
  <c r="J488" i="1"/>
  <c r="M488" i="1"/>
  <c r="P488" i="1"/>
  <c r="Q488" i="1"/>
  <c r="R488" i="1"/>
  <c r="T488" i="1"/>
  <c r="U488" i="1"/>
  <c r="V488" i="1"/>
  <c r="W488" i="1"/>
  <c r="X488" i="1"/>
  <c r="Y488" i="1"/>
  <c r="Z488" i="1"/>
  <c r="AA488" i="1"/>
  <c r="AB488" i="1"/>
  <c r="AC488" i="1"/>
  <c r="AD488" i="1"/>
  <c r="AE488" i="1"/>
  <c r="AF488" i="1"/>
  <c r="AG488" i="1"/>
  <c r="AH488" i="1"/>
  <c r="AI488" i="1"/>
  <c r="AJ488" i="1"/>
  <c r="AL488" i="1"/>
  <c r="AM488" i="1"/>
  <c r="AQ488" i="1"/>
  <c r="AR488" i="1"/>
  <c r="AS488" i="1"/>
  <c r="AT488" i="1"/>
  <c r="BG488" i="1"/>
  <c r="BI488" i="1"/>
  <c r="BJ488" i="1"/>
  <c r="BK488" i="1"/>
  <c r="BN488" i="1"/>
  <c r="BS488" i="1"/>
  <c r="BW488" i="1"/>
  <c r="B489" i="1"/>
  <c r="C489" i="1"/>
  <c r="D489" i="1"/>
  <c r="E489" i="1"/>
  <c r="G489" i="1"/>
  <c r="H489" i="1"/>
  <c r="J489" i="1"/>
  <c r="M489" i="1"/>
  <c r="P489" i="1"/>
  <c r="Q489" i="1"/>
  <c r="R489" i="1"/>
  <c r="T489" i="1"/>
  <c r="U489" i="1"/>
  <c r="V489" i="1"/>
  <c r="W489" i="1"/>
  <c r="X489" i="1"/>
  <c r="Y489" i="1"/>
  <c r="Z489" i="1"/>
  <c r="AA489" i="1"/>
  <c r="AB489" i="1"/>
  <c r="AC489" i="1"/>
  <c r="AD489" i="1"/>
  <c r="AE489" i="1"/>
  <c r="AF489" i="1"/>
  <c r="AG489" i="1"/>
  <c r="AH489" i="1"/>
  <c r="AI489" i="1"/>
  <c r="AJ489" i="1"/>
  <c r="AL489" i="1"/>
  <c r="AM489" i="1"/>
  <c r="AQ489" i="1"/>
  <c r="AR489" i="1"/>
  <c r="AS489" i="1"/>
  <c r="AT489" i="1"/>
  <c r="BG489" i="1"/>
  <c r="BI489" i="1"/>
  <c r="BJ489" i="1"/>
  <c r="BK489" i="1"/>
  <c r="BN489" i="1"/>
  <c r="BS489" i="1"/>
  <c r="BW489" i="1"/>
  <c r="B490" i="1"/>
  <c r="C490" i="1"/>
  <c r="D490" i="1"/>
  <c r="E490" i="1"/>
  <c r="G490" i="1"/>
  <c r="H490" i="1"/>
  <c r="J490" i="1"/>
  <c r="M490" i="1"/>
  <c r="P490" i="1"/>
  <c r="Q490" i="1"/>
  <c r="R490" i="1"/>
  <c r="T490" i="1"/>
  <c r="U490" i="1"/>
  <c r="V490" i="1"/>
  <c r="W490" i="1"/>
  <c r="X490" i="1"/>
  <c r="Y490" i="1"/>
  <c r="Z490" i="1"/>
  <c r="AA490" i="1"/>
  <c r="AB490" i="1"/>
  <c r="AC490" i="1"/>
  <c r="AD490" i="1"/>
  <c r="AE490" i="1"/>
  <c r="AF490" i="1"/>
  <c r="AG490" i="1"/>
  <c r="AH490" i="1"/>
  <c r="AI490" i="1"/>
  <c r="AJ490" i="1"/>
  <c r="AL490" i="1"/>
  <c r="AM490" i="1"/>
  <c r="AQ490" i="1"/>
  <c r="AR490" i="1"/>
  <c r="AS490" i="1"/>
  <c r="AT490" i="1"/>
  <c r="BG490" i="1"/>
  <c r="BI490" i="1"/>
  <c r="BJ490" i="1"/>
  <c r="BK490" i="1"/>
  <c r="BN490" i="1"/>
  <c r="BS490" i="1"/>
  <c r="BW490" i="1"/>
  <c r="B491" i="1"/>
  <c r="C491" i="1"/>
  <c r="AO491" i="1" s="1"/>
  <c r="D491" i="1"/>
  <c r="E491" i="1"/>
  <c r="G491" i="1"/>
  <c r="H491" i="1"/>
  <c r="J491" i="1"/>
  <c r="M491" i="1"/>
  <c r="P491" i="1"/>
  <c r="Q491" i="1"/>
  <c r="R491" i="1"/>
  <c r="T491" i="1"/>
  <c r="U491" i="1"/>
  <c r="V491" i="1"/>
  <c r="W491" i="1"/>
  <c r="X491" i="1"/>
  <c r="Y491" i="1"/>
  <c r="Z491" i="1"/>
  <c r="AA491" i="1"/>
  <c r="AB491" i="1"/>
  <c r="AC491" i="1"/>
  <c r="AD491" i="1"/>
  <c r="AE491" i="1"/>
  <c r="AF491" i="1"/>
  <c r="AG491" i="1"/>
  <c r="AH491" i="1"/>
  <c r="AI491" i="1"/>
  <c r="AJ491" i="1"/>
  <c r="AL491" i="1"/>
  <c r="AM491" i="1"/>
  <c r="AQ491" i="1"/>
  <c r="AR491" i="1"/>
  <c r="AS491" i="1"/>
  <c r="AT491" i="1"/>
  <c r="BG491" i="1"/>
  <c r="BI491" i="1"/>
  <c r="BJ491" i="1"/>
  <c r="BK491" i="1"/>
  <c r="BN491" i="1"/>
  <c r="BS491" i="1"/>
  <c r="BW491" i="1"/>
  <c r="B492" i="1"/>
  <c r="C492" i="1"/>
  <c r="BL492" i="1" s="1"/>
  <c r="D492" i="1"/>
  <c r="E492" i="1"/>
  <c r="G492" i="1"/>
  <c r="H492" i="1"/>
  <c r="J492" i="1"/>
  <c r="M492" i="1"/>
  <c r="P492" i="1"/>
  <c r="Q492" i="1"/>
  <c r="R492" i="1"/>
  <c r="T492" i="1"/>
  <c r="U492" i="1"/>
  <c r="V492" i="1"/>
  <c r="W492" i="1"/>
  <c r="X492" i="1"/>
  <c r="Y492" i="1"/>
  <c r="Z492" i="1"/>
  <c r="AA492" i="1"/>
  <c r="AB492" i="1"/>
  <c r="AC492" i="1"/>
  <c r="AD492" i="1"/>
  <c r="AE492" i="1"/>
  <c r="AF492" i="1"/>
  <c r="AG492" i="1"/>
  <c r="AH492" i="1"/>
  <c r="AI492" i="1"/>
  <c r="AJ492" i="1"/>
  <c r="AL492" i="1"/>
  <c r="AM492" i="1"/>
  <c r="AQ492" i="1"/>
  <c r="AR492" i="1"/>
  <c r="AS492" i="1"/>
  <c r="AT492" i="1"/>
  <c r="BG492" i="1"/>
  <c r="BI492" i="1"/>
  <c r="BJ492" i="1"/>
  <c r="BK492" i="1"/>
  <c r="BN492" i="1"/>
  <c r="BS492" i="1"/>
  <c r="BW492" i="1"/>
  <c r="B493" i="1"/>
  <c r="C493" i="1"/>
  <c r="AK493" i="1" s="1"/>
  <c r="D493" i="1"/>
  <c r="E493" i="1"/>
  <c r="G493" i="1"/>
  <c r="H493" i="1"/>
  <c r="J493" i="1"/>
  <c r="M493" i="1"/>
  <c r="P493" i="1"/>
  <c r="Q493" i="1"/>
  <c r="R493" i="1"/>
  <c r="T493" i="1"/>
  <c r="U493" i="1"/>
  <c r="V493" i="1"/>
  <c r="W493" i="1"/>
  <c r="X493" i="1"/>
  <c r="Y493" i="1"/>
  <c r="Z493" i="1"/>
  <c r="AA493" i="1"/>
  <c r="AB493" i="1"/>
  <c r="AC493" i="1"/>
  <c r="AD493" i="1"/>
  <c r="AE493" i="1"/>
  <c r="AF493" i="1"/>
  <c r="AG493" i="1"/>
  <c r="AH493" i="1"/>
  <c r="AI493" i="1"/>
  <c r="AJ493" i="1"/>
  <c r="AL493" i="1"/>
  <c r="AM493" i="1"/>
  <c r="AQ493" i="1"/>
  <c r="AR493" i="1"/>
  <c r="AS493" i="1"/>
  <c r="AT493" i="1"/>
  <c r="BG493" i="1"/>
  <c r="BI493" i="1"/>
  <c r="BJ493" i="1"/>
  <c r="BK493" i="1"/>
  <c r="BN493" i="1"/>
  <c r="BS493" i="1"/>
  <c r="BW493" i="1"/>
  <c r="B494" i="1"/>
  <c r="C494" i="1"/>
  <c r="AK494" i="1" s="1"/>
  <c r="D494" i="1"/>
  <c r="E494" i="1"/>
  <c r="G494" i="1"/>
  <c r="H494" i="1"/>
  <c r="J494" i="1"/>
  <c r="M494" i="1"/>
  <c r="P494" i="1"/>
  <c r="Q494" i="1"/>
  <c r="R494" i="1"/>
  <c r="T494" i="1"/>
  <c r="U494" i="1"/>
  <c r="V494" i="1"/>
  <c r="W494" i="1"/>
  <c r="X494" i="1"/>
  <c r="Y494" i="1"/>
  <c r="Z494" i="1"/>
  <c r="AA494" i="1"/>
  <c r="AB494" i="1"/>
  <c r="AC494" i="1"/>
  <c r="AD494" i="1"/>
  <c r="AE494" i="1"/>
  <c r="AF494" i="1"/>
  <c r="AG494" i="1"/>
  <c r="AH494" i="1"/>
  <c r="AI494" i="1"/>
  <c r="AJ494" i="1"/>
  <c r="AL494" i="1"/>
  <c r="AM494" i="1"/>
  <c r="AQ494" i="1"/>
  <c r="AR494" i="1"/>
  <c r="AS494" i="1"/>
  <c r="AT494" i="1"/>
  <c r="BG494" i="1"/>
  <c r="BI494" i="1"/>
  <c r="BJ494" i="1"/>
  <c r="BK494" i="1"/>
  <c r="BN494" i="1"/>
  <c r="BS494" i="1"/>
  <c r="BW494" i="1"/>
  <c r="B495" i="1"/>
  <c r="C495" i="1"/>
  <c r="AP495" i="1" s="1"/>
  <c r="D495" i="1"/>
  <c r="E495" i="1"/>
  <c r="G495" i="1"/>
  <c r="H495" i="1"/>
  <c r="J495" i="1"/>
  <c r="M495" i="1"/>
  <c r="P495" i="1"/>
  <c r="Q495" i="1"/>
  <c r="R495" i="1"/>
  <c r="T495" i="1"/>
  <c r="U495" i="1"/>
  <c r="V495" i="1"/>
  <c r="W495" i="1"/>
  <c r="X495" i="1"/>
  <c r="Y495" i="1"/>
  <c r="Z495" i="1"/>
  <c r="AA495" i="1"/>
  <c r="AB495" i="1"/>
  <c r="AC495" i="1"/>
  <c r="AD495" i="1"/>
  <c r="AE495" i="1"/>
  <c r="AF495" i="1"/>
  <c r="AG495" i="1"/>
  <c r="AH495" i="1"/>
  <c r="AI495" i="1"/>
  <c r="AJ495" i="1"/>
  <c r="AL495" i="1"/>
  <c r="AM495" i="1"/>
  <c r="AQ495" i="1"/>
  <c r="AR495" i="1"/>
  <c r="AS495" i="1"/>
  <c r="AT495" i="1"/>
  <c r="BG495" i="1"/>
  <c r="BI495" i="1"/>
  <c r="BJ495" i="1"/>
  <c r="BK495" i="1"/>
  <c r="BN495" i="1"/>
  <c r="BS495" i="1"/>
  <c r="BW495" i="1"/>
  <c r="B496" i="1"/>
  <c r="C496" i="1"/>
  <c r="D496" i="1"/>
  <c r="E496" i="1"/>
  <c r="G496" i="1"/>
  <c r="H496" i="1"/>
  <c r="J496" i="1"/>
  <c r="M496" i="1"/>
  <c r="P496" i="1"/>
  <c r="Q496" i="1"/>
  <c r="R496" i="1"/>
  <c r="T496" i="1"/>
  <c r="U496" i="1"/>
  <c r="V496" i="1"/>
  <c r="W496" i="1"/>
  <c r="X496" i="1"/>
  <c r="Y496" i="1"/>
  <c r="Z496" i="1"/>
  <c r="AA496" i="1"/>
  <c r="AB496" i="1"/>
  <c r="AC496" i="1"/>
  <c r="AD496" i="1"/>
  <c r="AE496" i="1"/>
  <c r="AF496" i="1"/>
  <c r="AG496" i="1"/>
  <c r="AH496" i="1"/>
  <c r="AI496" i="1"/>
  <c r="AJ496" i="1"/>
  <c r="AL496" i="1"/>
  <c r="AM496" i="1"/>
  <c r="AQ496" i="1"/>
  <c r="AR496" i="1"/>
  <c r="AS496" i="1"/>
  <c r="AT496" i="1"/>
  <c r="BG496" i="1"/>
  <c r="BI496" i="1"/>
  <c r="BJ496" i="1"/>
  <c r="BK496" i="1"/>
  <c r="BN496" i="1"/>
  <c r="BS496" i="1"/>
  <c r="BW496" i="1"/>
  <c r="B497" i="1"/>
  <c r="C497" i="1"/>
  <c r="AK497" i="1" s="1"/>
  <c r="D497" i="1"/>
  <c r="E497" i="1"/>
  <c r="G497" i="1"/>
  <c r="H497" i="1"/>
  <c r="J497" i="1"/>
  <c r="M497" i="1"/>
  <c r="P497" i="1"/>
  <c r="Q497" i="1"/>
  <c r="R497" i="1"/>
  <c r="T497" i="1"/>
  <c r="U497" i="1"/>
  <c r="V497" i="1"/>
  <c r="W497" i="1"/>
  <c r="X497" i="1"/>
  <c r="Y497" i="1"/>
  <c r="Z497" i="1"/>
  <c r="AA497" i="1"/>
  <c r="AB497" i="1"/>
  <c r="AC497" i="1"/>
  <c r="AD497" i="1"/>
  <c r="AE497" i="1"/>
  <c r="AF497" i="1"/>
  <c r="AG497" i="1"/>
  <c r="AH497" i="1"/>
  <c r="AI497" i="1"/>
  <c r="AJ497" i="1"/>
  <c r="AL497" i="1"/>
  <c r="AM497" i="1"/>
  <c r="AQ497" i="1"/>
  <c r="AR497" i="1"/>
  <c r="AS497" i="1"/>
  <c r="AT497" i="1"/>
  <c r="BG497" i="1"/>
  <c r="BI497" i="1"/>
  <c r="BJ497" i="1"/>
  <c r="BK497" i="1"/>
  <c r="BN497" i="1"/>
  <c r="BS497" i="1"/>
  <c r="BW497" i="1"/>
  <c r="B498" i="1"/>
  <c r="C498" i="1"/>
  <c r="D498" i="1"/>
  <c r="E498" i="1"/>
  <c r="G498" i="1"/>
  <c r="H498" i="1"/>
  <c r="J498" i="1"/>
  <c r="M498" i="1"/>
  <c r="P498" i="1"/>
  <c r="Q498" i="1"/>
  <c r="R498" i="1"/>
  <c r="T498" i="1"/>
  <c r="U498" i="1"/>
  <c r="V498" i="1"/>
  <c r="W498" i="1"/>
  <c r="X498" i="1"/>
  <c r="Y498" i="1"/>
  <c r="Z498" i="1"/>
  <c r="AA498" i="1"/>
  <c r="AB498" i="1"/>
  <c r="AC498" i="1"/>
  <c r="AD498" i="1"/>
  <c r="AE498" i="1"/>
  <c r="AF498" i="1"/>
  <c r="AG498" i="1"/>
  <c r="AH498" i="1"/>
  <c r="AI498" i="1"/>
  <c r="AJ498" i="1"/>
  <c r="AL498" i="1"/>
  <c r="AM498" i="1"/>
  <c r="AQ498" i="1"/>
  <c r="AR498" i="1"/>
  <c r="AS498" i="1"/>
  <c r="AT498" i="1"/>
  <c r="BG498" i="1"/>
  <c r="BI498" i="1"/>
  <c r="BJ498" i="1"/>
  <c r="BK498" i="1"/>
  <c r="BN498" i="1"/>
  <c r="BS498" i="1"/>
  <c r="BW498" i="1"/>
  <c r="B499" i="1"/>
  <c r="C499" i="1"/>
  <c r="BL499" i="1" s="1"/>
  <c r="D499" i="1"/>
  <c r="E499" i="1"/>
  <c r="G499" i="1"/>
  <c r="H499" i="1"/>
  <c r="J499" i="1"/>
  <c r="M499" i="1"/>
  <c r="P499" i="1"/>
  <c r="Q499" i="1"/>
  <c r="R499" i="1"/>
  <c r="T499" i="1"/>
  <c r="U499" i="1"/>
  <c r="V499" i="1"/>
  <c r="W499" i="1"/>
  <c r="X499" i="1"/>
  <c r="Y499" i="1"/>
  <c r="Z499" i="1"/>
  <c r="AA499" i="1"/>
  <c r="AB499" i="1"/>
  <c r="AC499" i="1"/>
  <c r="AD499" i="1"/>
  <c r="AE499" i="1"/>
  <c r="AF499" i="1"/>
  <c r="AG499" i="1"/>
  <c r="AH499" i="1"/>
  <c r="AI499" i="1"/>
  <c r="AJ499" i="1"/>
  <c r="AL499" i="1"/>
  <c r="AM499" i="1"/>
  <c r="AQ499" i="1"/>
  <c r="AR499" i="1"/>
  <c r="AS499" i="1"/>
  <c r="AT499" i="1"/>
  <c r="BG499" i="1"/>
  <c r="BI499" i="1"/>
  <c r="BJ499" i="1"/>
  <c r="BK499" i="1"/>
  <c r="BN499" i="1"/>
  <c r="BS499" i="1"/>
  <c r="BW499" i="1"/>
  <c r="B500" i="1"/>
  <c r="C500" i="1"/>
  <c r="AO500" i="1" s="1"/>
  <c r="D500" i="1"/>
  <c r="E500" i="1"/>
  <c r="G500" i="1"/>
  <c r="H500" i="1"/>
  <c r="J500" i="1"/>
  <c r="M500" i="1"/>
  <c r="P500" i="1"/>
  <c r="Q500" i="1"/>
  <c r="R500" i="1"/>
  <c r="T500" i="1"/>
  <c r="U500" i="1"/>
  <c r="V500" i="1"/>
  <c r="W500" i="1"/>
  <c r="X500" i="1"/>
  <c r="Y500" i="1"/>
  <c r="Z500" i="1"/>
  <c r="AA500" i="1"/>
  <c r="AB500" i="1"/>
  <c r="AC500" i="1"/>
  <c r="AD500" i="1"/>
  <c r="AE500" i="1"/>
  <c r="AF500" i="1"/>
  <c r="AG500" i="1"/>
  <c r="AH500" i="1"/>
  <c r="AI500" i="1"/>
  <c r="AJ500" i="1"/>
  <c r="AL500" i="1"/>
  <c r="AM500" i="1"/>
  <c r="AQ500" i="1"/>
  <c r="AR500" i="1"/>
  <c r="AS500" i="1"/>
  <c r="AT500" i="1"/>
  <c r="BG500" i="1"/>
  <c r="BI500" i="1"/>
  <c r="BJ500" i="1"/>
  <c r="BK500" i="1"/>
  <c r="BN500" i="1"/>
  <c r="BS500" i="1"/>
  <c r="BW500" i="1"/>
  <c r="B501" i="1"/>
  <c r="C501" i="1"/>
  <c r="AK501" i="1" s="1"/>
  <c r="D501" i="1"/>
  <c r="E501" i="1"/>
  <c r="G501" i="1"/>
  <c r="H501" i="1"/>
  <c r="J501" i="1"/>
  <c r="M501" i="1"/>
  <c r="P501" i="1"/>
  <c r="Q501" i="1"/>
  <c r="R501" i="1"/>
  <c r="T501" i="1"/>
  <c r="U501" i="1"/>
  <c r="V501" i="1"/>
  <c r="W501" i="1"/>
  <c r="X501" i="1"/>
  <c r="Y501" i="1"/>
  <c r="Z501" i="1"/>
  <c r="AA501" i="1"/>
  <c r="AB501" i="1"/>
  <c r="AC501" i="1"/>
  <c r="AD501" i="1"/>
  <c r="AE501" i="1"/>
  <c r="AF501" i="1"/>
  <c r="AG501" i="1"/>
  <c r="AH501" i="1"/>
  <c r="AI501" i="1"/>
  <c r="AJ501" i="1"/>
  <c r="AL501" i="1"/>
  <c r="AM501" i="1"/>
  <c r="AQ501" i="1"/>
  <c r="AR501" i="1"/>
  <c r="AS501" i="1"/>
  <c r="AT501" i="1"/>
  <c r="BG501" i="1"/>
  <c r="BI501" i="1"/>
  <c r="BJ501" i="1"/>
  <c r="BK501" i="1"/>
  <c r="BN501" i="1"/>
  <c r="BS501" i="1"/>
  <c r="BW501" i="1"/>
  <c r="B502" i="1"/>
  <c r="C502" i="1"/>
  <c r="AK502" i="1" s="1"/>
  <c r="D502" i="1"/>
  <c r="E502" i="1"/>
  <c r="G502" i="1"/>
  <c r="H502" i="1"/>
  <c r="J502" i="1"/>
  <c r="M502" i="1"/>
  <c r="P502" i="1"/>
  <c r="Q502" i="1"/>
  <c r="R502" i="1"/>
  <c r="T502" i="1"/>
  <c r="U502" i="1"/>
  <c r="V502" i="1"/>
  <c r="W502" i="1"/>
  <c r="X502" i="1"/>
  <c r="Y502" i="1"/>
  <c r="Z502" i="1"/>
  <c r="AA502" i="1"/>
  <c r="AB502" i="1"/>
  <c r="AC502" i="1"/>
  <c r="AD502" i="1"/>
  <c r="AE502" i="1"/>
  <c r="AF502" i="1"/>
  <c r="AG502" i="1"/>
  <c r="AH502" i="1"/>
  <c r="AI502" i="1"/>
  <c r="AJ502" i="1"/>
  <c r="AL502" i="1"/>
  <c r="AM502" i="1"/>
  <c r="AQ502" i="1"/>
  <c r="AR502" i="1"/>
  <c r="AS502" i="1"/>
  <c r="AT502" i="1"/>
  <c r="BG502" i="1"/>
  <c r="BI502" i="1"/>
  <c r="BJ502" i="1"/>
  <c r="BK502" i="1"/>
  <c r="BN502" i="1"/>
  <c r="BS502" i="1"/>
  <c r="BW502" i="1"/>
  <c r="B503" i="1"/>
  <c r="C503" i="1"/>
  <c r="D503" i="1"/>
  <c r="E503" i="1"/>
  <c r="G503" i="1"/>
  <c r="H503" i="1"/>
  <c r="J503" i="1"/>
  <c r="M503" i="1"/>
  <c r="P503" i="1"/>
  <c r="Q503" i="1"/>
  <c r="R503" i="1"/>
  <c r="T503" i="1"/>
  <c r="U503" i="1"/>
  <c r="V503" i="1"/>
  <c r="W503" i="1"/>
  <c r="X503" i="1"/>
  <c r="Y503" i="1"/>
  <c r="Z503" i="1"/>
  <c r="AA503" i="1"/>
  <c r="AB503" i="1"/>
  <c r="AC503" i="1"/>
  <c r="AD503" i="1"/>
  <c r="AE503" i="1"/>
  <c r="AF503" i="1"/>
  <c r="AG503" i="1"/>
  <c r="AH503" i="1"/>
  <c r="AI503" i="1"/>
  <c r="AJ503" i="1"/>
  <c r="AL503" i="1"/>
  <c r="AM503" i="1"/>
  <c r="AQ503" i="1"/>
  <c r="AR503" i="1"/>
  <c r="AS503" i="1"/>
  <c r="AT503" i="1"/>
  <c r="BG503" i="1"/>
  <c r="BI503" i="1"/>
  <c r="BJ503" i="1"/>
  <c r="BK503" i="1"/>
  <c r="BN503" i="1"/>
  <c r="BS503" i="1"/>
  <c r="BW503" i="1"/>
  <c r="B504" i="1"/>
  <c r="C504" i="1"/>
  <c r="AO504" i="1" s="1"/>
  <c r="D504" i="1"/>
  <c r="E504" i="1"/>
  <c r="G504" i="1"/>
  <c r="H504" i="1"/>
  <c r="J504" i="1"/>
  <c r="M504" i="1"/>
  <c r="P504" i="1"/>
  <c r="Q504" i="1"/>
  <c r="R504" i="1"/>
  <c r="T504" i="1"/>
  <c r="U504" i="1"/>
  <c r="V504" i="1"/>
  <c r="W504" i="1"/>
  <c r="X504" i="1"/>
  <c r="Y504" i="1"/>
  <c r="Z504" i="1"/>
  <c r="AA504" i="1"/>
  <c r="AB504" i="1"/>
  <c r="AC504" i="1"/>
  <c r="AD504" i="1"/>
  <c r="AE504" i="1"/>
  <c r="AF504" i="1"/>
  <c r="AG504" i="1"/>
  <c r="AH504" i="1"/>
  <c r="AI504" i="1"/>
  <c r="AJ504" i="1"/>
  <c r="AL504" i="1"/>
  <c r="AM504" i="1"/>
  <c r="AQ504" i="1"/>
  <c r="AR504" i="1"/>
  <c r="AS504" i="1"/>
  <c r="AT504" i="1"/>
  <c r="BG504" i="1"/>
  <c r="BI504" i="1"/>
  <c r="BJ504" i="1"/>
  <c r="BK504" i="1"/>
  <c r="BN504" i="1"/>
  <c r="BS504" i="1"/>
  <c r="BW504" i="1"/>
  <c r="B505" i="1"/>
  <c r="C505" i="1"/>
  <c r="AK505" i="1" s="1"/>
  <c r="D505" i="1"/>
  <c r="E505" i="1"/>
  <c r="G505" i="1"/>
  <c r="H505" i="1"/>
  <c r="J505" i="1"/>
  <c r="M505" i="1"/>
  <c r="P505" i="1"/>
  <c r="Q505" i="1"/>
  <c r="R505" i="1"/>
  <c r="T505" i="1"/>
  <c r="U505" i="1"/>
  <c r="V505" i="1"/>
  <c r="W505" i="1"/>
  <c r="X505" i="1"/>
  <c r="Y505" i="1"/>
  <c r="Z505" i="1"/>
  <c r="AA505" i="1"/>
  <c r="AB505" i="1"/>
  <c r="AC505" i="1"/>
  <c r="AD505" i="1"/>
  <c r="AE505" i="1"/>
  <c r="AF505" i="1"/>
  <c r="AG505" i="1"/>
  <c r="AH505" i="1"/>
  <c r="AI505" i="1"/>
  <c r="AJ505" i="1"/>
  <c r="AL505" i="1"/>
  <c r="AM505" i="1"/>
  <c r="AQ505" i="1"/>
  <c r="AR505" i="1"/>
  <c r="AS505" i="1"/>
  <c r="AT505" i="1"/>
  <c r="BG505" i="1"/>
  <c r="BI505" i="1"/>
  <c r="BJ505" i="1"/>
  <c r="BK505" i="1"/>
  <c r="BN505" i="1"/>
  <c r="BS505" i="1"/>
  <c r="BW505" i="1"/>
  <c r="B506" i="1"/>
  <c r="C506" i="1"/>
  <c r="D506" i="1"/>
  <c r="E506" i="1"/>
  <c r="G506" i="1"/>
  <c r="H506" i="1"/>
  <c r="J506" i="1"/>
  <c r="M506" i="1"/>
  <c r="P506" i="1"/>
  <c r="Q506" i="1"/>
  <c r="R506" i="1"/>
  <c r="T506" i="1"/>
  <c r="U506" i="1"/>
  <c r="V506" i="1"/>
  <c r="W506" i="1"/>
  <c r="X506" i="1"/>
  <c r="Y506" i="1"/>
  <c r="Z506" i="1"/>
  <c r="AA506" i="1"/>
  <c r="AB506" i="1"/>
  <c r="AC506" i="1"/>
  <c r="AD506" i="1"/>
  <c r="AE506" i="1"/>
  <c r="AF506" i="1"/>
  <c r="AG506" i="1"/>
  <c r="AH506" i="1"/>
  <c r="AI506" i="1"/>
  <c r="AJ506" i="1"/>
  <c r="AL506" i="1"/>
  <c r="AM506" i="1"/>
  <c r="AQ506" i="1"/>
  <c r="AR506" i="1"/>
  <c r="AS506" i="1"/>
  <c r="AT506" i="1"/>
  <c r="BG506" i="1"/>
  <c r="BI506" i="1"/>
  <c r="BJ506" i="1"/>
  <c r="BK506" i="1"/>
  <c r="BN506" i="1"/>
  <c r="BS506" i="1"/>
  <c r="BW506" i="1"/>
  <c r="B507" i="1"/>
  <c r="C507" i="1"/>
  <c r="AP507" i="1" s="1"/>
  <c r="D507" i="1"/>
  <c r="E507" i="1"/>
  <c r="G507" i="1"/>
  <c r="H507" i="1"/>
  <c r="J507" i="1"/>
  <c r="M507" i="1"/>
  <c r="P507" i="1"/>
  <c r="Q507" i="1"/>
  <c r="R507" i="1"/>
  <c r="T507" i="1"/>
  <c r="U507" i="1"/>
  <c r="V507" i="1"/>
  <c r="W507" i="1"/>
  <c r="X507" i="1"/>
  <c r="Y507" i="1"/>
  <c r="Z507" i="1"/>
  <c r="AA507" i="1"/>
  <c r="AB507" i="1"/>
  <c r="AC507" i="1"/>
  <c r="AD507" i="1"/>
  <c r="AE507" i="1"/>
  <c r="AF507" i="1"/>
  <c r="AG507" i="1"/>
  <c r="AH507" i="1"/>
  <c r="AI507" i="1"/>
  <c r="AJ507" i="1"/>
  <c r="AL507" i="1"/>
  <c r="AM507" i="1"/>
  <c r="AQ507" i="1"/>
  <c r="AR507" i="1"/>
  <c r="AS507" i="1"/>
  <c r="AT507" i="1"/>
  <c r="BG507" i="1"/>
  <c r="BI507" i="1"/>
  <c r="BJ507" i="1"/>
  <c r="BK507" i="1"/>
  <c r="BN507" i="1"/>
  <c r="BS507" i="1"/>
  <c r="BW507" i="1"/>
  <c r="B508" i="1"/>
  <c r="C508" i="1"/>
  <c r="AP508" i="1" s="1"/>
  <c r="D508" i="1"/>
  <c r="E508" i="1"/>
  <c r="G508" i="1"/>
  <c r="H508" i="1"/>
  <c r="J508" i="1"/>
  <c r="M508" i="1"/>
  <c r="P508" i="1"/>
  <c r="Q508" i="1"/>
  <c r="R508" i="1"/>
  <c r="T508" i="1"/>
  <c r="U508" i="1"/>
  <c r="V508" i="1"/>
  <c r="W508" i="1"/>
  <c r="X508" i="1"/>
  <c r="Y508" i="1"/>
  <c r="Z508" i="1"/>
  <c r="AA508" i="1"/>
  <c r="AB508" i="1"/>
  <c r="AC508" i="1"/>
  <c r="AD508" i="1"/>
  <c r="AE508" i="1"/>
  <c r="AF508" i="1"/>
  <c r="AG508" i="1"/>
  <c r="AH508" i="1"/>
  <c r="AI508" i="1"/>
  <c r="AJ508" i="1"/>
  <c r="AL508" i="1"/>
  <c r="AM508" i="1"/>
  <c r="AQ508" i="1"/>
  <c r="AR508" i="1"/>
  <c r="AS508" i="1"/>
  <c r="AT508" i="1"/>
  <c r="BG508" i="1"/>
  <c r="BI508" i="1"/>
  <c r="BJ508" i="1"/>
  <c r="BK508" i="1"/>
  <c r="BN508" i="1"/>
  <c r="BS508" i="1"/>
  <c r="BW508" i="1"/>
  <c r="B509" i="1"/>
  <c r="C509" i="1"/>
  <c r="AK509" i="1" s="1"/>
  <c r="D509" i="1"/>
  <c r="E509" i="1"/>
  <c r="G509" i="1"/>
  <c r="H509" i="1"/>
  <c r="J509" i="1"/>
  <c r="M509" i="1"/>
  <c r="P509" i="1"/>
  <c r="Q509" i="1"/>
  <c r="R509" i="1"/>
  <c r="T509" i="1"/>
  <c r="U509" i="1"/>
  <c r="V509" i="1"/>
  <c r="W509" i="1"/>
  <c r="X509" i="1"/>
  <c r="Y509" i="1"/>
  <c r="Z509" i="1"/>
  <c r="AA509" i="1"/>
  <c r="AB509" i="1"/>
  <c r="AC509" i="1"/>
  <c r="AD509" i="1"/>
  <c r="AE509" i="1"/>
  <c r="AF509" i="1"/>
  <c r="AG509" i="1"/>
  <c r="AH509" i="1"/>
  <c r="AI509" i="1"/>
  <c r="AJ509" i="1"/>
  <c r="AL509" i="1"/>
  <c r="AM509" i="1"/>
  <c r="AQ509" i="1"/>
  <c r="AR509" i="1"/>
  <c r="AS509" i="1"/>
  <c r="AT509" i="1"/>
  <c r="BG509" i="1"/>
  <c r="BI509" i="1"/>
  <c r="BJ509" i="1"/>
  <c r="BK509" i="1"/>
  <c r="BN509" i="1"/>
  <c r="BS509" i="1"/>
  <c r="BW509" i="1"/>
  <c r="B510" i="1"/>
  <c r="C510" i="1"/>
  <c r="D510" i="1"/>
  <c r="E510" i="1"/>
  <c r="G510" i="1"/>
  <c r="H510" i="1"/>
  <c r="J510" i="1"/>
  <c r="M510" i="1"/>
  <c r="P510" i="1"/>
  <c r="Q510" i="1"/>
  <c r="R510" i="1"/>
  <c r="T510" i="1"/>
  <c r="U510" i="1"/>
  <c r="V510" i="1"/>
  <c r="W510" i="1"/>
  <c r="X510" i="1"/>
  <c r="Y510" i="1"/>
  <c r="Z510" i="1"/>
  <c r="AA510" i="1"/>
  <c r="AB510" i="1"/>
  <c r="AC510" i="1"/>
  <c r="AD510" i="1"/>
  <c r="AE510" i="1"/>
  <c r="AF510" i="1"/>
  <c r="AG510" i="1"/>
  <c r="AH510" i="1"/>
  <c r="AI510" i="1"/>
  <c r="AJ510" i="1"/>
  <c r="AL510" i="1"/>
  <c r="AM510" i="1"/>
  <c r="AQ510" i="1"/>
  <c r="AR510" i="1"/>
  <c r="AS510" i="1"/>
  <c r="AT510" i="1"/>
  <c r="BG510" i="1"/>
  <c r="BI510" i="1"/>
  <c r="BJ510" i="1"/>
  <c r="BK510" i="1"/>
  <c r="BN510" i="1"/>
  <c r="BS510" i="1"/>
  <c r="BW510" i="1"/>
  <c r="B511" i="1"/>
  <c r="C511" i="1"/>
  <c r="AP511" i="1" s="1"/>
  <c r="D511" i="1"/>
  <c r="E511" i="1"/>
  <c r="G511" i="1"/>
  <c r="H511" i="1"/>
  <c r="J511" i="1"/>
  <c r="M511" i="1"/>
  <c r="P511" i="1"/>
  <c r="Q511" i="1"/>
  <c r="R511" i="1"/>
  <c r="T511" i="1"/>
  <c r="U511" i="1"/>
  <c r="V511" i="1"/>
  <c r="W511" i="1"/>
  <c r="X511" i="1"/>
  <c r="Y511" i="1"/>
  <c r="Z511" i="1"/>
  <c r="AA511" i="1"/>
  <c r="AB511" i="1"/>
  <c r="AC511" i="1"/>
  <c r="AD511" i="1"/>
  <c r="AE511" i="1"/>
  <c r="AF511" i="1"/>
  <c r="AG511" i="1"/>
  <c r="AH511" i="1"/>
  <c r="AI511" i="1"/>
  <c r="AJ511" i="1"/>
  <c r="AL511" i="1"/>
  <c r="AM511" i="1"/>
  <c r="AQ511" i="1"/>
  <c r="AR511" i="1"/>
  <c r="AS511" i="1"/>
  <c r="AT511" i="1"/>
  <c r="BG511" i="1"/>
  <c r="BI511" i="1"/>
  <c r="BJ511" i="1"/>
  <c r="BK511" i="1"/>
  <c r="BN511" i="1"/>
  <c r="BS511" i="1"/>
  <c r="BW511" i="1"/>
  <c r="B512" i="1"/>
  <c r="C512" i="1"/>
  <c r="AO512" i="1" s="1"/>
  <c r="D512" i="1"/>
  <c r="E512" i="1"/>
  <c r="G512" i="1"/>
  <c r="H512" i="1"/>
  <c r="J512" i="1"/>
  <c r="M512" i="1"/>
  <c r="P512" i="1"/>
  <c r="Q512" i="1"/>
  <c r="R512" i="1"/>
  <c r="T512" i="1"/>
  <c r="U512" i="1"/>
  <c r="V512" i="1"/>
  <c r="W512" i="1"/>
  <c r="X512" i="1"/>
  <c r="Y512" i="1"/>
  <c r="Z512" i="1"/>
  <c r="AA512" i="1"/>
  <c r="AB512" i="1"/>
  <c r="AC512" i="1"/>
  <c r="AD512" i="1"/>
  <c r="AE512" i="1"/>
  <c r="AF512" i="1"/>
  <c r="AG512" i="1"/>
  <c r="AH512" i="1"/>
  <c r="AI512" i="1"/>
  <c r="AJ512" i="1"/>
  <c r="AL512" i="1"/>
  <c r="AM512" i="1"/>
  <c r="AQ512" i="1"/>
  <c r="AR512" i="1"/>
  <c r="AS512" i="1"/>
  <c r="AT512" i="1"/>
  <c r="BG512" i="1"/>
  <c r="BI512" i="1"/>
  <c r="BJ512" i="1"/>
  <c r="BK512" i="1"/>
  <c r="BN512" i="1"/>
  <c r="BS512" i="1"/>
  <c r="BW512" i="1"/>
  <c r="B513" i="1"/>
  <c r="C513" i="1"/>
  <c r="D513" i="1"/>
  <c r="E513" i="1"/>
  <c r="G513" i="1"/>
  <c r="H513" i="1"/>
  <c r="J513" i="1"/>
  <c r="M513" i="1"/>
  <c r="P513" i="1"/>
  <c r="Q513" i="1"/>
  <c r="R513" i="1"/>
  <c r="T513" i="1"/>
  <c r="U513" i="1"/>
  <c r="V513" i="1"/>
  <c r="W513" i="1"/>
  <c r="X513" i="1"/>
  <c r="Y513" i="1"/>
  <c r="Z513" i="1"/>
  <c r="AA513" i="1"/>
  <c r="AB513" i="1"/>
  <c r="AC513" i="1"/>
  <c r="AD513" i="1"/>
  <c r="AE513" i="1"/>
  <c r="AF513" i="1"/>
  <c r="AG513" i="1"/>
  <c r="AH513" i="1"/>
  <c r="AI513" i="1"/>
  <c r="AJ513" i="1"/>
  <c r="AL513" i="1"/>
  <c r="AM513" i="1"/>
  <c r="AQ513" i="1"/>
  <c r="AR513" i="1"/>
  <c r="AS513" i="1"/>
  <c r="AT513" i="1"/>
  <c r="BG513" i="1"/>
  <c r="BI513" i="1"/>
  <c r="BJ513" i="1"/>
  <c r="BK513" i="1"/>
  <c r="BN513" i="1"/>
  <c r="BS513" i="1"/>
  <c r="BW513" i="1"/>
  <c r="B514" i="1"/>
  <c r="C514" i="1"/>
  <c r="D514" i="1"/>
  <c r="E514" i="1"/>
  <c r="G514" i="1"/>
  <c r="H514" i="1"/>
  <c r="J514" i="1"/>
  <c r="M514" i="1"/>
  <c r="P514" i="1"/>
  <c r="Q514" i="1"/>
  <c r="R514" i="1"/>
  <c r="T514" i="1"/>
  <c r="U514" i="1"/>
  <c r="V514" i="1"/>
  <c r="W514" i="1"/>
  <c r="X514" i="1"/>
  <c r="Y514" i="1"/>
  <c r="Z514" i="1"/>
  <c r="AA514" i="1"/>
  <c r="AB514" i="1"/>
  <c r="AC514" i="1"/>
  <c r="AD514" i="1"/>
  <c r="AE514" i="1"/>
  <c r="AF514" i="1"/>
  <c r="AG514" i="1"/>
  <c r="AH514" i="1"/>
  <c r="AI514" i="1"/>
  <c r="AJ514" i="1"/>
  <c r="AL514" i="1"/>
  <c r="AM514" i="1"/>
  <c r="AQ514" i="1"/>
  <c r="AR514" i="1"/>
  <c r="AS514" i="1"/>
  <c r="AT514" i="1"/>
  <c r="BG514" i="1"/>
  <c r="BI514" i="1"/>
  <c r="BJ514" i="1"/>
  <c r="BK514" i="1"/>
  <c r="BN514" i="1"/>
  <c r="BS514" i="1"/>
  <c r="BW514" i="1"/>
  <c r="B515" i="1"/>
  <c r="C515" i="1"/>
  <c r="AO515" i="1" s="1"/>
  <c r="D515" i="1"/>
  <c r="E515" i="1"/>
  <c r="G515" i="1"/>
  <c r="H515" i="1"/>
  <c r="J515" i="1"/>
  <c r="M515" i="1"/>
  <c r="P515" i="1"/>
  <c r="Q515" i="1"/>
  <c r="R515" i="1"/>
  <c r="T515" i="1"/>
  <c r="U515" i="1"/>
  <c r="V515" i="1"/>
  <c r="W515" i="1"/>
  <c r="X515" i="1"/>
  <c r="Y515" i="1"/>
  <c r="Z515" i="1"/>
  <c r="AA515" i="1"/>
  <c r="AB515" i="1"/>
  <c r="AC515" i="1"/>
  <c r="AD515" i="1"/>
  <c r="AE515" i="1"/>
  <c r="AF515" i="1"/>
  <c r="AG515" i="1"/>
  <c r="AH515" i="1"/>
  <c r="AI515" i="1"/>
  <c r="AJ515" i="1"/>
  <c r="AL515" i="1"/>
  <c r="AM515" i="1"/>
  <c r="AQ515" i="1"/>
  <c r="AR515" i="1"/>
  <c r="AS515" i="1"/>
  <c r="AT515" i="1"/>
  <c r="BG515" i="1"/>
  <c r="BI515" i="1"/>
  <c r="BJ515" i="1"/>
  <c r="BK515" i="1"/>
  <c r="BN515" i="1"/>
  <c r="BS515" i="1"/>
  <c r="BW515" i="1"/>
  <c r="B516" i="1"/>
  <c r="C516" i="1"/>
  <c r="D516" i="1"/>
  <c r="E516" i="1"/>
  <c r="G516" i="1"/>
  <c r="H516" i="1"/>
  <c r="J516" i="1"/>
  <c r="M516" i="1"/>
  <c r="P516" i="1"/>
  <c r="Q516" i="1"/>
  <c r="R516" i="1"/>
  <c r="T516" i="1"/>
  <c r="U516" i="1"/>
  <c r="V516" i="1"/>
  <c r="W516" i="1"/>
  <c r="X516" i="1"/>
  <c r="Y516" i="1"/>
  <c r="Z516" i="1"/>
  <c r="AA516" i="1"/>
  <c r="AB516" i="1"/>
  <c r="AC516" i="1"/>
  <c r="AD516" i="1"/>
  <c r="AE516" i="1"/>
  <c r="AF516" i="1"/>
  <c r="AG516" i="1"/>
  <c r="AH516" i="1"/>
  <c r="AI516" i="1"/>
  <c r="AJ516" i="1"/>
  <c r="AL516" i="1"/>
  <c r="AM516" i="1"/>
  <c r="AQ516" i="1"/>
  <c r="AR516" i="1"/>
  <c r="AS516" i="1"/>
  <c r="AT516" i="1"/>
  <c r="BG516" i="1"/>
  <c r="BI516" i="1"/>
  <c r="BJ516" i="1"/>
  <c r="BK516" i="1"/>
  <c r="BN516" i="1"/>
  <c r="BS516" i="1"/>
  <c r="BW516" i="1"/>
  <c r="B517" i="1"/>
  <c r="C517" i="1"/>
  <c r="AK517" i="1" s="1"/>
  <c r="D517" i="1"/>
  <c r="E517" i="1"/>
  <c r="G517" i="1"/>
  <c r="H517" i="1"/>
  <c r="J517" i="1"/>
  <c r="M517" i="1"/>
  <c r="P517" i="1"/>
  <c r="Q517" i="1"/>
  <c r="R517" i="1"/>
  <c r="T517" i="1"/>
  <c r="U517" i="1"/>
  <c r="V517" i="1"/>
  <c r="W517" i="1"/>
  <c r="X517" i="1"/>
  <c r="Y517" i="1"/>
  <c r="Z517" i="1"/>
  <c r="AA517" i="1"/>
  <c r="AB517" i="1"/>
  <c r="AC517" i="1"/>
  <c r="AD517" i="1"/>
  <c r="AE517" i="1"/>
  <c r="AF517" i="1"/>
  <c r="AG517" i="1"/>
  <c r="AH517" i="1"/>
  <c r="AI517" i="1"/>
  <c r="AJ517" i="1"/>
  <c r="AL517" i="1"/>
  <c r="AM517" i="1"/>
  <c r="AQ517" i="1"/>
  <c r="AR517" i="1"/>
  <c r="AS517" i="1"/>
  <c r="AT517" i="1"/>
  <c r="BG517" i="1"/>
  <c r="BI517" i="1"/>
  <c r="BJ517" i="1"/>
  <c r="BK517" i="1"/>
  <c r="BN517" i="1"/>
  <c r="BS517" i="1"/>
  <c r="BW517" i="1"/>
  <c r="B518" i="1"/>
  <c r="C518" i="1"/>
  <c r="AK518" i="1" s="1"/>
  <c r="D518" i="1"/>
  <c r="E518" i="1"/>
  <c r="G518" i="1"/>
  <c r="H518" i="1"/>
  <c r="J518" i="1"/>
  <c r="M518" i="1"/>
  <c r="P518" i="1"/>
  <c r="Q518" i="1"/>
  <c r="R518" i="1"/>
  <c r="T518" i="1"/>
  <c r="U518" i="1"/>
  <c r="V518" i="1"/>
  <c r="W518" i="1"/>
  <c r="X518" i="1"/>
  <c r="Y518" i="1"/>
  <c r="Z518" i="1"/>
  <c r="AA518" i="1"/>
  <c r="AB518" i="1"/>
  <c r="AC518" i="1"/>
  <c r="AD518" i="1"/>
  <c r="AE518" i="1"/>
  <c r="AF518" i="1"/>
  <c r="AG518" i="1"/>
  <c r="AH518" i="1"/>
  <c r="AI518" i="1"/>
  <c r="AJ518" i="1"/>
  <c r="AL518" i="1"/>
  <c r="AM518" i="1"/>
  <c r="AQ518" i="1"/>
  <c r="AR518" i="1"/>
  <c r="AS518" i="1"/>
  <c r="AT518" i="1"/>
  <c r="BG518" i="1"/>
  <c r="BI518" i="1"/>
  <c r="BJ518" i="1"/>
  <c r="BK518" i="1"/>
  <c r="BN518" i="1"/>
  <c r="BS518" i="1"/>
  <c r="BW518" i="1"/>
  <c r="B519" i="1"/>
  <c r="C519" i="1"/>
  <c r="D519" i="1"/>
  <c r="E519" i="1"/>
  <c r="G519" i="1"/>
  <c r="H519" i="1"/>
  <c r="J519" i="1"/>
  <c r="M519" i="1"/>
  <c r="P519" i="1"/>
  <c r="Q519" i="1"/>
  <c r="R519" i="1"/>
  <c r="T519" i="1"/>
  <c r="U519" i="1"/>
  <c r="V519" i="1"/>
  <c r="W519" i="1"/>
  <c r="X519" i="1"/>
  <c r="Y519" i="1"/>
  <c r="Z519" i="1"/>
  <c r="AA519" i="1"/>
  <c r="AB519" i="1"/>
  <c r="AC519" i="1"/>
  <c r="AD519" i="1"/>
  <c r="AE519" i="1"/>
  <c r="AF519" i="1"/>
  <c r="AG519" i="1"/>
  <c r="AH519" i="1"/>
  <c r="AI519" i="1"/>
  <c r="AJ519" i="1"/>
  <c r="AL519" i="1"/>
  <c r="AM519" i="1"/>
  <c r="AQ519" i="1"/>
  <c r="AR519" i="1"/>
  <c r="AS519" i="1"/>
  <c r="AT519" i="1"/>
  <c r="BG519" i="1"/>
  <c r="BI519" i="1"/>
  <c r="BJ519" i="1"/>
  <c r="BK519" i="1"/>
  <c r="BN519" i="1"/>
  <c r="BS519" i="1"/>
  <c r="BW519" i="1"/>
  <c r="B520" i="1"/>
  <c r="C520" i="1"/>
  <c r="AO520" i="1" s="1"/>
  <c r="D520" i="1"/>
  <c r="E520" i="1"/>
  <c r="G520" i="1"/>
  <c r="H520" i="1"/>
  <c r="J520" i="1"/>
  <c r="M520" i="1"/>
  <c r="P520" i="1"/>
  <c r="Q520" i="1"/>
  <c r="R520" i="1"/>
  <c r="T520" i="1"/>
  <c r="U520" i="1"/>
  <c r="V520" i="1"/>
  <c r="W520" i="1"/>
  <c r="X520" i="1"/>
  <c r="Y520" i="1"/>
  <c r="Z520" i="1"/>
  <c r="AA520" i="1"/>
  <c r="AB520" i="1"/>
  <c r="AC520" i="1"/>
  <c r="AD520" i="1"/>
  <c r="AE520" i="1"/>
  <c r="AF520" i="1"/>
  <c r="AG520" i="1"/>
  <c r="AH520" i="1"/>
  <c r="AI520" i="1"/>
  <c r="AJ520" i="1"/>
  <c r="AL520" i="1"/>
  <c r="AM520" i="1"/>
  <c r="AQ520" i="1"/>
  <c r="AR520" i="1"/>
  <c r="AS520" i="1"/>
  <c r="AT520" i="1"/>
  <c r="BG520" i="1"/>
  <c r="BI520" i="1"/>
  <c r="BJ520" i="1"/>
  <c r="BK520" i="1"/>
  <c r="BN520" i="1"/>
  <c r="BS520" i="1"/>
  <c r="BW520" i="1"/>
  <c r="B521" i="1"/>
  <c r="C521" i="1"/>
  <c r="D521" i="1"/>
  <c r="E521" i="1"/>
  <c r="G521" i="1"/>
  <c r="H521" i="1"/>
  <c r="J521" i="1"/>
  <c r="M521" i="1"/>
  <c r="P521" i="1"/>
  <c r="Q521" i="1"/>
  <c r="R521" i="1"/>
  <c r="T521" i="1"/>
  <c r="U521" i="1"/>
  <c r="V521" i="1"/>
  <c r="W521" i="1"/>
  <c r="X521" i="1"/>
  <c r="Y521" i="1"/>
  <c r="Z521" i="1"/>
  <c r="AA521" i="1"/>
  <c r="AB521" i="1"/>
  <c r="AC521" i="1"/>
  <c r="AD521" i="1"/>
  <c r="AE521" i="1"/>
  <c r="AF521" i="1"/>
  <c r="AG521" i="1"/>
  <c r="AH521" i="1"/>
  <c r="AI521" i="1"/>
  <c r="AJ521" i="1"/>
  <c r="AL521" i="1"/>
  <c r="AM521" i="1"/>
  <c r="AQ521" i="1"/>
  <c r="AR521" i="1"/>
  <c r="AS521" i="1"/>
  <c r="AT521" i="1"/>
  <c r="BG521" i="1"/>
  <c r="BI521" i="1"/>
  <c r="BJ521" i="1"/>
  <c r="BK521" i="1"/>
  <c r="BN521" i="1"/>
  <c r="BS521" i="1"/>
  <c r="BW521" i="1"/>
  <c r="B522" i="1"/>
  <c r="C522" i="1"/>
  <c r="D522" i="1"/>
  <c r="E522" i="1"/>
  <c r="G522" i="1"/>
  <c r="H522" i="1"/>
  <c r="J522" i="1"/>
  <c r="M522" i="1"/>
  <c r="P522" i="1"/>
  <c r="Q522" i="1"/>
  <c r="R522" i="1"/>
  <c r="T522" i="1"/>
  <c r="U522" i="1"/>
  <c r="V522" i="1"/>
  <c r="W522" i="1"/>
  <c r="X522" i="1"/>
  <c r="Y522" i="1"/>
  <c r="Z522" i="1"/>
  <c r="AA522" i="1"/>
  <c r="AB522" i="1"/>
  <c r="AC522" i="1"/>
  <c r="AD522" i="1"/>
  <c r="AE522" i="1"/>
  <c r="AF522" i="1"/>
  <c r="AG522" i="1"/>
  <c r="AH522" i="1"/>
  <c r="AI522" i="1"/>
  <c r="AJ522" i="1"/>
  <c r="AL522" i="1"/>
  <c r="AM522" i="1"/>
  <c r="AQ522" i="1"/>
  <c r="AR522" i="1"/>
  <c r="AS522" i="1"/>
  <c r="AT522" i="1"/>
  <c r="BG522" i="1"/>
  <c r="BI522" i="1"/>
  <c r="BJ522" i="1"/>
  <c r="BK522" i="1"/>
  <c r="BN522" i="1"/>
  <c r="BS522" i="1"/>
  <c r="BW522" i="1"/>
  <c r="B523" i="1"/>
  <c r="C523" i="1"/>
  <c r="AO523" i="1" s="1"/>
  <c r="D523" i="1"/>
  <c r="E523" i="1"/>
  <c r="G523" i="1"/>
  <c r="H523" i="1"/>
  <c r="J523" i="1"/>
  <c r="M523" i="1"/>
  <c r="P523" i="1"/>
  <c r="Q523" i="1"/>
  <c r="R523" i="1"/>
  <c r="T523" i="1"/>
  <c r="U523" i="1"/>
  <c r="V523" i="1"/>
  <c r="W523" i="1"/>
  <c r="X523" i="1"/>
  <c r="Y523" i="1"/>
  <c r="Z523" i="1"/>
  <c r="AA523" i="1"/>
  <c r="AB523" i="1"/>
  <c r="AC523" i="1"/>
  <c r="AD523" i="1"/>
  <c r="AE523" i="1"/>
  <c r="AF523" i="1"/>
  <c r="AG523" i="1"/>
  <c r="AH523" i="1"/>
  <c r="AI523" i="1"/>
  <c r="AJ523" i="1"/>
  <c r="AL523" i="1"/>
  <c r="AM523" i="1"/>
  <c r="AQ523" i="1"/>
  <c r="AR523" i="1"/>
  <c r="AS523" i="1"/>
  <c r="AT523" i="1"/>
  <c r="BG523" i="1"/>
  <c r="BI523" i="1"/>
  <c r="BJ523" i="1"/>
  <c r="BK523" i="1"/>
  <c r="BN523" i="1"/>
  <c r="BS523" i="1"/>
  <c r="BW523" i="1"/>
  <c r="B524" i="1"/>
  <c r="C524" i="1"/>
  <c r="AO524" i="1" s="1"/>
  <c r="D524" i="1"/>
  <c r="E524" i="1"/>
  <c r="G524" i="1"/>
  <c r="H524" i="1"/>
  <c r="J524" i="1"/>
  <c r="M524" i="1"/>
  <c r="P524" i="1"/>
  <c r="Q524" i="1"/>
  <c r="R524" i="1"/>
  <c r="T524" i="1"/>
  <c r="U524" i="1"/>
  <c r="V524" i="1"/>
  <c r="W524" i="1"/>
  <c r="X524" i="1"/>
  <c r="Y524" i="1"/>
  <c r="Z524" i="1"/>
  <c r="AA524" i="1"/>
  <c r="AB524" i="1"/>
  <c r="AC524" i="1"/>
  <c r="AD524" i="1"/>
  <c r="AE524" i="1"/>
  <c r="AF524" i="1"/>
  <c r="AG524" i="1"/>
  <c r="AH524" i="1"/>
  <c r="AI524" i="1"/>
  <c r="AJ524" i="1"/>
  <c r="AL524" i="1"/>
  <c r="AM524" i="1"/>
  <c r="AQ524" i="1"/>
  <c r="AR524" i="1"/>
  <c r="AS524" i="1"/>
  <c r="AT524" i="1"/>
  <c r="BG524" i="1"/>
  <c r="BI524" i="1"/>
  <c r="BJ524" i="1"/>
  <c r="BK524" i="1"/>
  <c r="BN524" i="1"/>
  <c r="BS524" i="1"/>
  <c r="BW524" i="1"/>
  <c r="B525" i="1"/>
  <c r="C525" i="1"/>
  <c r="AK525" i="1" s="1"/>
  <c r="D525" i="1"/>
  <c r="E525" i="1"/>
  <c r="G525" i="1"/>
  <c r="H525" i="1"/>
  <c r="J525" i="1"/>
  <c r="M525" i="1"/>
  <c r="P525" i="1"/>
  <c r="Q525" i="1"/>
  <c r="R525" i="1"/>
  <c r="T525" i="1"/>
  <c r="U525" i="1"/>
  <c r="V525" i="1"/>
  <c r="W525" i="1"/>
  <c r="X525" i="1"/>
  <c r="Y525" i="1"/>
  <c r="Z525" i="1"/>
  <c r="AA525" i="1"/>
  <c r="AB525" i="1"/>
  <c r="AC525" i="1"/>
  <c r="AD525" i="1"/>
  <c r="AE525" i="1"/>
  <c r="AF525" i="1"/>
  <c r="AG525" i="1"/>
  <c r="AH525" i="1"/>
  <c r="AI525" i="1"/>
  <c r="AJ525" i="1"/>
  <c r="AL525" i="1"/>
  <c r="AM525" i="1"/>
  <c r="AQ525" i="1"/>
  <c r="AR525" i="1"/>
  <c r="AS525" i="1"/>
  <c r="AT525" i="1"/>
  <c r="BG525" i="1"/>
  <c r="BI525" i="1"/>
  <c r="BJ525" i="1"/>
  <c r="BK525" i="1"/>
  <c r="BN525" i="1"/>
  <c r="BS525" i="1"/>
  <c r="BW525" i="1"/>
  <c r="B526" i="1"/>
  <c r="C526" i="1"/>
  <c r="AK526" i="1" s="1"/>
  <c r="D526" i="1"/>
  <c r="E526" i="1"/>
  <c r="G526" i="1"/>
  <c r="H526" i="1"/>
  <c r="J526" i="1"/>
  <c r="M526" i="1"/>
  <c r="P526" i="1"/>
  <c r="Q526" i="1"/>
  <c r="R526" i="1"/>
  <c r="T526" i="1"/>
  <c r="U526" i="1"/>
  <c r="V526" i="1"/>
  <c r="W526" i="1"/>
  <c r="X526" i="1"/>
  <c r="Y526" i="1"/>
  <c r="Z526" i="1"/>
  <c r="AA526" i="1"/>
  <c r="AB526" i="1"/>
  <c r="AC526" i="1"/>
  <c r="AD526" i="1"/>
  <c r="AE526" i="1"/>
  <c r="AF526" i="1"/>
  <c r="AG526" i="1"/>
  <c r="AH526" i="1"/>
  <c r="AI526" i="1"/>
  <c r="AJ526" i="1"/>
  <c r="AL526" i="1"/>
  <c r="AM526" i="1"/>
  <c r="AQ526" i="1"/>
  <c r="AR526" i="1"/>
  <c r="AS526" i="1"/>
  <c r="AT526" i="1"/>
  <c r="BG526" i="1"/>
  <c r="BI526" i="1"/>
  <c r="BJ526" i="1"/>
  <c r="BK526" i="1"/>
  <c r="BN526" i="1"/>
  <c r="BS526" i="1"/>
  <c r="BW526" i="1"/>
  <c r="B527" i="1"/>
  <c r="C527" i="1"/>
  <c r="AP527" i="1" s="1"/>
  <c r="D527" i="1"/>
  <c r="E527" i="1"/>
  <c r="G527" i="1"/>
  <c r="H527" i="1"/>
  <c r="J527" i="1"/>
  <c r="M527" i="1"/>
  <c r="P527" i="1"/>
  <c r="Q527" i="1"/>
  <c r="R527" i="1"/>
  <c r="T527" i="1"/>
  <c r="U527" i="1"/>
  <c r="V527" i="1"/>
  <c r="W527" i="1"/>
  <c r="X527" i="1"/>
  <c r="Y527" i="1"/>
  <c r="Z527" i="1"/>
  <c r="AA527" i="1"/>
  <c r="AB527" i="1"/>
  <c r="AC527" i="1"/>
  <c r="AD527" i="1"/>
  <c r="AE527" i="1"/>
  <c r="AF527" i="1"/>
  <c r="AG527" i="1"/>
  <c r="AH527" i="1"/>
  <c r="AI527" i="1"/>
  <c r="AJ527" i="1"/>
  <c r="AL527" i="1"/>
  <c r="AM527" i="1"/>
  <c r="AQ527" i="1"/>
  <c r="AR527" i="1"/>
  <c r="AS527" i="1"/>
  <c r="AT527" i="1"/>
  <c r="BG527" i="1"/>
  <c r="BI527" i="1"/>
  <c r="BJ527" i="1"/>
  <c r="BK527" i="1"/>
  <c r="BN527" i="1"/>
  <c r="BS527" i="1"/>
  <c r="BW527" i="1"/>
  <c r="B528" i="1"/>
  <c r="C528" i="1"/>
  <c r="D528" i="1"/>
  <c r="E528" i="1"/>
  <c r="G528" i="1"/>
  <c r="H528" i="1"/>
  <c r="J528" i="1"/>
  <c r="M528" i="1"/>
  <c r="P528" i="1"/>
  <c r="Q528" i="1"/>
  <c r="R528" i="1"/>
  <c r="T528" i="1"/>
  <c r="U528" i="1"/>
  <c r="V528" i="1"/>
  <c r="W528" i="1"/>
  <c r="X528" i="1"/>
  <c r="Y528" i="1"/>
  <c r="Z528" i="1"/>
  <c r="AA528" i="1"/>
  <c r="AB528" i="1"/>
  <c r="AC528" i="1"/>
  <c r="AD528" i="1"/>
  <c r="AE528" i="1"/>
  <c r="AF528" i="1"/>
  <c r="AG528" i="1"/>
  <c r="AH528" i="1"/>
  <c r="AI528" i="1"/>
  <c r="AJ528" i="1"/>
  <c r="AL528" i="1"/>
  <c r="AM528" i="1"/>
  <c r="AQ528" i="1"/>
  <c r="AR528" i="1"/>
  <c r="AS528" i="1"/>
  <c r="AT528" i="1"/>
  <c r="BG528" i="1"/>
  <c r="BI528" i="1"/>
  <c r="BJ528" i="1"/>
  <c r="BK528" i="1"/>
  <c r="BN528" i="1"/>
  <c r="BS528" i="1"/>
  <c r="BW528" i="1"/>
  <c r="B529" i="1"/>
  <c r="C529" i="1"/>
  <c r="AK529" i="1" s="1"/>
  <c r="D529" i="1"/>
  <c r="E529" i="1"/>
  <c r="G529" i="1"/>
  <c r="H529" i="1"/>
  <c r="J529" i="1"/>
  <c r="M529" i="1"/>
  <c r="P529" i="1"/>
  <c r="Q529" i="1"/>
  <c r="R529" i="1"/>
  <c r="T529" i="1"/>
  <c r="U529" i="1"/>
  <c r="V529" i="1"/>
  <c r="W529" i="1"/>
  <c r="X529" i="1"/>
  <c r="Y529" i="1"/>
  <c r="Z529" i="1"/>
  <c r="AA529" i="1"/>
  <c r="AB529" i="1"/>
  <c r="AC529" i="1"/>
  <c r="AD529" i="1"/>
  <c r="AE529" i="1"/>
  <c r="AF529" i="1"/>
  <c r="AG529" i="1"/>
  <c r="AH529" i="1"/>
  <c r="AI529" i="1"/>
  <c r="AJ529" i="1"/>
  <c r="AL529" i="1"/>
  <c r="AM529" i="1"/>
  <c r="AQ529" i="1"/>
  <c r="AR529" i="1"/>
  <c r="AS529" i="1"/>
  <c r="AT529" i="1"/>
  <c r="BG529" i="1"/>
  <c r="BI529" i="1"/>
  <c r="BJ529" i="1"/>
  <c r="BK529" i="1"/>
  <c r="BN529" i="1"/>
  <c r="BS529" i="1"/>
  <c r="BW529" i="1"/>
  <c r="B530" i="1"/>
  <c r="C530" i="1"/>
  <c r="D530" i="1"/>
  <c r="E530" i="1"/>
  <c r="G530" i="1"/>
  <c r="H530" i="1"/>
  <c r="J530" i="1"/>
  <c r="M530" i="1"/>
  <c r="P530" i="1"/>
  <c r="Q530" i="1"/>
  <c r="R530" i="1"/>
  <c r="T530" i="1"/>
  <c r="U530" i="1"/>
  <c r="V530" i="1"/>
  <c r="W530" i="1"/>
  <c r="X530" i="1"/>
  <c r="Y530" i="1"/>
  <c r="Z530" i="1"/>
  <c r="AA530" i="1"/>
  <c r="AB530" i="1"/>
  <c r="AC530" i="1"/>
  <c r="AD530" i="1"/>
  <c r="AE530" i="1"/>
  <c r="AF530" i="1"/>
  <c r="AG530" i="1"/>
  <c r="AH530" i="1"/>
  <c r="AI530" i="1"/>
  <c r="AJ530" i="1"/>
  <c r="AL530" i="1"/>
  <c r="AM530" i="1"/>
  <c r="AQ530" i="1"/>
  <c r="AR530" i="1"/>
  <c r="AS530" i="1"/>
  <c r="AT530" i="1"/>
  <c r="BG530" i="1"/>
  <c r="BI530" i="1"/>
  <c r="BJ530" i="1"/>
  <c r="BK530" i="1"/>
  <c r="BN530" i="1"/>
  <c r="BS530" i="1"/>
  <c r="BW530" i="1"/>
  <c r="B531" i="1"/>
  <c r="C531" i="1"/>
  <c r="BL531" i="1" s="1"/>
  <c r="D531" i="1"/>
  <c r="E531" i="1"/>
  <c r="G531" i="1"/>
  <c r="H531" i="1"/>
  <c r="J531" i="1"/>
  <c r="M531" i="1"/>
  <c r="P531" i="1"/>
  <c r="Q531" i="1"/>
  <c r="R531" i="1"/>
  <c r="T531" i="1"/>
  <c r="U531" i="1"/>
  <c r="V531" i="1"/>
  <c r="W531" i="1"/>
  <c r="X531" i="1"/>
  <c r="Y531" i="1"/>
  <c r="Z531" i="1"/>
  <c r="AA531" i="1"/>
  <c r="AB531" i="1"/>
  <c r="AC531" i="1"/>
  <c r="AD531" i="1"/>
  <c r="AE531" i="1"/>
  <c r="AF531" i="1"/>
  <c r="AG531" i="1"/>
  <c r="AH531" i="1"/>
  <c r="AI531" i="1"/>
  <c r="AJ531" i="1"/>
  <c r="AL531" i="1"/>
  <c r="AM531" i="1"/>
  <c r="AQ531" i="1"/>
  <c r="AR531" i="1"/>
  <c r="AS531" i="1"/>
  <c r="AT531" i="1"/>
  <c r="BG531" i="1"/>
  <c r="BI531" i="1"/>
  <c r="BJ531" i="1"/>
  <c r="BK531" i="1"/>
  <c r="BN531" i="1"/>
  <c r="BS531" i="1"/>
  <c r="BW531" i="1"/>
  <c r="B532" i="1"/>
  <c r="C532" i="1"/>
  <c r="AO532" i="1" s="1"/>
  <c r="D532" i="1"/>
  <c r="E532" i="1"/>
  <c r="G532" i="1"/>
  <c r="H532" i="1"/>
  <c r="J532" i="1"/>
  <c r="M532" i="1"/>
  <c r="P532" i="1"/>
  <c r="Q532" i="1"/>
  <c r="R532" i="1"/>
  <c r="T532" i="1"/>
  <c r="U532" i="1"/>
  <c r="V532" i="1"/>
  <c r="W532" i="1"/>
  <c r="X532" i="1"/>
  <c r="Y532" i="1"/>
  <c r="Z532" i="1"/>
  <c r="AA532" i="1"/>
  <c r="AB532" i="1"/>
  <c r="AC532" i="1"/>
  <c r="AD532" i="1"/>
  <c r="AE532" i="1"/>
  <c r="AF532" i="1"/>
  <c r="AG532" i="1"/>
  <c r="AH532" i="1"/>
  <c r="AI532" i="1"/>
  <c r="AJ532" i="1"/>
  <c r="AL532" i="1"/>
  <c r="AM532" i="1"/>
  <c r="AQ532" i="1"/>
  <c r="AR532" i="1"/>
  <c r="AS532" i="1"/>
  <c r="AT532" i="1"/>
  <c r="BG532" i="1"/>
  <c r="BI532" i="1"/>
  <c r="BJ532" i="1"/>
  <c r="BK532" i="1"/>
  <c r="BN532" i="1"/>
  <c r="BS532" i="1"/>
  <c r="BW532" i="1"/>
  <c r="B533" i="1"/>
  <c r="C533" i="1"/>
  <c r="AK533" i="1" s="1"/>
  <c r="D533" i="1"/>
  <c r="E533" i="1"/>
  <c r="G533" i="1"/>
  <c r="H533" i="1"/>
  <c r="J533" i="1"/>
  <c r="M533" i="1"/>
  <c r="P533" i="1"/>
  <c r="Q533" i="1"/>
  <c r="R533" i="1"/>
  <c r="T533" i="1"/>
  <c r="U533" i="1"/>
  <c r="V533" i="1"/>
  <c r="W533" i="1"/>
  <c r="X533" i="1"/>
  <c r="Y533" i="1"/>
  <c r="Z533" i="1"/>
  <c r="AA533" i="1"/>
  <c r="AB533" i="1"/>
  <c r="AC533" i="1"/>
  <c r="AD533" i="1"/>
  <c r="AE533" i="1"/>
  <c r="AF533" i="1"/>
  <c r="AG533" i="1"/>
  <c r="AH533" i="1"/>
  <c r="AI533" i="1"/>
  <c r="AJ533" i="1"/>
  <c r="AL533" i="1"/>
  <c r="AM533" i="1"/>
  <c r="AQ533" i="1"/>
  <c r="AR533" i="1"/>
  <c r="AS533" i="1"/>
  <c r="AT533" i="1"/>
  <c r="BG533" i="1"/>
  <c r="BI533" i="1"/>
  <c r="BJ533" i="1"/>
  <c r="BK533" i="1"/>
  <c r="BN533" i="1"/>
  <c r="BS533" i="1"/>
  <c r="BW533" i="1"/>
  <c r="B534" i="1"/>
  <c r="C534" i="1"/>
  <c r="AK534" i="1" s="1"/>
  <c r="D534" i="1"/>
  <c r="E534" i="1"/>
  <c r="G534" i="1"/>
  <c r="H534" i="1"/>
  <c r="J534" i="1"/>
  <c r="M534" i="1"/>
  <c r="P534" i="1"/>
  <c r="Q534" i="1"/>
  <c r="R534" i="1"/>
  <c r="T534" i="1"/>
  <c r="U534" i="1"/>
  <c r="V534" i="1"/>
  <c r="W534" i="1"/>
  <c r="X534" i="1"/>
  <c r="Y534" i="1"/>
  <c r="Z534" i="1"/>
  <c r="AA534" i="1"/>
  <c r="AB534" i="1"/>
  <c r="AC534" i="1"/>
  <c r="AD534" i="1"/>
  <c r="AE534" i="1"/>
  <c r="AF534" i="1"/>
  <c r="AG534" i="1"/>
  <c r="AH534" i="1"/>
  <c r="AI534" i="1"/>
  <c r="AJ534" i="1"/>
  <c r="AL534" i="1"/>
  <c r="AM534" i="1"/>
  <c r="AQ534" i="1"/>
  <c r="AR534" i="1"/>
  <c r="AS534" i="1"/>
  <c r="AT534" i="1"/>
  <c r="BG534" i="1"/>
  <c r="BI534" i="1"/>
  <c r="BJ534" i="1"/>
  <c r="BK534" i="1"/>
  <c r="BN534" i="1"/>
  <c r="BS534" i="1"/>
  <c r="BW534" i="1"/>
  <c r="B535" i="1"/>
  <c r="C535" i="1"/>
  <c r="D535" i="1"/>
  <c r="E535" i="1"/>
  <c r="G535" i="1"/>
  <c r="H535" i="1"/>
  <c r="J535" i="1"/>
  <c r="M535" i="1"/>
  <c r="P535" i="1"/>
  <c r="Q535" i="1"/>
  <c r="R535" i="1"/>
  <c r="T535" i="1"/>
  <c r="U535" i="1"/>
  <c r="V535" i="1"/>
  <c r="W535" i="1"/>
  <c r="X535" i="1"/>
  <c r="Y535" i="1"/>
  <c r="Z535" i="1"/>
  <c r="AA535" i="1"/>
  <c r="AB535" i="1"/>
  <c r="AC535" i="1"/>
  <c r="AD535" i="1"/>
  <c r="AE535" i="1"/>
  <c r="AF535" i="1"/>
  <c r="AG535" i="1"/>
  <c r="AH535" i="1"/>
  <c r="AI535" i="1"/>
  <c r="AJ535" i="1"/>
  <c r="AL535" i="1"/>
  <c r="AM535" i="1"/>
  <c r="AQ535" i="1"/>
  <c r="AR535" i="1"/>
  <c r="AS535" i="1"/>
  <c r="AT535" i="1"/>
  <c r="BG535" i="1"/>
  <c r="BI535" i="1"/>
  <c r="BJ535" i="1"/>
  <c r="BK535" i="1"/>
  <c r="BN535" i="1"/>
  <c r="BS535" i="1"/>
  <c r="BW535" i="1"/>
  <c r="B536" i="1"/>
  <c r="C536" i="1"/>
  <c r="AO536" i="1" s="1"/>
  <c r="D536" i="1"/>
  <c r="E536" i="1"/>
  <c r="G536" i="1"/>
  <c r="H536" i="1"/>
  <c r="J536" i="1"/>
  <c r="M536" i="1"/>
  <c r="P536" i="1"/>
  <c r="Q536" i="1"/>
  <c r="R536" i="1"/>
  <c r="T536" i="1"/>
  <c r="U536" i="1"/>
  <c r="V536" i="1"/>
  <c r="W536" i="1"/>
  <c r="X536" i="1"/>
  <c r="Y536" i="1"/>
  <c r="Z536" i="1"/>
  <c r="AA536" i="1"/>
  <c r="AB536" i="1"/>
  <c r="AC536" i="1"/>
  <c r="AD536" i="1"/>
  <c r="AE536" i="1"/>
  <c r="AF536" i="1"/>
  <c r="AG536" i="1"/>
  <c r="AH536" i="1"/>
  <c r="AI536" i="1"/>
  <c r="AJ536" i="1"/>
  <c r="AL536" i="1"/>
  <c r="AM536" i="1"/>
  <c r="AQ536" i="1"/>
  <c r="AR536" i="1"/>
  <c r="AS536" i="1"/>
  <c r="AT536" i="1"/>
  <c r="BG536" i="1"/>
  <c r="BI536" i="1"/>
  <c r="BJ536" i="1"/>
  <c r="BK536" i="1"/>
  <c r="BN536" i="1"/>
  <c r="BS536" i="1"/>
  <c r="BW536" i="1"/>
  <c r="B537" i="1"/>
  <c r="C537" i="1"/>
  <c r="AK537" i="1" s="1"/>
  <c r="D537" i="1"/>
  <c r="E537" i="1"/>
  <c r="G537" i="1"/>
  <c r="H537" i="1"/>
  <c r="J537" i="1"/>
  <c r="M537" i="1"/>
  <c r="P537" i="1"/>
  <c r="Q537" i="1"/>
  <c r="R537" i="1"/>
  <c r="T537" i="1"/>
  <c r="U537" i="1"/>
  <c r="V537" i="1"/>
  <c r="W537" i="1"/>
  <c r="X537" i="1"/>
  <c r="Y537" i="1"/>
  <c r="Z537" i="1"/>
  <c r="AA537" i="1"/>
  <c r="AB537" i="1"/>
  <c r="AC537" i="1"/>
  <c r="AD537" i="1"/>
  <c r="AE537" i="1"/>
  <c r="AF537" i="1"/>
  <c r="AG537" i="1"/>
  <c r="AH537" i="1"/>
  <c r="AI537" i="1"/>
  <c r="AJ537" i="1"/>
  <c r="AL537" i="1"/>
  <c r="AM537" i="1"/>
  <c r="AQ537" i="1"/>
  <c r="AR537" i="1"/>
  <c r="AS537" i="1"/>
  <c r="AT537" i="1"/>
  <c r="BG537" i="1"/>
  <c r="BI537" i="1"/>
  <c r="BJ537" i="1"/>
  <c r="BK537" i="1"/>
  <c r="BN537" i="1"/>
  <c r="BS537" i="1"/>
  <c r="BW537" i="1"/>
  <c r="B538" i="1"/>
  <c r="C538" i="1"/>
  <c r="D538" i="1"/>
  <c r="E538" i="1"/>
  <c r="G538" i="1"/>
  <c r="H538" i="1"/>
  <c r="J538" i="1"/>
  <c r="M538" i="1"/>
  <c r="P538" i="1"/>
  <c r="Q538" i="1"/>
  <c r="R538" i="1"/>
  <c r="T538" i="1"/>
  <c r="U538" i="1"/>
  <c r="V538" i="1"/>
  <c r="W538" i="1"/>
  <c r="X538" i="1"/>
  <c r="Y538" i="1"/>
  <c r="Z538" i="1"/>
  <c r="AA538" i="1"/>
  <c r="AB538" i="1"/>
  <c r="AC538" i="1"/>
  <c r="AD538" i="1"/>
  <c r="AE538" i="1"/>
  <c r="AF538" i="1"/>
  <c r="AG538" i="1"/>
  <c r="AH538" i="1"/>
  <c r="AI538" i="1"/>
  <c r="AJ538" i="1"/>
  <c r="AL538" i="1"/>
  <c r="AM538" i="1"/>
  <c r="AQ538" i="1"/>
  <c r="AR538" i="1"/>
  <c r="AS538" i="1"/>
  <c r="AT538" i="1"/>
  <c r="BG538" i="1"/>
  <c r="BI538" i="1"/>
  <c r="BJ538" i="1"/>
  <c r="BK538" i="1"/>
  <c r="BN538" i="1"/>
  <c r="BS538" i="1"/>
  <c r="BW538" i="1"/>
  <c r="B539" i="1"/>
  <c r="C539" i="1"/>
  <c r="AK539" i="1" s="1"/>
  <c r="D539" i="1"/>
  <c r="E539" i="1"/>
  <c r="G539" i="1"/>
  <c r="H539" i="1"/>
  <c r="J539" i="1"/>
  <c r="M539" i="1"/>
  <c r="P539" i="1"/>
  <c r="Q539" i="1"/>
  <c r="R539" i="1"/>
  <c r="T539" i="1"/>
  <c r="U539" i="1"/>
  <c r="V539" i="1"/>
  <c r="W539" i="1"/>
  <c r="X539" i="1"/>
  <c r="Y539" i="1"/>
  <c r="Z539" i="1"/>
  <c r="AA539" i="1"/>
  <c r="AB539" i="1"/>
  <c r="AC539" i="1"/>
  <c r="AD539" i="1"/>
  <c r="AE539" i="1"/>
  <c r="AF539" i="1"/>
  <c r="AG539" i="1"/>
  <c r="AH539" i="1"/>
  <c r="AI539" i="1"/>
  <c r="AJ539" i="1"/>
  <c r="AL539" i="1"/>
  <c r="AM539" i="1"/>
  <c r="AQ539" i="1"/>
  <c r="AR539" i="1"/>
  <c r="AS539" i="1"/>
  <c r="AT539" i="1"/>
  <c r="BG539" i="1"/>
  <c r="BI539" i="1"/>
  <c r="BJ539" i="1"/>
  <c r="BK539" i="1"/>
  <c r="BN539" i="1"/>
  <c r="BS539" i="1"/>
  <c r="BW539" i="1"/>
  <c r="B540" i="1"/>
  <c r="C540" i="1"/>
  <c r="AO540" i="1" s="1"/>
  <c r="D540" i="1"/>
  <c r="E540" i="1"/>
  <c r="G540" i="1"/>
  <c r="H540" i="1"/>
  <c r="J540" i="1"/>
  <c r="M540" i="1"/>
  <c r="P540" i="1"/>
  <c r="Q540" i="1"/>
  <c r="R540" i="1"/>
  <c r="T540" i="1"/>
  <c r="U540" i="1"/>
  <c r="V540" i="1"/>
  <c r="W540" i="1"/>
  <c r="X540" i="1"/>
  <c r="Y540" i="1"/>
  <c r="Z540" i="1"/>
  <c r="AA540" i="1"/>
  <c r="AB540" i="1"/>
  <c r="AC540" i="1"/>
  <c r="AD540" i="1"/>
  <c r="AE540" i="1"/>
  <c r="AF540" i="1"/>
  <c r="AG540" i="1"/>
  <c r="AH540" i="1"/>
  <c r="AI540" i="1"/>
  <c r="AJ540" i="1"/>
  <c r="AL540" i="1"/>
  <c r="AM540" i="1"/>
  <c r="AQ540" i="1"/>
  <c r="AR540" i="1"/>
  <c r="AS540" i="1"/>
  <c r="AT540" i="1"/>
  <c r="BG540" i="1"/>
  <c r="BI540" i="1"/>
  <c r="BJ540" i="1"/>
  <c r="BK540" i="1"/>
  <c r="BN540" i="1"/>
  <c r="BS540" i="1"/>
  <c r="BW540" i="1"/>
  <c r="B541" i="1"/>
  <c r="C541" i="1"/>
  <c r="AK541" i="1" s="1"/>
  <c r="D541" i="1"/>
  <c r="E541" i="1"/>
  <c r="G541" i="1"/>
  <c r="H541" i="1"/>
  <c r="J541" i="1"/>
  <c r="M541" i="1"/>
  <c r="P541" i="1"/>
  <c r="Q541" i="1"/>
  <c r="R541" i="1"/>
  <c r="T541" i="1"/>
  <c r="U541" i="1"/>
  <c r="V541" i="1"/>
  <c r="W541" i="1"/>
  <c r="X541" i="1"/>
  <c r="Y541" i="1"/>
  <c r="Z541" i="1"/>
  <c r="AA541" i="1"/>
  <c r="AB541" i="1"/>
  <c r="AC541" i="1"/>
  <c r="AD541" i="1"/>
  <c r="AE541" i="1"/>
  <c r="AF541" i="1"/>
  <c r="AG541" i="1"/>
  <c r="AH541" i="1"/>
  <c r="AI541" i="1"/>
  <c r="AJ541" i="1"/>
  <c r="AL541" i="1"/>
  <c r="AM541" i="1"/>
  <c r="AQ541" i="1"/>
  <c r="AR541" i="1"/>
  <c r="AS541" i="1"/>
  <c r="AT541" i="1"/>
  <c r="BG541" i="1"/>
  <c r="BI541" i="1"/>
  <c r="BJ541" i="1"/>
  <c r="BK541" i="1"/>
  <c r="BN541" i="1"/>
  <c r="BS541" i="1"/>
  <c r="BW541" i="1"/>
  <c r="B542" i="1"/>
  <c r="C542" i="1"/>
  <c r="D542" i="1"/>
  <c r="E542" i="1"/>
  <c r="G542" i="1"/>
  <c r="H542" i="1"/>
  <c r="J542" i="1"/>
  <c r="M542" i="1"/>
  <c r="P542" i="1"/>
  <c r="Q542" i="1"/>
  <c r="R542" i="1"/>
  <c r="T542" i="1"/>
  <c r="U542" i="1"/>
  <c r="V542" i="1"/>
  <c r="W542" i="1"/>
  <c r="X542" i="1"/>
  <c r="Y542" i="1"/>
  <c r="Z542" i="1"/>
  <c r="AA542" i="1"/>
  <c r="AB542" i="1"/>
  <c r="AC542" i="1"/>
  <c r="AD542" i="1"/>
  <c r="AE542" i="1"/>
  <c r="AF542" i="1"/>
  <c r="AG542" i="1"/>
  <c r="AH542" i="1"/>
  <c r="AI542" i="1"/>
  <c r="AJ542" i="1"/>
  <c r="AL542" i="1"/>
  <c r="AM542" i="1"/>
  <c r="AQ542" i="1"/>
  <c r="AR542" i="1"/>
  <c r="AS542" i="1"/>
  <c r="AT542" i="1"/>
  <c r="BG542" i="1"/>
  <c r="BI542" i="1"/>
  <c r="BJ542" i="1"/>
  <c r="BK542" i="1"/>
  <c r="BN542" i="1"/>
  <c r="BS542" i="1"/>
  <c r="BW542" i="1"/>
  <c r="B543" i="1"/>
  <c r="C543" i="1"/>
  <c r="D543" i="1"/>
  <c r="E543" i="1"/>
  <c r="G543" i="1"/>
  <c r="H543" i="1"/>
  <c r="J543" i="1"/>
  <c r="M543" i="1"/>
  <c r="P543" i="1"/>
  <c r="Q543" i="1"/>
  <c r="R543" i="1"/>
  <c r="T543" i="1"/>
  <c r="U543" i="1"/>
  <c r="V543" i="1"/>
  <c r="W543" i="1"/>
  <c r="X543" i="1"/>
  <c r="Y543" i="1"/>
  <c r="Z543" i="1"/>
  <c r="AA543" i="1"/>
  <c r="AB543" i="1"/>
  <c r="AC543" i="1"/>
  <c r="AD543" i="1"/>
  <c r="AE543" i="1"/>
  <c r="AF543" i="1"/>
  <c r="AG543" i="1"/>
  <c r="AH543" i="1"/>
  <c r="AI543" i="1"/>
  <c r="AJ543" i="1"/>
  <c r="AL543" i="1"/>
  <c r="AM543" i="1"/>
  <c r="AQ543" i="1"/>
  <c r="AR543" i="1"/>
  <c r="AS543" i="1"/>
  <c r="AT543" i="1"/>
  <c r="BG543" i="1"/>
  <c r="BI543" i="1"/>
  <c r="BJ543" i="1"/>
  <c r="BK543" i="1"/>
  <c r="BN543" i="1"/>
  <c r="BS543" i="1"/>
  <c r="BW543" i="1"/>
  <c r="B544" i="1"/>
  <c r="C544" i="1"/>
  <c r="AO544" i="1" s="1"/>
  <c r="D544" i="1"/>
  <c r="E544" i="1"/>
  <c r="G544" i="1"/>
  <c r="H544" i="1"/>
  <c r="J544" i="1"/>
  <c r="M544" i="1"/>
  <c r="P544" i="1"/>
  <c r="Q544" i="1"/>
  <c r="R544" i="1"/>
  <c r="T544" i="1"/>
  <c r="U544" i="1"/>
  <c r="V544" i="1"/>
  <c r="W544" i="1"/>
  <c r="X544" i="1"/>
  <c r="Y544" i="1"/>
  <c r="Z544" i="1"/>
  <c r="AA544" i="1"/>
  <c r="AB544" i="1"/>
  <c r="AC544" i="1"/>
  <c r="AD544" i="1"/>
  <c r="AE544" i="1"/>
  <c r="AF544" i="1"/>
  <c r="AG544" i="1"/>
  <c r="AH544" i="1"/>
  <c r="AI544" i="1"/>
  <c r="AJ544" i="1"/>
  <c r="AL544" i="1"/>
  <c r="AM544" i="1"/>
  <c r="AQ544" i="1"/>
  <c r="AR544" i="1"/>
  <c r="AS544" i="1"/>
  <c r="AT544" i="1"/>
  <c r="BG544" i="1"/>
  <c r="BI544" i="1"/>
  <c r="BJ544" i="1"/>
  <c r="BK544" i="1"/>
  <c r="BN544" i="1"/>
  <c r="BS544" i="1"/>
  <c r="BW544" i="1"/>
  <c r="B545" i="1"/>
  <c r="C545" i="1"/>
  <c r="D545" i="1"/>
  <c r="E545" i="1"/>
  <c r="G545" i="1"/>
  <c r="H545" i="1"/>
  <c r="J545" i="1"/>
  <c r="M545" i="1"/>
  <c r="P545" i="1"/>
  <c r="Q545" i="1"/>
  <c r="R545" i="1"/>
  <c r="T545" i="1"/>
  <c r="U545" i="1"/>
  <c r="V545" i="1"/>
  <c r="W545" i="1"/>
  <c r="X545" i="1"/>
  <c r="Y545" i="1"/>
  <c r="Z545" i="1"/>
  <c r="AA545" i="1"/>
  <c r="AB545" i="1"/>
  <c r="AC545" i="1"/>
  <c r="AD545" i="1"/>
  <c r="AE545" i="1"/>
  <c r="AF545" i="1"/>
  <c r="AG545" i="1"/>
  <c r="AH545" i="1"/>
  <c r="AI545" i="1"/>
  <c r="AJ545" i="1"/>
  <c r="AL545" i="1"/>
  <c r="AM545" i="1"/>
  <c r="AQ545" i="1"/>
  <c r="AR545" i="1"/>
  <c r="AS545" i="1"/>
  <c r="AT545" i="1"/>
  <c r="BG545" i="1"/>
  <c r="BI545" i="1"/>
  <c r="BJ545" i="1"/>
  <c r="BK545" i="1"/>
  <c r="BN545" i="1"/>
  <c r="BS545" i="1"/>
  <c r="BW545" i="1"/>
  <c r="B546" i="1"/>
  <c r="C546" i="1"/>
  <c r="D546" i="1"/>
  <c r="E546" i="1"/>
  <c r="G546" i="1"/>
  <c r="H546" i="1"/>
  <c r="J546" i="1"/>
  <c r="M546" i="1"/>
  <c r="P546" i="1"/>
  <c r="Q546" i="1"/>
  <c r="R546" i="1"/>
  <c r="T546" i="1"/>
  <c r="U546" i="1"/>
  <c r="V546" i="1"/>
  <c r="W546" i="1"/>
  <c r="X546" i="1"/>
  <c r="Y546" i="1"/>
  <c r="Z546" i="1"/>
  <c r="AA546" i="1"/>
  <c r="AB546" i="1"/>
  <c r="AC546" i="1"/>
  <c r="AD546" i="1"/>
  <c r="AE546" i="1"/>
  <c r="AF546" i="1"/>
  <c r="AG546" i="1"/>
  <c r="AH546" i="1"/>
  <c r="AI546" i="1"/>
  <c r="AJ546" i="1"/>
  <c r="AL546" i="1"/>
  <c r="AM546" i="1"/>
  <c r="AQ546" i="1"/>
  <c r="AR546" i="1"/>
  <c r="AS546" i="1"/>
  <c r="AT546" i="1"/>
  <c r="BG546" i="1"/>
  <c r="BI546" i="1"/>
  <c r="BJ546" i="1"/>
  <c r="BK546" i="1"/>
  <c r="BN546" i="1"/>
  <c r="BS546" i="1"/>
  <c r="BW546" i="1"/>
  <c r="B547" i="1"/>
  <c r="C547" i="1"/>
  <c r="AP547" i="1" s="1"/>
  <c r="D547" i="1"/>
  <c r="E547" i="1"/>
  <c r="G547" i="1"/>
  <c r="H547" i="1"/>
  <c r="J547" i="1"/>
  <c r="M547" i="1"/>
  <c r="P547" i="1"/>
  <c r="Q547" i="1"/>
  <c r="R547" i="1"/>
  <c r="T547" i="1"/>
  <c r="U547" i="1"/>
  <c r="V547" i="1"/>
  <c r="W547" i="1"/>
  <c r="X547" i="1"/>
  <c r="Y547" i="1"/>
  <c r="Z547" i="1"/>
  <c r="AA547" i="1"/>
  <c r="AB547" i="1"/>
  <c r="AC547" i="1"/>
  <c r="AD547" i="1"/>
  <c r="AE547" i="1"/>
  <c r="AF547" i="1"/>
  <c r="AG547" i="1"/>
  <c r="AH547" i="1"/>
  <c r="AI547" i="1"/>
  <c r="AJ547" i="1"/>
  <c r="AL547" i="1"/>
  <c r="AM547" i="1"/>
  <c r="AQ547" i="1"/>
  <c r="AR547" i="1"/>
  <c r="AS547" i="1"/>
  <c r="AT547" i="1"/>
  <c r="BG547" i="1"/>
  <c r="BI547" i="1"/>
  <c r="BJ547" i="1"/>
  <c r="BK547" i="1"/>
  <c r="BN547" i="1"/>
  <c r="BS547" i="1"/>
  <c r="BW547" i="1"/>
  <c r="B548" i="1"/>
  <c r="C548" i="1"/>
  <c r="AK548" i="1" s="1"/>
  <c r="D548" i="1"/>
  <c r="E548" i="1"/>
  <c r="G548" i="1"/>
  <c r="H548" i="1"/>
  <c r="J548" i="1"/>
  <c r="M548" i="1"/>
  <c r="P548" i="1"/>
  <c r="Q548" i="1"/>
  <c r="R548" i="1"/>
  <c r="T548" i="1"/>
  <c r="U548" i="1"/>
  <c r="V548" i="1"/>
  <c r="W548" i="1"/>
  <c r="X548" i="1"/>
  <c r="Y548" i="1"/>
  <c r="Z548" i="1"/>
  <c r="AA548" i="1"/>
  <c r="AB548" i="1"/>
  <c r="AC548" i="1"/>
  <c r="AD548" i="1"/>
  <c r="AE548" i="1"/>
  <c r="AF548" i="1"/>
  <c r="AG548" i="1"/>
  <c r="AH548" i="1"/>
  <c r="AI548" i="1"/>
  <c r="AJ548" i="1"/>
  <c r="AL548" i="1"/>
  <c r="AM548" i="1"/>
  <c r="AQ548" i="1"/>
  <c r="AR548" i="1"/>
  <c r="AS548" i="1"/>
  <c r="AT548" i="1"/>
  <c r="BG548" i="1"/>
  <c r="BI548" i="1"/>
  <c r="BJ548" i="1"/>
  <c r="BK548" i="1"/>
  <c r="BN548" i="1"/>
  <c r="BS548" i="1"/>
  <c r="BW548" i="1"/>
  <c r="B549" i="1"/>
  <c r="C549" i="1"/>
  <c r="AK549" i="1" s="1"/>
  <c r="D549" i="1"/>
  <c r="E549" i="1"/>
  <c r="G549" i="1"/>
  <c r="H549" i="1"/>
  <c r="J549" i="1"/>
  <c r="M549" i="1"/>
  <c r="P549" i="1"/>
  <c r="Q549" i="1"/>
  <c r="R549" i="1"/>
  <c r="T549" i="1"/>
  <c r="U549" i="1"/>
  <c r="V549" i="1"/>
  <c r="W549" i="1"/>
  <c r="X549" i="1"/>
  <c r="Y549" i="1"/>
  <c r="Z549" i="1"/>
  <c r="AA549" i="1"/>
  <c r="AB549" i="1"/>
  <c r="AC549" i="1"/>
  <c r="AD549" i="1"/>
  <c r="AE549" i="1"/>
  <c r="AF549" i="1"/>
  <c r="AG549" i="1"/>
  <c r="AH549" i="1"/>
  <c r="AI549" i="1"/>
  <c r="AJ549" i="1"/>
  <c r="AL549" i="1"/>
  <c r="AM549" i="1"/>
  <c r="AQ549" i="1"/>
  <c r="AR549" i="1"/>
  <c r="AS549" i="1"/>
  <c r="AT549" i="1"/>
  <c r="BG549" i="1"/>
  <c r="BI549" i="1"/>
  <c r="BJ549" i="1"/>
  <c r="BK549" i="1"/>
  <c r="BN549" i="1"/>
  <c r="BS549" i="1"/>
  <c r="BW549" i="1"/>
  <c r="B550" i="1"/>
  <c r="C550" i="1"/>
  <c r="AK550" i="1" s="1"/>
  <c r="D550" i="1"/>
  <c r="E550" i="1"/>
  <c r="G550" i="1"/>
  <c r="H550" i="1"/>
  <c r="J550" i="1"/>
  <c r="M550" i="1"/>
  <c r="P550" i="1"/>
  <c r="Q550" i="1"/>
  <c r="R550" i="1"/>
  <c r="T550" i="1"/>
  <c r="U550" i="1"/>
  <c r="V550" i="1"/>
  <c r="W550" i="1"/>
  <c r="X550" i="1"/>
  <c r="Y550" i="1"/>
  <c r="Z550" i="1"/>
  <c r="AA550" i="1"/>
  <c r="AB550" i="1"/>
  <c r="AC550" i="1"/>
  <c r="AD550" i="1"/>
  <c r="AE550" i="1"/>
  <c r="AF550" i="1"/>
  <c r="AG550" i="1"/>
  <c r="AH550" i="1"/>
  <c r="AI550" i="1"/>
  <c r="AJ550" i="1"/>
  <c r="AL550" i="1"/>
  <c r="AM550" i="1"/>
  <c r="AQ550" i="1"/>
  <c r="AR550" i="1"/>
  <c r="AS550" i="1"/>
  <c r="AT550" i="1"/>
  <c r="BG550" i="1"/>
  <c r="BI550" i="1"/>
  <c r="BJ550" i="1"/>
  <c r="BK550" i="1"/>
  <c r="BN550" i="1"/>
  <c r="BS550" i="1"/>
  <c r="BW550" i="1"/>
  <c r="B551" i="1"/>
  <c r="C551" i="1"/>
  <c r="D551" i="1"/>
  <c r="E551" i="1"/>
  <c r="G551" i="1"/>
  <c r="H551" i="1"/>
  <c r="J551" i="1"/>
  <c r="M551" i="1"/>
  <c r="P551" i="1"/>
  <c r="Q551" i="1"/>
  <c r="R551" i="1"/>
  <c r="T551" i="1"/>
  <c r="U551" i="1"/>
  <c r="V551" i="1"/>
  <c r="W551" i="1"/>
  <c r="X551" i="1"/>
  <c r="Y551" i="1"/>
  <c r="Z551" i="1"/>
  <c r="AA551" i="1"/>
  <c r="AB551" i="1"/>
  <c r="AC551" i="1"/>
  <c r="AD551" i="1"/>
  <c r="AE551" i="1"/>
  <c r="AF551" i="1"/>
  <c r="AG551" i="1"/>
  <c r="AH551" i="1"/>
  <c r="AI551" i="1"/>
  <c r="AJ551" i="1"/>
  <c r="AL551" i="1"/>
  <c r="AM551" i="1"/>
  <c r="AQ551" i="1"/>
  <c r="AR551" i="1"/>
  <c r="AS551" i="1"/>
  <c r="AT551" i="1"/>
  <c r="BG551" i="1"/>
  <c r="BI551" i="1"/>
  <c r="BJ551" i="1"/>
  <c r="BK551" i="1"/>
  <c r="BN551" i="1"/>
  <c r="BS551" i="1"/>
  <c r="BW551" i="1"/>
  <c r="B552" i="1"/>
  <c r="C552" i="1"/>
  <c r="AO552" i="1" s="1"/>
  <c r="D552" i="1"/>
  <c r="E552" i="1"/>
  <c r="G552" i="1"/>
  <c r="H552" i="1"/>
  <c r="J552" i="1"/>
  <c r="M552" i="1"/>
  <c r="P552" i="1"/>
  <c r="Q552" i="1"/>
  <c r="R552" i="1"/>
  <c r="T552" i="1"/>
  <c r="U552" i="1"/>
  <c r="V552" i="1"/>
  <c r="W552" i="1"/>
  <c r="X552" i="1"/>
  <c r="Y552" i="1"/>
  <c r="Z552" i="1"/>
  <c r="AA552" i="1"/>
  <c r="AB552" i="1"/>
  <c r="AC552" i="1"/>
  <c r="AD552" i="1"/>
  <c r="AE552" i="1"/>
  <c r="AF552" i="1"/>
  <c r="AG552" i="1"/>
  <c r="AH552" i="1"/>
  <c r="AI552" i="1"/>
  <c r="AJ552" i="1"/>
  <c r="AL552" i="1"/>
  <c r="AM552" i="1"/>
  <c r="AQ552" i="1"/>
  <c r="AR552" i="1"/>
  <c r="AS552" i="1"/>
  <c r="AT552" i="1"/>
  <c r="BG552" i="1"/>
  <c r="BI552" i="1"/>
  <c r="BJ552" i="1"/>
  <c r="BK552" i="1"/>
  <c r="BN552" i="1"/>
  <c r="BS552" i="1"/>
  <c r="BW552" i="1"/>
  <c r="B553" i="1"/>
  <c r="C553" i="1"/>
  <c r="D553" i="1"/>
  <c r="E553" i="1"/>
  <c r="G553" i="1"/>
  <c r="H553" i="1"/>
  <c r="J553" i="1"/>
  <c r="M553" i="1"/>
  <c r="P553" i="1"/>
  <c r="Q553" i="1"/>
  <c r="R553" i="1"/>
  <c r="T553" i="1"/>
  <c r="U553" i="1"/>
  <c r="V553" i="1"/>
  <c r="W553" i="1"/>
  <c r="X553" i="1"/>
  <c r="Y553" i="1"/>
  <c r="Z553" i="1"/>
  <c r="AA553" i="1"/>
  <c r="AB553" i="1"/>
  <c r="AC553" i="1"/>
  <c r="AD553" i="1"/>
  <c r="AE553" i="1"/>
  <c r="AF553" i="1"/>
  <c r="AG553" i="1"/>
  <c r="AH553" i="1"/>
  <c r="AI553" i="1"/>
  <c r="AJ553" i="1"/>
  <c r="AL553" i="1"/>
  <c r="AM553" i="1"/>
  <c r="AQ553" i="1"/>
  <c r="AR553" i="1"/>
  <c r="AS553" i="1"/>
  <c r="AT553" i="1"/>
  <c r="BG553" i="1"/>
  <c r="BI553" i="1"/>
  <c r="BJ553" i="1"/>
  <c r="BK553" i="1"/>
  <c r="BN553" i="1"/>
  <c r="BS553" i="1"/>
  <c r="BW553" i="1"/>
  <c r="B554" i="1"/>
  <c r="C554" i="1"/>
  <c r="BL554" i="1" s="1"/>
  <c r="D554" i="1"/>
  <c r="E554" i="1"/>
  <c r="G554" i="1"/>
  <c r="H554" i="1"/>
  <c r="J554" i="1"/>
  <c r="M554" i="1"/>
  <c r="P554" i="1"/>
  <c r="Q554" i="1"/>
  <c r="R554" i="1"/>
  <c r="T554" i="1"/>
  <c r="U554" i="1"/>
  <c r="V554" i="1"/>
  <c r="W554" i="1"/>
  <c r="X554" i="1"/>
  <c r="Y554" i="1"/>
  <c r="Z554" i="1"/>
  <c r="AA554" i="1"/>
  <c r="AB554" i="1"/>
  <c r="AC554" i="1"/>
  <c r="AD554" i="1"/>
  <c r="AE554" i="1"/>
  <c r="AF554" i="1"/>
  <c r="AG554" i="1"/>
  <c r="AH554" i="1"/>
  <c r="AI554" i="1"/>
  <c r="AJ554" i="1"/>
  <c r="AL554" i="1"/>
  <c r="AM554" i="1"/>
  <c r="AQ554" i="1"/>
  <c r="AR554" i="1"/>
  <c r="AS554" i="1"/>
  <c r="AT554" i="1"/>
  <c r="BG554" i="1"/>
  <c r="BI554" i="1"/>
  <c r="BJ554" i="1"/>
  <c r="BK554" i="1"/>
  <c r="BN554" i="1"/>
  <c r="BS554" i="1"/>
  <c r="BW554" i="1"/>
  <c r="B555" i="1"/>
  <c r="C555" i="1"/>
  <c r="BL555" i="1" s="1"/>
  <c r="D555" i="1"/>
  <c r="E555" i="1"/>
  <c r="G555" i="1"/>
  <c r="H555" i="1"/>
  <c r="J555" i="1"/>
  <c r="M555" i="1"/>
  <c r="P555" i="1"/>
  <c r="Q555" i="1"/>
  <c r="R555" i="1"/>
  <c r="T555" i="1"/>
  <c r="U555" i="1"/>
  <c r="V555" i="1"/>
  <c r="W555" i="1"/>
  <c r="X555" i="1"/>
  <c r="Y555" i="1"/>
  <c r="Z555" i="1"/>
  <c r="AA555" i="1"/>
  <c r="AB555" i="1"/>
  <c r="AC555" i="1"/>
  <c r="AD555" i="1"/>
  <c r="AE555" i="1"/>
  <c r="AF555" i="1"/>
  <c r="AG555" i="1"/>
  <c r="AH555" i="1"/>
  <c r="AI555" i="1"/>
  <c r="AJ555" i="1"/>
  <c r="AL555" i="1"/>
  <c r="AM555" i="1"/>
  <c r="AQ555" i="1"/>
  <c r="AR555" i="1"/>
  <c r="AS555" i="1"/>
  <c r="AT555" i="1"/>
  <c r="BG555" i="1"/>
  <c r="BI555" i="1"/>
  <c r="BJ555" i="1"/>
  <c r="BK555" i="1"/>
  <c r="BN555" i="1"/>
  <c r="BS555" i="1"/>
  <c r="BW555" i="1"/>
  <c r="B556" i="1"/>
  <c r="C556" i="1"/>
  <c r="AP556" i="1" s="1"/>
  <c r="D556" i="1"/>
  <c r="E556" i="1"/>
  <c r="G556" i="1"/>
  <c r="H556" i="1"/>
  <c r="J556" i="1"/>
  <c r="M556" i="1"/>
  <c r="P556" i="1"/>
  <c r="Q556" i="1"/>
  <c r="R556" i="1"/>
  <c r="T556" i="1"/>
  <c r="U556" i="1"/>
  <c r="V556" i="1"/>
  <c r="W556" i="1"/>
  <c r="X556" i="1"/>
  <c r="Y556" i="1"/>
  <c r="Z556" i="1"/>
  <c r="AA556" i="1"/>
  <c r="AB556" i="1"/>
  <c r="AC556" i="1"/>
  <c r="AD556" i="1"/>
  <c r="AE556" i="1"/>
  <c r="AF556" i="1"/>
  <c r="AG556" i="1"/>
  <c r="AH556" i="1"/>
  <c r="AI556" i="1"/>
  <c r="AJ556" i="1"/>
  <c r="AL556" i="1"/>
  <c r="AM556" i="1"/>
  <c r="AQ556" i="1"/>
  <c r="AR556" i="1"/>
  <c r="AS556" i="1"/>
  <c r="AT556" i="1"/>
  <c r="BG556" i="1"/>
  <c r="BI556" i="1"/>
  <c r="BJ556" i="1"/>
  <c r="BK556" i="1"/>
  <c r="BN556" i="1"/>
  <c r="BS556" i="1"/>
  <c r="BW556" i="1"/>
  <c r="B557" i="1"/>
  <c r="C557" i="1"/>
  <c r="BL557" i="1" s="1"/>
  <c r="D557" i="1"/>
  <c r="E557" i="1"/>
  <c r="G557" i="1"/>
  <c r="H557" i="1"/>
  <c r="J557" i="1"/>
  <c r="M557" i="1"/>
  <c r="P557" i="1"/>
  <c r="Q557" i="1"/>
  <c r="R557" i="1"/>
  <c r="T557" i="1"/>
  <c r="U557" i="1"/>
  <c r="V557" i="1"/>
  <c r="W557" i="1"/>
  <c r="X557" i="1"/>
  <c r="Y557" i="1"/>
  <c r="Z557" i="1"/>
  <c r="AA557" i="1"/>
  <c r="AB557" i="1"/>
  <c r="AC557" i="1"/>
  <c r="AD557" i="1"/>
  <c r="AE557" i="1"/>
  <c r="AF557" i="1"/>
  <c r="AG557" i="1"/>
  <c r="AH557" i="1"/>
  <c r="AI557" i="1"/>
  <c r="AJ557" i="1"/>
  <c r="AL557" i="1"/>
  <c r="AM557" i="1"/>
  <c r="AQ557" i="1"/>
  <c r="AR557" i="1"/>
  <c r="AS557" i="1"/>
  <c r="AT557" i="1"/>
  <c r="BG557" i="1"/>
  <c r="BI557" i="1"/>
  <c r="BJ557" i="1"/>
  <c r="BK557" i="1"/>
  <c r="BN557" i="1"/>
  <c r="BS557" i="1"/>
  <c r="BW557" i="1"/>
  <c r="B558" i="1"/>
  <c r="C558" i="1"/>
  <c r="AK558" i="1" s="1"/>
  <c r="D558" i="1"/>
  <c r="E558" i="1"/>
  <c r="G558" i="1"/>
  <c r="H558" i="1"/>
  <c r="J558" i="1"/>
  <c r="M558" i="1"/>
  <c r="P558" i="1"/>
  <c r="Q558" i="1"/>
  <c r="R558" i="1"/>
  <c r="T558" i="1"/>
  <c r="U558" i="1"/>
  <c r="V558" i="1"/>
  <c r="W558" i="1"/>
  <c r="X558" i="1"/>
  <c r="Y558" i="1"/>
  <c r="Z558" i="1"/>
  <c r="AA558" i="1"/>
  <c r="AB558" i="1"/>
  <c r="AC558" i="1"/>
  <c r="AD558" i="1"/>
  <c r="AE558" i="1"/>
  <c r="AF558" i="1"/>
  <c r="AG558" i="1"/>
  <c r="AH558" i="1"/>
  <c r="AI558" i="1"/>
  <c r="AJ558" i="1"/>
  <c r="AL558" i="1"/>
  <c r="AM558" i="1"/>
  <c r="AQ558" i="1"/>
  <c r="AR558" i="1"/>
  <c r="AS558" i="1"/>
  <c r="AT558" i="1"/>
  <c r="BG558" i="1"/>
  <c r="BI558" i="1"/>
  <c r="BJ558" i="1"/>
  <c r="BK558" i="1"/>
  <c r="BN558" i="1"/>
  <c r="BS558" i="1"/>
  <c r="BW558" i="1"/>
  <c r="B559" i="1"/>
  <c r="C559" i="1"/>
  <c r="AP559" i="1" s="1"/>
  <c r="D559" i="1"/>
  <c r="E559" i="1"/>
  <c r="G559" i="1"/>
  <c r="H559" i="1"/>
  <c r="J559" i="1"/>
  <c r="M559" i="1"/>
  <c r="P559" i="1"/>
  <c r="Q559" i="1"/>
  <c r="R559" i="1"/>
  <c r="T559" i="1"/>
  <c r="U559" i="1"/>
  <c r="V559" i="1"/>
  <c r="W559" i="1"/>
  <c r="X559" i="1"/>
  <c r="Y559" i="1"/>
  <c r="Z559" i="1"/>
  <c r="AA559" i="1"/>
  <c r="AB559" i="1"/>
  <c r="AC559" i="1"/>
  <c r="AD559" i="1"/>
  <c r="AE559" i="1"/>
  <c r="AF559" i="1"/>
  <c r="AG559" i="1"/>
  <c r="AH559" i="1"/>
  <c r="AI559" i="1"/>
  <c r="AJ559" i="1"/>
  <c r="AL559" i="1"/>
  <c r="AM559" i="1"/>
  <c r="AQ559" i="1"/>
  <c r="AR559" i="1"/>
  <c r="AS559" i="1"/>
  <c r="AT559" i="1"/>
  <c r="BG559" i="1"/>
  <c r="BI559" i="1"/>
  <c r="BJ559" i="1"/>
  <c r="BK559" i="1"/>
  <c r="BN559" i="1"/>
  <c r="BS559" i="1"/>
  <c r="BW559" i="1"/>
  <c r="B560" i="1"/>
  <c r="C560" i="1"/>
  <c r="D560" i="1"/>
  <c r="E560" i="1"/>
  <c r="G560" i="1"/>
  <c r="H560" i="1"/>
  <c r="J560" i="1"/>
  <c r="M560" i="1"/>
  <c r="P560" i="1"/>
  <c r="Q560" i="1"/>
  <c r="R560" i="1"/>
  <c r="T560" i="1"/>
  <c r="U560" i="1"/>
  <c r="V560" i="1"/>
  <c r="W560" i="1"/>
  <c r="X560" i="1"/>
  <c r="Y560" i="1"/>
  <c r="Z560" i="1"/>
  <c r="AA560" i="1"/>
  <c r="AB560" i="1"/>
  <c r="AC560" i="1"/>
  <c r="AD560" i="1"/>
  <c r="AE560" i="1"/>
  <c r="AF560" i="1"/>
  <c r="AG560" i="1"/>
  <c r="AH560" i="1"/>
  <c r="AI560" i="1"/>
  <c r="AJ560" i="1"/>
  <c r="AL560" i="1"/>
  <c r="AM560" i="1"/>
  <c r="AQ560" i="1"/>
  <c r="AR560" i="1"/>
  <c r="AS560" i="1"/>
  <c r="AT560" i="1"/>
  <c r="BG560" i="1"/>
  <c r="BI560" i="1"/>
  <c r="BJ560" i="1"/>
  <c r="BK560" i="1"/>
  <c r="BN560" i="1"/>
  <c r="BS560" i="1"/>
  <c r="BW560" i="1"/>
  <c r="B561" i="1"/>
  <c r="C561" i="1"/>
  <c r="AP561" i="1" s="1"/>
  <c r="D561" i="1"/>
  <c r="E561" i="1"/>
  <c r="G561" i="1"/>
  <c r="H561" i="1"/>
  <c r="J561" i="1"/>
  <c r="M561" i="1"/>
  <c r="P561" i="1"/>
  <c r="Q561" i="1"/>
  <c r="R561" i="1"/>
  <c r="T561" i="1"/>
  <c r="U561" i="1"/>
  <c r="V561" i="1"/>
  <c r="W561" i="1"/>
  <c r="X561" i="1"/>
  <c r="Y561" i="1"/>
  <c r="Z561" i="1"/>
  <c r="AA561" i="1"/>
  <c r="AB561" i="1"/>
  <c r="AC561" i="1"/>
  <c r="AD561" i="1"/>
  <c r="AE561" i="1"/>
  <c r="AF561" i="1"/>
  <c r="AG561" i="1"/>
  <c r="AH561" i="1"/>
  <c r="AI561" i="1"/>
  <c r="AJ561" i="1"/>
  <c r="AL561" i="1"/>
  <c r="AM561" i="1"/>
  <c r="AQ561" i="1"/>
  <c r="AR561" i="1"/>
  <c r="AS561" i="1"/>
  <c r="AT561" i="1"/>
  <c r="BG561" i="1"/>
  <c r="BI561" i="1"/>
  <c r="BJ561" i="1"/>
  <c r="BK561" i="1"/>
  <c r="BN561" i="1"/>
  <c r="BS561" i="1"/>
  <c r="BW561" i="1"/>
  <c r="B562" i="1"/>
  <c r="C562" i="1"/>
  <c r="AK562" i="1" s="1"/>
  <c r="D562" i="1"/>
  <c r="E562" i="1"/>
  <c r="G562" i="1"/>
  <c r="H562" i="1"/>
  <c r="J562" i="1"/>
  <c r="M562" i="1"/>
  <c r="P562" i="1"/>
  <c r="Q562" i="1"/>
  <c r="R562" i="1"/>
  <c r="T562" i="1"/>
  <c r="U562" i="1"/>
  <c r="V562" i="1"/>
  <c r="W562" i="1"/>
  <c r="X562" i="1"/>
  <c r="Y562" i="1"/>
  <c r="Z562" i="1"/>
  <c r="AA562" i="1"/>
  <c r="AB562" i="1"/>
  <c r="AC562" i="1"/>
  <c r="AD562" i="1"/>
  <c r="AE562" i="1"/>
  <c r="AF562" i="1"/>
  <c r="AG562" i="1"/>
  <c r="AH562" i="1"/>
  <c r="AI562" i="1"/>
  <c r="AJ562" i="1"/>
  <c r="AL562" i="1"/>
  <c r="AM562" i="1"/>
  <c r="AQ562" i="1"/>
  <c r="AR562" i="1"/>
  <c r="AS562" i="1"/>
  <c r="AT562" i="1"/>
  <c r="BG562" i="1"/>
  <c r="BI562" i="1"/>
  <c r="BJ562" i="1"/>
  <c r="BK562" i="1"/>
  <c r="BN562" i="1"/>
  <c r="BS562" i="1"/>
  <c r="BW562" i="1"/>
  <c r="B563" i="1"/>
  <c r="C563" i="1"/>
  <c r="D563" i="1"/>
  <c r="E563" i="1"/>
  <c r="G563" i="1"/>
  <c r="H563" i="1"/>
  <c r="J563" i="1"/>
  <c r="M563" i="1"/>
  <c r="P563" i="1"/>
  <c r="Q563" i="1"/>
  <c r="R563" i="1"/>
  <c r="T563" i="1"/>
  <c r="U563" i="1"/>
  <c r="V563" i="1"/>
  <c r="W563" i="1"/>
  <c r="X563" i="1"/>
  <c r="Y563" i="1"/>
  <c r="Z563" i="1"/>
  <c r="AA563" i="1"/>
  <c r="AB563" i="1"/>
  <c r="AC563" i="1"/>
  <c r="AD563" i="1"/>
  <c r="AE563" i="1"/>
  <c r="AF563" i="1"/>
  <c r="AG563" i="1"/>
  <c r="AH563" i="1"/>
  <c r="AI563" i="1"/>
  <c r="AJ563" i="1"/>
  <c r="AL563" i="1"/>
  <c r="AM563" i="1"/>
  <c r="AQ563" i="1"/>
  <c r="AR563" i="1"/>
  <c r="AS563" i="1"/>
  <c r="AT563" i="1"/>
  <c r="BG563" i="1"/>
  <c r="BI563" i="1"/>
  <c r="BJ563" i="1"/>
  <c r="BK563" i="1"/>
  <c r="BN563" i="1"/>
  <c r="BS563" i="1"/>
  <c r="BW563" i="1"/>
  <c r="B564" i="1"/>
  <c r="C564" i="1"/>
  <c r="D564" i="1"/>
  <c r="E564" i="1"/>
  <c r="G564" i="1"/>
  <c r="H564" i="1"/>
  <c r="J564" i="1"/>
  <c r="M564" i="1"/>
  <c r="P564" i="1"/>
  <c r="Q564" i="1"/>
  <c r="R564" i="1"/>
  <c r="T564" i="1"/>
  <c r="U564" i="1"/>
  <c r="V564" i="1"/>
  <c r="W564" i="1"/>
  <c r="X564" i="1"/>
  <c r="Y564" i="1"/>
  <c r="Z564" i="1"/>
  <c r="AA564" i="1"/>
  <c r="AB564" i="1"/>
  <c r="AC564" i="1"/>
  <c r="AD564" i="1"/>
  <c r="AE564" i="1"/>
  <c r="AF564" i="1"/>
  <c r="AG564" i="1"/>
  <c r="AH564" i="1"/>
  <c r="AI564" i="1"/>
  <c r="AJ564" i="1"/>
  <c r="AL564" i="1"/>
  <c r="AM564" i="1"/>
  <c r="AQ564" i="1"/>
  <c r="AR564" i="1"/>
  <c r="AS564" i="1"/>
  <c r="AT564" i="1"/>
  <c r="BG564" i="1"/>
  <c r="BI564" i="1"/>
  <c r="BJ564" i="1"/>
  <c r="BK564" i="1"/>
  <c r="BN564" i="1"/>
  <c r="BS564" i="1"/>
  <c r="BW564" i="1"/>
  <c r="B565" i="1"/>
  <c r="C565" i="1"/>
  <c r="AO565" i="1" s="1"/>
  <c r="D565" i="1"/>
  <c r="E565" i="1"/>
  <c r="G565" i="1"/>
  <c r="H565" i="1"/>
  <c r="J565" i="1"/>
  <c r="M565" i="1"/>
  <c r="P565" i="1"/>
  <c r="Q565" i="1"/>
  <c r="R565" i="1"/>
  <c r="T565" i="1"/>
  <c r="U565" i="1"/>
  <c r="V565" i="1"/>
  <c r="W565" i="1"/>
  <c r="X565" i="1"/>
  <c r="Y565" i="1"/>
  <c r="Z565" i="1"/>
  <c r="AA565" i="1"/>
  <c r="AB565" i="1"/>
  <c r="AC565" i="1"/>
  <c r="AD565" i="1"/>
  <c r="AE565" i="1"/>
  <c r="AF565" i="1"/>
  <c r="AG565" i="1"/>
  <c r="AH565" i="1"/>
  <c r="AI565" i="1"/>
  <c r="AJ565" i="1"/>
  <c r="AL565" i="1"/>
  <c r="AM565" i="1"/>
  <c r="AQ565" i="1"/>
  <c r="AR565" i="1"/>
  <c r="AS565" i="1"/>
  <c r="AT565" i="1"/>
  <c r="BG565" i="1"/>
  <c r="BI565" i="1"/>
  <c r="BJ565" i="1"/>
  <c r="BK565" i="1"/>
  <c r="BN565" i="1"/>
  <c r="BS565" i="1"/>
  <c r="BW565" i="1"/>
  <c r="B566" i="1"/>
  <c r="C566" i="1"/>
  <c r="BL566" i="1" s="1"/>
  <c r="D566" i="1"/>
  <c r="E566" i="1"/>
  <c r="G566" i="1"/>
  <c r="H566" i="1"/>
  <c r="J566" i="1"/>
  <c r="M566" i="1"/>
  <c r="P566" i="1"/>
  <c r="Q566" i="1"/>
  <c r="R566" i="1"/>
  <c r="T566" i="1"/>
  <c r="U566" i="1"/>
  <c r="V566" i="1"/>
  <c r="W566" i="1"/>
  <c r="X566" i="1"/>
  <c r="Y566" i="1"/>
  <c r="Z566" i="1"/>
  <c r="AA566" i="1"/>
  <c r="AB566" i="1"/>
  <c r="AC566" i="1"/>
  <c r="AD566" i="1"/>
  <c r="AE566" i="1"/>
  <c r="AF566" i="1"/>
  <c r="AG566" i="1"/>
  <c r="AH566" i="1"/>
  <c r="AI566" i="1"/>
  <c r="AJ566" i="1"/>
  <c r="AL566" i="1"/>
  <c r="AM566" i="1"/>
  <c r="AQ566" i="1"/>
  <c r="AR566" i="1"/>
  <c r="AS566" i="1"/>
  <c r="AT566" i="1"/>
  <c r="BG566" i="1"/>
  <c r="BI566" i="1"/>
  <c r="BJ566" i="1"/>
  <c r="BK566" i="1"/>
  <c r="BN566" i="1"/>
  <c r="BS566" i="1"/>
  <c r="BW566" i="1"/>
  <c r="B567" i="1"/>
  <c r="C567" i="1"/>
  <c r="AP567" i="1" s="1"/>
  <c r="D567" i="1"/>
  <c r="E567" i="1"/>
  <c r="G567" i="1"/>
  <c r="H567" i="1"/>
  <c r="J567" i="1"/>
  <c r="M567" i="1"/>
  <c r="P567" i="1"/>
  <c r="Q567" i="1"/>
  <c r="R567" i="1"/>
  <c r="T567" i="1"/>
  <c r="U567" i="1"/>
  <c r="V567" i="1"/>
  <c r="W567" i="1"/>
  <c r="X567" i="1"/>
  <c r="Y567" i="1"/>
  <c r="Z567" i="1"/>
  <c r="AA567" i="1"/>
  <c r="AB567" i="1"/>
  <c r="AC567" i="1"/>
  <c r="AD567" i="1"/>
  <c r="AE567" i="1"/>
  <c r="AF567" i="1"/>
  <c r="AG567" i="1"/>
  <c r="AH567" i="1"/>
  <c r="AI567" i="1"/>
  <c r="AJ567" i="1"/>
  <c r="AL567" i="1"/>
  <c r="AM567" i="1"/>
  <c r="AQ567" i="1"/>
  <c r="AR567" i="1"/>
  <c r="AS567" i="1"/>
  <c r="AT567" i="1"/>
  <c r="BG567" i="1"/>
  <c r="BI567" i="1"/>
  <c r="BJ567" i="1"/>
  <c r="BK567" i="1"/>
  <c r="BN567" i="1"/>
  <c r="BS567" i="1"/>
  <c r="BW567" i="1"/>
  <c r="B568" i="1"/>
  <c r="C568" i="1"/>
  <c r="D568" i="1"/>
  <c r="E568" i="1"/>
  <c r="G568" i="1"/>
  <c r="H568" i="1"/>
  <c r="J568" i="1"/>
  <c r="M568" i="1"/>
  <c r="P568" i="1"/>
  <c r="Q568" i="1"/>
  <c r="R568" i="1"/>
  <c r="T568" i="1"/>
  <c r="U568" i="1"/>
  <c r="V568" i="1"/>
  <c r="W568" i="1"/>
  <c r="X568" i="1"/>
  <c r="Y568" i="1"/>
  <c r="Z568" i="1"/>
  <c r="AA568" i="1"/>
  <c r="AB568" i="1"/>
  <c r="AC568" i="1"/>
  <c r="AD568" i="1"/>
  <c r="AE568" i="1"/>
  <c r="AF568" i="1"/>
  <c r="AG568" i="1"/>
  <c r="AH568" i="1"/>
  <c r="AI568" i="1"/>
  <c r="AJ568" i="1"/>
  <c r="AL568" i="1"/>
  <c r="AM568" i="1"/>
  <c r="AQ568" i="1"/>
  <c r="AR568" i="1"/>
  <c r="AS568" i="1"/>
  <c r="AT568" i="1"/>
  <c r="BG568" i="1"/>
  <c r="BI568" i="1"/>
  <c r="BJ568" i="1"/>
  <c r="BK568" i="1"/>
  <c r="BN568" i="1"/>
  <c r="BS568" i="1"/>
  <c r="BW568" i="1"/>
  <c r="B569" i="1"/>
  <c r="C569" i="1"/>
  <c r="D569" i="1"/>
  <c r="E569" i="1"/>
  <c r="G569" i="1"/>
  <c r="H569" i="1"/>
  <c r="J569" i="1"/>
  <c r="M569" i="1"/>
  <c r="P569" i="1"/>
  <c r="Q569" i="1"/>
  <c r="R569" i="1"/>
  <c r="T569" i="1"/>
  <c r="U569" i="1"/>
  <c r="V569" i="1"/>
  <c r="W569" i="1"/>
  <c r="X569" i="1"/>
  <c r="Y569" i="1"/>
  <c r="Z569" i="1"/>
  <c r="AA569" i="1"/>
  <c r="AB569" i="1"/>
  <c r="AC569" i="1"/>
  <c r="AD569" i="1"/>
  <c r="AE569" i="1"/>
  <c r="AF569" i="1"/>
  <c r="AG569" i="1"/>
  <c r="AH569" i="1"/>
  <c r="AI569" i="1"/>
  <c r="AJ569" i="1"/>
  <c r="AL569" i="1"/>
  <c r="AM569" i="1"/>
  <c r="AQ569" i="1"/>
  <c r="AR569" i="1"/>
  <c r="AS569" i="1"/>
  <c r="AT569" i="1"/>
  <c r="BG569" i="1"/>
  <c r="BI569" i="1"/>
  <c r="BJ569" i="1"/>
  <c r="BK569" i="1"/>
  <c r="BN569" i="1"/>
  <c r="BS569" i="1"/>
  <c r="BW569" i="1"/>
  <c r="B570" i="1"/>
  <c r="C570" i="1"/>
  <c r="AO570" i="1" s="1"/>
  <c r="D570" i="1"/>
  <c r="E570" i="1"/>
  <c r="G570" i="1"/>
  <c r="H570" i="1"/>
  <c r="J570" i="1"/>
  <c r="M570" i="1"/>
  <c r="P570" i="1"/>
  <c r="Q570" i="1"/>
  <c r="R570" i="1"/>
  <c r="T570" i="1"/>
  <c r="U570" i="1"/>
  <c r="V570" i="1"/>
  <c r="W570" i="1"/>
  <c r="X570" i="1"/>
  <c r="Y570" i="1"/>
  <c r="Z570" i="1"/>
  <c r="AA570" i="1"/>
  <c r="AB570" i="1"/>
  <c r="AC570" i="1"/>
  <c r="AD570" i="1"/>
  <c r="AE570" i="1"/>
  <c r="AF570" i="1"/>
  <c r="AG570" i="1"/>
  <c r="AH570" i="1"/>
  <c r="AI570" i="1"/>
  <c r="AJ570" i="1"/>
  <c r="AL570" i="1"/>
  <c r="AM570" i="1"/>
  <c r="AQ570" i="1"/>
  <c r="AR570" i="1"/>
  <c r="AS570" i="1"/>
  <c r="AT570" i="1"/>
  <c r="BG570" i="1"/>
  <c r="BI570" i="1"/>
  <c r="BJ570" i="1"/>
  <c r="BK570" i="1"/>
  <c r="BN570" i="1"/>
  <c r="BS570" i="1"/>
  <c r="BW570" i="1"/>
  <c r="B571" i="1"/>
  <c r="C571" i="1"/>
  <c r="AP571" i="1" s="1"/>
  <c r="D571" i="1"/>
  <c r="E571" i="1"/>
  <c r="G571" i="1"/>
  <c r="H571" i="1"/>
  <c r="J571" i="1"/>
  <c r="M571" i="1"/>
  <c r="P571" i="1"/>
  <c r="Q571" i="1"/>
  <c r="R571" i="1"/>
  <c r="T571" i="1"/>
  <c r="U571" i="1"/>
  <c r="V571" i="1"/>
  <c r="W571" i="1"/>
  <c r="X571" i="1"/>
  <c r="Y571" i="1"/>
  <c r="Z571" i="1"/>
  <c r="AA571" i="1"/>
  <c r="AB571" i="1"/>
  <c r="AC571" i="1"/>
  <c r="AD571" i="1"/>
  <c r="AE571" i="1"/>
  <c r="AF571" i="1"/>
  <c r="AG571" i="1"/>
  <c r="AH571" i="1"/>
  <c r="AI571" i="1"/>
  <c r="AJ571" i="1"/>
  <c r="AL571" i="1"/>
  <c r="AM571" i="1"/>
  <c r="AQ571" i="1"/>
  <c r="AR571" i="1"/>
  <c r="AS571" i="1"/>
  <c r="AT571" i="1"/>
  <c r="BG571" i="1"/>
  <c r="BI571" i="1"/>
  <c r="BJ571" i="1"/>
  <c r="BK571" i="1"/>
  <c r="BN571" i="1"/>
  <c r="BS571" i="1"/>
  <c r="BW571" i="1"/>
  <c r="B572" i="1"/>
  <c r="C572" i="1"/>
  <c r="AK572" i="1" s="1"/>
  <c r="D572" i="1"/>
  <c r="E572" i="1"/>
  <c r="G572" i="1"/>
  <c r="H572" i="1"/>
  <c r="J572" i="1"/>
  <c r="M572" i="1"/>
  <c r="P572" i="1"/>
  <c r="Q572" i="1"/>
  <c r="R572" i="1"/>
  <c r="T572" i="1"/>
  <c r="U572" i="1"/>
  <c r="V572" i="1"/>
  <c r="W572" i="1"/>
  <c r="X572" i="1"/>
  <c r="Y572" i="1"/>
  <c r="Z572" i="1"/>
  <c r="AA572" i="1"/>
  <c r="AB572" i="1"/>
  <c r="AC572" i="1"/>
  <c r="AD572" i="1"/>
  <c r="AE572" i="1"/>
  <c r="AF572" i="1"/>
  <c r="AG572" i="1"/>
  <c r="AH572" i="1"/>
  <c r="AI572" i="1"/>
  <c r="AJ572" i="1"/>
  <c r="AL572" i="1"/>
  <c r="AM572" i="1"/>
  <c r="AQ572" i="1"/>
  <c r="AR572" i="1"/>
  <c r="AS572" i="1"/>
  <c r="AT572" i="1"/>
  <c r="BG572" i="1"/>
  <c r="BI572" i="1"/>
  <c r="BJ572" i="1"/>
  <c r="BK572" i="1"/>
  <c r="BN572" i="1"/>
  <c r="BS572" i="1"/>
  <c r="BW572" i="1"/>
  <c r="B573" i="1"/>
  <c r="C573" i="1"/>
  <c r="AO573" i="1" s="1"/>
  <c r="D573" i="1"/>
  <c r="E573" i="1"/>
  <c r="G573" i="1"/>
  <c r="H573" i="1"/>
  <c r="J573" i="1"/>
  <c r="M573" i="1"/>
  <c r="P573" i="1"/>
  <c r="Q573" i="1"/>
  <c r="R573" i="1"/>
  <c r="T573" i="1"/>
  <c r="U573" i="1"/>
  <c r="V573" i="1"/>
  <c r="W573" i="1"/>
  <c r="X573" i="1"/>
  <c r="Y573" i="1"/>
  <c r="Z573" i="1"/>
  <c r="AA573" i="1"/>
  <c r="AB573" i="1"/>
  <c r="AC573" i="1"/>
  <c r="AD573" i="1"/>
  <c r="AE573" i="1"/>
  <c r="AF573" i="1"/>
  <c r="AG573" i="1"/>
  <c r="AH573" i="1"/>
  <c r="AI573" i="1"/>
  <c r="AJ573" i="1"/>
  <c r="AL573" i="1"/>
  <c r="AM573" i="1"/>
  <c r="AQ573" i="1"/>
  <c r="AR573" i="1"/>
  <c r="AS573" i="1"/>
  <c r="AT573" i="1"/>
  <c r="BG573" i="1"/>
  <c r="BI573" i="1"/>
  <c r="BJ573" i="1"/>
  <c r="BK573" i="1"/>
  <c r="BN573" i="1"/>
  <c r="BS573" i="1"/>
  <c r="BW573" i="1"/>
  <c r="B574" i="1"/>
  <c r="C574" i="1"/>
  <c r="AK574" i="1" s="1"/>
  <c r="D574" i="1"/>
  <c r="E574" i="1"/>
  <c r="G574" i="1"/>
  <c r="H574" i="1"/>
  <c r="J574" i="1"/>
  <c r="M574" i="1"/>
  <c r="P574" i="1"/>
  <c r="Q574" i="1"/>
  <c r="R574" i="1"/>
  <c r="T574" i="1"/>
  <c r="U574" i="1"/>
  <c r="V574" i="1"/>
  <c r="W574" i="1"/>
  <c r="X574" i="1"/>
  <c r="Y574" i="1"/>
  <c r="Z574" i="1"/>
  <c r="AA574" i="1"/>
  <c r="AB574" i="1"/>
  <c r="AC574" i="1"/>
  <c r="AD574" i="1"/>
  <c r="AE574" i="1"/>
  <c r="AF574" i="1"/>
  <c r="AG574" i="1"/>
  <c r="AH574" i="1"/>
  <c r="AI574" i="1"/>
  <c r="AJ574" i="1"/>
  <c r="AL574" i="1"/>
  <c r="AM574" i="1"/>
  <c r="AQ574" i="1"/>
  <c r="AR574" i="1"/>
  <c r="AS574" i="1"/>
  <c r="AT574" i="1"/>
  <c r="BG574" i="1"/>
  <c r="BI574" i="1"/>
  <c r="BJ574" i="1"/>
  <c r="BK574" i="1"/>
  <c r="BN574" i="1"/>
  <c r="BS574" i="1"/>
  <c r="BW574" i="1"/>
  <c r="B575" i="1"/>
  <c r="C575" i="1"/>
  <c r="AP575" i="1" s="1"/>
  <c r="D575" i="1"/>
  <c r="E575" i="1"/>
  <c r="G575" i="1"/>
  <c r="H575" i="1"/>
  <c r="J575" i="1"/>
  <c r="M575" i="1"/>
  <c r="P575" i="1"/>
  <c r="Q575" i="1"/>
  <c r="R575" i="1"/>
  <c r="T575" i="1"/>
  <c r="U575" i="1"/>
  <c r="V575" i="1"/>
  <c r="W575" i="1"/>
  <c r="X575" i="1"/>
  <c r="Y575" i="1"/>
  <c r="Z575" i="1"/>
  <c r="AA575" i="1"/>
  <c r="AB575" i="1"/>
  <c r="AC575" i="1"/>
  <c r="AD575" i="1"/>
  <c r="AE575" i="1"/>
  <c r="AF575" i="1"/>
  <c r="AG575" i="1"/>
  <c r="AH575" i="1"/>
  <c r="AI575" i="1"/>
  <c r="AJ575" i="1"/>
  <c r="AL575" i="1"/>
  <c r="AM575" i="1"/>
  <c r="AQ575" i="1"/>
  <c r="AR575" i="1"/>
  <c r="AS575" i="1"/>
  <c r="AT575" i="1"/>
  <c r="BG575" i="1"/>
  <c r="BI575" i="1"/>
  <c r="BJ575" i="1"/>
  <c r="BK575" i="1"/>
  <c r="BN575" i="1"/>
  <c r="BS575" i="1"/>
  <c r="BW575" i="1"/>
  <c r="B576" i="1"/>
  <c r="C576" i="1"/>
  <c r="D576" i="1"/>
  <c r="E576" i="1"/>
  <c r="G576" i="1"/>
  <c r="H576" i="1"/>
  <c r="J576" i="1"/>
  <c r="M576" i="1"/>
  <c r="P576" i="1"/>
  <c r="Q576" i="1"/>
  <c r="R576" i="1"/>
  <c r="T576" i="1"/>
  <c r="U576" i="1"/>
  <c r="V576" i="1"/>
  <c r="W576" i="1"/>
  <c r="X576" i="1"/>
  <c r="Y576" i="1"/>
  <c r="Z576" i="1"/>
  <c r="AA576" i="1"/>
  <c r="AB576" i="1"/>
  <c r="AC576" i="1"/>
  <c r="AD576" i="1"/>
  <c r="AE576" i="1"/>
  <c r="AF576" i="1"/>
  <c r="AG576" i="1"/>
  <c r="AH576" i="1"/>
  <c r="AI576" i="1"/>
  <c r="AJ576" i="1"/>
  <c r="AL576" i="1"/>
  <c r="AM576" i="1"/>
  <c r="AQ576" i="1"/>
  <c r="AR576" i="1"/>
  <c r="AS576" i="1"/>
  <c r="AT576" i="1"/>
  <c r="BG576" i="1"/>
  <c r="BI576" i="1"/>
  <c r="BJ576" i="1"/>
  <c r="BK576" i="1"/>
  <c r="BN576" i="1"/>
  <c r="BS576" i="1"/>
  <c r="BW576" i="1"/>
  <c r="B577" i="1"/>
  <c r="C577" i="1"/>
  <c r="AO577" i="1" s="1"/>
  <c r="D577" i="1"/>
  <c r="E577" i="1"/>
  <c r="G577" i="1"/>
  <c r="H577" i="1"/>
  <c r="J577" i="1"/>
  <c r="M577" i="1"/>
  <c r="P577" i="1"/>
  <c r="Q577" i="1"/>
  <c r="R577" i="1"/>
  <c r="T577" i="1"/>
  <c r="U577" i="1"/>
  <c r="V577" i="1"/>
  <c r="W577" i="1"/>
  <c r="X577" i="1"/>
  <c r="Y577" i="1"/>
  <c r="Z577" i="1"/>
  <c r="AA577" i="1"/>
  <c r="AB577" i="1"/>
  <c r="AC577" i="1"/>
  <c r="AD577" i="1"/>
  <c r="AE577" i="1"/>
  <c r="AF577" i="1"/>
  <c r="AG577" i="1"/>
  <c r="AH577" i="1"/>
  <c r="AI577" i="1"/>
  <c r="AJ577" i="1"/>
  <c r="AL577" i="1"/>
  <c r="AM577" i="1"/>
  <c r="AQ577" i="1"/>
  <c r="AR577" i="1"/>
  <c r="AS577" i="1"/>
  <c r="AT577" i="1"/>
  <c r="BG577" i="1"/>
  <c r="BI577" i="1"/>
  <c r="BJ577" i="1"/>
  <c r="BK577" i="1"/>
  <c r="BN577" i="1"/>
  <c r="BS577" i="1"/>
  <c r="BW577" i="1"/>
  <c r="B578" i="1"/>
  <c r="C578" i="1"/>
  <c r="D578" i="1"/>
  <c r="E578" i="1"/>
  <c r="G578" i="1"/>
  <c r="H578" i="1"/>
  <c r="J578" i="1"/>
  <c r="M578" i="1"/>
  <c r="P578" i="1"/>
  <c r="Q578" i="1"/>
  <c r="R578" i="1"/>
  <c r="T578" i="1"/>
  <c r="U578" i="1"/>
  <c r="V578" i="1"/>
  <c r="W578" i="1"/>
  <c r="X578" i="1"/>
  <c r="Y578" i="1"/>
  <c r="Z578" i="1"/>
  <c r="AA578" i="1"/>
  <c r="AB578" i="1"/>
  <c r="AC578" i="1"/>
  <c r="AD578" i="1"/>
  <c r="AE578" i="1"/>
  <c r="AF578" i="1"/>
  <c r="AG578" i="1"/>
  <c r="AH578" i="1"/>
  <c r="AI578" i="1"/>
  <c r="AJ578" i="1"/>
  <c r="AL578" i="1"/>
  <c r="AM578" i="1"/>
  <c r="AQ578" i="1"/>
  <c r="AR578" i="1"/>
  <c r="AS578" i="1"/>
  <c r="AT578" i="1"/>
  <c r="BG578" i="1"/>
  <c r="BI578" i="1"/>
  <c r="BJ578" i="1"/>
  <c r="BK578" i="1"/>
  <c r="BN578" i="1"/>
  <c r="BS578" i="1"/>
  <c r="BW578" i="1"/>
  <c r="B579" i="1"/>
  <c r="C579" i="1"/>
  <c r="AP579" i="1" s="1"/>
  <c r="D579" i="1"/>
  <c r="E579" i="1"/>
  <c r="G579" i="1"/>
  <c r="H579" i="1"/>
  <c r="J579" i="1"/>
  <c r="M579" i="1"/>
  <c r="P579" i="1"/>
  <c r="Q579" i="1"/>
  <c r="R579" i="1"/>
  <c r="T579" i="1"/>
  <c r="U579" i="1"/>
  <c r="V579" i="1"/>
  <c r="W579" i="1"/>
  <c r="X579" i="1"/>
  <c r="Y579" i="1"/>
  <c r="Z579" i="1"/>
  <c r="AA579" i="1"/>
  <c r="AB579" i="1"/>
  <c r="AC579" i="1"/>
  <c r="AD579" i="1"/>
  <c r="AE579" i="1"/>
  <c r="AF579" i="1"/>
  <c r="AG579" i="1"/>
  <c r="AH579" i="1"/>
  <c r="AI579" i="1"/>
  <c r="AJ579" i="1"/>
  <c r="AL579" i="1"/>
  <c r="AM579" i="1"/>
  <c r="AQ579" i="1"/>
  <c r="AR579" i="1"/>
  <c r="AS579" i="1"/>
  <c r="AT579" i="1"/>
  <c r="BG579" i="1"/>
  <c r="BI579" i="1"/>
  <c r="BJ579" i="1"/>
  <c r="BK579" i="1"/>
  <c r="BN579" i="1"/>
  <c r="BS579" i="1"/>
  <c r="BW579" i="1"/>
  <c r="B580" i="1"/>
  <c r="C580" i="1"/>
  <c r="D580" i="1"/>
  <c r="E580" i="1"/>
  <c r="G580" i="1"/>
  <c r="H580" i="1"/>
  <c r="J580" i="1"/>
  <c r="M580" i="1"/>
  <c r="P580" i="1"/>
  <c r="Q580" i="1"/>
  <c r="R580" i="1"/>
  <c r="T580" i="1"/>
  <c r="U580" i="1"/>
  <c r="V580" i="1"/>
  <c r="W580" i="1"/>
  <c r="X580" i="1"/>
  <c r="Y580" i="1"/>
  <c r="Z580" i="1"/>
  <c r="AA580" i="1"/>
  <c r="AB580" i="1"/>
  <c r="AC580" i="1"/>
  <c r="AD580" i="1"/>
  <c r="AE580" i="1"/>
  <c r="AF580" i="1"/>
  <c r="AG580" i="1"/>
  <c r="AH580" i="1"/>
  <c r="AI580" i="1"/>
  <c r="AJ580" i="1"/>
  <c r="AL580" i="1"/>
  <c r="AM580" i="1"/>
  <c r="AQ580" i="1"/>
  <c r="AR580" i="1"/>
  <c r="AS580" i="1"/>
  <c r="AT580" i="1"/>
  <c r="BG580" i="1"/>
  <c r="BI580" i="1"/>
  <c r="BJ580" i="1"/>
  <c r="BK580" i="1"/>
  <c r="BN580" i="1"/>
  <c r="BS580" i="1"/>
  <c r="BW580" i="1"/>
  <c r="B581" i="1"/>
  <c r="C581" i="1"/>
  <c r="BL581" i="1" s="1"/>
  <c r="D581" i="1"/>
  <c r="E581" i="1"/>
  <c r="G581" i="1"/>
  <c r="H581" i="1"/>
  <c r="J581" i="1"/>
  <c r="M581" i="1"/>
  <c r="P581" i="1"/>
  <c r="Q581" i="1"/>
  <c r="R581" i="1"/>
  <c r="T581" i="1"/>
  <c r="U581" i="1"/>
  <c r="V581" i="1"/>
  <c r="W581" i="1"/>
  <c r="X581" i="1"/>
  <c r="Y581" i="1"/>
  <c r="Z581" i="1"/>
  <c r="AA581" i="1"/>
  <c r="AB581" i="1"/>
  <c r="AC581" i="1"/>
  <c r="AD581" i="1"/>
  <c r="AE581" i="1"/>
  <c r="AF581" i="1"/>
  <c r="AG581" i="1"/>
  <c r="AH581" i="1"/>
  <c r="AI581" i="1"/>
  <c r="AJ581" i="1"/>
  <c r="AL581" i="1"/>
  <c r="AM581" i="1"/>
  <c r="AQ581" i="1"/>
  <c r="AR581" i="1"/>
  <c r="AS581" i="1"/>
  <c r="AT581" i="1"/>
  <c r="BG581" i="1"/>
  <c r="BI581" i="1"/>
  <c r="BJ581" i="1"/>
  <c r="BK581" i="1"/>
  <c r="BN581" i="1"/>
  <c r="BS581" i="1"/>
  <c r="BW581" i="1"/>
  <c r="B582" i="1"/>
  <c r="C582" i="1"/>
  <c r="BL582" i="1" s="1"/>
  <c r="D582" i="1"/>
  <c r="E582" i="1"/>
  <c r="G582" i="1"/>
  <c r="H582" i="1"/>
  <c r="J582" i="1"/>
  <c r="M582" i="1"/>
  <c r="P582" i="1"/>
  <c r="Q582" i="1"/>
  <c r="R582" i="1"/>
  <c r="T582" i="1"/>
  <c r="U582" i="1"/>
  <c r="V582" i="1"/>
  <c r="W582" i="1"/>
  <c r="X582" i="1"/>
  <c r="Y582" i="1"/>
  <c r="Z582" i="1"/>
  <c r="AA582" i="1"/>
  <c r="AB582" i="1"/>
  <c r="AC582" i="1"/>
  <c r="AD582" i="1"/>
  <c r="AE582" i="1"/>
  <c r="AF582" i="1"/>
  <c r="AG582" i="1"/>
  <c r="AH582" i="1"/>
  <c r="AI582" i="1"/>
  <c r="AJ582" i="1"/>
  <c r="AL582" i="1"/>
  <c r="AM582" i="1"/>
  <c r="AQ582" i="1"/>
  <c r="AR582" i="1"/>
  <c r="AS582" i="1"/>
  <c r="AT582" i="1"/>
  <c r="BG582" i="1"/>
  <c r="BI582" i="1"/>
  <c r="BJ582" i="1"/>
  <c r="BK582" i="1"/>
  <c r="BN582" i="1"/>
  <c r="BS582" i="1"/>
  <c r="BW582" i="1"/>
  <c r="B583" i="1"/>
  <c r="C583" i="1"/>
  <c r="AP583" i="1" s="1"/>
  <c r="D583" i="1"/>
  <c r="E583" i="1"/>
  <c r="G583" i="1"/>
  <c r="H583" i="1"/>
  <c r="J583" i="1"/>
  <c r="M583" i="1"/>
  <c r="P583" i="1"/>
  <c r="Q583" i="1"/>
  <c r="R583" i="1"/>
  <c r="T583" i="1"/>
  <c r="U583" i="1"/>
  <c r="V583" i="1"/>
  <c r="W583" i="1"/>
  <c r="X583" i="1"/>
  <c r="Y583" i="1"/>
  <c r="Z583" i="1"/>
  <c r="AA583" i="1"/>
  <c r="AB583" i="1"/>
  <c r="AC583" i="1"/>
  <c r="AD583" i="1"/>
  <c r="AE583" i="1"/>
  <c r="AF583" i="1"/>
  <c r="AG583" i="1"/>
  <c r="AH583" i="1"/>
  <c r="AI583" i="1"/>
  <c r="AJ583" i="1"/>
  <c r="AL583" i="1"/>
  <c r="AM583" i="1"/>
  <c r="AQ583" i="1"/>
  <c r="AR583" i="1"/>
  <c r="AS583" i="1"/>
  <c r="AT583" i="1"/>
  <c r="BG583" i="1"/>
  <c r="BI583" i="1"/>
  <c r="BJ583" i="1"/>
  <c r="BK583" i="1"/>
  <c r="BN583" i="1"/>
  <c r="BS583" i="1"/>
  <c r="BW583" i="1"/>
  <c r="B584" i="1"/>
  <c r="C584" i="1"/>
  <c r="D584" i="1"/>
  <c r="E584" i="1"/>
  <c r="G584" i="1"/>
  <c r="H584" i="1"/>
  <c r="J584" i="1"/>
  <c r="M584" i="1"/>
  <c r="P584" i="1"/>
  <c r="Q584" i="1"/>
  <c r="R584" i="1"/>
  <c r="T584" i="1"/>
  <c r="U584" i="1"/>
  <c r="V584" i="1"/>
  <c r="W584" i="1"/>
  <c r="X584" i="1"/>
  <c r="Y584" i="1"/>
  <c r="Z584" i="1"/>
  <c r="AA584" i="1"/>
  <c r="AB584" i="1"/>
  <c r="AC584" i="1"/>
  <c r="AD584" i="1"/>
  <c r="AE584" i="1"/>
  <c r="AF584" i="1"/>
  <c r="AG584" i="1"/>
  <c r="AH584" i="1"/>
  <c r="AI584" i="1"/>
  <c r="AJ584" i="1"/>
  <c r="AL584" i="1"/>
  <c r="AM584" i="1"/>
  <c r="AQ584" i="1"/>
  <c r="AR584" i="1"/>
  <c r="AS584" i="1"/>
  <c r="AT584" i="1"/>
  <c r="BG584" i="1"/>
  <c r="BI584" i="1"/>
  <c r="BJ584" i="1"/>
  <c r="BK584" i="1"/>
  <c r="BN584" i="1"/>
  <c r="BS584" i="1"/>
  <c r="BW584" i="1"/>
  <c r="B585" i="1"/>
  <c r="C585" i="1"/>
  <c r="AK585" i="1" s="1"/>
  <c r="D585" i="1"/>
  <c r="E585" i="1"/>
  <c r="G585" i="1"/>
  <c r="H585" i="1"/>
  <c r="J585" i="1"/>
  <c r="M585" i="1"/>
  <c r="P585" i="1"/>
  <c r="Q585" i="1"/>
  <c r="R585" i="1"/>
  <c r="T585" i="1"/>
  <c r="U585" i="1"/>
  <c r="V585" i="1"/>
  <c r="W585" i="1"/>
  <c r="X585" i="1"/>
  <c r="Y585" i="1"/>
  <c r="Z585" i="1"/>
  <c r="AA585" i="1"/>
  <c r="AB585" i="1"/>
  <c r="AC585" i="1"/>
  <c r="AD585" i="1"/>
  <c r="AE585" i="1"/>
  <c r="AF585" i="1"/>
  <c r="AG585" i="1"/>
  <c r="AH585" i="1"/>
  <c r="AI585" i="1"/>
  <c r="AJ585" i="1"/>
  <c r="AL585" i="1"/>
  <c r="AM585" i="1"/>
  <c r="AQ585" i="1"/>
  <c r="AR585" i="1"/>
  <c r="AS585" i="1"/>
  <c r="AT585" i="1"/>
  <c r="BG585" i="1"/>
  <c r="BI585" i="1"/>
  <c r="BJ585" i="1"/>
  <c r="BK585" i="1"/>
  <c r="BN585" i="1"/>
  <c r="BS585" i="1"/>
  <c r="BW585" i="1"/>
  <c r="B586" i="1"/>
  <c r="C586" i="1"/>
  <c r="AP586" i="1" s="1"/>
  <c r="D586" i="1"/>
  <c r="E586" i="1"/>
  <c r="G586" i="1"/>
  <c r="H586" i="1"/>
  <c r="J586" i="1"/>
  <c r="M586" i="1"/>
  <c r="P586" i="1"/>
  <c r="Q586" i="1"/>
  <c r="R586" i="1"/>
  <c r="T586" i="1"/>
  <c r="U586" i="1"/>
  <c r="V586" i="1"/>
  <c r="W586" i="1"/>
  <c r="X586" i="1"/>
  <c r="Y586" i="1"/>
  <c r="Z586" i="1"/>
  <c r="AA586" i="1"/>
  <c r="AB586" i="1"/>
  <c r="AC586" i="1"/>
  <c r="AD586" i="1"/>
  <c r="AE586" i="1"/>
  <c r="AF586" i="1"/>
  <c r="AG586" i="1"/>
  <c r="AH586" i="1"/>
  <c r="AI586" i="1"/>
  <c r="AJ586" i="1"/>
  <c r="AL586" i="1"/>
  <c r="AM586" i="1"/>
  <c r="AQ586" i="1"/>
  <c r="AR586" i="1"/>
  <c r="AS586" i="1"/>
  <c r="AT586" i="1"/>
  <c r="BG586" i="1"/>
  <c r="BI586" i="1"/>
  <c r="BJ586" i="1"/>
  <c r="BK586" i="1"/>
  <c r="BN586" i="1"/>
  <c r="BS586" i="1"/>
  <c r="BW586" i="1"/>
  <c r="B587" i="1"/>
  <c r="C587" i="1"/>
  <c r="AO587" i="1" s="1"/>
  <c r="D587" i="1"/>
  <c r="E587" i="1"/>
  <c r="G587" i="1"/>
  <c r="H587" i="1"/>
  <c r="J587" i="1"/>
  <c r="M587" i="1"/>
  <c r="P587" i="1"/>
  <c r="Q587" i="1"/>
  <c r="R587" i="1"/>
  <c r="T587" i="1"/>
  <c r="U587" i="1"/>
  <c r="V587" i="1"/>
  <c r="W587" i="1"/>
  <c r="X587" i="1"/>
  <c r="Y587" i="1"/>
  <c r="Z587" i="1"/>
  <c r="AA587" i="1"/>
  <c r="AB587" i="1"/>
  <c r="AC587" i="1"/>
  <c r="AD587" i="1"/>
  <c r="AE587" i="1"/>
  <c r="AF587" i="1"/>
  <c r="AG587" i="1"/>
  <c r="AH587" i="1"/>
  <c r="AI587" i="1"/>
  <c r="AJ587" i="1"/>
  <c r="AL587" i="1"/>
  <c r="AM587" i="1"/>
  <c r="AQ587" i="1"/>
  <c r="AR587" i="1"/>
  <c r="AS587" i="1"/>
  <c r="AT587" i="1"/>
  <c r="BG587" i="1"/>
  <c r="BI587" i="1"/>
  <c r="BJ587" i="1"/>
  <c r="BK587" i="1"/>
  <c r="BN587" i="1"/>
  <c r="BS587" i="1"/>
  <c r="BW587" i="1"/>
  <c r="B588" i="1"/>
  <c r="C588" i="1"/>
  <c r="AO588" i="1" s="1"/>
  <c r="D588" i="1"/>
  <c r="E588" i="1"/>
  <c r="G588" i="1"/>
  <c r="H588" i="1"/>
  <c r="J588" i="1"/>
  <c r="M588" i="1"/>
  <c r="P588" i="1"/>
  <c r="Q588" i="1"/>
  <c r="R588" i="1"/>
  <c r="T588" i="1"/>
  <c r="U588" i="1"/>
  <c r="V588" i="1"/>
  <c r="W588" i="1"/>
  <c r="X588" i="1"/>
  <c r="Y588" i="1"/>
  <c r="Z588" i="1"/>
  <c r="AA588" i="1"/>
  <c r="AB588" i="1"/>
  <c r="AC588" i="1"/>
  <c r="AD588" i="1"/>
  <c r="AE588" i="1"/>
  <c r="AF588" i="1"/>
  <c r="AG588" i="1"/>
  <c r="AH588" i="1"/>
  <c r="AI588" i="1"/>
  <c r="AJ588" i="1"/>
  <c r="AL588" i="1"/>
  <c r="AM588" i="1"/>
  <c r="AQ588" i="1"/>
  <c r="AR588" i="1"/>
  <c r="AS588" i="1"/>
  <c r="AT588" i="1"/>
  <c r="BG588" i="1"/>
  <c r="BI588" i="1"/>
  <c r="BJ588" i="1"/>
  <c r="BK588" i="1"/>
  <c r="BN588" i="1"/>
  <c r="BS588" i="1"/>
  <c r="BW588" i="1"/>
  <c r="B589" i="1"/>
  <c r="C589" i="1"/>
  <c r="D589" i="1"/>
  <c r="E589" i="1"/>
  <c r="G589" i="1"/>
  <c r="H589" i="1"/>
  <c r="J589" i="1"/>
  <c r="M589" i="1"/>
  <c r="P589" i="1"/>
  <c r="Q589" i="1"/>
  <c r="R589" i="1"/>
  <c r="T589" i="1"/>
  <c r="U589" i="1"/>
  <c r="V589" i="1"/>
  <c r="W589" i="1"/>
  <c r="X589" i="1"/>
  <c r="Y589" i="1"/>
  <c r="Z589" i="1"/>
  <c r="AA589" i="1"/>
  <c r="AB589" i="1"/>
  <c r="AC589" i="1"/>
  <c r="AD589" i="1"/>
  <c r="AE589" i="1"/>
  <c r="AF589" i="1"/>
  <c r="AG589" i="1"/>
  <c r="AH589" i="1"/>
  <c r="AI589" i="1"/>
  <c r="AJ589" i="1"/>
  <c r="AL589" i="1"/>
  <c r="AM589" i="1"/>
  <c r="AQ589" i="1"/>
  <c r="AR589" i="1"/>
  <c r="AS589" i="1"/>
  <c r="AT589" i="1"/>
  <c r="BG589" i="1"/>
  <c r="BI589" i="1"/>
  <c r="BJ589" i="1"/>
  <c r="BK589" i="1"/>
  <c r="BN589" i="1"/>
  <c r="BS589" i="1"/>
  <c r="BW589" i="1"/>
  <c r="B590" i="1"/>
  <c r="C590" i="1"/>
  <c r="BL590" i="1" s="1"/>
  <c r="D590" i="1"/>
  <c r="E590" i="1"/>
  <c r="G590" i="1"/>
  <c r="H590" i="1"/>
  <c r="J590" i="1"/>
  <c r="M590" i="1"/>
  <c r="P590" i="1"/>
  <c r="Q590" i="1"/>
  <c r="R590" i="1"/>
  <c r="T590" i="1"/>
  <c r="U590" i="1"/>
  <c r="V590" i="1"/>
  <c r="W590" i="1"/>
  <c r="X590" i="1"/>
  <c r="Y590" i="1"/>
  <c r="Z590" i="1"/>
  <c r="AA590" i="1"/>
  <c r="AB590" i="1"/>
  <c r="AC590" i="1"/>
  <c r="AD590" i="1"/>
  <c r="AE590" i="1"/>
  <c r="AF590" i="1"/>
  <c r="AG590" i="1"/>
  <c r="AH590" i="1"/>
  <c r="AI590" i="1"/>
  <c r="AJ590" i="1"/>
  <c r="AL590" i="1"/>
  <c r="AM590" i="1"/>
  <c r="AQ590" i="1"/>
  <c r="AR590" i="1"/>
  <c r="AS590" i="1"/>
  <c r="AT590" i="1"/>
  <c r="BG590" i="1"/>
  <c r="BI590" i="1"/>
  <c r="BJ590" i="1"/>
  <c r="BK590" i="1"/>
  <c r="BN590" i="1"/>
  <c r="BS590" i="1"/>
  <c r="BW590" i="1"/>
  <c r="B591" i="1"/>
  <c r="C591" i="1"/>
  <c r="AP591" i="1" s="1"/>
  <c r="D591" i="1"/>
  <c r="E591" i="1"/>
  <c r="G591" i="1"/>
  <c r="H591" i="1"/>
  <c r="J591" i="1"/>
  <c r="M591" i="1"/>
  <c r="P591" i="1"/>
  <c r="Q591" i="1"/>
  <c r="R591" i="1"/>
  <c r="T591" i="1"/>
  <c r="U591" i="1"/>
  <c r="V591" i="1"/>
  <c r="W591" i="1"/>
  <c r="X591" i="1"/>
  <c r="Y591" i="1"/>
  <c r="Z591" i="1"/>
  <c r="AA591" i="1"/>
  <c r="AB591" i="1"/>
  <c r="AC591" i="1"/>
  <c r="AD591" i="1"/>
  <c r="AE591" i="1"/>
  <c r="AF591" i="1"/>
  <c r="AG591" i="1"/>
  <c r="AH591" i="1"/>
  <c r="AI591" i="1"/>
  <c r="AJ591" i="1"/>
  <c r="AL591" i="1"/>
  <c r="AM591" i="1"/>
  <c r="AQ591" i="1"/>
  <c r="AR591" i="1"/>
  <c r="AS591" i="1"/>
  <c r="AT591" i="1"/>
  <c r="BG591" i="1"/>
  <c r="BI591" i="1"/>
  <c r="BJ591" i="1"/>
  <c r="BK591" i="1"/>
  <c r="BN591" i="1"/>
  <c r="BS591" i="1"/>
  <c r="BW591" i="1"/>
  <c r="B592" i="1"/>
  <c r="C592" i="1"/>
  <c r="D592" i="1"/>
  <c r="E592" i="1"/>
  <c r="G592" i="1"/>
  <c r="H592" i="1"/>
  <c r="J592" i="1"/>
  <c r="M592" i="1"/>
  <c r="P592" i="1"/>
  <c r="Q592" i="1"/>
  <c r="R592" i="1"/>
  <c r="T592" i="1"/>
  <c r="U592" i="1"/>
  <c r="V592" i="1"/>
  <c r="W592" i="1"/>
  <c r="X592" i="1"/>
  <c r="Y592" i="1"/>
  <c r="Z592" i="1"/>
  <c r="AA592" i="1"/>
  <c r="AB592" i="1"/>
  <c r="AC592" i="1"/>
  <c r="AD592" i="1"/>
  <c r="AE592" i="1"/>
  <c r="AF592" i="1"/>
  <c r="AG592" i="1"/>
  <c r="AH592" i="1"/>
  <c r="AI592" i="1"/>
  <c r="AJ592" i="1"/>
  <c r="AL592" i="1"/>
  <c r="AM592" i="1"/>
  <c r="AQ592" i="1"/>
  <c r="AR592" i="1"/>
  <c r="AS592" i="1"/>
  <c r="AT592" i="1"/>
  <c r="BG592" i="1"/>
  <c r="BI592" i="1"/>
  <c r="BJ592" i="1"/>
  <c r="BK592" i="1"/>
  <c r="BN592" i="1"/>
  <c r="BS592" i="1"/>
  <c r="BW592" i="1"/>
  <c r="B593" i="1"/>
  <c r="C593" i="1"/>
  <c r="AO593" i="1" s="1"/>
  <c r="D593" i="1"/>
  <c r="E593" i="1"/>
  <c r="G593" i="1"/>
  <c r="H593" i="1"/>
  <c r="J593" i="1"/>
  <c r="M593" i="1"/>
  <c r="P593" i="1"/>
  <c r="Q593" i="1"/>
  <c r="R593" i="1"/>
  <c r="T593" i="1"/>
  <c r="U593" i="1"/>
  <c r="V593" i="1"/>
  <c r="W593" i="1"/>
  <c r="X593" i="1"/>
  <c r="Y593" i="1"/>
  <c r="Z593" i="1"/>
  <c r="AA593" i="1"/>
  <c r="AB593" i="1"/>
  <c r="AC593" i="1"/>
  <c r="AD593" i="1"/>
  <c r="AE593" i="1"/>
  <c r="AF593" i="1"/>
  <c r="AG593" i="1"/>
  <c r="AH593" i="1"/>
  <c r="AI593" i="1"/>
  <c r="AJ593" i="1"/>
  <c r="AL593" i="1"/>
  <c r="AM593" i="1"/>
  <c r="AQ593" i="1"/>
  <c r="AR593" i="1"/>
  <c r="AS593" i="1"/>
  <c r="AT593" i="1"/>
  <c r="BG593" i="1"/>
  <c r="BI593" i="1"/>
  <c r="BJ593" i="1"/>
  <c r="BK593" i="1"/>
  <c r="BN593" i="1"/>
  <c r="BS593" i="1"/>
  <c r="BW593" i="1"/>
  <c r="B594" i="1"/>
  <c r="C594" i="1"/>
  <c r="AP594" i="1" s="1"/>
  <c r="D594" i="1"/>
  <c r="E594" i="1"/>
  <c r="G594" i="1"/>
  <c r="H594" i="1"/>
  <c r="J594" i="1"/>
  <c r="M594" i="1"/>
  <c r="P594" i="1"/>
  <c r="Q594" i="1"/>
  <c r="R594" i="1"/>
  <c r="T594" i="1"/>
  <c r="U594" i="1"/>
  <c r="V594" i="1"/>
  <c r="W594" i="1"/>
  <c r="X594" i="1"/>
  <c r="Y594" i="1"/>
  <c r="Z594" i="1"/>
  <c r="AA594" i="1"/>
  <c r="AB594" i="1"/>
  <c r="AC594" i="1"/>
  <c r="AD594" i="1"/>
  <c r="AE594" i="1"/>
  <c r="AF594" i="1"/>
  <c r="AG594" i="1"/>
  <c r="AH594" i="1"/>
  <c r="AI594" i="1"/>
  <c r="AJ594" i="1"/>
  <c r="AL594" i="1"/>
  <c r="AM594" i="1"/>
  <c r="AQ594" i="1"/>
  <c r="AR594" i="1"/>
  <c r="AS594" i="1"/>
  <c r="AT594" i="1"/>
  <c r="BG594" i="1"/>
  <c r="BI594" i="1"/>
  <c r="BJ594" i="1"/>
  <c r="BK594" i="1"/>
  <c r="BN594" i="1"/>
  <c r="BS594" i="1"/>
  <c r="BW594" i="1"/>
  <c r="B595" i="1"/>
  <c r="C595" i="1"/>
  <c r="BL595" i="1" s="1"/>
  <c r="D595" i="1"/>
  <c r="E595" i="1"/>
  <c r="G595" i="1"/>
  <c r="H595" i="1"/>
  <c r="J595" i="1"/>
  <c r="M595" i="1"/>
  <c r="P595" i="1"/>
  <c r="Q595" i="1"/>
  <c r="R595" i="1"/>
  <c r="T595" i="1"/>
  <c r="U595" i="1"/>
  <c r="V595" i="1"/>
  <c r="W595" i="1"/>
  <c r="X595" i="1"/>
  <c r="Y595" i="1"/>
  <c r="Z595" i="1"/>
  <c r="AA595" i="1"/>
  <c r="AB595" i="1"/>
  <c r="AC595" i="1"/>
  <c r="AD595" i="1"/>
  <c r="AE595" i="1"/>
  <c r="AF595" i="1"/>
  <c r="AG595" i="1"/>
  <c r="AH595" i="1"/>
  <c r="AI595" i="1"/>
  <c r="AJ595" i="1"/>
  <c r="AL595" i="1"/>
  <c r="AM595" i="1"/>
  <c r="AQ595" i="1"/>
  <c r="AR595" i="1"/>
  <c r="AS595" i="1"/>
  <c r="AT595" i="1"/>
  <c r="BG595" i="1"/>
  <c r="BI595" i="1"/>
  <c r="BJ595" i="1"/>
  <c r="BK595" i="1"/>
  <c r="BN595" i="1"/>
  <c r="BS595" i="1"/>
  <c r="BW595" i="1"/>
  <c r="B596" i="1"/>
  <c r="C596" i="1"/>
  <c r="AK596" i="1" s="1"/>
  <c r="D596" i="1"/>
  <c r="E596" i="1"/>
  <c r="G596" i="1"/>
  <c r="H596" i="1"/>
  <c r="J596" i="1"/>
  <c r="M596" i="1"/>
  <c r="P596" i="1"/>
  <c r="Q596" i="1"/>
  <c r="R596" i="1"/>
  <c r="T596" i="1"/>
  <c r="U596" i="1"/>
  <c r="V596" i="1"/>
  <c r="W596" i="1"/>
  <c r="X596" i="1"/>
  <c r="Y596" i="1"/>
  <c r="Z596" i="1"/>
  <c r="AA596" i="1"/>
  <c r="AB596" i="1"/>
  <c r="AC596" i="1"/>
  <c r="AD596" i="1"/>
  <c r="AE596" i="1"/>
  <c r="AF596" i="1"/>
  <c r="AG596" i="1"/>
  <c r="AH596" i="1"/>
  <c r="AI596" i="1"/>
  <c r="AJ596" i="1"/>
  <c r="AL596" i="1"/>
  <c r="AM596" i="1"/>
  <c r="AQ596" i="1"/>
  <c r="AR596" i="1"/>
  <c r="AS596" i="1"/>
  <c r="AT596" i="1"/>
  <c r="BG596" i="1"/>
  <c r="BI596" i="1"/>
  <c r="BJ596" i="1"/>
  <c r="BK596" i="1"/>
  <c r="BN596" i="1"/>
  <c r="BS596" i="1"/>
  <c r="BW596" i="1"/>
  <c r="B597" i="1"/>
  <c r="C597" i="1"/>
  <c r="AK597" i="1" s="1"/>
  <c r="D597" i="1"/>
  <c r="E597" i="1"/>
  <c r="G597" i="1"/>
  <c r="H597" i="1"/>
  <c r="J597" i="1"/>
  <c r="M597" i="1"/>
  <c r="P597" i="1"/>
  <c r="Q597" i="1"/>
  <c r="R597" i="1"/>
  <c r="T597" i="1"/>
  <c r="U597" i="1"/>
  <c r="V597" i="1"/>
  <c r="W597" i="1"/>
  <c r="X597" i="1"/>
  <c r="Y597" i="1"/>
  <c r="Z597" i="1"/>
  <c r="AA597" i="1"/>
  <c r="AB597" i="1"/>
  <c r="AC597" i="1"/>
  <c r="AD597" i="1"/>
  <c r="AE597" i="1"/>
  <c r="AF597" i="1"/>
  <c r="AG597" i="1"/>
  <c r="AH597" i="1"/>
  <c r="AI597" i="1"/>
  <c r="AJ597" i="1"/>
  <c r="AL597" i="1"/>
  <c r="AM597" i="1"/>
  <c r="AQ597" i="1"/>
  <c r="AR597" i="1"/>
  <c r="AS597" i="1"/>
  <c r="AT597" i="1"/>
  <c r="BG597" i="1"/>
  <c r="BI597" i="1"/>
  <c r="BJ597" i="1"/>
  <c r="BK597" i="1"/>
  <c r="BN597" i="1"/>
  <c r="BS597" i="1"/>
  <c r="BW597" i="1"/>
  <c r="B598" i="1"/>
  <c r="C598" i="1"/>
  <c r="AK598" i="1" s="1"/>
  <c r="D598" i="1"/>
  <c r="E598" i="1"/>
  <c r="G598" i="1"/>
  <c r="H598" i="1"/>
  <c r="J598" i="1"/>
  <c r="M598" i="1"/>
  <c r="P598" i="1"/>
  <c r="Q598" i="1"/>
  <c r="R598" i="1"/>
  <c r="T598" i="1"/>
  <c r="U598" i="1"/>
  <c r="V598" i="1"/>
  <c r="W598" i="1"/>
  <c r="X598" i="1"/>
  <c r="Y598" i="1"/>
  <c r="Z598" i="1"/>
  <c r="AA598" i="1"/>
  <c r="AB598" i="1"/>
  <c r="AC598" i="1"/>
  <c r="AD598" i="1"/>
  <c r="AE598" i="1"/>
  <c r="AF598" i="1"/>
  <c r="AG598" i="1"/>
  <c r="AH598" i="1"/>
  <c r="AI598" i="1"/>
  <c r="AJ598" i="1"/>
  <c r="AL598" i="1"/>
  <c r="AM598" i="1"/>
  <c r="AQ598" i="1"/>
  <c r="AR598" i="1"/>
  <c r="AS598" i="1"/>
  <c r="AT598" i="1"/>
  <c r="BG598" i="1"/>
  <c r="BI598" i="1"/>
  <c r="BJ598" i="1"/>
  <c r="BK598" i="1"/>
  <c r="BN598" i="1"/>
  <c r="BS598" i="1"/>
  <c r="BW598" i="1"/>
  <c r="B599" i="1"/>
  <c r="C599" i="1"/>
  <c r="AP599" i="1" s="1"/>
  <c r="D599" i="1"/>
  <c r="E599" i="1"/>
  <c r="G599" i="1"/>
  <c r="H599" i="1"/>
  <c r="J599" i="1"/>
  <c r="M599" i="1"/>
  <c r="P599" i="1"/>
  <c r="Q599" i="1"/>
  <c r="R599" i="1"/>
  <c r="T599" i="1"/>
  <c r="U599" i="1"/>
  <c r="V599" i="1"/>
  <c r="W599" i="1"/>
  <c r="X599" i="1"/>
  <c r="Y599" i="1"/>
  <c r="Z599" i="1"/>
  <c r="AA599" i="1"/>
  <c r="AB599" i="1"/>
  <c r="AC599" i="1"/>
  <c r="AD599" i="1"/>
  <c r="AE599" i="1"/>
  <c r="AF599" i="1"/>
  <c r="AG599" i="1"/>
  <c r="AH599" i="1"/>
  <c r="AI599" i="1"/>
  <c r="AJ599" i="1"/>
  <c r="AL599" i="1"/>
  <c r="AM599" i="1"/>
  <c r="AQ599" i="1"/>
  <c r="AR599" i="1"/>
  <c r="AS599" i="1"/>
  <c r="AT599" i="1"/>
  <c r="BG599" i="1"/>
  <c r="BI599" i="1"/>
  <c r="BJ599" i="1"/>
  <c r="BK599" i="1"/>
  <c r="BN599" i="1"/>
  <c r="BS599" i="1"/>
  <c r="BW599" i="1"/>
  <c r="B600" i="1"/>
  <c r="C600" i="1"/>
  <c r="D600" i="1"/>
  <c r="E600" i="1"/>
  <c r="G600" i="1"/>
  <c r="H600" i="1"/>
  <c r="J600" i="1"/>
  <c r="M600" i="1"/>
  <c r="P600" i="1"/>
  <c r="Q600" i="1"/>
  <c r="R600" i="1"/>
  <c r="T600" i="1"/>
  <c r="U600" i="1"/>
  <c r="V600" i="1"/>
  <c r="W600" i="1"/>
  <c r="X600" i="1"/>
  <c r="Y600" i="1"/>
  <c r="Z600" i="1"/>
  <c r="AA600" i="1"/>
  <c r="AB600" i="1"/>
  <c r="AC600" i="1"/>
  <c r="AD600" i="1"/>
  <c r="AE600" i="1"/>
  <c r="AF600" i="1"/>
  <c r="AG600" i="1"/>
  <c r="AH600" i="1"/>
  <c r="AI600" i="1"/>
  <c r="AJ600" i="1"/>
  <c r="AL600" i="1"/>
  <c r="AM600" i="1"/>
  <c r="AQ600" i="1"/>
  <c r="AR600" i="1"/>
  <c r="AS600" i="1"/>
  <c r="AT600" i="1"/>
  <c r="BG600" i="1"/>
  <c r="BI600" i="1"/>
  <c r="BJ600" i="1"/>
  <c r="BK600" i="1"/>
  <c r="BN600" i="1"/>
  <c r="BS600" i="1"/>
  <c r="BW600" i="1"/>
  <c r="B601" i="1"/>
  <c r="C601" i="1"/>
  <c r="D601" i="1"/>
  <c r="E601" i="1"/>
  <c r="G601" i="1"/>
  <c r="H601" i="1"/>
  <c r="J601" i="1"/>
  <c r="M601" i="1"/>
  <c r="P601" i="1"/>
  <c r="Q601" i="1"/>
  <c r="R601" i="1"/>
  <c r="T601" i="1"/>
  <c r="U601" i="1"/>
  <c r="V601" i="1"/>
  <c r="W601" i="1"/>
  <c r="X601" i="1"/>
  <c r="Y601" i="1"/>
  <c r="Z601" i="1"/>
  <c r="AA601" i="1"/>
  <c r="AB601" i="1"/>
  <c r="AC601" i="1"/>
  <c r="AD601" i="1"/>
  <c r="AE601" i="1"/>
  <c r="AF601" i="1"/>
  <c r="AG601" i="1"/>
  <c r="AH601" i="1"/>
  <c r="AI601" i="1"/>
  <c r="AJ601" i="1"/>
  <c r="AL601" i="1"/>
  <c r="AM601" i="1"/>
  <c r="AQ601" i="1"/>
  <c r="AR601" i="1"/>
  <c r="AS601" i="1"/>
  <c r="AT601" i="1"/>
  <c r="BG601" i="1"/>
  <c r="BI601" i="1"/>
  <c r="BJ601" i="1"/>
  <c r="BK601" i="1"/>
  <c r="BN601" i="1"/>
  <c r="BS601" i="1"/>
  <c r="BW601" i="1"/>
  <c r="B602" i="1"/>
  <c r="C602" i="1"/>
  <c r="D602" i="1"/>
  <c r="E602" i="1"/>
  <c r="G602" i="1"/>
  <c r="H602" i="1"/>
  <c r="J602" i="1"/>
  <c r="M602" i="1"/>
  <c r="P602" i="1"/>
  <c r="Q602" i="1"/>
  <c r="R602" i="1"/>
  <c r="T602" i="1"/>
  <c r="U602" i="1"/>
  <c r="V602" i="1"/>
  <c r="W602" i="1"/>
  <c r="X602" i="1"/>
  <c r="Y602" i="1"/>
  <c r="Z602" i="1"/>
  <c r="AA602" i="1"/>
  <c r="AB602" i="1"/>
  <c r="AC602" i="1"/>
  <c r="AD602" i="1"/>
  <c r="AE602" i="1"/>
  <c r="AF602" i="1"/>
  <c r="AG602" i="1"/>
  <c r="AH602" i="1"/>
  <c r="AI602" i="1"/>
  <c r="AJ602" i="1"/>
  <c r="AL602" i="1"/>
  <c r="AM602" i="1"/>
  <c r="AQ602" i="1"/>
  <c r="AR602" i="1"/>
  <c r="AS602" i="1"/>
  <c r="AT602" i="1"/>
  <c r="BG602" i="1"/>
  <c r="BI602" i="1"/>
  <c r="BJ602" i="1"/>
  <c r="BK602" i="1"/>
  <c r="BN602" i="1"/>
  <c r="BS602" i="1"/>
  <c r="BW602" i="1"/>
  <c r="B603" i="1"/>
  <c r="C603" i="1"/>
  <c r="AK603" i="1" s="1"/>
  <c r="D603" i="1"/>
  <c r="E603" i="1"/>
  <c r="G603" i="1"/>
  <c r="H603" i="1"/>
  <c r="J603" i="1"/>
  <c r="M603" i="1"/>
  <c r="P603" i="1"/>
  <c r="Q603" i="1"/>
  <c r="R603" i="1"/>
  <c r="T603" i="1"/>
  <c r="U603" i="1"/>
  <c r="V603" i="1"/>
  <c r="W603" i="1"/>
  <c r="X603" i="1"/>
  <c r="Y603" i="1"/>
  <c r="Z603" i="1"/>
  <c r="AA603" i="1"/>
  <c r="AB603" i="1"/>
  <c r="AC603" i="1"/>
  <c r="AD603" i="1"/>
  <c r="AE603" i="1"/>
  <c r="AF603" i="1"/>
  <c r="AG603" i="1"/>
  <c r="AH603" i="1"/>
  <c r="AI603" i="1"/>
  <c r="AJ603" i="1"/>
  <c r="AL603" i="1"/>
  <c r="AM603" i="1"/>
  <c r="AQ603" i="1"/>
  <c r="AR603" i="1"/>
  <c r="AS603" i="1"/>
  <c r="AT603" i="1"/>
  <c r="BG603" i="1"/>
  <c r="BI603" i="1"/>
  <c r="BJ603" i="1"/>
  <c r="BK603" i="1"/>
  <c r="BN603" i="1"/>
  <c r="BS603" i="1"/>
  <c r="BW603" i="1"/>
  <c r="B604" i="1"/>
  <c r="C604" i="1"/>
  <c r="AO604" i="1" s="1"/>
  <c r="D604" i="1"/>
  <c r="E604" i="1"/>
  <c r="G604" i="1"/>
  <c r="H604" i="1"/>
  <c r="J604" i="1"/>
  <c r="M604" i="1"/>
  <c r="P604" i="1"/>
  <c r="Q604" i="1"/>
  <c r="R604" i="1"/>
  <c r="T604" i="1"/>
  <c r="U604" i="1"/>
  <c r="V604" i="1"/>
  <c r="W604" i="1"/>
  <c r="X604" i="1"/>
  <c r="Y604" i="1"/>
  <c r="Z604" i="1"/>
  <c r="AA604" i="1"/>
  <c r="AB604" i="1"/>
  <c r="AC604" i="1"/>
  <c r="AD604" i="1"/>
  <c r="AE604" i="1"/>
  <c r="AF604" i="1"/>
  <c r="AG604" i="1"/>
  <c r="AH604" i="1"/>
  <c r="AI604" i="1"/>
  <c r="AJ604" i="1"/>
  <c r="AL604" i="1"/>
  <c r="AM604" i="1"/>
  <c r="AQ604" i="1"/>
  <c r="AR604" i="1"/>
  <c r="AS604" i="1"/>
  <c r="AT604" i="1"/>
  <c r="BG604" i="1"/>
  <c r="BI604" i="1"/>
  <c r="BJ604" i="1"/>
  <c r="BK604" i="1"/>
  <c r="BN604" i="1"/>
  <c r="BS604" i="1"/>
  <c r="BW604" i="1"/>
  <c r="B605" i="1"/>
  <c r="C605" i="1"/>
  <c r="D605" i="1"/>
  <c r="E605" i="1"/>
  <c r="G605" i="1"/>
  <c r="H605" i="1"/>
  <c r="J605" i="1"/>
  <c r="M605" i="1"/>
  <c r="P605" i="1"/>
  <c r="Q605" i="1"/>
  <c r="R605" i="1"/>
  <c r="T605" i="1"/>
  <c r="U605" i="1"/>
  <c r="V605" i="1"/>
  <c r="W605" i="1"/>
  <c r="X605" i="1"/>
  <c r="Y605" i="1"/>
  <c r="Z605" i="1"/>
  <c r="AA605" i="1"/>
  <c r="AB605" i="1"/>
  <c r="AC605" i="1"/>
  <c r="AD605" i="1"/>
  <c r="AE605" i="1"/>
  <c r="AF605" i="1"/>
  <c r="AG605" i="1"/>
  <c r="AH605" i="1"/>
  <c r="AI605" i="1"/>
  <c r="AJ605" i="1"/>
  <c r="AL605" i="1"/>
  <c r="AM605" i="1"/>
  <c r="AQ605" i="1"/>
  <c r="AR605" i="1"/>
  <c r="AS605" i="1"/>
  <c r="AT605" i="1"/>
  <c r="BG605" i="1"/>
  <c r="BI605" i="1"/>
  <c r="BJ605" i="1"/>
  <c r="BK605" i="1"/>
  <c r="BN605" i="1"/>
  <c r="BS605" i="1"/>
  <c r="BW605" i="1"/>
  <c r="B606" i="1"/>
  <c r="C606" i="1"/>
  <c r="BL606" i="1" s="1"/>
  <c r="D606" i="1"/>
  <c r="E606" i="1"/>
  <c r="G606" i="1"/>
  <c r="H606" i="1"/>
  <c r="J606" i="1"/>
  <c r="M606" i="1"/>
  <c r="P606" i="1"/>
  <c r="Q606" i="1"/>
  <c r="R606" i="1"/>
  <c r="T606" i="1"/>
  <c r="U606" i="1"/>
  <c r="V606" i="1"/>
  <c r="W606" i="1"/>
  <c r="X606" i="1"/>
  <c r="Y606" i="1"/>
  <c r="Z606" i="1"/>
  <c r="AA606" i="1"/>
  <c r="AB606" i="1"/>
  <c r="AC606" i="1"/>
  <c r="AD606" i="1"/>
  <c r="AE606" i="1"/>
  <c r="AF606" i="1"/>
  <c r="AG606" i="1"/>
  <c r="AH606" i="1"/>
  <c r="AI606" i="1"/>
  <c r="AJ606" i="1"/>
  <c r="AL606" i="1"/>
  <c r="AM606" i="1"/>
  <c r="AQ606" i="1"/>
  <c r="AR606" i="1"/>
  <c r="AS606" i="1"/>
  <c r="AT606" i="1"/>
  <c r="BG606" i="1"/>
  <c r="BI606" i="1"/>
  <c r="BJ606" i="1"/>
  <c r="BK606" i="1"/>
  <c r="BN606" i="1"/>
  <c r="BS606" i="1"/>
  <c r="BW606" i="1"/>
  <c r="B607" i="1"/>
  <c r="C607" i="1"/>
  <c r="BL607" i="1" s="1"/>
  <c r="D607" i="1"/>
  <c r="E607" i="1"/>
  <c r="G607" i="1"/>
  <c r="H607" i="1"/>
  <c r="J607" i="1"/>
  <c r="M607" i="1"/>
  <c r="P607" i="1"/>
  <c r="Q607" i="1"/>
  <c r="R607" i="1"/>
  <c r="T607" i="1"/>
  <c r="U607" i="1"/>
  <c r="V607" i="1"/>
  <c r="W607" i="1"/>
  <c r="X607" i="1"/>
  <c r="Y607" i="1"/>
  <c r="Z607" i="1"/>
  <c r="AA607" i="1"/>
  <c r="AB607" i="1"/>
  <c r="AC607" i="1"/>
  <c r="AD607" i="1"/>
  <c r="AE607" i="1"/>
  <c r="AF607" i="1"/>
  <c r="AG607" i="1"/>
  <c r="AH607" i="1"/>
  <c r="AI607" i="1"/>
  <c r="AJ607" i="1"/>
  <c r="AL607" i="1"/>
  <c r="AM607" i="1"/>
  <c r="AQ607" i="1"/>
  <c r="AR607" i="1"/>
  <c r="AS607" i="1"/>
  <c r="AT607" i="1"/>
  <c r="BG607" i="1"/>
  <c r="BI607" i="1"/>
  <c r="BJ607" i="1"/>
  <c r="BK607" i="1"/>
  <c r="BN607" i="1"/>
  <c r="BS607" i="1"/>
  <c r="BW607" i="1"/>
  <c r="B608" i="1"/>
  <c r="C608" i="1"/>
  <c r="AK608" i="1" s="1"/>
  <c r="D608" i="1"/>
  <c r="E608" i="1"/>
  <c r="G608" i="1"/>
  <c r="H608" i="1"/>
  <c r="J608" i="1"/>
  <c r="M608" i="1"/>
  <c r="P608" i="1"/>
  <c r="Q608" i="1"/>
  <c r="R608" i="1"/>
  <c r="T608" i="1"/>
  <c r="U608" i="1"/>
  <c r="V608" i="1"/>
  <c r="W608" i="1"/>
  <c r="X608" i="1"/>
  <c r="Y608" i="1"/>
  <c r="Z608" i="1"/>
  <c r="AA608" i="1"/>
  <c r="AB608" i="1"/>
  <c r="AC608" i="1"/>
  <c r="AD608" i="1"/>
  <c r="AE608" i="1"/>
  <c r="AF608" i="1"/>
  <c r="AG608" i="1"/>
  <c r="AH608" i="1"/>
  <c r="AI608" i="1"/>
  <c r="AJ608" i="1"/>
  <c r="AL608" i="1"/>
  <c r="AM608" i="1"/>
  <c r="AQ608" i="1"/>
  <c r="AR608" i="1"/>
  <c r="AS608" i="1"/>
  <c r="AT608" i="1"/>
  <c r="BG608" i="1"/>
  <c r="BI608" i="1"/>
  <c r="BJ608" i="1"/>
  <c r="BK608" i="1"/>
  <c r="BN608" i="1"/>
  <c r="BS608" i="1"/>
  <c r="BW608" i="1"/>
  <c r="B609" i="1"/>
  <c r="C609" i="1"/>
  <c r="AP609" i="1" s="1"/>
  <c r="D609" i="1"/>
  <c r="E609" i="1"/>
  <c r="G609" i="1"/>
  <c r="H609" i="1"/>
  <c r="J609" i="1"/>
  <c r="M609" i="1"/>
  <c r="P609" i="1"/>
  <c r="Q609" i="1"/>
  <c r="R609" i="1"/>
  <c r="T609" i="1"/>
  <c r="U609" i="1"/>
  <c r="V609" i="1"/>
  <c r="W609" i="1"/>
  <c r="X609" i="1"/>
  <c r="Y609" i="1"/>
  <c r="Z609" i="1"/>
  <c r="AA609" i="1"/>
  <c r="AB609" i="1"/>
  <c r="AC609" i="1"/>
  <c r="AD609" i="1"/>
  <c r="AE609" i="1"/>
  <c r="AF609" i="1"/>
  <c r="AG609" i="1"/>
  <c r="AH609" i="1"/>
  <c r="AI609" i="1"/>
  <c r="AJ609" i="1"/>
  <c r="AL609" i="1"/>
  <c r="AM609" i="1"/>
  <c r="AQ609" i="1"/>
  <c r="AR609" i="1"/>
  <c r="AS609" i="1"/>
  <c r="AT609" i="1"/>
  <c r="BG609" i="1"/>
  <c r="BI609" i="1"/>
  <c r="BJ609" i="1"/>
  <c r="BK609" i="1"/>
  <c r="BN609" i="1"/>
  <c r="BS609" i="1"/>
  <c r="BW609" i="1"/>
  <c r="B610" i="1"/>
  <c r="C610" i="1"/>
  <c r="AP610" i="1" s="1"/>
  <c r="D610" i="1"/>
  <c r="E610" i="1"/>
  <c r="G610" i="1"/>
  <c r="H610" i="1"/>
  <c r="J610" i="1"/>
  <c r="M610" i="1"/>
  <c r="P610" i="1"/>
  <c r="Q610" i="1"/>
  <c r="R610" i="1"/>
  <c r="T610" i="1"/>
  <c r="U610" i="1"/>
  <c r="V610" i="1"/>
  <c r="W610" i="1"/>
  <c r="X610" i="1"/>
  <c r="Y610" i="1"/>
  <c r="Z610" i="1"/>
  <c r="AA610" i="1"/>
  <c r="AB610" i="1"/>
  <c r="AC610" i="1"/>
  <c r="AD610" i="1"/>
  <c r="AE610" i="1"/>
  <c r="AF610" i="1"/>
  <c r="AG610" i="1"/>
  <c r="AH610" i="1"/>
  <c r="AI610" i="1"/>
  <c r="AJ610" i="1"/>
  <c r="AL610" i="1"/>
  <c r="AM610" i="1"/>
  <c r="AQ610" i="1"/>
  <c r="AR610" i="1"/>
  <c r="AS610" i="1"/>
  <c r="AT610" i="1"/>
  <c r="BG610" i="1"/>
  <c r="BI610" i="1"/>
  <c r="BJ610" i="1"/>
  <c r="BK610" i="1"/>
  <c r="BN610" i="1"/>
  <c r="BS610" i="1"/>
  <c r="BW610" i="1"/>
  <c r="B611" i="1"/>
  <c r="C611" i="1"/>
  <c r="AK611" i="1" s="1"/>
  <c r="D611" i="1"/>
  <c r="E611" i="1"/>
  <c r="G611" i="1"/>
  <c r="H611" i="1"/>
  <c r="J611" i="1"/>
  <c r="M611" i="1"/>
  <c r="P611" i="1"/>
  <c r="Q611" i="1"/>
  <c r="R611" i="1"/>
  <c r="T611" i="1"/>
  <c r="U611" i="1"/>
  <c r="V611" i="1"/>
  <c r="W611" i="1"/>
  <c r="X611" i="1"/>
  <c r="Y611" i="1"/>
  <c r="Z611" i="1"/>
  <c r="AA611" i="1"/>
  <c r="AB611" i="1"/>
  <c r="AC611" i="1"/>
  <c r="AD611" i="1"/>
  <c r="AE611" i="1"/>
  <c r="AF611" i="1"/>
  <c r="AG611" i="1"/>
  <c r="AH611" i="1"/>
  <c r="AI611" i="1"/>
  <c r="AJ611" i="1"/>
  <c r="AL611" i="1"/>
  <c r="AM611" i="1"/>
  <c r="AQ611" i="1"/>
  <c r="AR611" i="1"/>
  <c r="AS611" i="1"/>
  <c r="AT611" i="1"/>
  <c r="BG611" i="1"/>
  <c r="BI611" i="1"/>
  <c r="BJ611" i="1"/>
  <c r="BK611" i="1"/>
  <c r="BN611" i="1"/>
  <c r="BS611" i="1"/>
  <c r="BW611" i="1"/>
  <c r="B612" i="1"/>
  <c r="C612" i="1"/>
  <c r="AO612" i="1" s="1"/>
  <c r="D612" i="1"/>
  <c r="E612" i="1"/>
  <c r="G612" i="1"/>
  <c r="H612" i="1"/>
  <c r="J612" i="1"/>
  <c r="M612" i="1"/>
  <c r="P612" i="1"/>
  <c r="Q612" i="1"/>
  <c r="R612" i="1"/>
  <c r="T612" i="1"/>
  <c r="U612" i="1"/>
  <c r="V612" i="1"/>
  <c r="W612" i="1"/>
  <c r="X612" i="1"/>
  <c r="Y612" i="1"/>
  <c r="Z612" i="1"/>
  <c r="AA612" i="1"/>
  <c r="AB612" i="1"/>
  <c r="AC612" i="1"/>
  <c r="AD612" i="1"/>
  <c r="AE612" i="1"/>
  <c r="AF612" i="1"/>
  <c r="AG612" i="1"/>
  <c r="AH612" i="1"/>
  <c r="AI612" i="1"/>
  <c r="AJ612" i="1"/>
  <c r="AL612" i="1"/>
  <c r="AM612" i="1"/>
  <c r="AQ612" i="1"/>
  <c r="AR612" i="1"/>
  <c r="AS612" i="1"/>
  <c r="AT612" i="1"/>
  <c r="BG612" i="1"/>
  <c r="BI612" i="1"/>
  <c r="BJ612" i="1"/>
  <c r="BK612" i="1"/>
  <c r="BN612" i="1"/>
  <c r="BS612" i="1"/>
  <c r="BW612" i="1"/>
  <c r="B613" i="1"/>
  <c r="C613" i="1"/>
  <c r="AK613" i="1" s="1"/>
  <c r="D613" i="1"/>
  <c r="E613" i="1"/>
  <c r="G613" i="1"/>
  <c r="H613" i="1"/>
  <c r="J613" i="1"/>
  <c r="M613" i="1"/>
  <c r="P613" i="1"/>
  <c r="Q613" i="1"/>
  <c r="R613" i="1"/>
  <c r="T613" i="1"/>
  <c r="U613" i="1"/>
  <c r="V613" i="1"/>
  <c r="W613" i="1"/>
  <c r="X613" i="1"/>
  <c r="Y613" i="1"/>
  <c r="Z613" i="1"/>
  <c r="AA613" i="1"/>
  <c r="AB613" i="1"/>
  <c r="AC613" i="1"/>
  <c r="AD613" i="1"/>
  <c r="AE613" i="1"/>
  <c r="AF613" i="1"/>
  <c r="AG613" i="1"/>
  <c r="AH613" i="1"/>
  <c r="AI613" i="1"/>
  <c r="AJ613" i="1"/>
  <c r="AL613" i="1"/>
  <c r="AM613" i="1"/>
  <c r="AQ613" i="1"/>
  <c r="AR613" i="1"/>
  <c r="AS613" i="1"/>
  <c r="AT613" i="1"/>
  <c r="BG613" i="1"/>
  <c r="BI613" i="1"/>
  <c r="BJ613" i="1"/>
  <c r="BK613" i="1"/>
  <c r="BN613" i="1"/>
  <c r="BS613" i="1"/>
  <c r="BW613" i="1"/>
  <c r="B614" i="1"/>
  <c r="C614" i="1"/>
  <c r="D614" i="1"/>
  <c r="E614" i="1"/>
  <c r="G614" i="1"/>
  <c r="H614" i="1"/>
  <c r="J614" i="1"/>
  <c r="M614" i="1"/>
  <c r="P614" i="1"/>
  <c r="Q614" i="1"/>
  <c r="R614" i="1"/>
  <c r="T614" i="1"/>
  <c r="U614" i="1"/>
  <c r="V614" i="1"/>
  <c r="W614" i="1"/>
  <c r="X614" i="1"/>
  <c r="Y614" i="1"/>
  <c r="Z614" i="1"/>
  <c r="AA614" i="1"/>
  <c r="AB614" i="1"/>
  <c r="AC614" i="1"/>
  <c r="AD614" i="1"/>
  <c r="AE614" i="1"/>
  <c r="AF614" i="1"/>
  <c r="AG614" i="1"/>
  <c r="AH614" i="1"/>
  <c r="AI614" i="1"/>
  <c r="AJ614" i="1"/>
  <c r="AL614" i="1"/>
  <c r="AM614" i="1"/>
  <c r="AQ614" i="1"/>
  <c r="AR614" i="1"/>
  <c r="AS614" i="1"/>
  <c r="AT614" i="1"/>
  <c r="BG614" i="1"/>
  <c r="BI614" i="1"/>
  <c r="BJ614" i="1"/>
  <c r="BK614" i="1"/>
  <c r="BN614" i="1"/>
  <c r="BS614" i="1"/>
  <c r="BW614" i="1"/>
  <c r="B615" i="1"/>
  <c r="C615" i="1"/>
  <c r="BL615" i="1" s="1"/>
  <c r="D615" i="1"/>
  <c r="E615" i="1"/>
  <c r="G615" i="1"/>
  <c r="H615" i="1"/>
  <c r="J615" i="1"/>
  <c r="M615" i="1"/>
  <c r="P615" i="1"/>
  <c r="Q615" i="1"/>
  <c r="R615" i="1"/>
  <c r="T615" i="1"/>
  <c r="U615" i="1"/>
  <c r="V615" i="1"/>
  <c r="W615" i="1"/>
  <c r="X615" i="1"/>
  <c r="Y615" i="1"/>
  <c r="Z615" i="1"/>
  <c r="AA615" i="1"/>
  <c r="AB615" i="1"/>
  <c r="AC615" i="1"/>
  <c r="AD615" i="1"/>
  <c r="AE615" i="1"/>
  <c r="AF615" i="1"/>
  <c r="AG615" i="1"/>
  <c r="AH615" i="1"/>
  <c r="AI615" i="1"/>
  <c r="AJ615" i="1"/>
  <c r="AL615" i="1"/>
  <c r="AM615" i="1"/>
  <c r="AQ615" i="1"/>
  <c r="AR615" i="1"/>
  <c r="AS615" i="1"/>
  <c r="AT615" i="1"/>
  <c r="BG615" i="1"/>
  <c r="BI615" i="1"/>
  <c r="BJ615" i="1"/>
  <c r="BK615" i="1"/>
  <c r="BN615" i="1"/>
  <c r="BS615" i="1"/>
  <c r="BW615" i="1"/>
  <c r="B616" i="1"/>
  <c r="C616" i="1"/>
  <c r="D616" i="1"/>
  <c r="E616" i="1"/>
  <c r="G616" i="1"/>
  <c r="H616" i="1"/>
  <c r="J616" i="1"/>
  <c r="M616" i="1"/>
  <c r="P616" i="1"/>
  <c r="Q616" i="1"/>
  <c r="R616" i="1"/>
  <c r="T616" i="1"/>
  <c r="U616" i="1"/>
  <c r="V616" i="1"/>
  <c r="W616" i="1"/>
  <c r="X616" i="1"/>
  <c r="Y616" i="1"/>
  <c r="Z616" i="1"/>
  <c r="AA616" i="1"/>
  <c r="AB616" i="1"/>
  <c r="AC616" i="1"/>
  <c r="AD616" i="1"/>
  <c r="AE616" i="1"/>
  <c r="AF616" i="1"/>
  <c r="AG616" i="1"/>
  <c r="AH616" i="1"/>
  <c r="AI616" i="1"/>
  <c r="AJ616" i="1"/>
  <c r="AL616" i="1"/>
  <c r="AM616" i="1"/>
  <c r="AQ616" i="1"/>
  <c r="AR616" i="1"/>
  <c r="AS616" i="1"/>
  <c r="AT616" i="1"/>
  <c r="BG616" i="1"/>
  <c r="BI616" i="1"/>
  <c r="BJ616" i="1"/>
  <c r="BK616" i="1"/>
  <c r="BN616" i="1"/>
  <c r="BS616" i="1"/>
  <c r="BW616" i="1"/>
  <c r="B617" i="1"/>
  <c r="C617" i="1"/>
  <c r="D617" i="1"/>
  <c r="E617" i="1"/>
  <c r="G617" i="1"/>
  <c r="H617" i="1"/>
  <c r="J617" i="1"/>
  <c r="M617" i="1"/>
  <c r="P617" i="1"/>
  <c r="Q617" i="1"/>
  <c r="R617" i="1"/>
  <c r="T617" i="1"/>
  <c r="U617" i="1"/>
  <c r="V617" i="1"/>
  <c r="W617" i="1"/>
  <c r="X617" i="1"/>
  <c r="Y617" i="1"/>
  <c r="Z617" i="1"/>
  <c r="AA617" i="1"/>
  <c r="AB617" i="1"/>
  <c r="AC617" i="1"/>
  <c r="AD617" i="1"/>
  <c r="AE617" i="1"/>
  <c r="AF617" i="1"/>
  <c r="AG617" i="1"/>
  <c r="AH617" i="1"/>
  <c r="AI617" i="1"/>
  <c r="AJ617" i="1"/>
  <c r="AL617" i="1"/>
  <c r="AM617" i="1"/>
  <c r="AQ617" i="1"/>
  <c r="AR617" i="1"/>
  <c r="AS617" i="1"/>
  <c r="AT617" i="1"/>
  <c r="BG617" i="1"/>
  <c r="BI617" i="1"/>
  <c r="BJ617" i="1"/>
  <c r="BK617" i="1"/>
  <c r="BN617" i="1"/>
  <c r="BS617" i="1"/>
  <c r="BW617" i="1"/>
  <c r="B618" i="1"/>
  <c r="C618" i="1"/>
  <c r="AP618" i="1" s="1"/>
  <c r="D618" i="1"/>
  <c r="E618" i="1"/>
  <c r="G618" i="1"/>
  <c r="H618" i="1"/>
  <c r="J618" i="1"/>
  <c r="M618" i="1"/>
  <c r="P618" i="1"/>
  <c r="Q618" i="1"/>
  <c r="R618" i="1"/>
  <c r="T618" i="1"/>
  <c r="U618" i="1"/>
  <c r="V618" i="1"/>
  <c r="W618" i="1"/>
  <c r="X618" i="1"/>
  <c r="Y618" i="1"/>
  <c r="Z618" i="1"/>
  <c r="AA618" i="1"/>
  <c r="AB618" i="1"/>
  <c r="AC618" i="1"/>
  <c r="AD618" i="1"/>
  <c r="AE618" i="1"/>
  <c r="AF618" i="1"/>
  <c r="AG618" i="1"/>
  <c r="AH618" i="1"/>
  <c r="AI618" i="1"/>
  <c r="AJ618" i="1"/>
  <c r="AL618" i="1"/>
  <c r="AM618" i="1"/>
  <c r="AQ618" i="1"/>
  <c r="AR618" i="1"/>
  <c r="AS618" i="1"/>
  <c r="AT618" i="1"/>
  <c r="BG618" i="1"/>
  <c r="BI618" i="1"/>
  <c r="BJ618" i="1"/>
  <c r="BK618" i="1"/>
  <c r="BN618" i="1"/>
  <c r="BS618" i="1"/>
  <c r="BW618" i="1"/>
  <c r="B619" i="1"/>
  <c r="C619" i="1"/>
  <c r="D619" i="1"/>
  <c r="E619" i="1"/>
  <c r="G619" i="1"/>
  <c r="H619" i="1"/>
  <c r="J619" i="1"/>
  <c r="M619" i="1"/>
  <c r="P619" i="1"/>
  <c r="Q619" i="1"/>
  <c r="R619" i="1"/>
  <c r="T619" i="1"/>
  <c r="U619" i="1"/>
  <c r="V619" i="1"/>
  <c r="W619" i="1"/>
  <c r="X619" i="1"/>
  <c r="Y619" i="1"/>
  <c r="Z619" i="1"/>
  <c r="AA619" i="1"/>
  <c r="AB619" i="1"/>
  <c r="AC619" i="1"/>
  <c r="AD619" i="1"/>
  <c r="AE619" i="1"/>
  <c r="AF619" i="1"/>
  <c r="AG619" i="1"/>
  <c r="AH619" i="1"/>
  <c r="AI619" i="1"/>
  <c r="AJ619" i="1"/>
  <c r="AL619" i="1"/>
  <c r="AM619" i="1"/>
  <c r="AQ619" i="1"/>
  <c r="AR619" i="1"/>
  <c r="AS619" i="1"/>
  <c r="AT619" i="1"/>
  <c r="BG619" i="1"/>
  <c r="BI619" i="1"/>
  <c r="BJ619" i="1"/>
  <c r="BK619" i="1"/>
  <c r="BN619" i="1"/>
  <c r="BS619" i="1"/>
  <c r="BW619" i="1"/>
  <c r="B620" i="1"/>
  <c r="C620" i="1"/>
  <c r="AO620" i="1" s="1"/>
  <c r="D620" i="1"/>
  <c r="E620" i="1"/>
  <c r="G620" i="1"/>
  <c r="H620" i="1"/>
  <c r="J620" i="1"/>
  <c r="M620" i="1"/>
  <c r="P620" i="1"/>
  <c r="Q620" i="1"/>
  <c r="R620" i="1"/>
  <c r="T620" i="1"/>
  <c r="U620" i="1"/>
  <c r="V620" i="1"/>
  <c r="W620" i="1"/>
  <c r="X620" i="1"/>
  <c r="Y620" i="1"/>
  <c r="Z620" i="1"/>
  <c r="AA620" i="1"/>
  <c r="AB620" i="1"/>
  <c r="AC620" i="1"/>
  <c r="AD620" i="1"/>
  <c r="AE620" i="1"/>
  <c r="AF620" i="1"/>
  <c r="AG620" i="1"/>
  <c r="AH620" i="1"/>
  <c r="AI620" i="1"/>
  <c r="AJ620" i="1"/>
  <c r="AL620" i="1"/>
  <c r="AM620" i="1"/>
  <c r="AQ620" i="1"/>
  <c r="AR620" i="1"/>
  <c r="AS620" i="1"/>
  <c r="AT620" i="1"/>
  <c r="BG620" i="1"/>
  <c r="BI620" i="1"/>
  <c r="BJ620" i="1"/>
  <c r="BK620" i="1"/>
  <c r="BN620" i="1"/>
  <c r="BS620" i="1"/>
  <c r="BW620" i="1"/>
  <c r="B621" i="1"/>
  <c r="C621" i="1"/>
  <c r="AO621" i="1" s="1"/>
  <c r="D621" i="1"/>
  <c r="E621" i="1"/>
  <c r="G621" i="1"/>
  <c r="H621" i="1"/>
  <c r="J621" i="1"/>
  <c r="M621" i="1"/>
  <c r="P621" i="1"/>
  <c r="Q621" i="1"/>
  <c r="R621" i="1"/>
  <c r="T621" i="1"/>
  <c r="U621" i="1"/>
  <c r="V621" i="1"/>
  <c r="W621" i="1"/>
  <c r="X621" i="1"/>
  <c r="Y621" i="1"/>
  <c r="Z621" i="1"/>
  <c r="AA621" i="1"/>
  <c r="AB621" i="1"/>
  <c r="AC621" i="1"/>
  <c r="AD621" i="1"/>
  <c r="AE621" i="1"/>
  <c r="AF621" i="1"/>
  <c r="AG621" i="1"/>
  <c r="AH621" i="1"/>
  <c r="AI621" i="1"/>
  <c r="AJ621" i="1"/>
  <c r="AL621" i="1"/>
  <c r="AM621" i="1"/>
  <c r="AQ621" i="1"/>
  <c r="AR621" i="1"/>
  <c r="AS621" i="1"/>
  <c r="AT621" i="1"/>
  <c r="BG621" i="1"/>
  <c r="BI621" i="1"/>
  <c r="BJ621" i="1"/>
  <c r="BK621" i="1"/>
  <c r="BN621" i="1"/>
  <c r="BS621" i="1"/>
  <c r="BW621" i="1"/>
  <c r="B622" i="1"/>
  <c r="C622" i="1"/>
  <c r="BL622" i="1" s="1"/>
  <c r="D622" i="1"/>
  <c r="E622" i="1"/>
  <c r="G622" i="1"/>
  <c r="H622" i="1"/>
  <c r="J622" i="1"/>
  <c r="M622" i="1"/>
  <c r="P622" i="1"/>
  <c r="Q622" i="1"/>
  <c r="R622" i="1"/>
  <c r="T622" i="1"/>
  <c r="U622" i="1"/>
  <c r="V622" i="1"/>
  <c r="W622" i="1"/>
  <c r="X622" i="1"/>
  <c r="Y622" i="1"/>
  <c r="Z622" i="1"/>
  <c r="AA622" i="1"/>
  <c r="AB622" i="1"/>
  <c r="AC622" i="1"/>
  <c r="AD622" i="1"/>
  <c r="AE622" i="1"/>
  <c r="AF622" i="1"/>
  <c r="AG622" i="1"/>
  <c r="AH622" i="1"/>
  <c r="AI622" i="1"/>
  <c r="AJ622" i="1"/>
  <c r="AL622" i="1"/>
  <c r="AM622" i="1"/>
  <c r="AQ622" i="1"/>
  <c r="AR622" i="1"/>
  <c r="AS622" i="1"/>
  <c r="AT622" i="1"/>
  <c r="BG622" i="1"/>
  <c r="BI622" i="1"/>
  <c r="BJ622" i="1"/>
  <c r="BK622" i="1"/>
  <c r="BN622" i="1"/>
  <c r="BS622" i="1"/>
  <c r="BW622" i="1"/>
  <c r="B623" i="1"/>
  <c r="C623" i="1"/>
  <c r="D623" i="1"/>
  <c r="E623" i="1"/>
  <c r="G623" i="1"/>
  <c r="H623" i="1"/>
  <c r="J623" i="1"/>
  <c r="M623" i="1"/>
  <c r="P623" i="1"/>
  <c r="Q623" i="1"/>
  <c r="R623" i="1"/>
  <c r="T623" i="1"/>
  <c r="U623" i="1"/>
  <c r="V623" i="1"/>
  <c r="W623" i="1"/>
  <c r="X623" i="1"/>
  <c r="Y623" i="1"/>
  <c r="Z623" i="1"/>
  <c r="AA623" i="1"/>
  <c r="AB623" i="1"/>
  <c r="AC623" i="1"/>
  <c r="AD623" i="1"/>
  <c r="AE623" i="1"/>
  <c r="AF623" i="1"/>
  <c r="AG623" i="1"/>
  <c r="AH623" i="1"/>
  <c r="AI623" i="1"/>
  <c r="AJ623" i="1"/>
  <c r="AL623" i="1"/>
  <c r="AM623" i="1"/>
  <c r="AQ623" i="1"/>
  <c r="AR623" i="1"/>
  <c r="AS623" i="1"/>
  <c r="AT623" i="1"/>
  <c r="BG623" i="1"/>
  <c r="BI623" i="1"/>
  <c r="BJ623" i="1"/>
  <c r="BK623" i="1"/>
  <c r="BN623" i="1"/>
  <c r="BS623" i="1"/>
  <c r="BW623" i="1"/>
  <c r="B624" i="1"/>
  <c r="C624" i="1"/>
  <c r="D624" i="1"/>
  <c r="E624" i="1"/>
  <c r="G624" i="1"/>
  <c r="H624" i="1"/>
  <c r="J624" i="1"/>
  <c r="M624" i="1"/>
  <c r="P624" i="1"/>
  <c r="Q624" i="1"/>
  <c r="R624" i="1"/>
  <c r="T624" i="1"/>
  <c r="U624" i="1"/>
  <c r="V624" i="1"/>
  <c r="W624" i="1"/>
  <c r="X624" i="1"/>
  <c r="Y624" i="1"/>
  <c r="Z624" i="1"/>
  <c r="AA624" i="1"/>
  <c r="AB624" i="1"/>
  <c r="AC624" i="1"/>
  <c r="AD624" i="1"/>
  <c r="AE624" i="1"/>
  <c r="AF624" i="1"/>
  <c r="AG624" i="1"/>
  <c r="AH624" i="1"/>
  <c r="AI624" i="1"/>
  <c r="AJ624" i="1"/>
  <c r="AL624" i="1"/>
  <c r="AM624" i="1"/>
  <c r="AQ624" i="1"/>
  <c r="AR624" i="1"/>
  <c r="AS624" i="1"/>
  <c r="AT624" i="1"/>
  <c r="BG624" i="1"/>
  <c r="BI624" i="1"/>
  <c r="BJ624" i="1"/>
  <c r="BK624" i="1"/>
  <c r="BN624" i="1"/>
  <c r="BS624" i="1"/>
  <c r="BW624" i="1"/>
  <c r="B625" i="1"/>
  <c r="C625" i="1"/>
  <c r="D625" i="1"/>
  <c r="E625" i="1"/>
  <c r="G625" i="1"/>
  <c r="H625" i="1"/>
  <c r="J625" i="1"/>
  <c r="M625" i="1"/>
  <c r="P625" i="1"/>
  <c r="Q625" i="1"/>
  <c r="R625" i="1"/>
  <c r="T625" i="1"/>
  <c r="U625" i="1"/>
  <c r="V625" i="1"/>
  <c r="W625" i="1"/>
  <c r="X625" i="1"/>
  <c r="Y625" i="1"/>
  <c r="Z625" i="1"/>
  <c r="AA625" i="1"/>
  <c r="AB625" i="1"/>
  <c r="AC625" i="1"/>
  <c r="AD625" i="1"/>
  <c r="AE625" i="1"/>
  <c r="AF625" i="1"/>
  <c r="AG625" i="1"/>
  <c r="AH625" i="1"/>
  <c r="AI625" i="1"/>
  <c r="AJ625" i="1"/>
  <c r="AL625" i="1"/>
  <c r="AM625" i="1"/>
  <c r="AQ625" i="1"/>
  <c r="AR625" i="1"/>
  <c r="AS625" i="1"/>
  <c r="AT625" i="1"/>
  <c r="BG625" i="1"/>
  <c r="BI625" i="1"/>
  <c r="BJ625" i="1"/>
  <c r="BK625" i="1"/>
  <c r="BN625" i="1"/>
  <c r="BS625" i="1"/>
  <c r="BW625" i="1"/>
  <c r="B626" i="1"/>
  <c r="C626" i="1"/>
  <c r="AO626" i="1" s="1"/>
  <c r="D626" i="1"/>
  <c r="E626" i="1"/>
  <c r="G626" i="1"/>
  <c r="H626" i="1"/>
  <c r="J626" i="1"/>
  <c r="M626" i="1"/>
  <c r="P626" i="1"/>
  <c r="Q626" i="1"/>
  <c r="R626" i="1"/>
  <c r="T626" i="1"/>
  <c r="U626" i="1"/>
  <c r="V626" i="1"/>
  <c r="W626" i="1"/>
  <c r="X626" i="1"/>
  <c r="Y626" i="1"/>
  <c r="Z626" i="1"/>
  <c r="AA626" i="1"/>
  <c r="AB626" i="1"/>
  <c r="AC626" i="1"/>
  <c r="AD626" i="1"/>
  <c r="AE626" i="1"/>
  <c r="AF626" i="1"/>
  <c r="AG626" i="1"/>
  <c r="AH626" i="1"/>
  <c r="AI626" i="1"/>
  <c r="AJ626" i="1"/>
  <c r="AL626" i="1"/>
  <c r="AM626" i="1"/>
  <c r="AQ626" i="1"/>
  <c r="AR626" i="1"/>
  <c r="AS626" i="1"/>
  <c r="AT626" i="1"/>
  <c r="BG626" i="1"/>
  <c r="BI626" i="1"/>
  <c r="BJ626" i="1"/>
  <c r="BK626" i="1"/>
  <c r="BN626" i="1"/>
  <c r="BS626" i="1"/>
  <c r="BW626" i="1"/>
  <c r="B627" i="1"/>
  <c r="C627" i="1"/>
  <c r="AK627" i="1" s="1"/>
  <c r="D627" i="1"/>
  <c r="E627" i="1"/>
  <c r="G627" i="1"/>
  <c r="H627" i="1"/>
  <c r="J627" i="1"/>
  <c r="M627" i="1"/>
  <c r="P627" i="1"/>
  <c r="Q627" i="1"/>
  <c r="R627" i="1"/>
  <c r="T627" i="1"/>
  <c r="U627" i="1"/>
  <c r="V627" i="1"/>
  <c r="W627" i="1"/>
  <c r="X627" i="1"/>
  <c r="Y627" i="1"/>
  <c r="Z627" i="1"/>
  <c r="AA627" i="1"/>
  <c r="AB627" i="1"/>
  <c r="AC627" i="1"/>
  <c r="AD627" i="1"/>
  <c r="AE627" i="1"/>
  <c r="AF627" i="1"/>
  <c r="AG627" i="1"/>
  <c r="AH627" i="1"/>
  <c r="AI627" i="1"/>
  <c r="AJ627" i="1"/>
  <c r="AL627" i="1"/>
  <c r="AM627" i="1"/>
  <c r="AQ627" i="1"/>
  <c r="AR627" i="1"/>
  <c r="AS627" i="1"/>
  <c r="AT627" i="1"/>
  <c r="BG627" i="1"/>
  <c r="BI627" i="1"/>
  <c r="BJ627" i="1"/>
  <c r="BK627" i="1"/>
  <c r="BN627" i="1"/>
  <c r="BS627" i="1"/>
  <c r="BW627" i="1"/>
  <c r="B628" i="1"/>
  <c r="C628" i="1"/>
  <c r="D628" i="1"/>
  <c r="E628" i="1"/>
  <c r="G628" i="1"/>
  <c r="H628" i="1"/>
  <c r="J628" i="1"/>
  <c r="M628" i="1"/>
  <c r="P628" i="1"/>
  <c r="Q628" i="1"/>
  <c r="R628" i="1"/>
  <c r="T628" i="1"/>
  <c r="U628" i="1"/>
  <c r="V628" i="1"/>
  <c r="W628" i="1"/>
  <c r="X628" i="1"/>
  <c r="Y628" i="1"/>
  <c r="Z628" i="1"/>
  <c r="AA628" i="1"/>
  <c r="AB628" i="1"/>
  <c r="AC628" i="1"/>
  <c r="AD628" i="1"/>
  <c r="AE628" i="1"/>
  <c r="AF628" i="1"/>
  <c r="AG628" i="1"/>
  <c r="AH628" i="1"/>
  <c r="AI628" i="1"/>
  <c r="AJ628" i="1"/>
  <c r="AL628" i="1"/>
  <c r="AM628" i="1"/>
  <c r="AQ628" i="1"/>
  <c r="AR628" i="1"/>
  <c r="AS628" i="1"/>
  <c r="AT628" i="1"/>
  <c r="BG628" i="1"/>
  <c r="BI628" i="1"/>
  <c r="BJ628" i="1"/>
  <c r="BK628" i="1"/>
  <c r="BN628" i="1"/>
  <c r="BS628" i="1"/>
  <c r="BW628" i="1"/>
  <c r="B629" i="1"/>
  <c r="C629" i="1"/>
  <c r="AK629" i="1" s="1"/>
  <c r="D629" i="1"/>
  <c r="E629" i="1"/>
  <c r="G629" i="1"/>
  <c r="H629" i="1"/>
  <c r="J629" i="1"/>
  <c r="M629" i="1"/>
  <c r="P629" i="1"/>
  <c r="Q629" i="1"/>
  <c r="R629" i="1"/>
  <c r="T629" i="1"/>
  <c r="U629" i="1"/>
  <c r="V629" i="1"/>
  <c r="W629" i="1"/>
  <c r="X629" i="1"/>
  <c r="Y629" i="1"/>
  <c r="Z629" i="1"/>
  <c r="AA629" i="1"/>
  <c r="AB629" i="1"/>
  <c r="AC629" i="1"/>
  <c r="AD629" i="1"/>
  <c r="AE629" i="1"/>
  <c r="AF629" i="1"/>
  <c r="AG629" i="1"/>
  <c r="AH629" i="1"/>
  <c r="AI629" i="1"/>
  <c r="AJ629" i="1"/>
  <c r="AL629" i="1"/>
  <c r="AM629" i="1"/>
  <c r="AQ629" i="1"/>
  <c r="AR629" i="1"/>
  <c r="AS629" i="1"/>
  <c r="AT629" i="1"/>
  <c r="BG629" i="1"/>
  <c r="BI629" i="1"/>
  <c r="BJ629" i="1"/>
  <c r="BK629" i="1"/>
  <c r="BN629" i="1"/>
  <c r="BS629" i="1"/>
  <c r="BW629" i="1"/>
  <c r="B630" i="1"/>
  <c r="C630" i="1"/>
  <c r="AO630" i="1" s="1"/>
  <c r="D630" i="1"/>
  <c r="E630" i="1"/>
  <c r="G630" i="1"/>
  <c r="H630" i="1"/>
  <c r="J630" i="1"/>
  <c r="M630" i="1"/>
  <c r="P630" i="1"/>
  <c r="Q630" i="1"/>
  <c r="R630" i="1"/>
  <c r="T630" i="1"/>
  <c r="U630" i="1"/>
  <c r="V630" i="1"/>
  <c r="W630" i="1"/>
  <c r="X630" i="1"/>
  <c r="Y630" i="1"/>
  <c r="Z630" i="1"/>
  <c r="AA630" i="1"/>
  <c r="AB630" i="1"/>
  <c r="AC630" i="1"/>
  <c r="AD630" i="1"/>
  <c r="AE630" i="1"/>
  <c r="AF630" i="1"/>
  <c r="AG630" i="1"/>
  <c r="AH630" i="1"/>
  <c r="AI630" i="1"/>
  <c r="AJ630" i="1"/>
  <c r="AL630" i="1"/>
  <c r="AM630" i="1"/>
  <c r="AQ630" i="1"/>
  <c r="AR630" i="1"/>
  <c r="AS630" i="1"/>
  <c r="AT630" i="1"/>
  <c r="BG630" i="1"/>
  <c r="BI630" i="1"/>
  <c r="BJ630" i="1"/>
  <c r="BK630" i="1"/>
  <c r="BN630" i="1"/>
  <c r="BS630" i="1"/>
  <c r="BW630" i="1"/>
  <c r="B631" i="1"/>
  <c r="C631" i="1"/>
  <c r="D631" i="1"/>
  <c r="E631" i="1"/>
  <c r="G631" i="1"/>
  <c r="H631" i="1"/>
  <c r="J631" i="1"/>
  <c r="M631" i="1"/>
  <c r="P631" i="1"/>
  <c r="Q631" i="1"/>
  <c r="R631" i="1"/>
  <c r="T631" i="1"/>
  <c r="U631" i="1"/>
  <c r="V631" i="1"/>
  <c r="W631" i="1"/>
  <c r="X631" i="1"/>
  <c r="Y631" i="1"/>
  <c r="Z631" i="1"/>
  <c r="AA631" i="1"/>
  <c r="AB631" i="1"/>
  <c r="AC631" i="1"/>
  <c r="AD631" i="1"/>
  <c r="AE631" i="1"/>
  <c r="AF631" i="1"/>
  <c r="AG631" i="1"/>
  <c r="AH631" i="1"/>
  <c r="AI631" i="1"/>
  <c r="AJ631" i="1"/>
  <c r="AL631" i="1"/>
  <c r="AM631" i="1"/>
  <c r="AQ631" i="1"/>
  <c r="AR631" i="1"/>
  <c r="AS631" i="1"/>
  <c r="AT631" i="1"/>
  <c r="BG631" i="1"/>
  <c r="BI631" i="1"/>
  <c r="BJ631" i="1"/>
  <c r="BK631" i="1"/>
  <c r="BN631" i="1"/>
  <c r="BS631" i="1"/>
  <c r="BW631" i="1"/>
  <c r="B632" i="1"/>
  <c r="C632" i="1"/>
  <c r="AO632" i="1" s="1"/>
  <c r="D632" i="1"/>
  <c r="E632" i="1"/>
  <c r="G632" i="1"/>
  <c r="H632" i="1"/>
  <c r="J632" i="1"/>
  <c r="M632" i="1"/>
  <c r="P632" i="1"/>
  <c r="Q632" i="1"/>
  <c r="R632" i="1"/>
  <c r="T632" i="1"/>
  <c r="U632" i="1"/>
  <c r="V632" i="1"/>
  <c r="W632" i="1"/>
  <c r="X632" i="1"/>
  <c r="Y632" i="1"/>
  <c r="Z632" i="1"/>
  <c r="AA632" i="1"/>
  <c r="AB632" i="1"/>
  <c r="AC632" i="1"/>
  <c r="AD632" i="1"/>
  <c r="AE632" i="1"/>
  <c r="AF632" i="1"/>
  <c r="AG632" i="1"/>
  <c r="AH632" i="1"/>
  <c r="AI632" i="1"/>
  <c r="AJ632" i="1"/>
  <c r="AL632" i="1"/>
  <c r="AM632" i="1"/>
  <c r="AQ632" i="1"/>
  <c r="AR632" i="1"/>
  <c r="AS632" i="1"/>
  <c r="AT632" i="1"/>
  <c r="BG632" i="1"/>
  <c r="BI632" i="1"/>
  <c r="BJ632" i="1"/>
  <c r="BK632" i="1"/>
  <c r="BN632" i="1"/>
  <c r="BS632" i="1"/>
  <c r="BW632" i="1"/>
  <c r="B633" i="1"/>
  <c r="C633" i="1"/>
  <c r="AK633" i="1" s="1"/>
  <c r="D633" i="1"/>
  <c r="E633" i="1"/>
  <c r="G633" i="1"/>
  <c r="H633" i="1"/>
  <c r="J633" i="1"/>
  <c r="M633" i="1"/>
  <c r="P633" i="1"/>
  <c r="Q633" i="1"/>
  <c r="R633" i="1"/>
  <c r="T633" i="1"/>
  <c r="U633" i="1"/>
  <c r="V633" i="1"/>
  <c r="W633" i="1"/>
  <c r="X633" i="1"/>
  <c r="Y633" i="1"/>
  <c r="Z633" i="1"/>
  <c r="AA633" i="1"/>
  <c r="AB633" i="1"/>
  <c r="AC633" i="1"/>
  <c r="AD633" i="1"/>
  <c r="AE633" i="1"/>
  <c r="AF633" i="1"/>
  <c r="AG633" i="1"/>
  <c r="AH633" i="1"/>
  <c r="AI633" i="1"/>
  <c r="AJ633" i="1"/>
  <c r="AL633" i="1"/>
  <c r="AM633" i="1"/>
  <c r="AQ633" i="1"/>
  <c r="AR633" i="1"/>
  <c r="AS633" i="1"/>
  <c r="AT633" i="1"/>
  <c r="BG633" i="1"/>
  <c r="BI633" i="1"/>
  <c r="BJ633" i="1"/>
  <c r="BK633" i="1"/>
  <c r="BN633" i="1"/>
  <c r="BS633" i="1"/>
  <c r="BW633" i="1"/>
  <c r="B634" i="1"/>
  <c r="C634" i="1"/>
  <c r="BL634" i="1" s="1"/>
  <c r="D634" i="1"/>
  <c r="E634" i="1"/>
  <c r="G634" i="1"/>
  <c r="H634" i="1"/>
  <c r="J634" i="1"/>
  <c r="M634" i="1"/>
  <c r="P634" i="1"/>
  <c r="Q634" i="1"/>
  <c r="R634" i="1"/>
  <c r="T634" i="1"/>
  <c r="U634" i="1"/>
  <c r="V634" i="1"/>
  <c r="W634" i="1"/>
  <c r="X634" i="1"/>
  <c r="Y634" i="1"/>
  <c r="Z634" i="1"/>
  <c r="AA634" i="1"/>
  <c r="AB634" i="1"/>
  <c r="AC634" i="1"/>
  <c r="AD634" i="1"/>
  <c r="AE634" i="1"/>
  <c r="AF634" i="1"/>
  <c r="AG634" i="1"/>
  <c r="AH634" i="1"/>
  <c r="AI634" i="1"/>
  <c r="AJ634" i="1"/>
  <c r="AL634" i="1"/>
  <c r="AM634" i="1"/>
  <c r="AQ634" i="1"/>
  <c r="AR634" i="1"/>
  <c r="AS634" i="1"/>
  <c r="AT634" i="1"/>
  <c r="BG634" i="1"/>
  <c r="BI634" i="1"/>
  <c r="BJ634" i="1"/>
  <c r="BK634" i="1"/>
  <c r="BN634" i="1"/>
  <c r="BS634" i="1"/>
  <c r="BW634" i="1"/>
  <c r="B635" i="1"/>
  <c r="C635" i="1"/>
  <c r="D635" i="1"/>
  <c r="E635" i="1"/>
  <c r="G635" i="1"/>
  <c r="H635" i="1"/>
  <c r="J635" i="1"/>
  <c r="M635" i="1"/>
  <c r="P635" i="1"/>
  <c r="Q635" i="1"/>
  <c r="R635" i="1"/>
  <c r="T635" i="1"/>
  <c r="U635" i="1"/>
  <c r="V635" i="1"/>
  <c r="W635" i="1"/>
  <c r="X635" i="1"/>
  <c r="Y635" i="1"/>
  <c r="Z635" i="1"/>
  <c r="AA635" i="1"/>
  <c r="AB635" i="1"/>
  <c r="AC635" i="1"/>
  <c r="AD635" i="1"/>
  <c r="AE635" i="1"/>
  <c r="AF635" i="1"/>
  <c r="AG635" i="1"/>
  <c r="AH635" i="1"/>
  <c r="AI635" i="1"/>
  <c r="AJ635" i="1"/>
  <c r="AL635" i="1"/>
  <c r="AM635" i="1"/>
  <c r="AQ635" i="1"/>
  <c r="AR635" i="1"/>
  <c r="AS635" i="1"/>
  <c r="AT635" i="1"/>
  <c r="BG635" i="1"/>
  <c r="BI635" i="1"/>
  <c r="BJ635" i="1"/>
  <c r="BK635" i="1"/>
  <c r="BN635" i="1"/>
  <c r="BS635" i="1"/>
  <c r="BW635" i="1"/>
  <c r="B636" i="1"/>
  <c r="C636" i="1"/>
  <c r="BL636" i="1" s="1"/>
  <c r="D636" i="1"/>
  <c r="E636" i="1"/>
  <c r="G636" i="1"/>
  <c r="H636" i="1"/>
  <c r="J636" i="1"/>
  <c r="M636" i="1"/>
  <c r="P636" i="1"/>
  <c r="Q636" i="1"/>
  <c r="R636" i="1"/>
  <c r="T636" i="1"/>
  <c r="U636" i="1"/>
  <c r="V636" i="1"/>
  <c r="W636" i="1"/>
  <c r="X636" i="1"/>
  <c r="Y636" i="1"/>
  <c r="Z636" i="1"/>
  <c r="AA636" i="1"/>
  <c r="AB636" i="1"/>
  <c r="AC636" i="1"/>
  <c r="AD636" i="1"/>
  <c r="AE636" i="1"/>
  <c r="AF636" i="1"/>
  <c r="AG636" i="1"/>
  <c r="AH636" i="1"/>
  <c r="AI636" i="1"/>
  <c r="AJ636" i="1"/>
  <c r="AL636" i="1"/>
  <c r="AM636" i="1"/>
  <c r="AQ636" i="1"/>
  <c r="AR636" i="1"/>
  <c r="AS636" i="1"/>
  <c r="AT636" i="1"/>
  <c r="BG636" i="1"/>
  <c r="BI636" i="1"/>
  <c r="BJ636" i="1"/>
  <c r="BK636" i="1"/>
  <c r="BN636" i="1"/>
  <c r="BS636" i="1"/>
  <c r="BW636" i="1"/>
  <c r="B637" i="1"/>
  <c r="C637" i="1"/>
  <c r="AK637" i="1" s="1"/>
  <c r="D637" i="1"/>
  <c r="E637" i="1"/>
  <c r="G637" i="1"/>
  <c r="H637" i="1"/>
  <c r="J637" i="1"/>
  <c r="M637" i="1"/>
  <c r="P637" i="1"/>
  <c r="Q637" i="1"/>
  <c r="R637" i="1"/>
  <c r="T637" i="1"/>
  <c r="U637" i="1"/>
  <c r="V637" i="1"/>
  <c r="W637" i="1"/>
  <c r="X637" i="1"/>
  <c r="Y637" i="1"/>
  <c r="Z637" i="1"/>
  <c r="AA637" i="1"/>
  <c r="AB637" i="1"/>
  <c r="AC637" i="1"/>
  <c r="AD637" i="1"/>
  <c r="AE637" i="1"/>
  <c r="AF637" i="1"/>
  <c r="AG637" i="1"/>
  <c r="AH637" i="1"/>
  <c r="AI637" i="1"/>
  <c r="AJ637" i="1"/>
  <c r="AL637" i="1"/>
  <c r="AM637" i="1"/>
  <c r="AQ637" i="1"/>
  <c r="AR637" i="1"/>
  <c r="AS637" i="1"/>
  <c r="AT637" i="1"/>
  <c r="BG637" i="1"/>
  <c r="BI637" i="1"/>
  <c r="BJ637" i="1"/>
  <c r="BK637" i="1"/>
  <c r="BN637" i="1"/>
  <c r="BS637" i="1"/>
  <c r="BW637" i="1"/>
  <c r="B638" i="1"/>
  <c r="C638" i="1"/>
  <c r="AO638" i="1" s="1"/>
  <c r="D638" i="1"/>
  <c r="E638" i="1"/>
  <c r="G638" i="1"/>
  <c r="H638" i="1"/>
  <c r="J638" i="1"/>
  <c r="M638" i="1"/>
  <c r="P638" i="1"/>
  <c r="Q638" i="1"/>
  <c r="R638" i="1"/>
  <c r="T638" i="1"/>
  <c r="U638" i="1"/>
  <c r="V638" i="1"/>
  <c r="W638" i="1"/>
  <c r="X638" i="1"/>
  <c r="Y638" i="1"/>
  <c r="Z638" i="1"/>
  <c r="AA638" i="1"/>
  <c r="AB638" i="1"/>
  <c r="AC638" i="1"/>
  <c r="AD638" i="1"/>
  <c r="AE638" i="1"/>
  <c r="AF638" i="1"/>
  <c r="AG638" i="1"/>
  <c r="AH638" i="1"/>
  <c r="AI638" i="1"/>
  <c r="AJ638" i="1"/>
  <c r="AL638" i="1"/>
  <c r="AM638" i="1"/>
  <c r="AQ638" i="1"/>
  <c r="AR638" i="1"/>
  <c r="AS638" i="1"/>
  <c r="AT638" i="1"/>
  <c r="BG638" i="1"/>
  <c r="BI638" i="1"/>
  <c r="BJ638" i="1"/>
  <c r="BK638" i="1"/>
  <c r="BN638" i="1"/>
  <c r="BS638" i="1"/>
  <c r="BW638" i="1"/>
  <c r="B639" i="1"/>
  <c r="C639" i="1"/>
  <c r="AP639" i="1" s="1"/>
  <c r="D639" i="1"/>
  <c r="E639" i="1"/>
  <c r="G639" i="1"/>
  <c r="H639" i="1"/>
  <c r="J639" i="1"/>
  <c r="M639" i="1"/>
  <c r="P639" i="1"/>
  <c r="Q639" i="1"/>
  <c r="R639" i="1"/>
  <c r="T639" i="1"/>
  <c r="U639" i="1"/>
  <c r="V639" i="1"/>
  <c r="W639" i="1"/>
  <c r="X639" i="1"/>
  <c r="Y639" i="1"/>
  <c r="Z639" i="1"/>
  <c r="AA639" i="1"/>
  <c r="AB639" i="1"/>
  <c r="AC639" i="1"/>
  <c r="AD639" i="1"/>
  <c r="AE639" i="1"/>
  <c r="AF639" i="1"/>
  <c r="AG639" i="1"/>
  <c r="AH639" i="1"/>
  <c r="AI639" i="1"/>
  <c r="AJ639" i="1"/>
  <c r="AL639" i="1"/>
  <c r="AM639" i="1"/>
  <c r="AQ639" i="1"/>
  <c r="AR639" i="1"/>
  <c r="AS639" i="1"/>
  <c r="AT639" i="1"/>
  <c r="BG639" i="1"/>
  <c r="BI639" i="1"/>
  <c r="BJ639" i="1"/>
  <c r="BK639" i="1"/>
  <c r="BN639" i="1"/>
  <c r="BS639" i="1"/>
  <c r="BW639" i="1"/>
  <c r="B640" i="1"/>
  <c r="C640" i="1"/>
  <c r="AO640" i="1" s="1"/>
  <c r="D640" i="1"/>
  <c r="E640" i="1"/>
  <c r="G640" i="1"/>
  <c r="H640" i="1"/>
  <c r="J640" i="1"/>
  <c r="M640" i="1"/>
  <c r="P640" i="1"/>
  <c r="Q640" i="1"/>
  <c r="R640" i="1"/>
  <c r="T640" i="1"/>
  <c r="U640" i="1"/>
  <c r="V640" i="1"/>
  <c r="W640" i="1"/>
  <c r="X640" i="1"/>
  <c r="Y640" i="1"/>
  <c r="Z640" i="1"/>
  <c r="AA640" i="1"/>
  <c r="AB640" i="1"/>
  <c r="AC640" i="1"/>
  <c r="AD640" i="1"/>
  <c r="AE640" i="1"/>
  <c r="AF640" i="1"/>
  <c r="AG640" i="1"/>
  <c r="AH640" i="1"/>
  <c r="AI640" i="1"/>
  <c r="AJ640" i="1"/>
  <c r="AL640" i="1"/>
  <c r="AM640" i="1"/>
  <c r="AQ640" i="1"/>
  <c r="AR640" i="1"/>
  <c r="AS640" i="1"/>
  <c r="AT640" i="1"/>
  <c r="BG640" i="1"/>
  <c r="BI640" i="1"/>
  <c r="BJ640" i="1"/>
  <c r="BK640" i="1"/>
  <c r="BN640" i="1"/>
  <c r="BS640" i="1"/>
  <c r="BW640" i="1"/>
  <c r="B641" i="1"/>
  <c r="C641" i="1"/>
  <c r="AK641" i="1" s="1"/>
  <c r="D641" i="1"/>
  <c r="E641" i="1"/>
  <c r="G641" i="1"/>
  <c r="H641" i="1"/>
  <c r="J641" i="1"/>
  <c r="M641" i="1"/>
  <c r="P641" i="1"/>
  <c r="Q641" i="1"/>
  <c r="R641" i="1"/>
  <c r="T641" i="1"/>
  <c r="U641" i="1"/>
  <c r="V641" i="1"/>
  <c r="W641" i="1"/>
  <c r="X641" i="1"/>
  <c r="Y641" i="1"/>
  <c r="Z641" i="1"/>
  <c r="AA641" i="1"/>
  <c r="AB641" i="1"/>
  <c r="AC641" i="1"/>
  <c r="AD641" i="1"/>
  <c r="AE641" i="1"/>
  <c r="AF641" i="1"/>
  <c r="AG641" i="1"/>
  <c r="AH641" i="1"/>
  <c r="AI641" i="1"/>
  <c r="AJ641" i="1"/>
  <c r="AL641" i="1"/>
  <c r="AM641" i="1"/>
  <c r="AQ641" i="1"/>
  <c r="AR641" i="1"/>
  <c r="AS641" i="1"/>
  <c r="AT641" i="1"/>
  <c r="BG641" i="1"/>
  <c r="BI641" i="1"/>
  <c r="BJ641" i="1"/>
  <c r="BK641" i="1"/>
  <c r="BN641" i="1"/>
  <c r="BS641" i="1"/>
  <c r="BW641" i="1"/>
  <c r="B642" i="1"/>
  <c r="C642" i="1"/>
  <c r="BL642" i="1" s="1"/>
  <c r="D642" i="1"/>
  <c r="E642" i="1"/>
  <c r="G642" i="1"/>
  <c r="H642" i="1"/>
  <c r="J642" i="1"/>
  <c r="M642" i="1"/>
  <c r="P642" i="1"/>
  <c r="Q642" i="1"/>
  <c r="R642" i="1"/>
  <c r="T642" i="1"/>
  <c r="U642" i="1"/>
  <c r="V642" i="1"/>
  <c r="W642" i="1"/>
  <c r="X642" i="1"/>
  <c r="Y642" i="1"/>
  <c r="Z642" i="1"/>
  <c r="AA642" i="1"/>
  <c r="AB642" i="1"/>
  <c r="AC642" i="1"/>
  <c r="AD642" i="1"/>
  <c r="AE642" i="1"/>
  <c r="AF642" i="1"/>
  <c r="AG642" i="1"/>
  <c r="AH642" i="1"/>
  <c r="AI642" i="1"/>
  <c r="AJ642" i="1"/>
  <c r="AL642" i="1"/>
  <c r="AM642" i="1"/>
  <c r="AQ642" i="1"/>
  <c r="AR642" i="1"/>
  <c r="AS642" i="1"/>
  <c r="AT642" i="1"/>
  <c r="BG642" i="1"/>
  <c r="BI642" i="1"/>
  <c r="BJ642" i="1"/>
  <c r="BK642" i="1"/>
  <c r="BN642" i="1"/>
  <c r="BS642" i="1"/>
  <c r="BW642" i="1"/>
  <c r="B643" i="1"/>
  <c r="C643" i="1"/>
  <c r="AO643" i="1" s="1"/>
  <c r="D643" i="1"/>
  <c r="E643" i="1"/>
  <c r="G643" i="1"/>
  <c r="H643" i="1"/>
  <c r="J643" i="1"/>
  <c r="M643" i="1"/>
  <c r="P643" i="1"/>
  <c r="Q643" i="1"/>
  <c r="R643" i="1"/>
  <c r="T643" i="1"/>
  <c r="U643" i="1"/>
  <c r="V643" i="1"/>
  <c r="W643" i="1"/>
  <c r="X643" i="1"/>
  <c r="Y643" i="1"/>
  <c r="Z643" i="1"/>
  <c r="AA643" i="1"/>
  <c r="AB643" i="1"/>
  <c r="AC643" i="1"/>
  <c r="AD643" i="1"/>
  <c r="AE643" i="1"/>
  <c r="AF643" i="1"/>
  <c r="AG643" i="1"/>
  <c r="AH643" i="1"/>
  <c r="AI643" i="1"/>
  <c r="AJ643" i="1"/>
  <c r="AL643" i="1"/>
  <c r="AM643" i="1"/>
  <c r="AQ643" i="1"/>
  <c r="AR643" i="1"/>
  <c r="AS643" i="1"/>
  <c r="AT643" i="1"/>
  <c r="BG643" i="1"/>
  <c r="BI643" i="1"/>
  <c r="BJ643" i="1"/>
  <c r="BK643" i="1"/>
  <c r="BN643" i="1"/>
  <c r="BS643" i="1"/>
  <c r="BW643" i="1"/>
  <c r="B644" i="1"/>
  <c r="C644" i="1"/>
  <c r="AP644" i="1" s="1"/>
  <c r="D644" i="1"/>
  <c r="E644" i="1"/>
  <c r="G644" i="1"/>
  <c r="H644" i="1"/>
  <c r="J644" i="1"/>
  <c r="M644" i="1"/>
  <c r="P644" i="1"/>
  <c r="Q644" i="1"/>
  <c r="R644" i="1"/>
  <c r="T644" i="1"/>
  <c r="U644" i="1"/>
  <c r="V644" i="1"/>
  <c r="W644" i="1"/>
  <c r="X644" i="1"/>
  <c r="Y644" i="1"/>
  <c r="Z644" i="1"/>
  <c r="AA644" i="1"/>
  <c r="AB644" i="1"/>
  <c r="AC644" i="1"/>
  <c r="AD644" i="1"/>
  <c r="AE644" i="1"/>
  <c r="AF644" i="1"/>
  <c r="AG644" i="1"/>
  <c r="AH644" i="1"/>
  <c r="AI644" i="1"/>
  <c r="AJ644" i="1"/>
  <c r="AL644" i="1"/>
  <c r="AM644" i="1"/>
  <c r="AQ644" i="1"/>
  <c r="AR644" i="1"/>
  <c r="AS644" i="1"/>
  <c r="AT644" i="1"/>
  <c r="BG644" i="1"/>
  <c r="BI644" i="1"/>
  <c r="BJ644" i="1"/>
  <c r="BK644" i="1"/>
  <c r="BN644" i="1"/>
  <c r="BS644" i="1"/>
  <c r="BW644" i="1"/>
  <c r="B645" i="1"/>
  <c r="C645" i="1"/>
  <c r="AK645" i="1" s="1"/>
  <c r="D645" i="1"/>
  <c r="E645" i="1"/>
  <c r="G645" i="1"/>
  <c r="H645" i="1"/>
  <c r="J645" i="1"/>
  <c r="M645" i="1"/>
  <c r="P645" i="1"/>
  <c r="Q645" i="1"/>
  <c r="R645" i="1"/>
  <c r="T645" i="1"/>
  <c r="U645" i="1"/>
  <c r="V645" i="1"/>
  <c r="W645" i="1"/>
  <c r="X645" i="1"/>
  <c r="Y645" i="1"/>
  <c r="Z645" i="1"/>
  <c r="AA645" i="1"/>
  <c r="AB645" i="1"/>
  <c r="AC645" i="1"/>
  <c r="AD645" i="1"/>
  <c r="AE645" i="1"/>
  <c r="AF645" i="1"/>
  <c r="AG645" i="1"/>
  <c r="AH645" i="1"/>
  <c r="AI645" i="1"/>
  <c r="AJ645" i="1"/>
  <c r="AL645" i="1"/>
  <c r="AM645" i="1"/>
  <c r="AQ645" i="1"/>
  <c r="AR645" i="1"/>
  <c r="AS645" i="1"/>
  <c r="AT645" i="1"/>
  <c r="BG645" i="1"/>
  <c r="BI645" i="1"/>
  <c r="BJ645" i="1"/>
  <c r="BK645" i="1"/>
  <c r="BN645" i="1"/>
  <c r="BS645" i="1"/>
  <c r="BW645" i="1"/>
  <c r="B646" i="1"/>
  <c r="C646" i="1"/>
  <c r="AK646" i="1" s="1"/>
  <c r="D646" i="1"/>
  <c r="E646" i="1"/>
  <c r="G646" i="1"/>
  <c r="H646" i="1"/>
  <c r="J646" i="1"/>
  <c r="M646" i="1"/>
  <c r="P646" i="1"/>
  <c r="Q646" i="1"/>
  <c r="R646" i="1"/>
  <c r="T646" i="1"/>
  <c r="U646" i="1"/>
  <c r="V646" i="1"/>
  <c r="W646" i="1"/>
  <c r="X646" i="1"/>
  <c r="Y646" i="1"/>
  <c r="Z646" i="1"/>
  <c r="AA646" i="1"/>
  <c r="AB646" i="1"/>
  <c r="AC646" i="1"/>
  <c r="AD646" i="1"/>
  <c r="AE646" i="1"/>
  <c r="AF646" i="1"/>
  <c r="AG646" i="1"/>
  <c r="AH646" i="1"/>
  <c r="AI646" i="1"/>
  <c r="AJ646" i="1"/>
  <c r="AL646" i="1"/>
  <c r="AM646" i="1"/>
  <c r="AQ646" i="1"/>
  <c r="AR646" i="1"/>
  <c r="AS646" i="1"/>
  <c r="AT646" i="1"/>
  <c r="BG646" i="1"/>
  <c r="BI646" i="1"/>
  <c r="BJ646" i="1"/>
  <c r="BK646" i="1"/>
  <c r="BN646" i="1"/>
  <c r="BS646" i="1"/>
  <c r="BW646" i="1"/>
  <c r="B647" i="1"/>
  <c r="C647" i="1"/>
  <c r="AK647" i="1" s="1"/>
  <c r="D647" i="1"/>
  <c r="E647" i="1"/>
  <c r="G647" i="1"/>
  <c r="H647" i="1"/>
  <c r="J647" i="1"/>
  <c r="M647" i="1"/>
  <c r="P647" i="1"/>
  <c r="Q647" i="1"/>
  <c r="R647" i="1"/>
  <c r="T647" i="1"/>
  <c r="U647" i="1"/>
  <c r="V647" i="1"/>
  <c r="W647" i="1"/>
  <c r="X647" i="1"/>
  <c r="Y647" i="1"/>
  <c r="Z647" i="1"/>
  <c r="AA647" i="1"/>
  <c r="AB647" i="1"/>
  <c r="AC647" i="1"/>
  <c r="AD647" i="1"/>
  <c r="AE647" i="1"/>
  <c r="AF647" i="1"/>
  <c r="AG647" i="1"/>
  <c r="AH647" i="1"/>
  <c r="AI647" i="1"/>
  <c r="AJ647" i="1"/>
  <c r="AL647" i="1"/>
  <c r="AM647" i="1"/>
  <c r="AQ647" i="1"/>
  <c r="AR647" i="1"/>
  <c r="AS647" i="1"/>
  <c r="AT647" i="1"/>
  <c r="BG647" i="1"/>
  <c r="BI647" i="1"/>
  <c r="BJ647" i="1"/>
  <c r="BK647" i="1"/>
  <c r="BN647" i="1"/>
  <c r="BS647" i="1"/>
  <c r="BW647" i="1"/>
  <c r="B648" i="1"/>
  <c r="C648" i="1"/>
  <c r="AO648" i="1" s="1"/>
  <c r="D648" i="1"/>
  <c r="E648" i="1"/>
  <c r="G648" i="1"/>
  <c r="H648" i="1"/>
  <c r="J648" i="1"/>
  <c r="M648" i="1"/>
  <c r="P648" i="1"/>
  <c r="Q648" i="1"/>
  <c r="R648" i="1"/>
  <c r="T648" i="1"/>
  <c r="U648" i="1"/>
  <c r="V648" i="1"/>
  <c r="W648" i="1"/>
  <c r="X648" i="1"/>
  <c r="Y648" i="1"/>
  <c r="Z648" i="1"/>
  <c r="AA648" i="1"/>
  <c r="AB648" i="1"/>
  <c r="AC648" i="1"/>
  <c r="AD648" i="1"/>
  <c r="AE648" i="1"/>
  <c r="AF648" i="1"/>
  <c r="AG648" i="1"/>
  <c r="AH648" i="1"/>
  <c r="AI648" i="1"/>
  <c r="AJ648" i="1"/>
  <c r="AL648" i="1"/>
  <c r="AM648" i="1"/>
  <c r="AQ648" i="1"/>
  <c r="AR648" i="1"/>
  <c r="AS648" i="1"/>
  <c r="AT648" i="1"/>
  <c r="BG648" i="1"/>
  <c r="BI648" i="1"/>
  <c r="BJ648" i="1"/>
  <c r="BK648" i="1"/>
  <c r="BN648" i="1"/>
  <c r="BS648" i="1"/>
  <c r="BW648" i="1"/>
  <c r="B649" i="1"/>
  <c r="C649" i="1"/>
  <c r="BL649" i="1" s="1"/>
  <c r="D649" i="1"/>
  <c r="E649" i="1"/>
  <c r="G649" i="1"/>
  <c r="H649" i="1"/>
  <c r="J649" i="1"/>
  <c r="M649" i="1"/>
  <c r="P649" i="1"/>
  <c r="Q649" i="1"/>
  <c r="R649" i="1"/>
  <c r="T649" i="1"/>
  <c r="U649" i="1"/>
  <c r="V649" i="1"/>
  <c r="W649" i="1"/>
  <c r="X649" i="1"/>
  <c r="Y649" i="1"/>
  <c r="Z649" i="1"/>
  <c r="AA649" i="1"/>
  <c r="AB649" i="1"/>
  <c r="AC649" i="1"/>
  <c r="AD649" i="1"/>
  <c r="AE649" i="1"/>
  <c r="AF649" i="1"/>
  <c r="AG649" i="1"/>
  <c r="AH649" i="1"/>
  <c r="AI649" i="1"/>
  <c r="AJ649" i="1"/>
  <c r="AL649" i="1"/>
  <c r="AM649" i="1"/>
  <c r="AQ649" i="1"/>
  <c r="AR649" i="1"/>
  <c r="AS649" i="1"/>
  <c r="AT649" i="1"/>
  <c r="BG649" i="1"/>
  <c r="BI649" i="1"/>
  <c r="BJ649" i="1"/>
  <c r="BK649" i="1"/>
  <c r="BN649" i="1"/>
  <c r="BS649" i="1"/>
  <c r="BW649" i="1"/>
  <c r="B650" i="1"/>
  <c r="C650" i="1"/>
  <c r="BL650" i="1" s="1"/>
  <c r="D650" i="1"/>
  <c r="E650" i="1"/>
  <c r="G650" i="1"/>
  <c r="H650" i="1"/>
  <c r="J650" i="1"/>
  <c r="M650" i="1"/>
  <c r="P650" i="1"/>
  <c r="Q650" i="1"/>
  <c r="R650" i="1"/>
  <c r="T650" i="1"/>
  <c r="U650" i="1"/>
  <c r="V650" i="1"/>
  <c r="W650" i="1"/>
  <c r="X650" i="1"/>
  <c r="Y650" i="1"/>
  <c r="Z650" i="1"/>
  <c r="AA650" i="1"/>
  <c r="AB650" i="1"/>
  <c r="AC650" i="1"/>
  <c r="AD650" i="1"/>
  <c r="AE650" i="1"/>
  <c r="AF650" i="1"/>
  <c r="AG650" i="1"/>
  <c r="AH650" i="1"/>
  <c r="AI650" i="1"/>
  <c r="AJ650" i="1"/>
  <c r="AL650" i="1"/>
  <c r="AM650" i="1"/>
  <c r="AQ650" i="1"/>
  <c r="AR650" i="1"/>
  <c r="AS650" i="1"/>
  <c r="AT650" i="1"/>
  <c r="BG650" i="1"/>
  <c r="BI650" i="1"/>
  <c r="BJ650" i="1"/>
  <c r="BK650" i="1"/>
  <c r="BN650" i="1"/>
  <c r="BS650" i="1"/>
  <c r="BW650" i="1"/>
  <c r="B651" i="1"/>
  <c r="C651" i="1"/>
  <c r="AO651" i="1" s="1"/>
  <c r="D651" i="1"/>
  <c r="E651" i="1"/>
  <c r="G651" i="1"/>
  <c r="H651" i="1"/>
  <c r="J651" i="1"/>
  <c r="M651" i="1"/>
  <c r="P651" i="1"/>
  <c r="Q651" i="1"/>
  <c r="R651" i="1"/>
  <c r="T651" i="1"/>
  <c r="U651" i="1"/>
  <c r="V651" i="1"/>
  <c r="W651" i="1"/>
  <c r="X651" i="1"/>
  <c r="Y651" i="1"/>
  <c r="Z651" i="1"/>
  <c r="AA651" i="1"/>
  <c r="AB651" i="1"/>
  <c r="AC651" i="1"/>
  <c r="AD651" i="1"/>
  <c r="AE651" i="1"/>
  <c r="AF651" i="1"/>
  <c r="AG651" i="1"/>
  <c r="AH651" i="1"/>
  <c r="AI651" i="1"/>
  <c r="AJ651" i="1"/>
  <c r="AL651" i="1"/>
  <c r="AM651" i="1"/>
  <c r="AQ651" i="1"/>
  <c r="AR651" i="1"/>
  <c r="AS651" i="1"/>
  <c r="AT651" i="1"/>
  <c r="BG651" i="1"/>
  <c r="BI651" i="1"/>
  <c r="BJ651" i="1"/>
  <c r="BK651" i="1"/>
  <c r="BN651" i="1"/>
  <c r="BS651" i="1"/>
  <c r="BW651" i="1"/>
  <c r="B652" i="1"/>
  <c r="C652" i="1"/>
  <c r="D652" i="1"/>
  <c r="E652" i="1"/>
  <c r="G652" i="1"/>
  <c r="H652" i="1"/>
  <c r="J652" i="1"/>
  <c r="M652" i="1"/>
  <c r="P652" i="1"/>
  <c r="Q652" i="1"/>
  <c r="R652" i="1"/>
  <c r="T652" i="1"/>
  <c r="U652" i="1"/>
  <c r="V652" i="1"/>
  <c r="W652" i="1"/>
  <c r="X652" i="1"/>
  <c r="Y652" i="1"/>
  <c r="Z652" i="1"/>
  <c r="AA652" i="1"/>
  <c r="AB652" i="1"/>
  <c r="AC652" i="1"/>
  <c r="AD652" i="1"/>
  <c r="AE652" i="1"/>
  <c r="AF652" i="1"/>
  <c r="AG652" i="1"/>
  <c r="AH652" i="1"/>
  <c r="AI652" i="1"/>
  <c r="AJ652" i="1"/>
  <c r="AL652" i="1"/>
  <c r="AM652" i="1"/>
  <c r="AQ652" i="1"/>
  <c r="AR652" i="1"/>
  <c r="AS652" i="1"/>
  <c r="AT652" i="1"/>
  <c r="BG652" i="1"/>
  <c r="BI652" i="1"/>
  <c r="BJ652" i="1"/>
  <c r="BK652" i="1"/>
  <c r="BN652" i="1"/>
  <c r="BS652" i="1"/>
  <c r="BW652" i="1"/>
  <c r="B653" i="1"/>
  <c r="C653" i="1"/>
  <c r="AK653" i="1" s="1"/>
  <c r="D653" i="1"/>
  <c r="E653" i="1"/>
  <c r="G653" i="1"/>
  <c r="H653" i="1"/>
  <c r="J653" i="1"/>
  <c r="M653" i="1"/>
  <c r="P653" i="1"/>
  <c r="Q653" i="1"/>
  <c r="R653" i="1"/>
  <c r="T653" i="1"/>
  <c r="U653" i="1"/>
  <c r="V653" i="1"/>
  <c r="W653" i="1"/>
  <c r="X653" i="1"/>
  <c r="Y653" i="1"/>
  <c r="Z653" i="1"/>
  <c r="AA653" i="1"/>
  <c r="AB653" i="1"/>
  <c r="AC653" i="1"/>
  <c r="AD653" i="1"/>
  <c r="AE653" i="1"/>
  <c r="AF653" i="1"/>
  <c r="AG653" i="1"/>
  <c r="AH653" i="1"/>
  <c r="AI653" i="1"/>
  <c r="AJ653" i="1"/>
  <c r="AL653" i="1"/>
  <c r="AM653" i="1"/>
  <c r="AQ653" i="1"/>
  <c r="AR653" i="1"/>
  <c r="AS653" i="1"/>
  <c r="AT653" i="1"/>
  <c r="BG653" i="1"/>
  <c r="BI653" i="1"/>
  <c r="BJ653" i="1"/>
  <c r="BK653" i="1"/>
  <c r="BN653" i="1"/>
  <c r="BS653" i="1"/>
  <c r="BW653" i="1"/>
  <c r="B654" i="1"/>
  <c r="C654" i="1"/>
  <c r="AK654" i="1" s="1"/>
  <c r="D654" i="1"/>
  <c r="E654" i="1"/>
  <c r="G654" i="1"/>
  <c r="H654" i="1"/>
  <c r="J654" i="1"/>
  <c r="M654" i="1"/>
  <c r="P654" i="1"/>
  <c r="Q654" i="1"/>
  <c r="R654" i="1"/>
  <c r="T654" i="1"/>
  <c r="U654" i="1"/>
  <c r="V654" i="1"/>
  <c r="W654" i="1"/>
  <c r="X654" i="1"/>
  <c r="Y654" i="1"/>
  <c r="Z654" i="1"/>
  <c r="AA654" i="1"/>
  <c r="AB654" i="1"/>
  <c r="AC654" i="1"/>
  <c r="AD654" i="1"/>
  <c r="AE654" i="1"/>
  <c r="AF654" i="1"/>
  <c r="AG654" i="1"/>
  <c r="AH654" i="1"/>
  <c r="AI654" i="1"/>
  <c r="AJ654" i="1"/>
  <c r="AL654" i="1"/>
  <c r="AM654" i="1"/>
  <c r="AQ654" i="1"/>
  <c r="AR654" i="1"/>
  <c r="AS654" i="1"/>
  <c r="AT654" i="1"/>
  <c r="BG654" i="1"/>
  <c r="BI654" i="1"/>
  <c r="BJ654" i="1"/>
  <c r="BK654" i="1"/>
  <c r="BN654" i="1"/>
  <c r="BS654" i="1"/>
  <c r="BW654" i="1"/>
  <c r="B655" i="1"/>
  <c r="C655" i="1"/>
  <c r="AK655" i="1" s="1"/>
  <c r="D655" i="1"/>
  <c r="E655" i="1"/>
  <c r="G655" i="1"/>
  <c r="H655" i="1"/>
  <c r="J655" i="1"/>
  <c r="M655" i="1"/>
  <c r="P655" i="1"/>
  <c r="Q655" i="1"/>
  <c r="R655" i="1"/>
  <c r="T655" i="1"/>
  <c r="U655" i="1"/>
  <c r="V655" i="1"/>
  <c r="W655" i="1"/>
  <c r="X655" i="1"/>
  <c r="Y655" i="1"/>
  <c r="Z655" i="1"/>
  <c r="AA655" i="1"/>
  <c r="AB655" i="1"/>
  <c r="AC655" i="1"/>
  <c r="AD655" i="1"/>
  <c r="AE655" i="1"/>
  <c r="AF655" i="1"/>
  <c r="AG655" i="1"/>
  <c r="AH655" i="1"/>
  <c r="AI655" i="1"/>
  <c r="AJ655" i="1"/>
  <c r="AL655" i="1"/>
  <c r="AM655" i="1"/>
  <c r="AQ655" i="1"/>
  <c r="AR655" i="1"/>
  <c r="AS655" i="1"/>
  <c r="AT655" i="1"/>
  <c r="BG655" i="1"/>
  <c r="BI655" i="1"/>
  <c r="BJ655" i="1"/>
  <c r="BK655" i="1"/>
  <c r="BN655" i="1"/>
  <c r="BS655" i="1"/>
  <c r="BW655" i="1"/>
  <c r="B656" i="1"/>
  <c r="C656" i="1"/>
  <c r="AO656" i="1" s="1"/>
  <c r="D656" i="1"/>
  <c r="E656" i="1"/>
  <c r="G656" i="1"/>
  <c r="H656" i="1"/>
  <c r="J656" i="1"/>
  <c r="M656" i="1"/>
  <c r="P656" i="1"/>
  <c r="Q656" i="1"/>
  <c r="R656" i="1"/>
  <c r="T656" i="1"/>
  <c r="U656" i="1"/>
  <c r="V656" i="1"/>
  <c r="W656" i="1"/>
  <c r="X656" i="1"/>
  <c r="Y656" i="1"/>
  <c r="Z656" i="1"/>
  <c r="AA656" i="1"/>
  <c r="AB656" i="1"/>
  <c r="AC656" i="1"/>
  <c r="AD656" i="1"/>
  <c r="AE656" i="1"/>
  <c r="AF656" i="1"/>
  <c r="AG656" i="1"/>
  <c r="AH656" i="1"/>
  <c r="AI656" i="1"/>
  <c r="AJ656" i="1"/>
  <c r="AL656" i="1"/>
  <c r="AM656" i="1"/>
  <c r="AQ656" i="1"/>
  <c r="AR656" i="1"/>
  <c r="AS656" i="1"/>
  <c r="AT656" i="1"/>
  <c r="BG656" i="1"/>
  <c r="BI656" i="1"/>
  <c r="BJ656" i="1"/>
  <c r="BK656" i="1"/>
  <c r="BN656" i="1"/>
  <c r="BS656" i="1"/>
  <c r="BW656" i="1"/>
  <c r="B657" i="1"/>
  <c r="C657" i="1"/>
  <c r="AK657" i="1" s="1"/>
  <c r="D657" i="1"/>
  <c r="E657" i="1"/>
  <c r="G657" i="1"/>
  <c r="H657" i="1"/>
  <c r="J657" i="1"/>
  <c r="M657" i="1"/>
  <c r="P657" i="1"/>
  <c r="Q657" i="1"/>
  <c r="R657" i="1"/>
  <c r="T657" i="1"/>
  <c r="U657" i="1"/>
  <c r="V657" i="1"/>
  <c r="W657" i="1"/>
  <c r="X657" i="1"/>
  <c r="Y657" i="1"/>
  <c r="Z657" i="1"/>
  <c r="AA657" i="1"/>
  <c r="AB657" i="1"/>
  <c r="AC657" i="1"/>
  <c r="AD657" i="1"/>
  <c r="AE657" i="1"/>
  <c r="AF657" i="1"/>
  <c r="AG657" i="1"/>
  <c r="AH657" i="1"/>
  <c r="AI657" i="1"/>
  <c r="AJ657" i="1"/>
  <c r="AL657" i="1"/>
  <c r="AM657" i="1"/>
  <c r="AQ657" i="1"/>
  <c r="AR657" i="1"/>
  <c r="AS657" i="1"/>
  <c r="AT657" i="1"/>
  <c r="BG657" i="1"/>
  <c r="BI657" i="1"/>
  <c r="BJ657" i="1"/>
  <c r="BK657" i="1"/>
  <c r="BN657" i="1"/>
  <c r="BS657" i="1"/>
  <c r="BW657" i="1"/>
  <c r="B658" i="1"/>
  <c r="C658" i="1"/>
  <c r="BL658" i="1" s="1"/>
  <c r="D658" i="1"/>
  <c r="E658" i="1"/>
  <c r="G658" i="1"/>
  <c r="H658" i="1"/>
  <c r="J658" i="1"/>
  <c r="M658" i="1"/>
  <c r="P658" i="1"/>
  <c r="Q658" i="1"/>
  <c r="R658" i="1"/>
  <c r="T658" i="1"/>
  <c r="U658" i="1"/>
  <c r="V658" i="1"/>
  <c r="W658" i="1"/>
  <c r="X658" i="1"/>
  <c r="Y658" i="1"/>
  <c r="Z658" i="1"/>
  <c r="AA658" i="1"/>
  <c r="AB658" i="1"/>
  <c r="AC658" i="1"/>
  <c r="AD658" i="1"/>
  <c r="AE658" i="1"/>
  <c r="AF658" i="1"/>
  <c r="AG658" i="1"/>
  <c r="AH658" i="1"/>
  <c r="AI658" i="1"/>
  <c r="AJ658" i="1"/>
  <c r="AL658" i="1"/>
  <c r="AM658" i="1"/>
  <c r="AQ658" i="1"/>
  <c r="AR658" i="1"/>
  <c r="AS658" i="1"/>
  <c r="AT658" i="1"/>
  <c r="BG658" i="1"/>
  <c r="BI658" i="1"/>
  <c r="BJ658" i="1"/>
  <c r="BK658" i="1"/>
  <c r="BN658" i="1"/>
  <c r="BS658" i="1"/>
  <c r="BW658" i="1"/>
  <c r="B659" i="1"/>
  <c r="C659" i="1"/>
  <c r="AO659" i="1" s="1"/>
  <c r="D659" i="1"/>
  <c r="E659" i="1"/>
  <c r="G659" i="1"/>
  <c r="H659" i="1"/>
  <c r="J659" i="1"/>
  <c r="M659" i="1"/>
  <c r="P659" i="1"/>
  <c r="Q659" i="1"/>
  <c r="R659" i="1"/>
  <c r="T659" i="1"/>
  <c r="U659" i="1"/>
  <c r="V659" i="1"/>
  <c r="W659" i="1"/>
  <c r="X659" i="1"/>
  <c r="Y659" i="1"/>
  <c r="Z659" i="1"/>
  <c r="AA659" i="1"/>
  <c r="AB659" i="1"/>
  <c r="AC659" i="1"/>
  <c r="AD659" i="1"/>
  <c r="AE659" i="1"/>
  <c r="AF659" i="1"/>
  <c r="AG659" i="1"/>
  <c r="AH659" i="1"/>
  <c r="AI659" i="1"/>
  <c r="AJ659" i="1"/>
  <c r="AL659" i="1"/>
  <c r="AM659" i="1"/>
  <c r="AQ659" i="1"/>
  <c r="AR659" i="1"/>
  <c r="AS659" i="1"/>
  <c r="AT659" i="1"/>
  <c r="BG659" i="1"/>
  <c r="BI659" i="1"/>
  <c r="BJ659" i="1"/>
  <c r="BK659" i="1"/>
  <c r="BN659" i="1"/>
  <c r="BS659" i="1"/>
  <c r="BW659" i="1"/>
  <c r="B660" i="1"/>
  <c r="C660" i="1"/>
  <c r="AP660" i="1" s="1"/>
  <c r="D660" i="1"/>
  <c r="E660" i="1"/>
  <c r="G660" i="1"/>
  <c r="H660" i="1"/>
  <c r="J660" i="1"/>
  <c r="M660" i="1"/>
  <c r="P660" i="1"/>
  <c r="Q660" i="1"/>
  <c r="R660" i="1"/>
  <c r="T660" i="1"/>
  <c r="U660" i="1"/>
  <c r="V660" i="1"/>
  <c r="W660" i="1"/>
  <c r="X660" i="1"/>
  <c r="Y660" i="1"/>
  <c r="Z660" i="1"/>
  <c r="AA660" i="1"/>
  <c r="AB660" i="1"/>
  <c r="AC660" i="1"/>
  <c r="AD660" i="1"/>
  <c r="AE660" i="1"/>
  <c r="AF660" i="1"/>
  <c r="AG660" i="1"/>
  <c r="AH660" i="1"/>
  <c r="AI660" i="1"/>
  <c r="AJ660" i="1"/>
  <c r="AL660" i="1"/>
  <c r="AM660" i="1"/>
  <c r="AQ660" i="1"/>
  <c r="AR660" i="1"/>
  <c r="AS660" i="1"/>
  <c r="AT660" i="1"/>
  <c r="BG660" i="1"/>
  <c r="BI660" i="1"/>
  <c r="BJ660" i="1"/>
  <c r="BK660" i="1"/>
  <c r="BN660" i="1"/>
  <c r="BS660" i="1"/>
  <c r="BW660" i="1"/>
  <c r="B661" i="1"/>
  <c r="C661" i="1"/>
  <c r="AK661" i="1" s="1"/>
  <c r="D661" i="1"/>
  <c r="E661" i="1"/>
  <c r="G661" i="1"/>
  <c r="H661" i="1"/>
  <c r="J661" i="1"/>
  <c r="M661" i="1"/>
  <c r="P661" i="1"/>
  <c r="Q661" i="1"/>
  <c r="R661" i="1"/>
  <c r="T661" i="1"/>
  <c r="U661" i="1"/>
  <c r="V661" i="1"/>
  <c r="W661" i="1"/>
  <c r="X661" i="1"/>
  <c r="Y661" i="1"/>
  <c r="Z661" i="1"/>
  <c r="AA661" i="1"/>
  <c r="AB661" i="1"/>
  <c r="AC661" i="1"/>
  <c r="AD661" i="1"/>
  <c r="AE661" i="1"/>
  <c r="AF661" i="1"/>
  <c r="AG661" i="1"/>
  <c r="AH661" i="1"/>
  <c r="AI661" i="1"/>
  <c r="AJ661" i="1"/>
  <c r="AL661" i="1"/>
  <c r="AM661" i="1"/>
  <c r="AQ661" i="1"/>
  <c r="AR661" i="1"/>
  <c r="AS661" i="1"/>
  <c r="AT661" i="1"/>
  <c r="BG661" i="1"/>
  <c r="BI661" i="1"/>
  <c r="BJ661" i="1"/>
  <c r="BK661" i="1"/>
  <c r="BN661" i="1"/>
  <c r="BS661" i="1"/>
  <c r="BW661" i="1"/>
  <c r="B662" i="1"/>
  <c r="C662" i="1"/>
  <c r="AK662" i="1" s="1"/>
  <c r="D662" i="1"/>
  <c r="E662" i="1"/>
  <c r="G662" i="1"/>
  <c r="H662" i="1"/>
  <c r="J662" i="1"/>
  <c r="M662" i="1"/>
  <c r="P662" i="1"/>
  <c r="Q662" i="1"/>
  <c r="R662" i="1"/>
  <c r="T662" i="1"/>
  <c r="U662" i="1"/>
  <c r="V662" i="1"/>
  <c r="W662" i="1"/>
  <c r="X662" i="1"/>
  <c r="Y662" i="1"/>
  <c r="Z662" i="1"/>
  <c r="AA662" i="1"/>
  <c r="AB662" i="1"/>
  <c r="AC662" i="1"/>
  <c r="AD662" i="1"/>
  <c r="AE662" i="1"/>
  <c r="AF662" i="1"/>
  <c r="AG662" i="1"/>
  <c r="AH662" i="1"/>
  <c r="AI662" i="1"/>
  <c r="AJ662" i="1"/>
  <c r="AL662" i="1"/>
  <c r="AM662" i="1"/>
  <c r="AQ662" i="1"/>
  <c r="AR662" i="1"/>
  <c r="AS662" i="1"/>
  <c r="AT662" i="1"/>
  <c r="BG662" i="1"/>
  <c r="BI662" i="1"/>
  <c r="BJ662" i="1"/>
  <c r="BK662" i="1"/>
  <c r="BN662" i="1"/>
  <c r="BS662" i="1"/>
  <c r="BW662" i="1"/>
  <c r="B663" i="1"/>
  <c r="C663" i="1"/>
  <c r="AK663" i="1" s="1"/>
  <c r="D663" i="1"/>
  <c r="E663" i="1"/>
  <c r="G663" i="1"/>
  <c r="H663" i="1"/>
  <c r="J663" i="1"/>
  <c r="M663" i="1"/>
  <c r="P663" i="1"/>
  <c r="Q663" i="1"/>
  <c r="R663" i="1"/>
  <c r="T663" i="1"/>
  <c r="U663" i="1"/>
  <c r="V663" i="1"/>
  <c r="W663" i="1"/>
  <c r="X663" i="1"/>
  <c r="Y663" i="1"/>
  <c r="Z663" i="1"/>
  <c r="AA663" i="1"/>
  <c r="AB663" i="1"/>
  <c r="AC663" i="1"/>
  <c r="AD663" i="1"/>
  <c r="AE663" i="1"/>
  <c r="AF663" i="1"/>
  <c r="AG663" i="1"/>
  <c r="AH663" i="1"/>
  <c r="AI663" i="1"/>
  <c r="AJ663" i="1"/>
  <c r="AL663" i="1"/>
  <c r="AM663" i="1"/>
  <c r="AQ663" i="1"/>
  <c r="AR663" i="1"/>
  <c r="AS663" i="1"/>
  <c r="AT663" i="1"/>
  <c r="BG663" i="1"/>
  <c r="BI663" i="1"/>
  <c r="BJ663" i="1"/>
  <c r="BK663" i="1"/>
  <c r="BN663" i="1"/>
  <c r="BS663" i="1"/>
  <c r="BW663" i="1"/>
  <c r="B664" i="1"/>
  <c r="C664" i="1"/>
  <c r="AO664" i="1" s="1"/>
  <c r="D664" i="1"/>
  <c r="E664" i="1"/>
  <c r="G664" i="1"/>
  <c r="H664" i="1"/>
  <c r="J664" i="1"/>
  <c r="M664" i="1"/>
  <c r="P664" i="1"/>
  <c r="Q664" i="1"/>
  <c r="R664" i="1"/>
  <c r="T664" i="1"/>
  <c r="U664" i="1"/>
  <c r="V664" i="1"/>
  <c r="W664" i="1"/>
  <c r="X664" i="1"/>
  <c r="Y664" i="1"/>
  <c r="Z664" i="1"/>
  <c r="AA664" i="1"/>
  <c r="AB664" i="1"/>
  <c r="AC664" i="1"/>
  <c r="AD664" i="1"/>
  <c r="AE664" i="1"/>
  <c r="AF664" i="1"/>
  <c r="AG664" i="1"/>
  <c r="AH664" i="1"/>
  <c r="AI664" i="1"/>
  <c r="AJ664" i="1"/>
  <c r="AL664" i="1"/>
  <c r="AM664" i="1"/>
  <c r="AQ664" i="1"/>
  <c r="AR664" i="1"/>
  <c r="AS664" i="1"/>
  <c r="AT664" i="1"/>
  <c r="BG664" i="1"/>
  <c r="BI664" i="1"/>
  <c r="BJ664" i="1"/>
  <c r="BK664" i="1"/>
  <c r="BN664" i="1"/>
  <c r="BS664" i="1"/>
  <c r="BW664" i="1"/>
  <c r="B665" i="1"/>
  <c r="C665" i="1"/>
  <c r="AP665" i="1" s="1"/>
  <c r="D665" i="1"/>
  <c r="E665" i="1"/>
  <c r="G665" i="1"/>
  <c r="H665" i="1"/>
  <c r="J665" i="1"/>
  <c r="M665" i="1"/>
  <c r="P665" i="1"/>
  <c r="Q665" i="1"/>
  <c r="R665" i="1"/>
  <c r="T665" i="1"/>
  <c r="U665" i="1"/>
  <c r="V665" i="1"/>
  <c r="W665" i="1"/>
  <c r="X665" i="1"/>
  <c r="Y665" i="1"/>
  <c r="Z665" i="1"/>
  <c r="AA665" i="1"/>
  <c r="AB665" i="1"/>
  <c r="AC665" i="1"/>
  <c r="AD665" i="1"/>
  <c r="AE665" i="1"/>
  <c r="AF665" i="1"/>
  <c r="AG665" i="1"/>
  <c r="AH665" i="1"/>
  <c r="AI665" i="1"/>
  <c r="AJ665" i="1"/>
  <c r="AL665" i="1"/>
  <c r="AM665" i="1"/>
  <c r="AQ665" i="1"/>
  <c r="AR665" i="1"/>
  <c r="AS665" i="1"/>
  <c r="AT665" i="1"/>
  <c r="BG665" i="1"/>
  <c r="BI665" i="1"/>
  <c r="BJ665" i="1"/>
  <c r="BK665" i="1"/>
  <c r="BN665" i="1"/>
  <c r="BS665" i="1"/>
  <c r="BW665" i="1"/>
  <c r="B666" i="1"/>
  <c r="C666" i="1"/>
  <c r="BL666" i="1" s="1"/>
  <c r="D666" i="1"/>
  <c r="E666" i="1"/>
  <c r="G666" i="1"/>
  <c r="H666" i="1"/>
  <c r="J666" i="1"/>
  <c r="M666" i="1"/>
  <c r="P666" i="1"/>
  <c r="Q666" i="1"/>
  <c r="R666" i="1"/>
  <c r="T666" i="1"/>
  <c r="U666" i="1"/>
  <c r="V666" i="1"/>
  <c r="W666" i="1"/>
  <c r="X666" i="1"/>
  <c r="Y666" i="1"/>
  <c r="Z666" i="1"/>
  <c r="AA666" i="1"/>
  <c r="AB666" i="1"/>
  <c r="AC666" i="1"/>
  <c r="AD666" i="1"/>
  <c r="AE666" i="1"/>
  <c r="AF666" i="1"/>
  <c r="AG666" i="1"/>
  <c r="AH666" i="1"/>
  <c r="AI666" i="1"/>
  <c r="AJ666" i="1"/>
  <c r="AL666" i="1"/>
  <c r="AM666" i="1"/>
  <c r="AQ666" i="1"/>
  <c r="AR666" i="1"/>
  <c r="AS666" i="1"/>
  <c r="AT666" i="1"/>
  <c r="BG666" i="1"/>
  <c r="BI666" i="1"/>
  <c r="BJ666" i="1"/>
  <c r="BK666" i="1"/>
  <c r="BN666" i="1"/>
  <c r="BS666" i="1"/>
  <c r="BW666" i="1"/>
  <c r="B667" i="1"/>
  <c r="C667" i="1"/>
  <c r="AO667" i="1" s="1"/>
  <c r="D667" i="1"/>
  <c r="E667" i="1"/>
  <c r="G667" i="1"/>
  <c r="H667" i="1"/>
  <c r="J667" i="1"/>
  <c r="M667" i="1"/>
  <c r="P667" i="1"/>
  <c r="Q667" i="1"/>
  <c r="R667" i="1"/>
  <c r="T667" i="1"/>
  <c r="U667" i="1"/>
  <c r="V667" i="1"/>
  <c r="W667" i="1"/>
  <c r="X667" i="1"/>
  <c r="Y667" i="1"/>
  <c r="Z667" i="1"/>
  <c r="AA667" i="1"/>
  <c r="AB667" i="1"/>
  <c r="AC667" i="1"/>
  <c r="AD667" i="1"/>
  <c r="AE667" i="1"/>
  <c r="AF667" i="1"/>
  <c r="AG667" i="1"/>
  <c r="AH667" i="1"/>
  <c r="AI667" i="1"/>
  <c r="AJ667" i="1"/>
  <c r="AL667" i="1"/>
  <c r="AM667" i="1"/>
  <c r="AQ667" i="1"/>
  <c r="AR667" i="1"/>
  <c r="AS667" i="1"/>
  <c r="AT667" i="1"/>
  <c r="BG667" i="1"/>
  <c r="BI667" i="1"/>
  <c r="BJ667" i="1"/>
  <c r="BK667" i="1"/>
  <c r="BN667" i="1"/>
  <c r="BS667" i="1"/>
  <c r="BW667" i="1"/>
  <c r="B668" i="1"/>
  <c r="C668" i="1"/>
  <c r="AP668" i="1" s="1"/>
  <c r="D668" i="1"/>
  <c r="E668" i="1"/>
  <c r="G668" i="1"/>
  <c r="H668" i="1"/>
  <c r="J668" i="1"/>
  <c r="M668" i="1"/>
  <c r="P668" i="1"/>
  <c r="Q668" i="1"/>
  <c r="R668" i="1"/>
  <c r="T668" i="1"/>
  <c r="U668" i="1"/>
  <c r="V668" i="1"/>
  <c r="W668" i="1"/>
  <c r="X668" i="1"/>
  <c r="Y668" i="1"/>
  <c r="Z668" i="1"/>
  <c r="AA668" i="1"/>
  <c r="AB668" i="1"/>
  <c r="AC668" i="1"/>
  <c r="AD668" i="1"/>
  <c r="AE668" i="1"/>
  <c r="AF668" i="1"/>
  <c r="AG668" i="1"/>
  <c r="AH668" i="1"/>
  <c r="AI668" i="1"/>
  <c r="AJ668" i="1"/>
  <c r="AL668" i="1"/>
  <c r="AM668" i="1"/>
  <c r="AQ668" i="1"/>
  <c r="AR668" i="1"/>
  <c r="AS668" i="1"/>
  <c r="AT668" i="1"/>
  <c r="BG668" i="1"/>
  <c r="BI668" i="1"/>
  <c r="BJ668" i="1"/>
  <c r="BK668" i="1"/>
  <c r="BN668" i="1"/>
  <c r="BS668" i="1"/>
  <c r="BW668" i="1"/>
  <c r="B669" i="1"/>
  <c r="C669" i="1"/>
  <c r="AK669" i="1" s="1"/>
  <c r="D669" i="1"/>
  <c r="E669" i="1"/>
  <c r="G669" i="1"/>
  <c r="H669" i="1"/>
  <c r="J669" i="1"/>
  <c r="M669" i="1"/>
  <c r="P669" i="1"/>
  <c r="Q669" i="1"/>
  <c r="R669" i="1"/>
  <c r="T669" i="1"/>
  <c r="U669" i="1"/>
  <c r="V669" i="1"/>
  <c r="W669" i="1"/>
  <c r="X669" i="1"/>
  <c r="Y669" i="1"/>
  <c r="Z669" i="1"/>
  <c r="AA669" i="1"/>
  <c r="AB669" i="1"/>
  <c r="AC669" i="1"/>
  <c r="AD669" i="1"/>
  <c r="AE669" i="1"/>
  <c r="AF669" i="1"/>
  <c r="AG669" i="1"/>
  <c r="AH669" i="1"/>
  <c r="AI669" i="1"/>
  <c r="AJ669" i="1"/>
  <c r="AL669" i="1"/>
  <c r="AM669" i="1"/>
  <c r="AQ669" i="1"/>
  <c r="AR669" i="1"/>
  <c r="AS669" i="1"/>
  <c r="AT669" i="1"/>
  <c r="BG669" i="1"/>
  <c r="BI669" i="1"/>
  <c r="BJ669" i="1"/>
  <c r="BK669" i="1"/>
  <c r="BN669" i="1"/>
  <c r="BS669" i="1"/>
  <c r="BW669" i="1"/>
  <c r="B670" i="1"/>
  <c r="C670" i="1"/>
  <c r="AK670" i="1" s="1"/>
  <c r="D670" i="1"/>
  <c r="E670" i="1"/>
  <c r="G670" i="1"/>
  <c r="H670" i="1"/>
  <c r="J670" i="1"/>
  <c r="M670" i="1"/>
  <c r="P670" i="1"/>
  <c r="Q670" i="1"/>
  <c r="R670" i="1"/>
  <c r="T670" i="1"/>
  <c r="U670" i="1"/>
  <c r="V670" i="1"/>
  <c r="W670" i="1"/>
  <c r="X670" i="1"/>
  <c r="Y670" i="1"/>
  <c r="Z670" i="1"/>
  <c r="AA670" i="1"/>
  <c r="AB670" i="1"/>
  <c r="AC670" i="1"/>
  <c r="AD670" i="1"/>
  <c r="AE670" i="1"/>
  <c r="AF670" i="1"/>
  <c r="AG670" i="1"/>
  <c r="AH670" i="1"/>
  <c r="AI670" i="1"/>
  <c r="AJ670" i="1"/>
  <c r="AL670" i="1"/>
  <c r="AM670" i="1"/>
  <c r="AQ670" i="1"/>
  <c r="AR670" i="1"/>
  <c r="AS670" i="1"/>
  <c r="AT670" i="1"/>
  <c r="BG670" i="1"/>
  <c r="BI670" i="1"/>
  <c r="BJ670" i="1"/>
  <c r="BK670" i="1"/>
  <c r="BN670" i="1"/>
  <c r="BS670" i="1"/>
  <c r="BW670" i="1"/>
  <c r="B671" i="1"/>
  <c r="C671" i="1"/>
  <c r="AK671" i="1" s="1"/>
  <c r="D671" i="1"/>
  <c r="E671" i="1"/>
  <c r="G671" i="1"/>
  <c r="H671" i="1"/>
  <c r="J671" i="1"/>
  <c r="M671" i="1"/>
  <c r="P671" i="1"/>
  <c r="Q671" i="1"/>
  <c r="R671" i="1"/>
  <c r="T671" i="1"/>
  <c r="U671" i="1"/>
  <c r="V671" i="1"/>
  <c r="W671" i="1"/>
  <c r="X671" i="1"/>
  <c r="Y671" i="1"/>
  <c r="Z671" i="1"/>
  <c r="AA671" i="1"/>
  <c r="AB671" i="1"/>
  <c r="AC671" i="1"/>
  <c r="AD671" i="1"/>
  <c r="AE671" i="1"/>
  <c r="AF671" i="1"/>
  <c r="AG671" i="1"/>
  <c r="AH671" i="1"/>
  <c r="AI671" i="1"/>
  <c r="AJ671" i="1"/>
  <c r="AL671" i="1"/>
  <c r="AM671" i="1"/>
  <c r="AQ671" i="1"/>
  <c r="AR671" i="1"/>
  <c r="AS671" i="1"/>
  <c r="AT671" i="1"/>
  <c r="BG671" i="1"/>
  <c r="BI671" i="1"/>
  <c r="BJ671" i="1"/>
  <c r="BK671" i="1"/>
  <c r="BN671" i="1"/>
  <c r="BS671" i="1"/>
  <c r="BW671" i="1"/>
  <c r="B672" i="1"/>
  <c r="C672" i="1"/>
  <c r="AO672" i="1" s="1"/>
  <c r="D672" i="1"/>
  <c r="E672" i="1"/>
  <c r="G672" i="1"/>
  <c r="H672" i="1"/>
  <c r="J672" i="1"/>
  <c r="M672" i="1"/>
  <c r="P672" i="1"/>
  <c r="Q672" i="1"/>
  <c r="R672" i="1"/>
  <c r="T672" i="1"/>
  <c r="U672" i="1"/>
  <c r="V672" i="1"/>
  <c r="W672" i="1"/>
  <c r="X672" i="1"/>
  <c r="Y672" i="1"/>
  <c r="Z672" i="1"/>
  <c r="AA672" i="1"/>
  <c r="AB672" i="1"/>
  <c r="AC672" i="1"/>
  <c r="AD672" i="1"/>
  <c r="AE672" i="1"/>
  <c r="AF672" i="1"/>
  <c r="AG672" i="1"/>
  <c r="AH672" i="1"/>
  <c r="AI672" i="1"/>
  <c r="AJ672" i="1"/>
  <c r="AL672" i="1"/>
  <c r="AM672" i="1"/>
  <c r="AQ672" i="1"/>
  <c r="AR672" i="1"/>
  <c r="AS672" i="1"/>
  <c r="AT672" i="1"/>
  <c r="BG672" i="1"/>
  <c r="BI672" i="1"/>
  <c r="BJ672" i="1"/>
  <c r="BK672" i="1"/>
  <c r="BN672" i="1"/>
  <c r="BS672" i="1"/>
  <c r="BW672" i="1"/>
  <c r="B673" i="1"/>
  <c r="C673" i="1"/>
  <c r="AO673" i="1" s="1"/>
  <c r="D673" i="1"/>
  <c r="E673" i="1"/>
  <c r="G673" i="1"/>
  <c r="H673" i="1"/>
  <c r="J673" i="1"/>
  <c r="M673" i="1"/>
  <c r="P673" i="1"/>
  <c r="Q673" i="1"/>
  <c r="R673" i="1"/>
  <c r="T673" i="1"/>
  <c r="U673" i="1"/>
  <c r="V673" i="1"/>
  <c r="W673" i="1"/>
  <c r="X673" i="1"/>
  <c r="Y673" i="1"/>
  <c r="Z673" i="1"/>
  <c r="AA673" i="1"/>
  <c r="AB673" i="1"/>
  <c r="AC673" i="1"/>
  <c r="AD673" i="1"/>
  <c r="AE673" i="1"/>
  <c r="AF673" i="1"/>
  <c r="AG673" i="1"/>
  <c r="AH673" i="1"/>
  <c r="AI673" i="1"/>
  <c r="AJ673" i="1"/>
  <c r="AL673" i="1"/>
  <c r="AM673" i="1"/>
  <c r="AQ673" i="1"/>
  <c r="AR673" i="1"/>
  <c r="AS673" i="1"/>
  <c r="AT673" i="1"/>
  <c r="BG673" i="1"/>
  <c r="BI673" i="1"/>
  <c r="BJ673" i="1"/>
  <c r="BK673" i="1"/>
  <c r="BN673" i="1"/>
  <c r="BS673" i="1"/>
  <c r="BW673" i="1"/>
  <c r="B674" i="1"/>
  <c r="C674" i="1"/>
  <c r="BL674" i="1" s="1"/>
  <c r="D674" i="1"/>
  <c r="E674" i="1"/>
  <c r="G674" i="1"/>
  <c r="H674" i="1"/>
  <c r="J674" i="1"/>
  <c r="M674" i="1"/>
  <c r="P674" i="1"/>
  <c r="Q674" i="1"/>
  <c r="R674" i="1"/>
  <c r="T674" i="1"/>
  <c r="U674" i="1"/>
  <c r="V674" i="1"/>
  <c r="W674" i="1"/>
  <c r="X674" i="1"/>
  <c r="Y674" i="1"/>
  <c r="Z674" i="1"/>
  <c r="AA674" i="1"/>
  <c r="AB674" i="1"/>
  <c r="AC674" i="1"/>
  <c r="AD674" i="1"/>
  <c r="AE674" i="1"/>
  <c r="AF674" i="1"/>
  <c r="AG674" i="1"/>
  <c r="AH674" i="1"/>
  <c r="AI674" i="1"/>
  <c r="AJ674" i="1"/>
  <c r="AL674" i="1"/>
  <c r="AM674" i="1"/>
  <c r="AQ674" i="1"/>
  <c r="AR674" i="1"/>
  <c r="AS674" i="1"/>
  <c r="AT674" i="1"/>
  <c r="BG674" i="1"/>
  <c r="BI674" i="1"/>
  <c r="BJ674" i="1"/>
  <c r="BK674" i="1"/>
  <c r="BN674" i="1"/>
  <c r="BS674" i="1"/>
  <c r="BW674" i="1"/>
  <c r="B675" i="1"/>
  <c r="C675" i="1"/>
  <c r="D675" i="1"/>
  <c r="E675" i="1"/>
  <c r="G675" i="1"/>
  <c r="H675" i="1"/>
  <c r="J675" i="1"/>
  <c r="M675" i="1"/>
  <c r="P675" i="1"/>
  <c r="Q675" i="1"/>
  <c r="R675" i="1"/>
  <c r="T675" i="1"/>
  <c r="U675" i="1"/>
  <c r="V675" i="1"/>
  <c r="W675" i="1"/>
  <c r="X675" i="1"/>
  <c r="Y675" i="1"/>
  <c r="Z675" i="1"/>
  <c r="AA675" i="1"/>
  <c r="AB675" i="1"/>
  <c r="AC675" i="1"/>
  <c r="AD675" i="1"/>
  <c r="AE675" i="1"/>
  <c r="AF675" i="1"/>
  <c r="AG675" i="1"/>
  <c r="AH675" i="1"/>
  <c r="AI675" i="1"/>
  <c r="AJ675" i="1"/>
  <c r="AL675" i="1"/>
  <c r="AM675" i="1"/>
  <c r="AQ675" i="1"/>
  <c r="AR675" i="1"/>
  <c r="AS675" i="1"/>
  <c r="AT675" i="1"/>
  <c r="BG675" i="1"/>
  <c r="BI675" i="1"/>
  <c r="BJ675" i="1"/>
  <c r="BK675" i="1"/>
  <c r="BN675" i="1"/>
  <c r="BS675" i="1"/>
  <c r="BW675" i="1"/>
  <c r="B676" i="1"/>
  <c r="C676" i="1"/>
  <c r="AP676" i="1" s="1"/>
  <c r="D676" i="1"/>
  <c r="E676" i="1"/>
  <c r="G676" i="1"/>
  <c r="H676" i="1"/>
  <c r="J676" i="1"/>
  <c r="M676" i="1"/>
  <c r="P676" i="1"/>
  <c r="Q676" i="1"/>
  <c r="R676" i="1"/>
  <c r="T676" i="1"/>
  <c r="U676" i="1"/>
  <c r="V676" i="1"/>
  <c r="W676" i="1"/>
  <c r="X676" i="1"/>
  <c r="Y676" i="1"/>
  <c r="Z676" i="1"/>
  <c r="AA676" i="1"/>
  <c r="AB676" i="1"/>
  <c r="AC676" i="1"/>
  <c r="AD676" i="1"/>
  <c r="AE676" i="1"/>
  <c r="AF676" i="1"/>
  <c r="AG676" i="1"/>
  <c r="AH676" i="1"/>
  <c r="AI676" i="1"/>
  <c r="AJ676" i="1"/>
  <c r="AL676" i="1"/>
  <c r="AM676" i="1"/>
  <c r="AQ676" i="1"/>
  <c r="AR676" i="1"/>
  <c r="AS676" i="1"/>
  <c r="AT676" i="1"/>
  <c r="BG676" i="1"/>
  <c r="BI676" i="1"/>
  <c r="BJ676" i="1"/>
  <c r="BK676" i="1"/>
  <c r="BN676" i="1"/>
  <c r="BS676" i="1"/>
  <c r="BW676" i="1"/>
  <c r="B677" i="1"/>
  <c r="C677" i="1"/>
  <c r="AK677" i="1" s="1"/>
  <c r="D677" i="1"/>
  <c r="E677" i="1"/>
  <c r="G677" i="1"/>
  <c r="H677" i="1"/>
  <c r="J677" i="1"/>
  <c r="M677" i="1"/>
  <c r="P677" i="1"/>
  <c r="Q677" i="1"/>
  <c r="R677" i="1"/>
  <c r="T677" i="1"/>
  <c r="U677" i="1"/>
  <c r="V677" i="1"/>
  <c r="W677" i="1"/>
  <c r="X677" i="1"/>
  <c r="Y677" i="1"/>
  <c r="Z677" i="1"/>
  <c r="AA677" i="1"/>
  <c r="AB677" i="1"/>
  <c r="AC677" i="1"/>
  <c r="AD677" i="1"/>
  <c r="AE677" i="1"/>
  <c r="AF677" i="1"/>
  <c r="AG677" i="1"/>
  <c r="AH677" i="1"/>
  <c r="AI677" i="1"/>
  <c r="AJ677" i="1"/>
  <c r="AL677" i="1"/>
  <c r="AM677" i="1"/>
  <c r="AQ677" i="1"/>
  <c r="AR677" i="1"/>
  <c r="AS677" i="1"/>
  <c r="AT677" i="1"/>
  <c r="BG677" i="1"/>
  <c r="BI677" i="1"/>
  <c r="BJ677" i="1"/>
  <c r="BK677" i="1"/>
  <c r="BN677" i="1"/>
  <c r="BS677" i="1"/>
  <c r="BW677" i="1"/>
  <c r="B678" i="1"/>
  <c r="C678" i="1"/>
  <c r="AO678" i="1" s="1"/>
  <c r="D678" i="1"/>
  <c r="E678" i="1"/>
  <c r="G678" i="1"/>
  <c r="H678" i="1"/>
  <c r="J678" i="1"/>
  <c r="M678" i="1"/>
  <c r="P678" i="1"/>
  <c r="Q678" i="1"/>
  <c r="R678" i="1"/>
  <c r="T678" i="1"/>
  <c r="U678" i="1"/>
  <c r="V678" i="1"/>
  <c r="W678" i="1"/>
  <c r="X678" i="1"/>
  <c r="Y678" i="1"/>
  <c r="Z678" i="1"/>
  <c r="AA678" i="1"/>
  <c r="AB678" i="1"/>
  <c r="AC678" i="1"/>
  <c r="AD678" i="1"/>
  <c r="AE678" i="1"/>
  <c r="AF678" i="1"/>
  <c r="AG678" i="1"/>
  <c r="AH678" i="1"/>
  <c r="AI678" i="1"/>
  <c r="AJ678" i="1"/>
  <c r="AL678" i="1"/>
  <c r="AM678" i="1"/>
  <c r="AQ678" i="1"/>
  <c r="AR678" i="1"/>
  <c r="AS678" i="1"/>
  <c r="AT678" i="1"/>
  <c r="BG678" i="1"/>
  <c r="BI678" i="1"/>
  <c r="BJ678" i="1"/>
  <c r="BK678" i="1"/>
  <c r="BN678" i="1"/>
  <c r="BS678" i="1"/>
  <c r="BW678" i="1"/>
  <c r="B679" i="1"/>
  <c r="C679" i="1"/>
  <c r="AK679" i="1" s="1"/>
  <c r="D679" i="1"/>
  <c r="E679" i="1"/>
  <c r="G679" i="1"/>
  <c r="H679" i="1"/>
  <c r="J679" i="1"/>
  <c r="M679" i="1"/>
  <c r="P679" i="1"/>
  <c r="Q679" i="1"/>
  <c r="R679" i="1"/>
  <c r="T679" i="1"/>
  <c r="U679" i="1"/>
  <c r="V679" i="1"/>
  <c r="W679" i="1"/>
  <c r="X679" i="1"/>
  <c r="Y679" i="1"/>
  <c r="Z679" i="1"/>
  <c r="AA679" i="1"/>
  <c r="AB679" i="1"/>
  <c r="AC679" i="1"/>
  <c r="AD679" i="1"/>
  <c r="AE679" i="1"/>
  <c r="AF679" i="1"/>
  <c r="AG679" i="1"/>
  <c r="AH679" i="1"/>
  <c r="AI679" i="1"/>
  <c r="AJ679" i="1"/>
  <c r="AL679" i="1"/>
  <c r="AM679" i="1"/>
  <c r="AQ679" i="1"/>
  <c r="AR679" i="1"/>
  <c r="AS679" i="1"/>
  <c r="AT679" i="1"/>
  <c r="BG679" i="1"/>
  <c r="BI679" i="1"/>
  <c r="BJ679" i="1"/>
  <c r="BK679" i="1"/>
  <c r="BN679" i="1"/>
  <c r="BS679" i="1"/>
  <c r="BW679" i="1"/>
  <c r="B680" i="1"/>
  <c r="C680" i="1"/>
  <c r="AO680" i="1" s="1"/>
  <c r="D680" i="1"/>
  <c r="E680" i="1"/>
  <c r="G680" i="1"/>
  <c r="H680" i="1"/>
  <c r="J680" i="1"/>
  <c r="M680" i="1"/>
  <c r="P680" i="1"/>
  <c r="Q680" i="1"/>
  <c r="R680" i="1"/>
  <c r="T680" i="1"/>
  <c r="U680" i="1"/>
  <c r="V680" i="1"/>
  <c r="W680" i="1"/>
  <c r="X680" i="1"/>
  <c r="Y680" i="1"/>
  <c r="Z680" i="1"/>
  <c r="AA680" i="1"/>
  <c r="AB680" i="1"/>
  <c r="AC680" i="1"/>
  <c r="AD680" i="1"/>
  <c r="AE680" i="1"/>
  <c r="AF680" i="1"/>
  <c r="AG680" i="1"/>
  <c r="AH680" i="1"/>
  <c r="AI680" i="1"/>
  <c r="AJ680" i="1"/>
  <c r="AL680" i="1"/>
  <c r="AM680" i="1"/>
  <c r="AQ680" i="1"/>
  <c r="AR680" i="1"/>
  <c r="AS680" i="1"/>
  <c r="AT680" i="1"/>
  <c r="BG680" i="1"/>
  <c r="BI680" i="1"/>
  <c r="BJ680" i="1"/>
  <c r="BK680" i="1"/>
  <c r="BN680" i="1"/>
  <c r="BS680" i="1"/>
  <c r="BW680" i="1"/>
  <c r="B681" i="1"/>
  <c r="C681" i="1"/>
  <c r="D681" i="1"/>
  <c r="E681" i="1"/>
  <c r="G681" i="1"/>
  <c r="H681" i="1"/>
  <c r="J681" i="1"/>
  <c r="M681" i="1"/>
  <c r="P681" i="1"/>
  <c r="Q681" i="1"/>
  <c r="R681" i="1"/>
  <c r="T681" i="1"/>
  <c r="U681" i="1"/>
  <c r="V681" i="1"/>
  <c r="W681" i="1"/>
  <c r="X681" i="1"/>
  <c r="Y681" i="1"/>
  <c r="Z681" i="1"/>
  <c r="AA681" i="1"/>
  <c r="AB681" i="1"/>
  <c r="AC681" i="1"/>
  <c r="AD681" i="1"/>
  <c r="AE681" i="1"/>
  <c r="AF681" i="1"/>
  <c r="AG681" i="1"/>
  <c r="AH681" i="1"/>
  <c r="AI681" i="1"/>
  <c r="AJ681" i="1"/>
  <c r="AL681" i="1"/>
  <c r="AM681" i="1"/>
  <c r="AQ681" i="1"/>
  <c r="AR681" i="1"/>
  <c r="AS681" i="1"/>
  <c r="AT681" i="1"/>
  <c r="BG681" i="1"/>
  <c r="BI681" i="1"/>
  <c r="BJ681" i="1"/>
  <c r="BK681" i="1"/>
  <c r="BN681" i="1"/>
  <c r="BS681" i="1"/>
  <c r="BW681" i="1"/>
  <c r="B682" i="1"/>
  <c r="C682" i="1"/>
  <c r="BL682" i="1" s="1"/>
  <c r="D682" i="1"/>
  <c r="E682" i="1"/>
  <c r="G682" i="1"/>
  <c r="H682" i="1"/>
  <c r="J682" i="1"/>
  <c r="M682" i="1"/>
  <c r="P682" i="1"/>
  <c r="Q682" i="1"/>
  <c r="R682" i="1"/>
  <c r="T682" i="1"/>
  <c r="U682" i="1"/>
  <c r="V682" i="1"/>
  <c r="W682" i="1"/>
  <c r="X682" i="1"/>
  <c r="Y682" i="1"/>
  <c r="Z682" i="1"/>
  <c r="AA682" i="1"/>
  <c r="AB682" i="1"/>
  <c r="AC682" i="1"/>
  <c r="AD682" i="1"/>
  <c r="AE682" i="1"/>
  <c r="AF682" i="1"/>
  <c r="AG682" i="1"/>
  <c r="AH682" i="1"/>
  <c r="AI682" i="1"/>
  <c r="AJ682" i="1"/>
  <c r="AL682" i="1"/>
  <c r="AM682" i="1"/>
  <c r="AQ682" i="1"/>
  <c r="AR682" i="1"/>
  <c r="AS682" i="1"/>
  <c r="AT682" i="1"/>
  <c r="BG682" i="1"/>
  <c r="BI682" i="1"/>
  <c r="BJ682" i="1"/>
  <c r="BK682" i="1"/>
  <c r="BN682" i="1"/>
  <c r="BS682" i="1"/>
  <c r="BW682" i="1"/>
  <c r="B683" i="1"/>
  <c r="C683" i="1"/>
  <c r="AO683" i="1" s="1"/>
  <c r="D683" i="1"/>
  <c r="E683" i="1"/>
  <c r="G683" i="1"/>
  <c r="H683" i="1"/>
  <c r="J683" i="1"/>
  <c r="M683" i="1"/>
  <c r="P683" i="1"/>
  <c r="Q683" i="1"/>
  <c r="R683" i="1"/>
  <c r="T683" i="1"/>
  <c r="U683" i="1"/>
  <c r="V683" i="1"/>
  <c r="W683" i="1"/>
  <c r="X683" i="1"/>
  <c r="Y683" i="1"/>
  <c r="Z683" i="1"/>
  <c r="AA683" i="1"/>
  <c r="AB683" i="1"/>
  <c r="AC683" i="1"/>
  <c r="AD683" i="1"/>
  <c r="AE683" i="1"/>
  <c r="AF683" i="1"/>
  <c r="AG683" i="1"/>
  <c r="AH683" i="1"/>
  <c r="AI683" i="1"/>
  <c r="AJ683" i="1"/>
  <c r="AL683" i="1"/>
  <c r="AM683" i="1"/>
  <c r="AQ683" i="1"/>
  <c r="AR683" i="1"/>
  <c r="AS683" i="1"/>
  <c r="AT683" i="1"/>
  <c r="BG683" i="1"/>
  <c r="BI683" i="1"/>
  <c r="BJ683" i="1"/>
  <c r="BK683" i="1"/>
  <c r="BN683" i="1"/>
  <c r="BS683" i="1"/>
  <c r="BW683" i="1"/>
  <c r="B684" i="1"/>
  <c r="C684" i="1"/>
  <c r="AK684" i="1" s="1"/>
  <c r="D684" i="1"/>
  <c r="E684" i="1"/>
  <c r="G684" i="1"/>
  <c r="H684" i="1"/>
  <c r="J684" i="1"/>
  <c r="M684" i="1"/>
  <c r="P684" i="1"/>
  <c r="Q684" i="1"/>
  <c r="R684" i="1"/>
  <c r="T684" i="1"/>
  <c r="U684" i="1"/>
  <c r="V684" i="1"/>
  <c r="W684" i="1"/>
  <c r="X684" i="1"/>
  <c r="Y684" i="1"/>
  <c r="Z684" i="1"/>
  <c r="AA684" i="1"/>
  <c r="AB684" i="1"/>
  <c r="AC684" i="1"/>
  <c r="AD684" i="1"/>
  <c r="AE684" i="1"/>
  <c r="AF684" i="1"/>
  <c r="AG684" i="1"/>
  <c r="AH684" i="1"/>
  <c r="AI684" i="1"/>
  <c r="AJ684" i="1"/>
  <c r="AL684" i="1"/>
  <c r="AM684" i="1"/>
  <c r="AQ684" i="1"/>
  <c r="AR684" i="1"/>
  <c r="AS684" i="1"/>
  <c r="AT684" i="1"/>
  <c r="BG684" i="1"/>
  <c r="BI684" i="1"/>
  <c r="BJ684" i="1"/>
  <c r="BK684" i="1"/>
  <c r="BN684" i="1"/>
  <c r="BS684" i="1"/>
  <c r="BW684" i="1"/>
  <c r="B685" i="1"/>
  <c r="C685" i="1"/>
  <c r="AK685" i="1" s="1"/>
  <c r="D685" i="1"/>
  <c r="E685" i="1"/>
  <c r="G685" i="1"/>
  <c r="H685" i="1"/>
  <c r="J685" i="1"/>
  <c r="M685" i="1"/>
  <c r="P685" i="1"/>
  <c r="Q685" i="1"/>
  <c r="R685" i="1"/>
  <c r="T685" i="1"/>
  <c r="U685" i="1"/>
  <c r="V685" i="1"/>
  <c r="W685" i="1"/>
  <c r="X685" i="1"/>
  <c r="Y685" i="1"/>
  <c r="Z685" i="1"/>
  <c r="AA685" i="1"/>
  <c r="AB685" i="1"/>
  <c r="AC685" i="1"/>
  <c r="AD685" i="1"/>
  <c r="AE685" i="1"/>
  <c r="AF685" i="1"/>
  <c r="AG685" i="1"/>
  <c r="AH685" i="1"/>
  <c r="AI685" i="1"/>
  <c r="AJ685" i="1"/>
  <c r="AL685" i="1"/>
  <c r="AM685" i="1"/>
  <c r="AQ685" i="1"/>
  <c r="AR685" i="1"/>
  <c r="AS685" i="1"/>
  <c r="AT685" i="1"/>
  <c r="BG685" i="1"/>
  <c r="BI685" i="1"/>
  <c r="BJ685" i="1"/>
  <c r="BK685" i="1"/>
  <c r="BN685" i="1"/>
  <c r="BS685" i="1"/>
  <c r="BW685" i="1"/>
  <c r="B686" i="1"/>
  <c r="C686" i="1"/>
  <c r="AK686" i="1" s="1"/>
  <c r="D686" i="1"/>
  <c r="E686" i="1"/>
  <c r="G686" i="1"/>
  <c r="H686" i="1"/>
  <c r="J686" i="1"/>
  <c r="M686" i="1"/>
  <c r="P686" i="1"/>
  <c r="Q686" i="1"/>
  <c r="R686" i="1"/>
  <c r="T686" i="1"/>
  <c r="U686" i="1"/>
  <c r="V686" i="1"/>
  <c r="W686" i="1"/>
  <c r="X686" i="1"/>
  <c r="Y686" i="1"/>
  <c r="Z686" i="1"/>
  <c r="AA686" i="1"/>
  <c r="AB686" i="1"/>
  <c r="AC686" i="1"/>
  <c r="AD686" i="1"/>
  <c r="AE686" i="1"/>
  <c r="AF686" i="1"/>
  <c r="AG686" i="1"/>
  <c r="AH686" i="1"/>
  <c r="AI686" i="1"/>
  <c r="AJ686" i="1"/>
  <c r="AL686" i="1"/>
  <c r="AM686" i="1"/>
  <c r="AQ686" i="1"/>
  <c r="AR686" i="1"/>
  <c r="AS686" i="1"/>
  <c r="AT686" i="1"/>
  <c r="BG686" i="1"/>
  <c r="BI686" i="1"/>
  <c r="BJ686" i="1"/>
  <c r="BK686" i="1"/>
  <c r="BN686" i="1"/>
  <c r="BS686" i="1"/>
  <c r="BW686" i="1"/>
  <c r="B687" i="1"/>
  <c r="C687" i="1"/>
  <c r="AK687" i="1" s="1"/>
  <c r="D687" i="1"/>
  <c r="E687" i="1"/>
  <c r="G687" i="1"/>
  <c r="H687" i="1"/>
  <c r="J687" i="1"/>
  <c r="M687" i="1"/>
  <c r="P687" i="1"/>
  <c r="Q687" i="1"/>
  <c r="R687" i="1"/>
  <c r="T687" i="1"/>
  <c r="U687" i="1"/>
  <c r="V687" i="1"/>
  <c r="W687" i="1"/>
  <c r="X687" i="1"/>
  <c r="Y687" i="1"/>
  <c r="Z687" i="1"/>
  <c r="AA687" i="1"/>
  <c r="AB687" i="1"/>
  <c r="AC687" i="1"/>
  <c r="AD687" i="1"/>
  <c r="AE687" i="1"/>
  <c r="AF687" i="1"/>
  <c r="AG687" i="1"/>
  <c r="AH687" i="1"/>
  <c r="AI687" i="1"/>
  <c r="AJ687" i="1"/>
  <c r="AL687" i="1"/>
  <c r="AM687" i="1"/>
  <c r="AQ687" i="1"/>
  <c r="AR687" i="1"/>
  <c r="AS687" i="1"/>
  <c r="AT687" i="1"/>
  <c r="BG687" i="1"/>
  <c r="BI687" i="1"/>
  <c r="BJ687" i="1"/>
  <c r="BK687" i="1"/>
  <c r="BN687" i="1"/>
  <c r="BS687" i="1"/>
  <c r="BW687" i="1"/>
  <c r="B688" i="1"/>
  <c r="C688" i="1"/>
  <c r="AO688" i="1" s="1"/>
  <c r="D688" i="1"/>
  <c r="E688" i="1"/>
  <c r="G688" i="1"/>
  <c r="H688" i="1"/>
  <c r="J688" i="1"/>
  <c r="M688" i="1"/>
  <c r="P688" i="1"/>
  <c r="Q688" i="1"/>
  <c r="R688" i="1"/>
  <c r="T688" i="1"/>
  <c r="U688" i="1"/>
  <c r="V688" i="1"/>
  <c r="W688" i="1"/>
  <c r="X688" i="1"/>
  <c r="Y688" i="1"/>
  <c r="Z688" i="1"/>
  <c r="AA688" i="1"/>
  <c r="AB688" i="1"/>
  <c r="AC688" i="1"/>
  <c r="AD688" i="1"/>
  <c r="AE688" i="1"/>
  <c r="AF688" i="1"/>
  <c r="AG688" i="1"/>
  <c r="AH688" i="1"/>
  <c r="AI688" i="1"/>
  <c r="AJ688" i="1"/>
  <c r="AL688" i="1"/>
  <c r="AM688" i="1"/>
  <c r="AQ688" i="1"/>
  <c r="AR688" i="1"/>
  <c r="AS688" i="1"/>
  <c r="AT688" i="1"/>
  <c r="BG688" i="1"/>
  <c r="BI688" i="1"/>
  <c r="BJ688" i="1"/>
  <c r="BK688" i="1"/>
  <c r="BN688" i="1"/>
  <c r="BS688" i="1"/>
  <c r="BW688" i="1"/>
  <c r="B689" i="1"/>
  <c r="C689" i="1"/>
  <c r="D689" i="1"/>
  <c r="E689" i="1"/>
  <c r="G689" i="1"/>
  <c r="H689" i="1"/>
  <c r="J689" i="1"/>
  <c r="M689" i="1"/>
  <c r="P689" i="1"/>
  <c r="Q689" i="1"/>
  <c r="R689" i="1"/>
  <c r="T689" i="1"/>
  <c r="U689" i="1"/>
  <c r="V689" i="1"/>
  <c r="W689" i="1"/>
  <c r="X689" i="1"/>
  <c r="Y689" i="1"/>
  <c r="Z689" i="1"/>
  <c r="AA689" i="1"/>
  <c r="AB689" i="1"/>
  <c r="AC689" i="1"/>
  <c r="AD689" i="1"/>
  <c r="AE689" i="1"/>
  <c r="AF689" i="1"/>
  <c r="AG689" i="1"/>
  <c r="AH689" i="1"/>
  <c r="AI689" i="1"/>
  <c r="AJ689" i="1"/>
  <c r="AL689" i="1"/>
  <c r="AM689" i="1"/>
  <c r="AQ689" i="1"/>
  <c r="AR689" i="1"/>
  <c r="AS689" i="1"/>
  <c r="AT689" i="1"/>
  <c r="BG689" i="1"/>
  <c r="BI689" i="1"/>
  <c r="BJ689" i="1"/>
  <c r="BK689" i="1"/>
  <c r="BN689" i="1"/>
  <c r="BS689" i="1"/>
  <c r="BW689" i="1"/>
  <c r="B690" i="1"/>
  <c r="C690" i="1"/>
  <c r="BL690" i="1" s="1"/>
  <c r="D690" i="1"/>
  <c r="E690" i="1"/>
  <c r="G690" i="1"/>
  <c r="H690" i="1"/>
  <c r="J690" i="1"/>
  <c r="M690" i="1"/>
  <c r="P690" i="1"/>
  <c r="Q690" i="1"/>
  <c r="R690" i="1"/>
  <c r="T690" i="1"/>
  <c r="U690" i="1"/>
  <c r="V690" i="1"/>
  <c r="W690" i="1"/>
  <c r="X690" i="1"/>
  <c r="Y690" i="1"/>
  <c r="Z690" i="1"/>
  <c r="AA690" i="1"/>
  <c r="AB690" i="1"/>
  <c r="AC690" i="1"/>
  <c r="AD690" i="1"/>
  <c r="AE690" i="1"/>
  <c r="AF690" i="1"/>
  <c r="AG690" i="1"/>
  <c r="AH690" i="1"/>
  <c r="AI690" i="1"/>
  <c r="AJ690" i="1"/>
  <c r="AL690" i="1"/>
  <c r="AM690" i="1"/>
  <c r="AQ690" i="1"/>
  <c r="AR690" i="1"/>
  <c r="AS690" i="1"/>
  <c r="AT690" i="1"/>
  <c r="BG690" i="1"/>
  <c r="BI690" i="1"/>
  <c r="BJ690" i="1"/>
  <c r="BK690" i="1"/>
  <c r="BN690" i="1"/>
  <c r="BS690" i="1"/>
  <c r="BW690" i="1"/>
  <c r="B691" i="1"/>
  <c r="C691" i="1"/>
  <c r="AO691" i="1" s="1"/>
  <c r="D691" i="1"/>
  <c r="E691" i="1"/>
  <c r="G691" i="1"/>
  <c r="H691" i="1"/>
  <c r="J691" i="1"/>
  <c r="M691" i="1"/>
  <c r="P691" i="1"/>
  <c r="Q691" i="1"/>
  <c r="R691" i="1"/>
  <c r="T691" i="1"/>
  <c r="U691" i="1"/>
  <c r="V691" i="1"/>
  <c r="W691" i="1"/>
  <c r="X691" i="1"/>
  <c r="Y691" i="1"/>
  <c r="Z691" i="1"/>
  <c r="AA691" i="1"/>
  <c r="AB691" i="1"/>
  <c r="AC691" i="1"/>
  <c r="AD691" i="1"/>
  <c r="AE691" i="1"/>
  <c r="AF691" i="1"/>
  <c r="AG691" i="1"/>
  <c r="AH691" i="1"/>
  <c r="AI691" i="1"/>
  <c r="AJ691" i="1"/>
  <c r="AL691" i="1"/>
  <c r="AM691" i="1"/>
  <c r="AQ691" i="1"/>
  <c r="AR691" i="1"/>
  <c r="AS691" i="1"/>
  <c r="AT691" i="1"/>
  <c r="BG691" i="1"/>
  <c r="BI691" i="1"/>
  <c r="BJ691" i="1"/>
  <c r="BK691" i="1"/>
  <c r="BN691" i="1"/>
  <c r="BS691" i="1"/>
  <c r="BW691" i="1"/>
  <c r="B692" i="1"/>
  <c r="C692" i="1"/>
  <c r="AK692" i="1" s="1"/>
  <c r="D692" i="1"/>
  <c r="E692" i="1"/>
  <c r="G692" i="1"/>
  <c r="H692" i="1"/>
  <c r="J692" i="1"/>
  <c r="M692" i="1"/>
  <c r="P692" i="1"/>
  <c r="Q692" i="1"/>
  <c r="R692" i="1"/>
  <c r="T692" i="1"/>
  <c r="U692" i="1"/>
  <c r="V692" i="1"/>
  <c r="W692" i="1"/>
  <c r="X692" i="1"/>
  <c r="Y692" i="1"/>
  <c r="Z692" i="1"/>
  <c r="AA692" i="1"/>
  <c r="AB692" i="1"/>
  <c r="AC692" i="1"/>
  <c r="AD692" i="1"/>
  <c r="AE692" i="1"/>
  <c r="AF692" i="1"/>
  <c r="AG692" i="1"/>
  <c r="AH692" i="1"/>
  <c r="AI692" i="1"/>
  <c r="AJ692" i="1"/>
  <c r="AL692" i="1"/>
  <c r="AM692" i="1"/>
  <c r="AQ692" i="1"/>
  <c r="AR692" i="1"/>
  <c r="AS692" i="1"/>
  <c r="AT692" i="1"/>
  <c r="BG692" i="1"/>
  <c r="BI692" i="1"/>
  <c r="BJ692" i="1"/>
  <c r="BK692" i="1"/>
  <c r="BN692" i="1"/>
  <c r="BS692" i="1"/>
  <c r="BW692" i="1"/>
  <c r="B693" i="1"/>
  <c r="C693" i="1"/>
  <c r="AK693" i="1" s="1"/>
  <c r="D693" i="1"/>
  <c r="E693" i="1"/>
  <c r="G693" i="1"/>
  <c r="H693" i="1"/>
  <c r="J693" i="1"/>
  <c r="M693" i="1"/>
  <c r="P693" i="1"/>
  <c r="Q693" i="1"/>
  <c r="R693" i="1"/>
  <c r="T693" i="1"/>
  <c r="U693" i="1"/>
  <c r="V693" i="1"/>
  <c r="W693" i="1"/>
  <c r="X693" i="1"/>
  <c r="Y693" i="1"/>
  <c r="Z693" i="1"/>
  <c r="AA693" i="1"/>
  <c r="AB693" i="1"/>
  <c r="AC693" i="1"/>
  <c r="AD693" i="1"/>
  <c r="AE693" i="1"/>
  <c r="AF693" i="1"/>
  <c r="AG693" i="1"/>
  <c r="AH693" i="1"/>
  <c r="AI693" i="1"/>
  <c r="AJ693" i="1"/>
  <c r="AL693" i="1"/>
  <c r="AM693" i="1"/>
  <c r="AQ693" i="1"/>
  <c r="AR693" i="1"/>
  <c r="AS693" i="1"/>
  <c r="AT693" i="1"/>
  <c r="BG693" i="1"/>
  <c r="BI693" i="1"/>
  <c r="BJ693" i="1"/>
  <c r="BK693" i="1"/>
  <c r="BN693" i="1"/>
  <c r="BS693" i="1"/>
  <c r="BW693" i="1"/>
  <c r="B694" i="1"/>
  <c r="C694" i="1"/>
  <c r="AK694" i="1" s="1"/>
  <c r="D694" i="1"/>
  <c r="E694" i="1"/>
  <c r="G694" i="1"/>
  <c r="H694" i="1"/>
  <c r="J694" i="1"/>
  <c r="M694" i="1"/>
  <c r="P694" i="1"/>
  <c r="Q694" i="1"/>
  <c r="R694" i="1"/>
  <c r="T694" i="1"/>
  <c r="U694" i="1"/>
  <c r="V694" i="1"/>
  <c r="W694" i="1"/>
  <c r="X694" i="1"/>
  <c r="Y694" i="1"/>
  <c r="Z694" i="1"/>
  <c r="AA694" i="1"/>
  <c r="AB694" i="1"/>
  <c r="AC694" i="1"/>
  <c r="AD694" i="1"/>
  <c r="AE694" i="1"/>
  <c r="AF694" i="1"/>
  <c r="AG694" i="1"/>
  <c r="AH694" i="1"/>
  <c r="AI694" i="1"/>
  <c r="AJ694" i="1"/>
  <c r="AL694" i="1"/>
  <c r="AM694" i="1"/>
  <c r="AQ694" i="1"/>
  <c r="AR694" i="1"/>
  <c r="AS694" i="1"/>
  <c r="AT694" i="1"/>
  <c r="BG694" i="1"/>
  <c r="BI694" i="1"/>
  <c r="BJ694" i="1"/>
  <c r="BK694" i="1"/>
  <c r="BN694" i="1"/>
  <c r="BS694" i="1"/>
  <c r="BW694" i="1"/>
  <c r="B695" i="1"/>
  <c r="C695" i="1"/>
  <c r="AK695" i="1" s="1"/>
  <c r="D695" i="1"/>
  <c r="E695" i="1"/>
  <c r="G695" i="1"/>
  <c r="H695" i="1"/>
  <c r="J695" i="1"/>
  <c r="M695" i="1"/>
  <c r="P695" i="1"/>
  <c r="Q695" i="1"/>
  <c r="R695" i="1"/>
  <c r="T695" i="1"/>
  <c r="U695" i="1"/>
  <c r="V695" i="1"/>
  <c r="W695" i="1"/>
  <c r="X695" i="1"/>
  <c r="Y695" i="1"/>
  <c r="Z695" i="1"/>
  <c r="AA695" i="1"/>
  <c r="AB695" i="1"/>
  <c r="AC695" i="1"/>
  <c r="AD695" i="1"/>
  <c r="AE695" i="1"/>
  <c r="AF695" i="1"/>
  <c r="AG695" i="1"/>
  <c r="AH695" i="1"/>
  <c r="AI695" i="1"/>
  <c r="AJ695" i="1"/>
  <c r="AL695" i="1"/>
  <c r="AM695" i="1"/>
  <c r="AQ695" i="1"/>
  <c r="AR695" i="1"/>
  <c r="AS695" i="1"/>
  <c r="AT695" i="1"/>
  <c r="BG695" i="1"/>
  <c r="BI695" i="1"/>
  <c r="BJ695" i="1"/>
  <c r="BK695" i="1"/>
  <c r="BN695" i="1"/>
  <c r="BS695" i="1"/>
  <c r="BW695" i="1"/>
  <c r="B696" i="1"/>
  <c r="C696" i="1"/>
  <c r="AO696" i="1" s="1"/>
  <c r="D696" i="1"/>
  <c r="E696" i="1"/>
  <c r="G696" i="1"/>
  <c r="H696" i="1"/>
  <c r="J696" i="1"/>
  <c r="M696" i="1"/>
  <c r="P696" i="1"/>
  <c r="Q696" i="1"/>
  <c r="R696" i="1"/>
  <c r="T696" i="1"/>
  <c r="U696" i="1"/>
  <c r="V696" i="1"/>
  <c r="W696" i="1"/>
  <c r="X696" i="1"/>
  <c r="Y696" i="1"/>
  <c r="Z696" i="1"/>
  <c r="AA696" i="1"/>
  <c r="AB696" i="1"/>
  <c r="AC696" i="1"/>
  <c r="AD696" i="1"/>
  <c r="AE696" i="1"/>
  <c r="AF696" i="1"/>
  <c r="AG696" i="1"/>
  <c r="AH696" i="1"/>
  <c r="AI696" i="1"/>
  <c r="AJ696" i="1"/>
  <c r="AL696" i="1"/>
  <c r="AM696" i="1"/>
  <c r="AQ696" i="1"/>
  <c r="AR696" i="1"/>
  <c r="AS696" i="1"/>
  <c r="AT696" i="1"/>
  <c r="BG696" i="1"/>
  <c r="BI696" i="1"/>
  <c r="BJ696" i="1"/>
  <c r="BK696" i="1"/>
  <c r="BN696" i="1"/>
  <c r="BS696" i="1"/>
  <c r="BW696" i="1"/>
  <c r="B697" i="1"/>
  <c r="C697" i="1"/>
  <c r="AO697" i="1" s="1"/>
  <c r="D697" i="1"/>
  <c r="E697" i="1"/>
  <c r="G697" i="1"/>
  <c r="H697" i="1"/>
  <c r="J697" i="1"/>
  <c r="M697" i="1"/>
  <c r="P697" i="1"/>
  <c r="Q697" i="1"/>
  <c r="R697" i="1"/>
  <c r="T697" i="1"/>
  <c r="U697" i="1"/>
  <c r="V697" i="1"/>
  <c r="W697" i="1"/>
  <c r="X697" i="1"/>
  <c r="Y697" i="1"/>
  <c r="Z697" i="1"/>
  <c r="AA697" i="1"/>
  <c r="AB697" i="1"/>
  <c r="AC697" i="1"/>
  <c r="AD697" i="1"/>
  <c r="AE697" i="1"/>
  <c r="AF697" i="1"/>
  <c r="AG697" i="1"/>
  <c r="AH697" i="1"/>
  <c r="AI697" i="1"/>
  <c r="AJ697" i="1"/>
  <c r="AL697" i="1"/>
  <c r="AM697" i="1"/>
  <c r="AQ697" i="1"/>
  <c r="AR697" i="1"/>
  <c r="AS697" i="1"/>
  <c r="AT697" i="1"/>
  <c r="BG697" i="1"/>
  <c r="BI697" i="1"/>
  <c r="BJ697" i="1"/>
  <c r="BK697" i="1"/>
  <c r="BN697" i="1"/>
  <c r="BS697" i="1"/>
  <c r="BW697" i="1"/>
  <c r="B698" i="1"/>
  <c r="C698" i="1"/>
  <c r="BL698" i="1" s="1"/>
  <c r="D698" i="1"/>
  <c r="E698" i="1"/>
  <c r="G698" i="1"/>
  <c r="H698" i="1"/>
  <c r="J698" i="1"/>
  <c r="M698" i="1"/>
  <c r="P698" i="1"/>
  <c r="Q698" i="1"/>
  <c r="R698" i="1"/>
  <c r="T698" i="1"/>
  <c r="U698" i="1"/>
  <c r="V698" i="1"/>
  <c r="W698" i="1"/>
  <c r="X698" i="1"/>
  <c r="Y698" i="1"/>
  <c r="Z698" i="1"/>
  <c r="AA698" i="1"/>
  <c r="AB698" i="1"/>
  <c r="AC698" i="1"/>
  <c r="AD698" i="1"/>
  <c r="AE698" i="1"/>
  <c r="AF698" i="1"/>
  <c r="AG698" i="1"/>
  <c r="AH698" i="1"/>
  <c r="AI698" i="1"/>
  <c r="AJ698" i="1"/>
  <c r="AL698" i="1"/>
  <c r="AM698" i="1"/>
  <c r="AQ698" i="1"/>
  <c r="AR698" i="1"/>
  <c r="AS698" i="1"/>
  <c r="AT698" i="1"/>
  <c r="BG698" i="1"/>
  <c r="BI698" i="1"/>
  <c r="BJ698" i="1"/>
  <c r="BK698" i="1"/>
  <c r="BN698" i="1"/>
  <c r="BS698" i="1"/>
  <c r="BW698" i="1"/>
  <c r="B699" i="1"/>
  <c r="C699" i="1"/>
  <c r="AO699" i="1" s="1"/>
  <c r="D699" i="1"/>
  <c r="E699" i="1"/>
  <c r="G699" i="1"/>
  <c r="H699" i="1"/>
  <c r="J699" i="1"/>
  <c r="M699" i="1"/>
  <c r="P699" i="1"/>
  <c r="Q699" i="1"/>
  <c r="R699" i="1"/>
  <c r="T699" i="1"/>
  <c r="U699" i="1"/>
  <c r="V699" i="1"/>
  <c r="W699" i="1"/>
  <c r="X699" i="1"/>
  <c r="Y699" i="1"/>
  <c r="Z699" i="1"/>
  <c r="AA699" i="1"/>
  <c r="AB699" i="1"/>
  <c r="AC699" i="1"/>
  <c r="AD699" i="1"/>
  <c r="AE699" i="1"/>
  <c r="AF699" i="1"/>
  <c r="AG699" i="1"/>
  <c r="AH699" i="1"/>
  <c r="AI699" i="1"/>
  <c r="AJ699" i="1"/>
  <c r="AL699" i="1"/>
  <c r="AM699" i="1"/>
  <c r="AQ699" i="1"/>
  <c r="AR699" i="1"/>
  <c r="AS699" i="1"/>
  <c r="AT699" i="1"/>
  <c r="BG699" i="1"/>
  <c r="BI699" i="1"/>
  <c r="BJ699" i="1"/>
  <c r="BK699" i="1"/>
  <c r="BN699" i="1"/>
  <c r="BS699" i="1"/>
  <c r="BW699" i="1"/>
  <c r="B700" i="1"/>
  <c r="C700" i="1"/>
  <c r="AK700" i="1" s="1"/>
  <c r="D700" i="1"/>
  <c r="E700" i="1"/>
  <c r="G700" i="1"/>
  <c r="H700" i="1"/>
  <c r="J700" i="1"/>
  <c r="M700" i="1"/>
  <c r="P700" i="1"/>
  <c r="Q700" i="1"/>
  <c r="R700" i="1"/>
  <c r="T700" i="1"/>
  <c r="U700" i="1"/>
  <c r="V700" i="1"/>
  <c r="W700" i="1"/>
  <c r="X700" i="1"/>
  <c r="Y700" i="1"/>
  <c r="Z700" i="1"/>
  <c r="AA700" i="1"/>
  <c r="AB700" i="1"/>
  <c r="AC700" i="1"/>
  <c r="AD700" i="1"/>
  <c r="AE700" i="1"/>
  <c r="AF700" i="1"/>
  <c r="AG700" i="1"/>
  <c r="AH700" i="1"/>
  <c r="AI700" i="1"/>
  <c r="AJ700" i="1"/>
  <c r="AL700" i="1"/>
  <c r="AM700" i="1"/>
  <c r="AQ700" i="1"/>
  <c r="AR700" i="1"/>
  <c r="AS700" i="1"/>
  <c r="AT700" i="1"/>
  <c r="BG700" i="1"/>
  <c r="BI700" i="1"/>
  <c r="BJ700" i="1"/>
  <c r="BK700" i="1"/>
  <c r="BN700" i="1"/>
  <c r="BS700" i="1"/>
  <c r="BW700" i="1"/>
  <c r="B701" i="1"/>
  <c r="C701" i="1"/>
  <c r="AK701" i="1" s="1"/>
  <c r="D701" i="1"/>
  <c r="E701" i="1"/>
  <c r="G701" i="1"/>
  <c r="H701" i="1"/>
  <c r="J701" i="1"/>
  <c r="M701" i="1"/>
  <c r="P701" i="1"/>
  <c r="Q701" i="1"/>
  <c r="R701" i="1"/>
  <c r="T701" i="1"/>
  <c r="U701" i="1"/>
  <c r="V701" i="1"/>
  <c r="W701" i="1"/>
  <c r="X701" i="1"/>
  <c r="Y701" i="1"/>
  <c r="Z701" i="1"/>
  <c r="AA701" i="1"/>
  <c r="AB701" i="1"/>
  <c r="AC701" i="1"/>
  <c r="AD701" i="1"/>
  <c r="AE701" i="1"/>
  <c r="AF701" i="1"/>
  <c r="AG701" i="1"/>
  <c r="AH701" i="1"/>
  <c r="AI701" i="1"/>
  <c r="AJ701" i="1"/>
  <c r="AL701" i="1"/>
  <c r="AM701" i="1"/>
  <c r="AQ701" i="1"/>
  <c r="AR701" i="1"/>
  <c r="AS701" i="1"/>
  <c r="AT701" i="1"/>
  <c r="BG701" i="1"/>
  <c r="BI701" i="1"/>
  <c r="BJ701" i="1"/>
  <c r="BK701" i="1"/>
  <c r="BN701" i="1"/>
  <c r="BS701" i="1"/>
  <c r="BW701" i="1"/>
  <c r="B702" i="1"/>
  <c r="C702" i="1"/>
  <c r="AK702" i="1" s="1"/>
  <c r="D702" i="1"/>
  <c r="E702" i="1"/>
  <c r="G702" i="1"/>
  <c r="H702" i="1"/>
  <c r="J702" i="1"/>
  <c r="M702" i="1"/>
  <c r="P702" i="1"/>
  <c r="Q702" i="1"/>
  <c r="R702" i="1"/>
  <c r="T702" i="1"/>
  <c r="U702" i="1"/>
  <c r="V702" i="1"/>
  <c r="W702" i="1"/>
  <c r="X702" i="1"/>
  <c r="Y702" i="1"/>
  <c r="Z702" i="1"/>
  <c r="AA702" i="1"/>
  <c r="AB702" i="1"/>
  <c r="AC702" i="1"/>
  <c r="AD702" i="1"/>
  <c r="AE702" i="1"/>
  <c r="AF702" i="1"/>
  <c r="AG702" i="1"/>
  <c r="AH702" i="1"/>
  <c r="AI702" i="1"/>
  <c r="AJ702" i="1"/>
  <c r="AL702" i="1"/>
  <c r="AM702" i="1"/>
  <c r="AQ702" i="1"/>
  <c r="AR702" i="1"/>
  <c r="AS702" i="1"/>
  <c r="AT702" i="1"/>
  <c r="BG702" i="1"/>
  <c r="BI702" i="1"/>
  <c r="BJ702" i="1"/>
  <c r="BK702" i="1"/>
  <c r="BN702" i="1"/>
  <c r="BS702" i="1"/>
  <c r="BW702" i="1"/>
  <c r="B703" i="1"/>
  <c r="C703" i="1"/>
  <c r="AK703" i="1" s="1"/>
  <c r="D703" i="1"/>
  <c r="E703" i="1"/>
  <c r="G703" i="1"/>
  <c r="H703" i="1"/>
  <c r="J703" i="1"/>
  <c r="M703" i="1"/>
  <c r="P703" i="1"/>
  <c r="Q703" i="1"/>
  <c r="R703" i="1"/>
  <c r="T703" i="1"/>
  <c r="U703" i="1"/>
  <c r="V703" i="1"/>
  <c r="W703" i="1"/>
  <c r="X703" i="1"/>
  <c r="Y703" i="1"/>
  <c r="Z703" i="1"/>
  <c r="AA703" i="1"/>
  <c r="AB703" i="1"/>
  <c r="AC703" i="1"/>
  <c r="AD703" i="1"/>
  <c r="AE703" i="1"/>
  <c r="AF703" i="1"/>
  <c r="AG703" i="1"/>
  <c r="AH703" i="1"/>
  <c r="AI703" i="1"/>
  <c r="AJ703" i="1"/>
  <c r="AL703" i="1"/>
  <c r="AM703" i="1"/>
  <c r="AQ703" i="1"/>
  <c r="AR703" i="1"/>
  <c r="AS703" i="1"/>
  <c r="AT703" i="1"/>
  <c r="BG703" i="1"/>
  <c r="BI703" i="1"/>
  <c r="BJ703" i="1"/>
  <c r="BK703" i="1"/>
  <c r="BN703" i="1"/>
  <c r="BS703" i="1"/>
  <c r="BW703" i="1"/>
  <c r="B704" i="1"/>
  <c r="C704" i="1"/>
  <c r="AO704" i="1" s="1"/>
  <c r="D704" i="1"/>
  <c r="E704" i="1"/>
  <c r="G704" i="1"/>
  <c r="H704" i="1"/>
  <c r="J704" i="1"/>
  <c r="M704" i="1"/>
  <c r="P704" i="1"/>
  <c r="Q704" i="1"/>
  <c r="R704" i="1"/>
  <c r="T704" i="1"/>
  <c r="U704" i="1"/>
  <c r="V704" i="1"/>
  <c r="W704" i="1"/>
  <c r="X704" i="1"/>
  <c r="Y704" i="1"/>
  <c r="Z704" i="1"/>
  <c r="AA704" i="1"/>
  <c r="AB704" i="1"/>
  <c r="AC704" i="1"/>
  <c r="AD704" i="1"/>
  <c r="AE704" i="1"/>
  <c r="AF704" i="1"/>
  <c r="AG704" i="1"/>
  <c r="AH704" i="1"/>
  <c r="AI704" i="1"/>
  <c r="AJ704" i="1"/>
  <c r="AL704" i="1"/>
  <c r="AM704" i="1"/>
  <c r="AQ704" i="1"/>
  <c r="AR704" i="1"/>
  <c r="AS704" i="1"/>
  <c r="AT704" i="1"/>
  <c r="BG704" i="1"/>
  <c r="BI704" i="1"/>
  <c r="BJ704" i="1"/>
  <c r="BK704" i="1"/>
  <c r="BN704" i="1"/>
  <c r="BS704" i="1"/>
  <c r="BW704" i="1"/>
  <c r="B705" i="1"/>
  <c r="C705" i="1"/>
  <c r="AP705" i="1" s="1"/>
  <c r="D705" i="1"/>
  <c r="E705" i="1"/>
  <c r="G705" i="1"/>
  <c r="H705" i="1"/>
  <c r="J705" i="1"/>
  <c r="M705" i="1"/>
  <c r="P705" i="1"/>
  <c r="Q705" i="1"/>
  <c r="R705" i="1"/>
  <c r="T705" i="1"/>
  <c r="U705" i="1"/>
  <c r="V705" i="1"/>
  <c r="W705" i="1"/>
  <c r="X705" i="1"/>
  <c r="Y705" i="1"/>
  <c r="Z705" i="1"/>
  <c r="AA705" i="1"/>
  <c r="AB705" i="1"/>
  <c r="AC705" i="1"/>
  <c r="AD705" i="1"/>
  <c r="AE705" i="1"/>
  <c r="AF705" i="1"/>
  <c r="AG705" i="1"/>
  <c r="AH705" i="1"/>
  <c r="AI705" i="1"/>
  <c r="AJ705" i="1"/>
  <c r="AL705" i="1"/>
  <c r="AM705" i="1"/>
  <c r="AQ705" i="1"/>
  <c r="AR705" i="1"/>
  <c r="AS705" i="1"/>
  <c r="AT705" i="1"/>
  <c r="BG705" i="1"/>
  <c r="BI705" i="1"/>
  <c r="BJ705" i="1"/>
  <c r="BK705" i="1"/>
  <c r="BN705" i="1"/>
  <c r="BS705" i="1"/>
  <c r="BW705" i="1"/>
  <c r="B706" i="1"/>
  <c r="C706" i="1"/>
  <c r="BL706" i="1" s="1"/>
  <c r="D706" i="1"/>
  <c r="E706" i="1"/>
  <c r="G706" i="1"/>
  <c r="H706" i="1"/>
  <c r="J706" i="1"/>
  <c r="M706" i="1"/>
  <c r="P706" i="1"/>
  <c r="Q706" i="1"/>
  <c r="R706" i="1"/>
  <c r="T706" i="1"/>
  <c r="U706" i="1"/>
  <c r="V706" i="1"/>
  <c r="W706" i="1"/>
  <c r="X706" i="1"/>
  <c r="Y706" i="1"/>
  <c r="Z706" i="1"/>
  <c r="AA706" i="1"/>
  <c r="AB706" i="1"/>
  <c r="AC706" i="1"/>
  <c r="AD706" i="1"/>
  <c r="AE706" i="1"/>
  <c r="AF706" i="1"/>
  <c r="AG706" i="1"/>
  <c r="AH706" i="1"/>
  <c r="AI706" i="1"/>
  <c r="AJ706" i="1"/>
  <c r="AL706" i="1"/>
  <c r="AM706" i="1"/>
  <c r="AQ706" i="1"/>
  <c r="AR706" i="1"/>
  <c r="AS706" i="1"/>
  <c r="AT706" i="1"/>
  <c r="BG706" i="1"/>
  <c r="BI706" i="1"/>
  <c r="BJ706" i="1"/>
  <c r="BK706" i="1"/>
  <c r="BN706" i="1"/>
  <c r="BS706" i="1"/>
  <c r="BW706" i="1"/>
  <c r="B707" i="1"/>
  <c r="C707" i="1"/>
  <c r="AO707" i="1" s="1"/>
  <c r="D707" i="1"/>
  <c r="E707" i="1"/>
  <c r="G707" i="1"/>
  <c r="H707" i="1"/>
  <c r="J707" i="1"/>
  <c r="M707" i="1"/>
  <c r="P707" i="1"/>
  <c r="Q707" i="1"/>
  <c r="R707" i="1"/>
  <c r="T707" i="1"/>
  <c r="U707" i="1"/>
  <c r="V707" i="1"/>
  <c r="W707" i="1"/>
  <c r="X707" i="1"/>
  <c r="Y707" i="1"/>
  <c r="Z707" i="1"/>
  <c r="AA707" i="1"/>
  <c r="AB707" i="1"/>
  <c r="AC707" i="1"/>
  <c r="AD707" i="1"/>
  <c r="AE707" i="1"/>
  <c r="AF707" i="1"/>
  <c r="AG707" i="1"/>
  <c r="AH707" i="1"/>
  <c r="AI707" i="1"/>
  <c r="AJ707" i="1"/>
  <c r="AL707" i="1"/>
  <c r="AM707" i="1"/>
  <c r="AQ707" i="1"/>
  <c r="AR707" i="1"/>
  <c r="AS707" i="1"/>
  <c r="AT707" i="1"/>
  <c r="BG707" i="1"/>
  <c r="BI707" i="1"/>
  <c r="BJ707" i="1"/>
  <c r="BK707" i="1"/>
  <c r="BN707" i="1"/>
  <c r="BS707" i="1"/>
  <c r="BW707" i="1"/>
  <c r="B708" i="1"/>
  <c r="C708" i="1"/>
  <c r="AK708" i="1" s="1"/>
  <c r="D708" i="1"/>
  <c r="E708" i="1"/>
  <c r="G708" i="1"/>
  <c r="H708" i="1"/>
  <c r="J708" i="1"/>
  <c r="M708" i="1"/>
  <c r="P708" i="1"/>
  <c r="Q708" i="1"/>
  <c r="R708" i="1"/>
  <c r="T708" i="1"/>
  <c r="U708" i="1"/>
  <c r="V708" i="1"/>
  <c r="W708" i="1"/>
  <c r="X708" i="1"/>
  <c r="Y708" i="1"/>
  <c r="Z708" i="1"/>
  <c r="AA708" i="1"/>
  <c r="AB708" i="1"/>
  <c r="AC708" i="1"/>
  <c r="AD708" i="1"/>
  <c r="AE708" i="1"/>
  <c r="AF708" i="1"/>
  <c r="AG708" i="1"/>
  <c r="AH708" i="1"/>
  <c r="AI708" i="1"/>
  <c r="AJ708" i="1"/>
  <c r="AL708" i="1"/>
  <c r="AM708" i="1"/>
  <c r="AQ708" i="1"/>
  <c r="AR708" i="1"/>
  <c r="AS708" i="1"/>
  <c r="AT708" i="1"/>
  <c r="BG708" i="1"/>
  <c r="BI708" i="1"/>
  <c r="BJ708" i="1"/>
  <c r="BK708" i="1"/>
  <c r="BN708" i="1"/>
  <c r="BS708" i="1"/>
  <c r="BW708" i="1"/>
  <c r="B709" i="1"/>
  <c r="C709" i="1"/>
  <c r="AK709" i="1" s="1"/>
  <c r="D709" i="1"/>
  <c r="E709" i="1"/>
  <c r="G709" i="1"/>
  <c r="H709" i="1"/>
  <c r="J709" i="1"/>
  <c r="M709" i="1"/>
  <c r="P709" i="1"/>
  <c r="Q709" i="1"/>
  <c r="R709" i="1"/>
  <c r="T709" i="1"/>
  <c r="U709" i="1"/>
  <c r="V709" i="1"/>
  <c r="W709" i="1"/>
  <c r="X709" i="1"/>
  <c r="Y709" i="1"/>
  <c r="Z709" i="1"/>
  <c r="AA709" i="1"/>
  <c r="AB709" i="1"/>
  <c r="AC709" i="1"/>
  <c r="AD709" i="1"/>
  <c r="AE709" i="1"/>
  <c r="AF709" i="1"/>
  <c r="AG709" i="1"/>
  <c r="AH709" i="1"/>
  <c r="AI709" i="1"/>
  <c r="AJ709" i="1"/>
  <c r="AL709" i="1"/>
  <c r="AM709" i="1"/>
  <c r="AQ709" i="1"/>
  <c r="AR709" i="1"/>
  <c r="AS709" i="1"/>
  <c r="AT709" i="1"/>
  <c r="BG709" i="1"/>
  <c r="BI709" i="1"/>
  <c r="BJ709" i="1"/>
  <c r="BK709" i="1"/>
  <c r="BN709" i="1"/>
  <c r="BS709" i="1"/>
  <c r="BW709" i="1"/>
  <c r="B710" i="1"/>
  <c r="C710" i="1"/>
  <c r="AO710" i="1" s="1"/>
  <c r="D710" i="1"/>
  <c r="E710" i="1"/>
  <c r="G710" i="1"/>
  <c r="H710" i="1"/>
  <c r="J710" i="1"/>
  <c r="M710" i="1"/>
  <c r="P710" i="1"/>
  <c r="Q710" i="1"/>
  <c r="R710" i="1"/>
  <c r="T710" i="1"/>
  <c r="U710" i="1"/>
  <c r="V710" i="1"/>
  <c r="W710" i="1"/>
  <c r="X710" i="1"/>
  <c r="Y710" i="1"/>
  <c r="Z710" i="1"/>
  <c r="AA710" i="1"/>
  <c r="AB710" i="1"/>
  <c r="AC710" i="1"/>
  <c r="AD710" i="1"/>
  <c r="AE710" i="1"/>
  <c r="AF710" i="1"/>
  <c r="AG710" i="1"/>
  <c r="AH710" i="1"/>
  <c r="AI710" i="1"/>
  <c r="AJ710" i="1"/>
  <c r="AL710" i="1"/>
  <c r="AM710" i="1"/>
  <c r="AQ710" i="1"/>
  <c r="AR710" i="1"/>
  <c r="AS710" i="1"/>
  <c r="AT710" i="1"/>
  <c r="BG710" i="1"/>
  <c r="BI710" i="1"/>
  <c r="BJ710" i="1"/>
  <c r="BK710" i="1"/>
  <c r="BN710" i="1"/>
  <c r="BS710" i="1"/>
  <c r="BW710" i="1"/>
  <c r="B711" i="1"/>
  <c r="C711" i="1"/>
  <c r="D711" i="1"/>
  <c r="E711" i="1"/>
  <c r="G711" i="1"/>
  <c r="H711" i="1"/>
  <c r="J711" i="1"/>
  <c r="M711" i="1"/>
  <c r="P711" i="1"/>
  <c r="Q711" i="1"/>
  <c r="R711" i="1"/>
  <c r="T711" i="1"/>
  <c r="U711" i="1"/>
  <c r="V711" i="1"/>
  <c r="W711" i="1"/>
  <c r="X711" i="1"/>
  <c r="Y711" i="1"/>
  <c r="Z711" i="1"/>
  <c r="AA711" i="1"/>
  <c r="AB711" i="1"/>
  <c r="AC711" i="1"/>
  <c r="AD711" i="1"/>
  <c r="AE711" i="1"/>
  <c r="AF711" i="1"/>
  <c r="AG711" i="1"/>
  <c r="AH711" i="1"/>
  <c r="AI711" i="1"/>
  <c r="AJ711" i="1"/>
  <c r="AL711" i="1"/>
  <c r="AM711" i="1"/>
  <c r="AQ711" i="1"/>
  <c r="AR711" i="1"/>
  <c r="AS711" i="1"/>
  <c r="AT711" i="1"/>
  <c r="BG711" i="1"/>
  <c r="BI711" i="1"/>
  <c r="BJ711" i="1"/>
  <c r="BK711" i="1"/>
  <c r="BN711" i="1"/>
  <c r="BS711" i="1"/>
  <c r="BW711" i="1"/>
  <c r="B712" i="1"/>
  <c r="C712" i="1"/>
  <c r="AO712" i="1" s="1"/>
  <c r="D712" i="1"/>
  <c r="E712" i="1"/>
  <c r="G712" i="1"/>
  <c r="H712" i="1"/>
  <c r="J712" i="1"/>
  <c r="M712" i="1"/>
  <c r="P712" i="1"/>
  <c r="Q712" i="1"/>
  <c r="R712" i="1"/>
  <c r="T712" i="1"/>
  <c r="U712" i="1"/>
  <c r="V712" i="1"/>
  <c r="W712" i="1"/>
  <c r="X712" i="1"/>
  <c r="Y712" i="1"/>
  <c r="Z712" i="1"/>
  <c r="AA712" i="1"/>
  <c r="AB712" i="1"/>
  <c r="AC712" i="1"/>
  <c r="AD712" i="1"/>
  <c r="AE712" i="1"/>
  <c r="AF712" i="1"/>
  <c r="AG712" i="1"/>
  <c r="AH712" i="1"/>
  <c r="AI712" i="1"/>
  <c r="AJ712" i="1"/>
  <c r="AL712" i="1"/>
  <c r="AM712" i="1"/>
  <c r="AQ712" i="1"/>
  <c r="AR712" i="1"/>
  <c r="AS712" i="1"/>
  <c r="AT712" i="1"/>
  <c r="BG712" i="1"/>
  <c r="BI712" i="1"/>
  <c r="BJ712" i="1"/>
  <c r="BK712" i="1"/>
  <c r="BN712" i="1"/>
  <c r="BS712" i="1"/>
  <c r="BW712" i="1"/>
  <c r="B713" i="1"/>
  <c r="C713" i="1"/>
  <c r="AK713" i="1" s="1"/>
  <c r="D713" i="1"/>
  <c r="E713" i="1"/>
  <c r="G713" i="1"/>
  <c r="H713" i="1"/>
  <c r="J713" i="1"/>
  <c r="M713" i="1"/>
  <c r="P713" i="1"/>
  <c r="Q713" i="1"/>
  <c r="R713" i="1"/>
  <c r="T713" i="1"/>
  <c r="U713" i="1"/>
  <c r="V713" i="1"/>
  <c r="W713" i="1"/>
  <c r="X713" i="1"/>
  <c r="Y713" i="1"/>
  <c r="Z713" i="1"/>
  <c r="AA713" i="1"/>
  <c r="AB713" i="1"/>
  <c r="AC713" i="1"/>
  <c r="AD713" i="1"/>
  <c r="AE713" i="1"/>
  <c r="AF713" i="1"/>
  <c r="AG713" i="1"/>
  <c r="AH713" i="1"/>
  <c r="AI713" i="1"/>
  <c r="AJ713" i="1"/>
  <c r="AL713" i="1"/>
  <c r="AM713" i="1"/>
  <c r="AQ713" i="1"/>
  <c r="AR713" i="1"/>
  <c r="AS713" i="1"/>
  <c r="AT713" i="1"/>
  <c r="BG713" i="1"/>
  <c r="BI713" i="1"/>
  <c r="BJ713" i="1"/>
  <c r="BK713" i="1"/>
  <c r="BN713" i="1"/>
  <c r="BS713" i="1"/>
  <c r="BW713" i="1"/>
  <c r="B714" i="1"/>
  <c r="C714" i="1"/>
  <c r="BL714" i="1" s="1"/>
  <c r="D714" i="1"/>
  <c r="E714" i="1"/>
  <c r="G714" i="1"/>
  <c r="H714" i="1"/>
  <c r="J714" i="1"/>
  <c r="M714" i="1"/>
  <c r="P714" i="1"/>
  <c r="Q714" i="1"/>
  <c r="R714" i="1"/>
  <c r="T714" i="1"/>
  <c r="U714" i="1"/>
  <c r="V714" i="1"/>
  <c r="W714" i="1"/>
  <c r="X714" i="1"/>
  <c r="Y714" i="1"/>
  <c r="Z714" i="1"/>
  <c r="AA714" i="1"/>
  <c r="AB714" i="1"/>
  <c r="AC714" i="1"/>
  <c r="AD714" i="1"/>
  <c r="AE714" i="1"/>
  <c r="AF714" i="1"/>
  <c r="AG714" i="1"/>
  <c r="AH714" i="1"/>
  <c r="AI714" i="1"/>
  <c r="AJ714" i="1"/>
  <c r="AL714" i="1"/>
  <c r="AM714" i="1"/>
  <c r="AQ714" i="1"/>
  <c r="AR714" i="1"/>
  <c r="AS714" i="1"/>
  <c r="AT714" i="1"/>
  <c r="BG714" i="1"/>
  <c r="BI714" i="1"/>
  <c r="BJ714" i="1"/>
  <c r="BK714" i="1"/>
  <c r="BN714" i="1"/>
  <c r="BS714" i="1"/>
  <c r="BW714" i="1"/>
  <c r="B715" i="1"/>
  <c r="C715" i="1"/>
  <c r="AO715" i="1" s="1"/>
  <c r="D715" i="1"/>
  <c r="E715" i="1"/>
  <c r="G715" i="1"/>
  <c r="H715" i="1"/>
  <c r="J715" i="1"/>
  <c r="M715" i="1"/>
  <c r="P715" i="1"/>
  <c r="Q715" i="1"/>
  <c r="R715" i="1"/>
  <c r="T715" i="1"/>
  <c r="U715" i="1"/>
  <c r="V715" i="1"/>
  <c r="W715" i="1"/>
  <c r="X715" i="1"/>
  <c r="Y715" i="1"/>
  <c r="Z715" i="1"/>
  <c r="AA715" i="1"/>
  <c r="AB715" i="1"/>
  <c r="AC715" i="1"/>
  <c r="AD715" i="1"/>
  <c r="AE715" i="1"/>
  <c r="AF715" i="1"/>
  <c r="AG715" i="1"/>
  <c r="AH715" i="1"/>
  <c r="AI715" i="1"/>
  <c r="AJ715" i="1"/>
  <c r="AL715" i="1"/>
  <c r="AM715" i="1"/>
  <c r="AQ715" i="1"/>
  <c r="AR715" i="1"/>
  <c r="AS715" i="1"/>
  <c r="AT715" i="1"/>
  <c r="BG715" i="1"/>
  <c r="BI715" i="1"/>
  <c r="BJ715" i="1"/>
  <c r="BK715" i="1"/>
  <c r="BN715" i="1"/>
  <c r="BS715" i="1"/>
  <c r="BW715" i="1"/>
  <c r="B716" i="1"/>
  <c r="C716" i="1"/>
  <c r="AK716" i="1" s="1"/>
  <c r="D716" i="1"/>
  <c r="E716" i="1"/>
  <c r="G716" i="1"/>
  <c r="H716" i="1"/>
  <c r="J716" i="1"/>
  <c r="M716" i="1"/>
  <c r="P716" i="1"/>
  <c r="Q716" i="1"/>
  <c r="R716" i="1"/>
  <c r="T716" i="1"/>
  <c r="U716" i="1"/>
  <c r="V716" i="1"/>
  <c r="W716" i="1"/>
  <c r="X716" i="1"/>
  <c r="Y716" i="1"/>
  <c r="Z716" i="1"/>
  <c r="AA716" i="1"/>
  <c r="AB716" i="1"/>
  <c r="AC716" i="1"/>
  <c r="AD716" i="1"/>
  <c r="AE716" i="1"/>
  <c r="AF716" i="1"/>
  <c r="AG716" i="1"/>
  <c r="AH716" i="1"/>
  <c r="AI716" i="1"/>
  <c r="AJ716" i="1"/>
  <c r="AL716" i="1"/>
  <c r="AM716" i="1"/>
  <c r="AQ716" i="1"/>
  <c r="AR716" i="1"/>
  <c r="AS716" i="1"/>
  <c r="AT716" i="1"/>
  <c r="BG716" i="1"/>
  <c r="BI716" i="1"/>
  <c r="BJ716" i="1"/>
  <c r="BK716" i="1"/>
  <c r="BN716" i="1"/>
  <c r="BS716" i="1"/>
  <c r="BW716" i="1"/>
  <c r="B717" i="1"/>
  <c r="C717" i="1"/>
  <c r="AK717" i="1" s="1"/>
  <c r="D717" i="1"/>
  <c r="E717" i="1"/>
  <c r="G717" i="1"/>
  <c r="H717" i="1"/>
  <c r="J717" i="1"/>
  <c r="M717" i="1"/>
  <c r="P717" i="1"/>
  <c r="Q717" i="1"/>
  <c r="R717" i="1"/>
  <c r="T717" i="1"/>
  <c r="U717" i="1"/>
  <c r="V717" i="1"/>
  <c r="W717" i="1"/>
  <c r="X717" i="1"/>
  <c r="Y717" i="1"/>
  <c r="Z717" i="1"/>
  <c r="AA717" i="1"/>
  <c r="AB717" i="1"/>
  <c r="AC717" i="1"/>
  <c r="AD717" i="1"/>
  <c r="AE717" i="1"/>
  <c r="AF717" i="1"/>
  <c r="AG717" i="1"/>
  <c r="AH717" i="1"/>
  <c r="AI717" i="1"/>
  <c r="AJ717" i="1"/>
  <c r="AL717" i="1"/>
  <c r="AM717" i="1"/>
  <c r="AQ717" i="1"/>
  <c r="AR717" i="1"/>
  <c r="AS717" i="1"/>
  <c r="AT717" i="1"/>
  <c r="BG717" i="1"/>
  <c r="BI717" i="1"/>
  <c r="BJ717" i="1"/>
  <c r="BK717" i="1"/>
  <c r="BN717" i="1"/>
  <c r="BS717" i="1"/>
  <c r="BW717" i="1"/>
  <c r="B718" i="1"/>
  <c r="C718" i="1"/>
  <c r="AO718" i="1" s="1"/>
  <c r="D718" i="1"/>
  <c r="E718" i="1"/>
  <c r="G718" i="1"/>
  <c r="H718" i="1"/>
  <c r="J718" i="1"/>
  <c r="M718" i="1"/>
  <c r="P718" i="1"/>
  <c r="Q718" i="1"/>
  <c r="R718" i="1"/>
  <c r="T718" i="1"/>
  <c r="U718" i="1"/>
  <c r="V718" i="1"/>
  <c r="W718" i="1"/>
  <c r="X718" i="1"/>
  <c r="Y718" i="1"/>
  <c r="Z718" i="1"/>
  <c r="AA718" i="1"/>
  <c r="AB718" i="1"/>
  <c r="AC718" i="1"/>
  <c r="AD718" i="1"/>
  <c r="AE718" i="1"/>
  <c r="AF718" i="1"/>
  <c r="AG718" i="1"/>
  <c r="AH718" i="1"/>
  <c r="AI718" i="1"/>
  <c r="AJ718" i="1"/>
  <c r="AL718" i="1"/>
  <c r="AM718" i="1"/>
  <c r="AQ718" i="1"/>
  <c r="AR718" i="1"/>
  <c r="AS718" i="1"/>
  <c r="AT718" i="1"/>
  <c r="BG718" i="1"/>
  <c r="BI718" i="1"/>
  <c r="BJ718" i="1"/>
  <c r="BK718" i="1"/>
  <c r="BN718" i="1"/>
  <c r="BS718" i="1"/>
  <c r="BW718" i="1"/>
  <c r="B719" i="1"/>
  <c r="C719" i="1"/>
  <c r="BL719" i="1" s="1"/>
  <c r="D719" i="1"/>
  <c r="E719" i="1"/>
  <c r="G719" i="1"/>
  <c r="H719" i="1"/>
  <c r="J719" i="1"/>
  <c r="M719" i="1"/>
  <c r="P719" i="1"/>
  <c r="Q719" i="1"/>
  <c r="R719" i="1"/>
  <c r="T719" i="1"/>
  <c r="U719" i="1"/>
  <c r="V719" i="1"/>
  <c r="W719" i="1"/>
  <c r="X719" i="1"/>
  <c r="Y719" i="1"/>
  <c r="Z719" i="1"/>
  <c r="AA719" i="1"/>
  <c r="AB719" i="1"/>
  <c r="AC719" i="1"/>
  <c r="AD719" i="1"/>
  <c r="AE719" i="1"/>
  <c r="AF719" i="1"/>
  <c r="AG719" i="1"/>
  <c r="AH719" i="1"/>
  <c r="AI719" i="1"/>
  <c r="AJ719" i="1"/>
  <c r="AL719" i="1"/>
  <c r="AM719" i="1"/>
  <c r="AQ719" i="1"/>
  <c r="AR719" i="1"/>
  <c r="AS719" i="1"/>
  <c r="AT719" i="1"/>
  <c r="BG719" i="1"/>
  <c r="BI719" i="1"/>
  <c r="BJ719" i="1"/>
  <c r="BK719" i="1"/>
  <c r="BN719" i="1"/>
  <c r="BS719" i="1"/>
  <c r="BW719" i="1"/>
  <c r="B720" i="1"/>
  <c r="C720" i="1"/>
  <c r="AO720" i="1" s="1"/>
  <c r="D720" i="1"/>
  <c r="E720" i="1"/>
  <c r="G720" i="1"/>
  <c r="H720" i="1"/>
  <c r="J720" i="1"/>
  <c r="M720" i="1"/>
  <c r="P720" i="1"/>
  <c r="Q720" i="1"/>
  <c r="R720" i="1"/>
  <c r="T720" i="1"/>
  <c r="U720" i="1"/>
  <c r="V720" i="1"/>
  <c r="W720" i="1"/>
  <c r="X720" i="1"/>
  <c r="Y720" i="1"/>
  <c r="Z720" i="1"/>
  <c r="AA720" i="1"/>
  <c r="AB720" i="1"/>
  <c r="AC720" i="1"/>
  <c r="AD720" i="1"/>
  <c r="AE720" i="1"/>
  <c r="AF720" i="1"/>
  <c r="AG720" i="1"/>
  <c r="AH720" i="1"/>
  <c r="AI720" i="1"/>
  <c r="AJ720" i="1"/>
  <c r="AL720" i="1"/>
  <c r="AM720" i="1"/>
  <c r="AQ720" i="1"/>
  <c r="AR720" i="1"/>
  <c r="AS720" i="1"/>
  <c r="AT720" i="1"/>
  <c r="BG720" i="1"/>
  <c r="BI720" i="1"/>
  <c r="BJ720" i="1"/>
  <c r="BK720" i="1"/>
  <c r="BN720" i="1"/>
  <c r="BS720" i="1"/>
  <c r="BW720" i="1"/>
  <c r="B721" i="1"/>
  <c r="C721" i="1"/>
  <c r="AK721" i="1" s="1"/>
  <c r="D721" i="1"/>
  <c r="E721" i="1"/>
  <c r="G721" i="1"/>
  <c r="H721" i="1"/>
  <c r="J721" i="1"/>
  <c r="M721" i="1"/>
  <c r="P721" i="1"/>
  <c r="Q721" i="1"/>
  <c r="R721" i="1"/>
  <c r="T721" i="1"/>
  <c r="U721" i="1"/>
  <c r="V721" i="1"/>
  <c r="W721" i="1"/>
  <c r="X721" i="1"/>
  <c r="Y721" i="1"/>
  <c r="Z721" i="1"/>
  <c r="AA721" i="1"/>
  <c r="AB721" i="1"/>
  <c r="AC721" i="1"/>
  <c r="AD721" i="1"/>
  <c r="AE721" i="1"/>
  <c r="AF721" i="1"/>
  <c r="AG721" i="1"/>
  <c r="AH721" i="1"/>
  <c r="AI721" i="1"/>
  <c r="AJ721" i="1"/>
  <c r="AL721" i="1"/>
  <c r="AM721" i="1"/>
  <c r="AQ721" i="1"/>
  <c r="AR721" i="1"/>
  <c r="AS721" i="1"/>
  <c r="AT721" i="1"/>
  <c r="BG721" i="1"/>
  <c r="BI721" i="1"/>
  <c r="BJ721" i="1"/>
  <c r="BK721" i="1"/>
  <c r="BN721" i="1"/>
  <c r="BS721" i="1"/>
  <c r="BW721" i="1"/>
  <c r="B722" i="1"/>
  <c r="C722" i="1"/>
  <c r="BL722" i="1" s="1"/>
  <c r="D722" i="1"/>
  <c r="E722" i="1"/>
  <c r="G722" i="1"/>
  <c r="H722" i="1"/>
  <c r="J722" i="1"/>
  <c r="M722" i="1"/>
  <c r="P722" i="1"/>
  <c r="Q722" i="1"/>
  <c r="R722" i="1"/>
  <c r="T722" i="1"/>
  <c r="U722" i="1"/>
  <c r="V722" i="1"/>
  <c r="W722" i="1"/>
  <c r="X722" i="1"/>
  <c r="Y722" i="1"/>
  <c r="Z722" i="1"/>
  <c r="AA722" i="1"/>
  <c r="AB722" i="1"/>
  <c r="AC722" i="1"/>
  <c r="AD722" i="1"/>
  <c r="AE722" i="1"/>
  <c r="AF722" i="1"/>
  <c r="AG722" i="1"/>
  <c r="AH722" i="1"/>
  <c r="AI722" i="1"/>
  <c r="AJ722" i="1"/>
  <c r="AL722" i="1"/>
  <c r="AM722" i="1"/>
  <c r="AQ722" i="1"/>
  <c r="AR722" i="1"/>
  <c r="AS722" i="1"/>
  <c r="AT722" i="1"/>
  <c r="BG722" i="1"/>
  <c r="BI722" i="1"/>
  <c r="BJ722" i="1"/>
  <c r="BK722" i="1"/>
  <c r="BN722" i="1"/>
  <c r="BS722" i="1"/>
  <c r="BW722" i="1"/>
  <c r="B723" i="1"/>
  <c r="C723" i="1"/>
  <c r="AO723" i="1" s="1"/>
  <c r="D723" i="1"/>
  <c r="E723" i="1"/>
  <c r="G723" i="1"/>
  <c r="H723" i="1"/>
  <c r="J723" i="1"/>
  <c r="M723" i="1"/>
  <c r="P723" i="1"/>
  <c r="Q723" i="1"/>
  <c r="R723" i="1"/>
  <c r="T723" i="1"/>
  <c r="U723" i="1"/>
  <c r="V723" i="1"/>
  <c r="W723" i="1"/>
  <c r="X723" i="1"/>
  <c r="Y723" i="1"/>
  <c r="Z723" i="1"/>
  <c r="AA723" i="1"/>
  <c r="AB723" i="1"/>
  <c r="AC723" i="1"/>
  <c r="AD723" i="1"/>
  <c r="AE723" i="1"/>
  <c r="AF723" i="1"/>
  <c r="AG723" i="1"/>
  <c r="AH723" i="1"/>
  <c r="AI723" i="1"/>
  <c r="AJ723" i="1"/>
  <c r="AL723" i="1"/>
  <c r="AM723" i="1"/>
  <c r="AQ723" i="1"/>
  <c r="AR723" i="1"/>
  <c r="AS723" i="1"/>
  <c r="AT723" i="1"/>
  <c r="BG723" i="1"/>
  <c r="BI723" i="1"/>
  <c r="BJ723" i="1"/>
  <c r="BK723" i="1"/>
  <c r="BN723" i="1"/>
  <c r="BS723" i="1"/>
  <c r="BW723" i="1"/>
  <c r="B724" i="1"/>
  <c r="C724" i="1"/>
  <c r="AK724" i="1" s="1"/>
  <c r="D724" i="1"/>
  <c r="E724" i="1"/>
  <c r="G724" i="1"/>
  <c r="H724" i="1"/>
  <c r="J724" i="1"/>
  <c r="M724" i="1"/>
  <c r="P724" i="1"/>
  <c r="Q724" i="1"/>
  <c r="R724" i="1"/>
  <c r="T724" i="1"/>
  <c r="U724" i="1"/>
  <c r="V724" i="1"/>
  <c r="W724" i="1"/>
  <c r="X724" i="1"/>
  <c r="Y724" i="1"/>
  <c r="Z724" i="1"/>
  <c r="AA724" i="1"/>
  <c r="AB724" i="1"/>
  <c r="AC724" i="1"/>
  <c r="AD724" i="1"/>
  <c r="AE724" i="1"/>
  <c r="AF724" i="1"/>
  <c r="AG724" i="1"/>
  <c r="AH724" i="1"/>
  <c r="AI724" i="1"/>
  <c r="AJ724" i="1"/>
  <c r="AL724" i="1"/>
  <c r="AM724" i="1"/>
  <c r="AQ724" i="1"/>
  <c r="AR724" i="1"/>
  <c r="AS724" i="1"/>
  <c r="AT724" i="1"/>
  <c r="BG724" i="1"/>
  <c r="BI724" i="1"/>
  <c r="BJ724" i="1"/>
  <c r="BK724" i="1"/>
  <c r="BN724" i="1"/>
  <c r="BS724" i="1"/>
  <c r="BW724" i="1"/>
  <c r="B725" i="1"/>
  <c r="C725" i="1"/>
  <c r="AK725" i="1" s="1"/>
  <c r="D725" i="1"/>
  <c r="E725" i="1"/>
  <c r="G725" i="1"/>
  <c r="H725" i="1"/>
  <c r="J725" i="1"/>
  <c r="M725" i="1"/>
  <c r="P725" i="1"/>
  <c r="Q725" i="1"/>
  <c r="R725" i="1"/>
  <c r="T725" i="1"/>
  <c r="U725" i="1"/>
  <c r="V725" i="1"/>
  <c r="W725" i="1"/>
  <c r="X725" i="1"/>
  <c r="Y725" i="1"/>
  <c r="Z725" i="1"/>
  <c r="AA725" i="1"/>
  <c r="AB725" i="1"/>
  <c r="AC725" i="1"/>
  <c r="AD725" i="1"/>
  <c r="AE725" i="1"/>
  <c r="AF725" i="1"/>
  <c r="AG725" i="1"/>
  <c r="AH725" i="1"/>
  <c r="AI725" i="1"/>
  <c r="AJ725" i="1"/>
  <c r="AL725" i="1"/>
  <c r="AM725" i="1"/>
  <c r="AQ725" i="1"/>
  <c r="AR725" i="1"/>
  <c r="AS725" i="1"/>
  <c r="AT725" i="1"/>
  <c r="BG725" i="1"/>
  <c r="BI725" i="1"/>
  <c r="BJ725" i="1"/>
  <c r="BK725" i="1"/>
  <c r="BN725" i="1"/>
  <c r="BS725" i="1"/>
  <c r="BW725" i="1"/>
  <c r="B726" i="1"/>
  <c r="C726" i="1"/>
  <c r="AP726" i="1" s="1"/>
  <c r="D726" i="1"/>
  <c r="E726" i="1"/>
  <c r="G726" i="1"/>
  <c r="H726" i="1"/>
  <c r="J726" i="1"/>
  <c r="M726" i="1"/>
  <c r="P726" i="1"/>
  <c r="Q726" i="1"/>
  <c r="R726" i="1"/>
  <c r="T726" i="1"/>
  <c r="U726" i="1"/>
  <c r="V726" i="1"/>
  <c r="W726" i="1"/>
  <c r="X726" i="1"/>
  <c r="Y726" i="1"/>
  <c r="Z726" i="1"/>
  <c r="AA726" i="1"/>
  <c r="AB726" i="1"/>
  <c r="AC726" i="1"/>
  <c r="AD726" i="1"/>
  <c r="AE726" i="1"/>
  <c r="AF726" i="1"/>
  <c r="AG726" i="1"/>
  <c r="AH726" i="1"/>
  <c r="AI726" i="1"/>
  <c r="AJ726" i="1"/>
  <c r="AL726" i="1"/>
  <c r="AM726" i="1"/>
  <c r="AQ726" i="1"/>
  <c r="AR726" i="1"/>
  <c r="AS726" i="1"/>
  <c r="AT726" i="1"/>
  <c r="BG726" i="1"/>
  <c r="BI726" i="1"/>
  <c r="BJ726" i="1"/>
  <c r="BK726" i="1"/>
  <c r="BN726" i="1"/>
  <c r="BS726" i="1"/>
  <c r="BW726" i="1"/>
  <c r="B727" i="1"/>
  <c r="C727" i="1"/>
  <c r="AO727" i="1" s="1"/>
  <c r="D727" i="1"/>
  <c r="E727" i="1"/>
  <c r="G727" i="1"/>
  <c r="H727" i="1"/>
  <c r="J727" i="1"/>
  <c r="M727" i="1"/>
  <c r="P727" i="1"/>
  <c r="Q727" i="1"/>
  <c r="R727" i="1"/>
  <c r="T727" i="1"/>
  <c r="U727" i="1"/>
  <c r="V727" i="1"/>
  <c r="W727" i="1"/>
  <c r="X727" i="1"/>
  <c r="Y727" i="1"/>
  <c r="Z727" i="1"/>
  <c r="AA727" i="1"/>
  <c r="AB727" i="1"/>
  <c r="AC727" i="1"/>
  <c r="AD727" i="1"/>
  <c r="AE727" i="1"/>
  <c r="AF727" i="1"/>
  <c r="AG727" i="1"/>
  <c r="AH727" i="1"/>
  <c r="AI727" i="1"/>
  <c r="AJ727" i="1"/>
  <c r="AL727" i="1"/>
  <c r="AM727" i="1"/>
  <c r="AQ727" i="1"/>
  <c r="AR727" i="1"/>
  <c r="AS727" i="1"/>
  <c r="AT727" i="1"/>
  <c r="BG727" i="1"/>
  <c r="BI727" i="1"/>
  <c r="BJ727" i="1"/>
  <c r="BK727" i="1"/>
  <c r="BN727" i="1"/>
  <c r="BS727" i="1"/>
  <c r="BW727" i="1"/>
  <c r="B728" i="1"/>
  <c r="C728" i="1"/>
  <c r="D728" i="1"/>
  <c r="E728" i="1"/>
  <c r="G728" i="1"/>
  <c r="H728" i="1"/>
  <c r="J728" i="1"/>
  <c r="M728" i="1"/>
  <c r="P728" i="1"/>
  <c r="Q728" i="1"/>
  <c r="R728" i="1"/>
  <c r="T728" i="1"/>
  <c r="U728" i="1"/>
  <c r="V728" i="1"/>
  <c r="W728" i="1"/>
  <c r="X728" i="1"/>
  <c r="Y728" i="1"/>
  <c r="Z728" i="1"/>
  <c r="AA728" i="1"/>
  <c r="AB728" i="1"/>
  <c r="AC728" i="1"/>
  <c r="AD728" i="1"/>
  <c r="AE728" i="1"/>
  <c r="AF728" i="1"/>
  <c r="AG728" i="1"/>
  <c r="AH728" i="1"/>
  <c r="AI728" i="1"/>
  <c r="AJ728" i="1"/>
  <c r="AL728" i="1"/>
  <c r="AM728" i="1"/>
  <c r="AQ728" i="1"/>
  <c r="AR728" i="1"/>
  <c r="AS728" i="1"/>
  <c r="AT728" i="1"/>
  <c r="BG728" i="1"/>
  <c r="BI728" i="1"/>
  <c r="BJ728" i="1"/>
  <c r="BK728" i="1"/>
  <c r="BN728" i="1"/>
  <c r="BS728" i="1"/>
  <c r="BW728" i="1"/>
  <c r="B729" i="1"/>
  <c r="C729" i="1"/>
  <c r="AO729" i="1" s="1"/>
  <c r="D729" i="1"/>
  <c r="E729" i="1"/>
  <c r="G729" i="1"/>
  <c r="H729" i="1"/>
  <c r="J729" i="1"/>
  <c r="M729" i="1"/>
  <c r="P729" i="1"/>
  <c r="Q729" i="1"/>
  <c r="R729" i="1"/>
  <c r="T729" i="1"/>
  <c r="U729" i="1"/>
  <c r="V729" i="1"/>
  <c r="W729" i="1"/>
  <c r="X729" i="1"/>
  <c r="Y729" i="1"/>
  <c r="Z729" i="1"/>
  <c r="AA729" i="1"/>
  <c r="AB729" i="1"/>
  <c r="AC729" i="1"/>
  <c r="AD729" i="1"/>
  <c r="AE729" i="1"/>
  <c r="AF729" i="1"/>
  <c r="AG729" i="1"/>
  <c r="AH729" i="1"/>
  <c r="AI729" i="1"/>
  <c r="AJ729" i="1"/>
  <c r="AL729" i="1"/>
  <c r="AM729" i="1"/>
  <c r="AQ729" i="1"/>
  <c r="AR729" i="1"/>
  <c r="AS729" i="1"/>
  <c r="AT729" i="1"/>
  <c r="BG729" i="1"/>
  <c r="BI729" i="1"/>
  <c r="BJ729" i="1"/>
  <c r="BK729" i="1"/>
  <c r="BN729" i="1"/>
  <c r="BS729" i="1"/>
  <c r="BW729" i="1"/>
  <c r="B730" i="1"/>
  <c r="C730" i="1"/>
  <c r="BL730" i="1" s="1"/>
  <c r="D730" i="1"/>
  <c r="E730" i="1"/>
  <c r="G730" i="1"/>
  <c r="H730" i="1"/>
  <c r="J730" i="1"/>
  <c r="M730" i="1"/>
  <c r="P730" i="1"/>
  <c r="Q730" i="1"/>
  <c r="R730" i="1"/>
  <c r="T730" i="1"/>
  <c r="U730" i="1"/>
  <c r="V730" i="1"/>
  <c r="W730" i="1"/>
  <c r="X730" i="1"/>
  <c r="Y730" i="1"/>
  <c r="Z730" i="1"/>
  <c r="AA730" i="1"/>
  <c r="AB730" i="1"/>
  <c r="AC730" i="1"/>
  <c r="AD730" i="1"/>
  <c r="AE730" i="1"/>
  <c r="AF730" i="1"/>
  <c r="AG730" i="1"/>
  <c r="AH730" i="1"/>
  <c r="AI730" i="1"/>
  <c r="AJ730" i="1"/>
  <c r="AL730" i="1"/>
  <c r="AM730" i="1"/>
  <c r="AQ730" i="1"/>
  <c r="AR730" i="1"/>
  <c r="AS730" i="1"/>
  <c r="AT730" i="1"/>
  <c r="BG730" i="1"/>
  <c r="BI730" i="1"/>
  <c r="BJ730" i="1"/>
  <c r="BK730" i="1"/>
  <c r="BN730" i="1"/>
  <c r="BS730" i="1"/>
  <c r="BW730" i="1"/>
  <c r="B731" i="1"/>
  <c r="C731" i="1"/>
  <c r="AO731" i="1" s="1"/>
  <c r="D731" i="1"/>
  <c r="E731" i="1"/>
  <c r="G731" i="1"/>
  <c r="H731" i="1"/>
  <c r="J731" i="1"/>
  <c r="M731" i="1"/>
  <c r="P731" i="1"/>
  <c r="Q731" i="1"/>
  <c r="R731" i="1"/>
  <c r="T731" i="1"/>
  <c r="U731" i="1"/>
  <c r="V731" i="1"/>
  <c r="W731" i="1"/>
  <c r="X731" i="1"/>
  <c r="Y731" i="1"/>
  <c r="Z731" i="1"/>
  <c r="AA731" i="1"/>
  <c r="AB731" i="1"/>
  <c r="AC731" i="1"/>
  <c r="AD731" i="1"/>
  <c r="AE731" i="1"/>
  <c r="AF731" i="1"/>
  <c r="AG731" i="1"/>
  <c r="AH731" i="1"/>
  <c r="AI731" i="1"/>
  <c r="AJ731" i="1"/>
  <c r="AL731" i="1"/>
  <c r="AM731" i="1"/>
  <c r="AQ731" i="1"/>
  <c r="AR731" i="1"/>
  <c r="AS731" i="1"/>
  <c r="AT731" i="1"/>
  <c r="BG731" i="1"/>
  <c r="BI731" i="1"/>
  <c r="BJ731" i="1"/>
  <c r="BK731" i="1"/>
  <c r="BN731" i="1"/>
  <c r="BS731" i="1"/>
  <c r="BW731" i="1"/>
  <c r="B732" i="1"/>
  <c r="C732" i="1"/>
  <c r="AK732" i="1" s="1"/>
  <c r="D732" i="1"/>
  <c r="E732" i="1"/>
  <c r="G732" i="1"/>
  <c r="H732" i="1"/>
  <c r="J732" i="1"/>
  <c r="M732" i="1"/>
  <c r="P732" i="1"/>
  <c r="Q732" i="1"/>
  <c r="R732" i="1"/>
  <c r="T732" i="1"/>
  <c r="U732" i="1"/>
  <c r="V732" i="1"/>
  <c r="W732" i="1"/>
  <c r="X732" i="1"/>
  <c r="Y732" i="1"/>
  <c r="Z732" i="1"/>
  <c r="AA732" i="1"/>
  <c r="AB732" i="1"/>
  <c r="AC732" i="1"/>
  <c r="AD732" i="1"/>
  <c r="AE732" i="1"/>
  <c r="AF732" i="1"/>
  <c r="AG732" i="1"/>
  <c r="AH732" i="1"/>
  <c r="AI732" i="1"/>
  <c r="AJ732" i="1"/>
  <c r="AL732" i="1"/>
  <c r="AM732" i="1"/>
  <c r="AQ732" i="1"/>
  <c r="AR732" i="1"/>
  <c r="AS732" i="1"/>
  <c r="AT732" i="1"/>
  <c r="BG732" i="1"/>
  <c r="BI732" i="1"/>
  <c r="BJ732" i="1"/>
  <c r="BK732" i="1"/>
  <c r="BN732" i="1"/>
  <c r="BS732" i="1"/>
  <c r="BW732" i="1"/>
  <c r="B733" i="1"/>
  <c r="C733" i="1"/>
  <c r="AK733" i="1" s="1"/>
  <c r="D733" i="1"/>
  <c r="E733" i="1"/>
  <c r="G733" i="1"/>
  <c r="H733" i="1"/>
  <c r="J733" i="1"/>
  <c r="M733" i="1"/>
  <c r="P733" i="1"/>
  <c r="Q733" i="1"/>
  <c r="R733" i="1"/>
  <c r="T733" i="1"/>
  <c r="U733" i="1"/>
  <c r="V733" i="1"/>
  <c r="W733" i="1"/>
  <c r="X733" i="1"/>
  <c r="Y733" i="1"/>
  <c r="Z733" i="1"/>
  <c r="AA733" i="1"/>
  <c r="AB733" i="1"/>
  <c r="AC733" i="1"/>
  <c r="AD733" i="1"/>
  <c r="AE733" i="1"/>
  <c r="AF733" i="1"/>
  <c r="AG733" i="1"/>
  <c r="AH733" i="1"/>
  <c r="AI733" i="1"/>
  <c r="AJ733" i="1"/>
  <c r="AL733" i="1"/>
  <c r="AM733" i="1"/>
  <c r="AQ733" i="1"/>
  <c r="AR733" i="1"/>
  <c r="AS733" i="1"/>
  <c r="AT733" i="1"/>
  <c r="BG733" i="1"/>
  <c r="BI733" i="1"/>
  <c r="BJ733" i="1"/>
  <c r="BK733" i="1"/>
  <c r="BN733" i="1"/>
  <c r="BS733" i="1"/>
  <c r="BW733" i="1"/>
  <c r="B734" i="1"/>
  <c r="C734" i="1"/>
  <c r="D734" i="1"/>
  <c r="E734" i="1"/>
  <c r="G734" i="1"/>
  <c r="H734" i="1"/>
  <c r="J734" i="1"/>
  <c r="M734" i="1"/>
  <c r="P734" i="1"/>
  <c r="Q734" i="1"/>
  <c r="R734" i="1"/>
  <c r="T734" i="1"/>
  <c r="U734" i="1"/>
  <c r="V734" i="1"/>
  <c r="W734" i="1"/>
  <c r="X734" i="1"/>
  <c r="Y734" i="1"/>
  <c r="Z734" i="1"/>
  <c r="AA734" i="1"/>
  <c r="AB734" i="1"/>
  <c r="AC734" i="1"/>
  <c r="AD734" i="1"/>
  <c r="AE734" i="1"/>
  <c r="AF734" i="1"/>
  <c r="AG734" i="1"/>
  <c r="AH734" i="1"/>
  <c r="AI734" i="1"/>
  <c r="AJ734" i="1"/>
  <c r="AL734" i="1"/>
  <c r="AM734" i="1"/>
  <c r="AQ734" i="1"/>
  <c r="AR734" i="1"/>
  <c r="AS734" i="1"/>
  <c r="AT734" i="1"/>
  <c r="BG734" i="1"/>
  <c r="BI734" i="1"/>
  <c r="BJ734" i="1"/>
  <c r="BK734" i="1"/>
  <c r="BN734" i="1"/>
  <c r="BS734" i="1"/>
  <c r="BW734" i="1"/>
  <c r="B735" i="1"/>
  <c r="C735" i="1"/>
  <c r="AK735" i="1" s="1"/>
  <c r="D735" i="1"/>
  <c r="E735" i="1"/>
  <c r="G735" i="1"/>
  <c r="H735" i="1"/>
  <c r="J735" i="1"/>
  <c r="M735" i="1"/>
  <c r="P735" i="1"/>
  <c r="Q735" i="1"/>
  <c r="R735" i="1"/>
  <c r="T735" i="1"/>
  <c r="U735" i="1"/>
  <c r="V735" i="1"/>
  <c r="W735" i="1"/>
  <c r="X735" i="1"/>
  <c r="Y735" i="1"/>
  <c r="Z735" i="1"/>
  <c r="AA735" i="1"/>
  <c r="AB735" i="1"/>
  <c r="AC735" i="1"/>
  <c r="AD735" i="1"/>
  <c r="AE735" i="1"/>
  <c r="AF735" i="1"/>
  <c r="AG735" i="1"/>
  <c r="AH735" i="1"/>
  <c r="AI735" i="1"/>
  <c r="AJ735" i="1"/>
  <c r="AL735" i="1"/>
  <c r="AM735" i="1"/>
  <c r="AQ735" i="1"/>
  <c r="AR735" i="1"/>
  <c r="AS735" i="1"/>
  <c r="AT735" i="1"/>
  <c r="BG735" i="1"/>
  <c r="BI735" i="1"/>
  <c r="BJ735" i="1"/>
  <c r="BK735" i="1"/>
  <c r="BN735" i="1"/>
  <c r="BS735" i="1"/>
  <c r="BW735" i="1"/>
  <c r="B736" i="1"/>
  <c r="C736" i="1"/>
  <c r="AO736" i="1" s="1"/>
  <c r="D736" i="1"/>
  <c r="E736" i="1"/>
  <c r="G736" i="1"/>
  <c r="H736" i="1"/>
  <c r="J736" i="1"/>
  <c r="M736" i="1"/>
  <c r="P736" i="1"/>
  <c r="Q736" i="1"/>
  <c r="R736" i="1"/>
  <c r="T736" i="1"/>
  <c r="U736" i="1"/>
  <c r="V736" i="1"/>
  <c r="W736" i="1"/>
  <c r="X736" i="1"/>
  <c r="Y736" i="1"/>
  <c r="Z736" i="1"/>
  <c r="AA736" i="1"/>
  <c r="AB736" i="1"/>
  <c r="AC736" i="1"/>
  <c r="AD736" i="1"/>
  <c r="AE736" i="1"/>
  <c r="AF736" i="1"/>
  <c r="AG736" i="1"/>
  <c r="AH736" i="1"/>
  <c r="AI736" i="1"/>
  <c r="AJ736" i="1"/>
  <c r="AL736" i="1"/>
  <c r="AM736" i="1"/>
  <c r="AQ736" i="1"/>
  <c r="AR736" i="1"/>
  <c r="AS736" i="1"/>
  <c r="AT736" i="1"/>
  <c r="BG736" i="1"/>
  <c r="BI736" i="1"/>
  <c r="BJ736" i="1"/>
  <c r="BK736" i="1"/>
  <c r="BN736" i="1"/>
  <c r="BS736" i="1"/>
  <c r="BW736" i="1"/>
  <c r="B737" i="1"/>
  <c r="C737" i="1"/>
  <c r="AK737" i="1" s="1"/>
  <c r="D737" i="1"/>
  <c r="E737" i="1"/>
  <c r="G737" i="1"/>
  <c r="H737" i="1"/>
  <c r="J737" i="1"/>
  <c r="M737" i="1"/>
  <c r="P737" i="1"/>
  <c r="Q737" i="1"/>
  <c r="R737" i="1"/>
  <c r="T737" i="1"/>
  <c r="U737" i="1"/>
  <c r="V737" i="1"/>
  <c r="W737" i="1"/>
  <c r="X737" i="1"/>
  <c r="Y737" i="1"/>
  <c r="Z737" i="1"/>
  <c r="AA737" i="1"/>
  <c r="AB737" i="1"/>
  <c r="AC737" i="1"/>
  <c r="AD737" i="1"/>
  <c r="AE737" i="1"/>
  <c r="AF737" i="1"/>
  <c r="AG737" i="1"/>
  <c r="AH737" i="1"/>
  <c r="AI737" i="1"/>
  <c r="AJ737" i="1"/>
  <c r="AL737" i="1"/>
  <c r="AM737" i="1"/>
  <c r="AQ737" i="1"/>
  <c r="AR737" i="1"/>
  <c r="AS737" i="1"/>
  <c r="AT737" i="1"/>
  <c r="BG737" i="1"/>
  <c r="BI737" i="1"/>
  <c r="BJ737" i="1"/>
  <c r="BK737" i="1"/>
  <c r="BN737" i="1"/>
  <c r="BS737" i="1"/>
  <c r="BW737" i="1"/>
  <c r="B738" i="1"/>
  <c r="C738" i="1"/>
  <c r="BL738" i="1" s="1"/>
  <c r="D738" i="1"/>
  <c r="E738" i="1"/>
  <c r="G738" i="1"/>
  <c r="H738" i="1"/>
  <c r="J738" i="1"/>
  <c r="M738" i="1"/>
  <c r="P738" i="1"/>
  <c r="Q738" i="1"/>
  <c r="R738" i="1"/>
  <c r="T738" i="1"/>
  <c r="U738" i="1"/>
  <c r="V738" i="1"/>
  <c r="W738" i="1"/>
  <c r="X738" i="1"/>
  <c r="Y738" i="1"/>
  <c r="Z738" i="1"/>
  <c r="AA738" i="1"/>
  <c r="AB738" i="1"/>
  <c r="AC738" i="1"/>
  <c r="AD738" i="1"/>
  <c r="AE738" i="1"/>
  <c r="AF738" i="1"/>
  <c r="AG738" i="1"/>
  <c r="AH738" i="1"/>
  <c r="AI738" i="1"/>
  <c r="AJ738" i="1"/>
  <c r="AL738" i="1"/>
  <c r="AM738" i="1"/>
  <c r="AQ738" i="1"/>
  <c r="AR738" i="1"/>
  <c r="AS738" i="1"/>
  <c r="AT738" i="1"/>
  <c r="BG738" i="1"/>
  <c r="BI738" i="1"/>
  <c r="BJ738" i="1"/>
  <c r="BK738" i="1"/>
  <c r="BN738" i="1"/>
  <c r="BS738" i="1"/>
  <c r="BW738" i="1"/>
  <c r="B739" i="1"/>
  <c r="C739" i="1"/>
  <c r="AO739" i="1" s="1"/>
  <c r="D739" i="1"/>
  <c r="E739" i="1"/>
  <c r="G739" i="1"/>
  <c r="H739" i="1"/>
  <c r="J739" i="1"/>
  <c r="M739" i="1"/>
  <c r="P739" i="1"/>
  <c r="Q739" i="1"/>
  <c r="R739" i="1"/>
  <c r="T739" i="1"/>
  <c r="U739" i="1"/>
  <c r="V739" i="1"/>
  <c r="W739" i="1"/>
  <c r="X739" i="1"/>
  <c r="Y739" i="1"/>
  <c r="Z739" i="1"/>
  <c r="AA739" i="1"/>
  <c r="AB739" i="1"/>
  <c r="AC739" i="1"/>
  <c r="AD739" i="1"/>
  <c r="AE739" i="1"/>
  <c r="AF739" i="1"/>
  <c r="AG739" i="1"/>
  <c r="AH739" i="1"/>
  <c r="AI739" i="1"/>
  <c r="AJ739" i="1"/>
  <c r="AL739" i="1"/>
  <c r="AM739" i="1"/>
  <c r="AQ739" i="1"/>
  <c r="AR739" i="1"/>
  <c r="AS739" i="1"/>
  <c r="AT739" i="1"/>
  <c r="BG739" i="1"/>
  <c r="BI739" i="1"/>
  <c r="BJ739" i="1"/>
  <c r="BK739" i="1"/>
  <c r="BN739" i="1"/>
  <c r="BS739" i="1"/>
  <c r="BW739" i="1"/>
  <c r="B740" i="1"/>
  <c r="C740" i="1"/>
  <c r="D740" i="1"/>
  <c r="E740" i="1"/>
  <c r="G740" i="1"/>
  <c r="H740" i="1"/>
  <c r="J740" i="1"/>
  <c r="M740" i="1"/>
  <c r="P740" i="1"/>
  <c r="Q740" i="1"/>
  <c r="R740" i="1"/>
  <c r="T740" i="1"/>
  <c r="U740" i="1"/>
  <c r="V740" i="1"/>
  <c r="W740" i="1"/>
  <c r="X740" i="1"/>
  <c r="Y740" i="1"/>
  <c r="Z740" i="1"/>
  <c r="AA740" i="1"/>
  <c r="AB740" i="1"/>
  <c r="AC740" i="1"/>
  <c r="AD740" i="1"/>
  <c r="AE740" i="1"/>
  <c r="AF740" i="1"/>
  <c r="AG740" i="1"/>
  <c r="AH740" i="1"/>
  <c r="AI740" i="1"/>
  <c r="AJ740" i="1"/>
  <c r="AL740" i="1"/>
  <c r="AM740" i="1"/>
  <c r="AQ740" i="1"/>
  <c r="AR740" i="1"/>
  <c r="AS740" i="1"/>
  <c r="AT740" i="1"/>
  <c r="BG740" i="1"/>
  <c r="BI740" i="1"/>
  <c r="BJ740" i="1"/>
  <c r="BK740" i="1"/>
  <c r="BN740" i="1"/>
  <c r="BS740" i="1"/>
  <c r="BW740" i="1"/>
  <c r="B741" i="1"/>
  <c r="C741" i="1"/>
  <c r="D741" i="1"/>
  <c r="E741" i="1"/>
  <c r="G741" i="1"/>
  <c r="H741" i="1"/>
  <c r="J741" i="1"/>
  <c r="M741" i="1"/>
  <c r="P741" i="1"/>
  <c r="Q741" i="1"/>
  <c r="R741" i="1"/>
  <c r="T741" i="1"/>
  <c r="U741" i="1"/>
  <c r="V741" i="1"/>
  <c r="W741" i="1"/>
  <c r="X741" i="1"/>
  <c r="Y741" i="1"/>
  <c r="Z741" i="1"/>
  <c r="AA741" i="1"/>
  <c r="AB741" i="1"/>
  <c r="AC741" i="1"/>
  <c r="AD741" i="1"/>
  <c r="AE741" i="1"/>
  <c r="AF741" i="1"/>
  <c r="AG741" i="1"/>
  <c r="AH741" i="1"/>
  <c r="AI741" i="1"/>
  <c r="AJ741" i="1"/>
  <c r="AL741" i="1"/>
  <c r="AM741" i="1"/>
  <c r="AQ741" i="1"/>
  <c r="AR741" i="1"/>
  <c r="AS741" i="1"/>
  <c r="AT741" i="1"/>
  <c r="BG741" i="1"/>
  <c r="BI741" i="1"/>
  <c r="BJ741" i="1"/>
  <c r="BK741" i="1"/>
  <c r="BN741" i="1"/>
  <c r="BS741" i="1"/>
  <c r="BW741" i="1"/>
  <c r="B742" i="1"/>
  <c r="C742" i="1"/>
  <c r="AK742" i="1" s="1"/>
  <c r="D742" i="1"/>
  <c r="E742" i="1"/>
  <c r="G742" i="1"/>
  <c r="H742" i="1"/>
  <c r="J742" i="1"/>
  <c r="M742" i="1"/>
  <c r="P742" i="1"/>
  <c r="Q742" i="1"/>
  <c r="R742" i="1"/>
  <c r="T742" i="1"/>
  <c r="U742" i="1"/>
  <c r="V742" i="1"/>
  <c r="W742" i="1"/>
  <c r="X742" i="1"/>
  <c r="Y742" i="1"/>
  <c r="Z742" i="1"/>
  <c r="AA742" i="1"/>
  <c r="AB742" i="1"/>
  <c r="AC742" i="1"/>
  <c r="AD742" i="1"/>
  <c r="AE742" i="1"/>
  <c r="AF742" i="1"/>
  <c r="AG742" i="1"/>
  <c r="AH742" i="1"/>
  <c r="AI742" i="1"/>
  <c r="AJ742" i="1"/>
  <c r="AL742" i="1"/>
  <c r="AM742" i="1"/>
  <c r="AQ742" i="1"/>
  <c r="AR742" i="1"/>
  <c r="AS742" i="1"/>
  <c r="AT742" i="1"/>
  <c r="BG742" i="1"/>
  <c r="BI742" i="1"/>
  <c r="BJ742" i="1"/>
  <c r="BK742" i="1"/>
  <c r="BN742" i="1"/>
  <c r="BS742" i="1"/>
  <c r="BW742" i="1"/>
  <c r="B743" i="1"/>
  <c r="C743" i="1"/>
  <c r="BL743" i="1" s="1"/>
  <c r="D743" i="1"/>
  <c r="E743" i="1"/>
  <c r="G743" i="1"/>
  <c r="H743" i="1"/>
  <c r="J743" i="1"/>
  <c r="M743" i="1"/>
  <c r="P743" i="1"/>
  <c r="Q743" i="1"/>
  <c r="R743" i="1"/>
  <c r="T743" i="1"/>
  <c r="U743" i="1"/>
  <c r="V743" i="1"/>
  <c r="W743" i="1"/>
  <c r="X743" i="1"/>
  <c r="Y743" i="1"/>
  <c r="Z743" i="1"/>
  <c r="AA743" i="1"/>
  <c r="AB743" i="1"/>
  <c r="AC743" i="1"/>
  <c r="AD743" i="1"/>
  <c r="AE743" i="1"/>
  <c r="AF743" i="1"/>
  <c r="AG743" i="1"/>
  <c r="AH743" i="1"/>
  <c r="AI743" i="1"/>
  <c r="AJ743" i="1"/>
  <c r="AL743" i="1"/>
  <c r="AM743" i="1"/>
  <c r="AQ743" i="1"/>
  <c r="AR743" i="1"/>
  <c r="AS743" i="1"/>
  <c r="AT743" i="1"/>
  <c r="BG743" i="1"/>
  <c r="BI743" i="1"/>
  <c r="BJ743" i="1"/>
  <c r="BK743" i="1"/>
  <c r="BN743" i="1"/>
  <c r="BS743" i="1"/>
  <c r="BW743" i="1"/>
  <c r="B744" i="1"/>
  <c r="C744" i="1"/>
  <c r="AO744" i="1" s="1"/>
  <c r="D744" i="1"/>
  <c r="E744" i="1"/>
  <c r="G744" i="1"/>
  <c r="H744" i="1"/>
  <c r="J744" i="1"/>
  <c r="M744" i="1"/>
  <c r="P744" i="1"/>
  <c r="Q744" i="1"/>
  <c r="R744" i="1"/>
  <c r="T744" i="1"/>
  <c r="U744" i="1"/>
  <c r="V744" i="1"/>
  <c r="W744" i="1"/>
  <c r="X744" i="1"/>
  <c r="Y744" i="1"/>
  <c r="Z744" i="1"/>
  <c r="AA744" i="1"/>
  <c r="AB744" i="1"/>
  <c r="AC744" i="1"/>
  <c r="AD744" i="1"/>
  <c r="AE744" i="1"/>
  <c r="AF744" i="1"/>
  <c r="AG744" i="1"/>
  <c r="AH744" i="1"/>
  <c r="AI744" i="1"/>
  <c r="AJ744" i="1"/>
  <c r="AL744" i="1"/>
  <c r="AM744" i="1"/>
  <c r="AQ744" i="1"/>
  <c r="AR744" i="1"/>
  <c r="AS744" i="1"/>
  <c r="AT744" i="1"/>
  <c r="BG744" i="1"/>
  <c r="BI744" i="1"/>
  <c r="BJ744" i="1"/>
  <c r="BK744" i="1"/>
  <c r="BN744" i="1"/>
  <c r="BS744" i="1"/>
  <c r="BW744" i="1"/>
  <c r="B745" i="1"/>
  <c r="C745" i="1"/>
  <c r="AO745" i="1" s="1"/>
  <c r="D745" i="1"/>
  <c r="E745" i="1"/>
  <c r="G745" i="1"/>
  <c r="H745" i="1"/>
  <c r="J745" i="1"/>
  <c r="M745" i="1"/>
  <c r="P745" i="1"/>
  <c r="Q745" i="1"/>
  <c r="R745" i="1"/>
  <c r="T745" i="1"/>
  <c r="U745" i="1"/>
  <c r="V745" i="1"/>
  <c r="W745" i="1"/>
  <c r="X745" i="1"/>
  <c r="Y745" i="1"/>
  <c r="Z745" i="1"/>
  <c r="AA745" i="1"/>
  <c r="AB745" i="1"/>
  <c r="AC745" i="1"/>
  <c r="AD745" i="1"/>
  <c r="AE745" i="1"/>
  <c r="AF745" i="1"/>
  <c r="AG745" i="1"/>
  <c r="AH745" i="1"/>
  <c r="AI745" i="1"/>
  <c r="AJ745" i="1"/>
  <c r="AL745" i="1"/>
  <c r="AM745" i="1"/>
  <c r="AQ745" i="1"/>
  <c r="AR745" i="1"/>
  <c r="AS745" i="1"/>
  <c r="AT745" i="1"/>
  <c r="BG745" i="1"/>
  <c r="BI745" i="1"/>
  <c r="BJ745" i="1"/>
  <c r="BK745" i="1"/>
  <c r="BN745" i="1"/>
  <c r="BS745" i="1"/>
  <c r="BW745" i="1"/>
  <c r="B746" i="1"/>
  <c r="C746" i="1"/>
  <c r="D746" i="1"/>
  <c r="E746" i="1"/>
  <c r="G746" i="1"/>
  <c r="H746" i="1"/>
  <c r="J746" i="1"/>
  <c r="M746" i="1"/>
  <c r="P746" i="1"/>
  <c r="Q746" i="1"/>
  <c r="R746" i="1"/>
  <c r="T746" i="1"/>
  <c r="U746" i="1"/>
  <c r="V746" i="1"/>
  <c r="W746" i="1"/>
  <c r="X746" i="1"/>
  <c r="Y746" i="1"/>
  <c r="Z746" i="1"/>
  <c r="AA746" i="1"/>
  <c r="AB746" i="1"/>
  <c r="AC746" i="1"/>
  <c r="AD746" i="1"/>
  <c r="AE746" i="1"/>
  <c r="AF746" i="1"/>
  <c r="AG746" i="1"/>
  <c r="AH746" i="1"/>
  <c r="AI746" i="1"/>
  <c r="AJ746" i="1"/>
  <c r="AL746" i="1"/>
  <c r="AM746" i="1"/>
  <c r="AQ746" i="1"/>
  <c r="AR746" i="1"/>
  <c r="AS746" i="1"/>
  <c r="AT746" i="1"/>
  <c r="BG746" i="1"/>
  <c r="BI746" i="1"/>
  <c r="BJ746" i="1"/>
  <c r="BK746" i="1"/>
  <c r="BN746" i="1"/>
  <c r="BS746" i="1"/>
  <c r="BW746" i="1"/>
  <c r="B747" i="1"/>
  <c r="C747" i="1"/>
  <c r="AO747" i="1" s="1"/>
  <c r="D747" i="1"/>
  <c r="E747" i="1"/>
  <c r="G747" i="1"/>
  <c r="H747" i="1"/>
  <c r="J747" i="1"/>
  <c r="M747" i="1"/>
  <c r="P747" i="1"/>
  <c r="Q747" i="1"/>
  <c r="R747" i="1"/>
  <c r="T747" i="1"/>
  <c r="U747" i="1"/>
  <c r="V747" i="1"/>
  <c r="W747" i="1"/>
  <c r="X747" i="1"/>
  <c r="Y747" i="1"/>
  <c r="Z747" i="1"/>
  <c r="AA747" i="1"/>
  <c r="AB747" i="1"/>
  <c r="AC747" i="1"/>
  <c r="AD747" i="1"/>
  <c r="AE747" i="1"/>
  <c r="AF747" i="1"/>
  <c r="AG747" i="1"/>
  <c r="AH747" i="1"/>
  <c r="AI747" i="1"/>
  <c r="AJ747" i="1"/>
  <c r="AL747" i="1"/>
  <c r="AM747" i="1"/>
  <c r="AQ747" i="1"/>
  <c r="AR747" i="1"/>
  <c r="AS747" i="1"/>
  <c r="AT747" i="1"/>
  <c r="BG747" i="1"/>
  <c r="BI747" i="1"/>
  <c r="BJ747" i="1"/>
  <c r="BK747" i="1"/>
  <c r="BN747" i="1"/>
  <c r="BS747" i="1"/>
  <c r="BW747" i="1"/>
  <c r="B748" i="1"/>
  <c r="C748" i="1"/>
  <c r="AK748" i="1" s="1"/>
  <c r="D748" i="1"/>
  <c r="E748" i="1"/>
  <c r="G748" i="1"/>
  <c r="H748" i="1"/>
  <c r="J748" i="1"/>
  <c r="M748" i="1"/>
  <c r="P748" i="1"/>
  <c r="Q748" i="1"/>
  <c r="R748" i="1"/>
  <c r="T748" i="1"/>
  <c r="U748" i="1"/>
  <c r="V748" i="1"/>
  <c r="W748" i="1"/>
  <c r="X748" i="1"/>
  <c r="Y748" i="1"/>
  <c r="Z748" i="1"/>
  <c r="AA748" i="1"/>
  <c r="AB748" i="1"/>
  <c r="AC748" i="1"/>
  <c r="AD748" i="1"/>
  <c r="AE748" i="1"/>
  <c r="AF748" i="1"/>
  <c r="AG748" i="1"/>
  <c r="AH748" i="1"/>
  <c r="AI748" i="1"/>
  <c r="AJ748" i="1"/>
  <c r="AL748" i="1"/>
  <c r="AM748" i="1"/>
  <c r="AQ748" i="1"/>
  <c r="AR748" i="1"/>
  <c r="AS748" i="1"/>
  <c r="AT748" i="1"/>
  <c r="BG748" i="1"/>
  <c r="BI748" i="1"/>
  <c r="BJ748" i="1"/>
  <c r="BK748" i="1"/>
  <c r="BN748" i="1"/>
  <c r="BS748" i="1"/>
  <c r="BW748" i="1"/>
  <c r="B749" i="1"/>
  <c r="C749" i="1"/>
  <c r="AK749" i="1" s="1"/>
  <c r="D749" i="1"/>
  <c r="E749" i="1"/>
  <c r="G749" i="1"/>
  <c r="H749" i="1"/>
  <c r="J749" i="1"/>
  <c r="M749" i="1"/>
  <c r="P749" i="1"/>
  <c r="Q749" i="1"/>
  <c r="R749" i="1"/>
  <c r="T749" i="1"/>
  <c r="U749" i="1"/>
  <c r="V749" i="1"/>
  <c r="W749" i="1"/>
  <c r="X749" i="1"/>
  <c r="Y749" i="1"/>
  <c r="Z749" i="1"/>
  <c r="AA749" i="1"/>
  <c r="AB749" i="1"/>
  <c r="AC749" i="1"/>
  <c r="AD749" i="1"/>
  <c r="AE749" i="1"/>
  <c r="AF749" i="1"/>
  <c r="AG749" i="1"/>
  <c r="AH749" i="1"/>
  <c r="AI749" i="1"/>
  <c r="AJ749" i="1"/>
  <c r="AL749" i="1"/>
  <c r="AM749" i="1"/>
  <c r="AQ749" i="1"/>
  <c r="AR749" i="1"/>
  <c r="AS749" i="1"/>
  <c r="AT749" i="1"/>
  <c r="BG749" i="1"/>
  <c r="BI749" i="1"/>
  <c r="BJ749" i="1"/>
  <c r="BK749" i="1"/>
  <c r="BN749" i="1"/>
  <c r="BS749" i="1"/>
  <c r="BW749" i="1"/>
  <c r="B750" i="1"/>
  <c r="C750" i="1"/>
  <c r="AK750" i="1" s="1"/>
  <c r="D750" i="1"/>
  <c r="E750" i="1"/>
  <c r="G750" i="1"/>
  <c r="H750" i="1"/>
  <c r="J750" i="1"/>
  <c r="M750" i="1"/>
  <c r="P750" i="1"/>
  <c r="Q750" i="1"/>
  <c r="R750" i="1"/>
  <c r="T750" i="1"/>
  <c r="U750" i="1"/>
  <c r="V750" i="1"/>
  <c r="W750" i="1"/>
  <c r="X750" i="1"/>
  <c r="Y750" i="1"/>
  <c r="Z750" i="1"/>
  <c r="AA750" i="1"/>
  <c r="AB750" i="1"/>
  <c r="AC750" i="1"/>
  <c r="AD750" i="1"/>
  <c r="AE750" i="1"/>
  <c r="AF750" i="1"/>
  <c r="AG750" i="1"/>
  <c r="AH750" i="1"/>
  <c r="AI750" i="1"/>
  <c r="AJ750" i="1"/>
  <c r="AL750" i="1"/>
  <c r="AM750" i="1"/>
  <c r="AQ750" i="1"/>
  <c r="AR750" i="1"/>
  <c r="AS750" i="1"/>
  <c r="AT750" i="1"/>
  <c r="BG750" i="1"/>
  <c r="BI750" i="1"/>
  <c r="BJ750" i="1"/>
  <c r="BK750" i="1"/>
  <c r="BN750" i="1"/>
  <c r="BS750" i="1"/>
  <c r="BW750" i="1"/>
  <c r="B751" i="1"/>
  <c r="C751" i="1"/>
  <c r="AK751" i="1" s="1"/>
  <c r="D751" i="1"/>
  <c r="E751" i="1"/>
  <c r="G751" i="1"/>
  <c r="H751" i="1"/>
  <c r="J751" i="1"/>
  <c r="M751" i="1"/>
  <c r="P751" i="1"/>
  <c r="Q751" i="1"/>
  <c r="R751" i="1"/>
  <c r="T751" i="1"/>
  <c r="U751" i="1"/>
  <c r="V751" i="1"/>
  <c r="W751" i="1"/>
  <c r="X751" i="1"/>
  <c r="Y751" i="1"/>
  <c r="Z751" i="1"/>
  <c r="AA751" i="1"/>
  <c r="AB751" i="1"/>
  <c r="AC751" i="1"/>
  <c r="AD751" i="1"/>
  <c r="AE751" i="1"/>
  <c r="AF751" i="1"/>
  <c r="AG751" i="1"/>
  <c r="AH751" i="1"/>
  <c r="AI751" i="1"/>
  <c r="AJ751" i="1"/>
  <c r="AL751" i="1"/>
  <c r="AM751" i="1"/>
  <c r="AQ751" i="1"/>
  <c r="AR751" i="1"/>
  <c r="AS751" i="1"/>
  <c r="AT751" i="1"/>
  <c r="BG751" i="1"/>
  <c r="BI751" i="1"/>
  <c r="BJ751" i="1"/>
  <c r="BK751" i="1"/>
  <c r="BN751" i="1"/>
  <c r="BS751" i="1"/>
  <c r="BW751" i="1"/>
  <c r="B752" i="1"/>
  <c r="C752" i="1"/>
  <c r="AO752" i="1" s="1"/>
  <c r="D752" i="1"/>
  <c r="E752" i="1"/>
  <c r="G752" i="1"/>
  <c r="H752" i="1"/>
  <c r="J752" i="1"/>
  <c r="M752" i="1"/>
  <c r="P752" i="1"/>
  <c r="Q752" i="1"/>
  <c r="R752" i="1"/>
  <c r="T752" i="1"/>
  <c r="U752" i="1"/>
  <c r="V752" i="1"/>
  <c r="W752" i="1"/>
  <c r="X752" i="1"/>
  <c r="Y752" i="1"/>
  <c r="Z752" i="1"/>
  <c r="AA752" i="1"/>
  <c r="AB752" i="1"/>
  <c r="AC752" i="1"/>
  <c r="AD752" i="1"/>
  <c r="AE752" i="1"/>
  <c r="AF752" i="1"/>
  <c r="AG752" i="1"/>
  <c r="AH752" i="1"/>
  <c r="AI752" i="1"/>
  <c r="AJ752" i="1"/>
  <c r="AL752" i="1"/>
  <c r="AM752" i="1"/>
  <c r="AQ752" i="1"/>
  <c r="AR752" i="1"/>
  <c r="AS752" i="1"/>
  <c r="AT752" i="1"/>
  <c r="BG752" i="1"/>
  <c r="BI752" i="1"/>
  <c r="BJ752" i="1"/>
  <c r="BK752" i="1"/>
  <c r="BN752" i="1"/>
  <c r="BS752" i="1"/>
  <c r="BW752" i="1"/>
  <c r="B753" i="1"/>
  <c r="C753" i="1"/>
  <c r="AO753" i="1" s="1"/>
  <c r="D753" i="1"/>
  <c r="E753" i="1"/>
  <c r="G753" i="1"/>
  <c r="H753" i="1"/>
  <c r="J753" i="1"/>
  <c r="M753" i="1"/>
  <c r="P753" i="1"/>
  <c r="Q753" i="1"/>
  <c r="R753" i="1"/>
  <c r="T753" i="1"/>
  <c r="U753" i="1"/>
  <c r="V753" i="1"/>
  <c r="W753" i="1"/>
  <c r="X753" i="1"/>
  <c r="Y753" i="1"/>
  <c r="Z753" i="1"/>
  <c r="AA753" i="1"/>
  <c r="AB753" i="1"/>
  <c r="AC753" i="1"/>
  <c r="AD753" i="1"/>
  <c r="AE753" i="1"/>
  <c r="AF753" i="1"/>
  <c r="AG753" i="1"/>
  <c r="AH753" i="1"/>
  <c r="AI753" i="1"/>
  <c r="AJ753" i="1"/>
  <c r="AL753" i="1"/>
  <c r="AM753" i="1"/>
  <c r="AQ753" i="1"/>
  <c r="AR753" i="1"/>
  <c r="AS753" i="1"/>
  <c r="AT753" i="1"/>
  <c r="BG753" i="1"/>
  <c r="BI753" i="1"/>
  <c r="BJ753" i="1"/>
  <c r="BK753" i="1"/>
  <c r="BN753" i="1"/>
  <c r="BS753" i="1"/>
  <c r="BW753" i="1"/>
  <c r="B754" i="1"/>
  <c r="C754" i="1"/>
  <c r="BL754" i="1" s="1"/>
  <c r="D754" i="1"/>
  <c r="E754" i="1"/>
  <c r="G754" i="1"/>
  <c r="H754" i="1"/>
  <c r="J754" i="1"/>
  <c r="M754" i="1"/>
  <c r="P754" i="1"/>
  <c r="Q754" i="1"/>
  <c r="R754" i="1"/>
  <c r="T754" i="1"/>
  <c r="U754" i="1"/>
  <c r="V754" i="1"/>
  <c r="W754" i="1"/>
  <c r="X754" i="1"/>
  <c r="Y754" i="1"/>
  <c r="Z754" i="1"/>
  <c r="AA754" i="1"/>
  <c r="AB754" i="1"/>
  <c r="AC754" i="1"/>
  <c r="AD754" i="1"/>
  <c r="AE754" i="1"/>
  <c r="AF754" i="1"/>
  <c r="AG754" i="1"/>
  <c r="AH754" i="1"/>
  <c r="AI754" i="1"/>
  <c r="AJ754" i="1"/>
  <c r="AL754" i="1"/>
  <c r="AM754" i="1"/>
  <c r="AQ754" i="1"/>
  <c r="AR754" i="1"/>
  <c r="AS754" i="1"/>
  <c r="AT754" i="1"/>
  <c r="BG754" i="1"/>
  <c r="BI754" i="1"/>
  <c r="BJ754" i="1"/>
  <c r="BK754" i="1"/>
  <c r="BN754" i="1"/>
  <c r="BS754" i="1"/>
  <c r="BW754" i="1"/>
  <c r="B755" i="1"/>
  <c r="C755" i="1"/>
  <c r="D755" i="1"/>
  <c r="E755" i="1"/>
  <c r="G755" i="1"/>
  <c r="H755" i="1"/>
  <c r="J755" i="1"/>
  <c r="M755" i="1"/>
  <c r="P755" i="1"/>
  <c r="Q755" i="1"/>
  <c r="R755" i="1"/>
  <c r="T755" i="1"/>
  <c r="U755" i="1"/>
  <c r="V755" i="1"/>
  <c r="W755" i="1"/>
  <c r="X755" i="1"/>
  <c r="Y755" i="1"/>
  <c r="Z755" i="1"/>
  <c r="AA755" i="1"/>
  <c r="AB755" i="1"/>
  <c r="AC755" i="1"/>
  <c r="AD755" i="1"/>
  <c r="AE755" i="1"/>
  <c r="AF755" i="1"/>
  <c r="AG755" i="1"/>
  <c r="AH755" i="1"/>
  <c r="AI755" i="1"/>
  <c r="AJ755" i="1"/>
  <c r="AL755" i="1"/>
  <c r="AM755" i="1"/>
  <c r="AQ755" i="1"/>
  <c r="AR755" i="1"/>
  <c r="AS755" i="1"/>
  <c r="AT755" i="1"/>
  <c r="BG755" i="1"/>
  <c r="BI755" i="1"/>
  <c r="BJ755" i="1"/>
  <c r="BK755" i="1"/>
  <c r="BN755" i="1"/>
  <c r="BS755" i="1"/>
  <c r="BW755" i="1"/>
  <c r="B756" i="1"/>
  <c r="C756" i="1"/>
  <c r="AK756" i="1" s="1"/>
  <c r="D756" i="1"/>
  <c r="E756" i="1"/>
  <c r="G756" i="1"/>
  <c r="H756" i="1"/>
  <c r="J756" i="1"/>
  <c r="M756" i="1"/>
  <c r="P756" i="1"/>
  <c r="Q756" i="1"/>
  <c r="R756" i="1"/>
  <c r="T756" i="1"/>
  <c r="U756" i="1"/>
  <c r="V756" i="1"/>
  <c r="W756" i="1"/>
  <c r="X756" i="1"/>
  <c r="Y756" i="1"/>
  <c r="Z756" i="1"/>
  <c r="AA756" i="1"/>
  <c r="AB756" i="1"/>
  <c r="AC756" i="1"/>
  <c r="AD756" i="1"/>
  <c r="AE756" i="1"/>
  <c r="AF756" i="1"/>
  <c r="AG756" i="1"/>
  <c r="AH756" i="1"/>
  <c r="AI756" i="1"/>
  <c r="AJ756" i="1"/>
  <c r="AL756" i="1"/>
  <c r="AM756" i="1"/>
  <c r="AQ756" i="1"/>
  <c r="AR756" i="1"/>
  <c r="AS756" i="1"/>
  <c r="AT756" i="1"/>
  <c r="BG756" i="1"/>
  <c r="BI756" i="1"/>
  <c r="BJ756" i="1"/>
  <c r="BK756" i="1"/>
  <c r="BN756" i="1"/>
  <c r="BS756" i="1"/>
  <c r="BW756" i="1"/>
  <c r="B757" i="1"/>
  <c r="C757" i="1"/>
  <c r="AK757" i="1" s="1"/>
  <c r="D757" i="1"/>
  <c r="E757" i="1"/>
  <c r="G757" i="1"/>
  <c r="H757" i="1"/>
  <c r="J757" i="1"/>
  <c r="M757" i="1"/>
  <c r="P757" i="1"/>
  <c r="Q757" i="1"/>
  <c r="R757" i="1"/>
  <c r="T757" i="1"/>
  <c r="U757" i="1"/>
  <c r="V757" i="1"/>
  <c r="W757" i="1"/>
  <c r="X757" i="1"/>
  <c r="Y757" i="1"/>
  <c r="Z757" i="1"/>
  <c r="AA757" i="1"/>
  <c r="AB757" i="1"/>
  <c r="AC757" i="1"/>
  <c r="AD757" i="1"/>
  <c r="AE757" i="1"/>
  <c r="AF757" i="1"/>
  <c r="AG757" i="1"/>
  <c r="AH757" i="1"/>
  <c r="AI757" i="1"/>
  <c r="AJ757" i="1"/>
  <c r="AL757" i="1"/>
  <c r="AM757" i="1"/>
  <c r="AQ757" i="1"/>
  <c r="AR757" i="1"/>
  <c r="AS757" i="1"/>
  <c r="AT757" i="1"/>
  <c r="BG757" i="1"/>
  <c r="BI757" i="1"/>
  <c r="BJ757" i="1"/>
  <c r="BK757" i="1"/>
  <c r="BN757" i="1"/>
  <c r="BS757" i="1"/>
  <c r="BW757" i="1"/>
  <c r="B758" i="1"/>
  <c r="C758" i="1"/>
  <c r="AK758" i="1" s="1"/>
  <c r="D758" i="1"/>
  <c r="E758" i="1"/>
  <c r="G758" i="1"/>
  <c r="H758" i="1"/>
  <c r="J758" i="1"/>
  <c r="M758" i="1"/>
  <c r="P758" i="1"/>
  <c r="Q758" i="1"/>
  <c r="R758" i="1"/>
  <c r="T758" i="1"/>
  <c r="U758" i="1"/>
  <c r="V758" i="1"/>
  <c r="W758" i="1"/>
  <c r="X758" i="1"/>
  <c r="Y758" i="1"/>
  <c r="Z758" i="1"/>
  <c r="AA758" i="1"/>
  <c r="AB758" i="1"/>
  <c r="AC758" i="1"/>
  <c r="AD758" i="1"/>
  <c r="AE758" i="1"/>
  <c r="AF758" i="1"/>
  <c r="AG758" i="1"/>
  <c r="AH758" i="1"/>
  <c r="AI758" i="1"/>
  <c r="AJ758" i="1"/>
  <c r="AL758" i="1"/>
  <c r="AM758" i="1"/>
  <c r="AQ758" i="1"/>
  <c r="AR758" i="1"/>
  <c r="AS758" i="1"/>
  <c r="AT758" i="1"/>
  <c r="BG758" i="1"/>
  <c r="BI758" i="1"/>
  <c r="BJ758" i="1"/>
  <c r="BK758" i="1"/>
  <c r="BN758" i="1"/>
  <c r="BS758" i="1"/>
  <c r="BW758" i="1"/>
  <c r="B759" i="1"/>
  <c r="C759" i="1"/>
  <c r="AK759" i="1" s="1"/>
  <c r="D759" i="1"/>
  <c r="E759" i="1"/>
  <c r="G759" i="1"/>
  <c r="H759" i="1"/>
  <c r="J759" i="1"/>
  <c r="M759" i="1"/>
  <c r="P759" i="1"/>
  <c r="Q759" i="1"/>
  <c r="R759" i="1"/>
  <c r="T759" i="1"/>
  <c r="U759" i="1"/>
  <c r="V759" i="1"/>
  <c r="W759" i="1"/>
  <c r="X759" i="1"/>
  <c r="Y759" i="1"/>
  <c r="Z759" i="1"/>
  <c r="AA759" i="1"/>
  <c r="AB759" i="1"/>
  <c r="AC759" i="1"/>
  <c r="AD759" i="1"/>
  <c r="AE759" i="1"/>
  <c r="AF759" i="1"/>
  <c r="AG759" i="1"/>
  <c r="AH759" i="1"/>
  <c r="AI759" i="1"/>
  <c r="AJ759" i="1"/>
  <c r="AL759" i="1"/>
  <c r="AM759" i="1"/>
  <c r="AQ759" i="1"/>
  <c r="AR759" i="1"/>
  <c r="AS759" i="1"/>
  <c r="AT759" i="1"/>
  <c r="BG759" i="1"/>
  <c r="BI759" i="1"/>
  <c r="BJ759" i="1"/>
  <c r="BK759" i="1"/>
  <c r="BN759" i="1"/>
  <c r="BS759" i="1"/>
  <c r="BW759" i="1"/>
  <c r="B760" i="1"/>
  <c r="C760" i="1"/>
  <c r="AO760" i="1" s="1"/>
  <c r="D760" i="1"/>
  <c r="E760" i="1"/>
  <c r="G760" i="1"/>
  <c r="H760" i="1"/>
  <c r="J760" i="1"/>
  <c r="M760" i="1"/>
  <c r="P760" i="1"/>
  <c r="Q760" i="1"/>
  <c r="R760" i="1"/>
  <c r="T760" i="1"/>
  <c r="U760" i="1"/>
  <c r="V760" i="1"/>
  <c r="W760" i="1"/>
  <c r="X760" i="1"/>
  <c r="Y760" i="1"/>
  <c r="Z760" i="1"/>
  <c r="AA760" i="1"/>
  <c r="AB760" i="1"/>
  <c r="AC760" i="1"/>
  <c r="AD760" i="1"/>
  <c r="AE760" i="1"/>
  <c r="AF760" i="1"/>
  <c r="AG760" i="1"/>
  <c r="AH760" i="1"/>
  <c r="AI760" i="1"/>
  <c r="AJ760" i="1"/>
  <c r="AL760" i="1"/>
  <c r="AM760" i="1"/>
  <c r="AQ760" i="1"/>
  <c r="AR760" i="1"/>
  <c r="AS760" i="1"/>
  <c r="AT760" i="1"/>
  <c r="BG760" i="1"/>
  <c r="BI760" i="1"/>
  <c r="BJ760" i="1"/>
  <c r="BK760" i="1"/>
  <c r="BN760" i="1"/>
  <c r="BS760" i="1"/>
  <c r="BW760" i="1"/>
  <c r="B761" i="1"/>
  <c r="C761" i="1"/>
  <c r="AO761" i="1" s="1"/>
  <c r="D761" i="1"/>
  <c r="E761" i="1"/>
  <c r="G761" i="1"/>
  <c r="H761" i="1"/>
  <c r="J761" i="1"/>
  <c r="M761" i="1"/>
  <c r="P761" i="1"/>
  <c r="Q761" i="1"/>
  <c r="R761" i="1"/>
  <c r="T761" i="1"/>
  <c r="U761" i="1"/>
  <c r="V761" i="1"/>
  <c r="W761" i="1"/>
  <c r="X761" i="1"/>
  <c r="Y761" i="1"/>
  <c r="Z761" i="1"/>
  <c r="AA761" i="1"/>
  <c r="AB761" i="1"/>
  <c r="AC761" i="1"/>
  <c r="AD761" i="1"/>
  <c r="AE761" i="1"/>
  <c r="AF761" i="1"/>
  <c r="AG761" i="1"/>
  <c r="AH761" i="1"/>
  <c r="AI761" i="1"/>
  <c r="AJ761" i="1"/>
  <c r="AL761" i="1"/>
  <c r="AM761" i="1"/>
  <c r="AQ761" i="1"/>
  <c r="AR761" i="1"/>
  <c r="AS761" i="1"/>
  <c r="AT761" i="1"/>
  <c r="BG761" i="1"/>
  <c r="BI761" i="1"/>
  <c r="BJ761" i="1"/>
  <c r="BK761" i="1"/>
  <c r="BN761" i="1"/>
  <c r="BS761" i="1"/>
  <c r="BW761" i="1"/>
  <c r="B762" i="1"/>
  <c r="C762" i="1"/>
  <c r="BL762" i="1" s="1"/>
  <c r="D762" i="1"/>
  <c r="E762" i="1"/>
  <c r="G762" i="1"/>
  <c r="H762" i="1"/>
  <c r="J762" i="1"/>
  <c r="M762" i="1"/>
  <c r="P762" i="1"/>
  <c r="Q762" i="1"/>
  <c r="R762" i="1"/>
  <c r="T762" i="1"/>
  <c r="U762" i="1"/>
  <c r="V762" i="1"/>
  <c r="W762" i="1"/>
  <c r="X762" i="1"/>
  <c r="Y762" i="1"/>
  <c r="Z762" i="1"/>
  <c r="AA762" i="1"/>
  <c r="AB762" i="1"/>
  <c r="AC762" i="1"/>
  <c r="AD762" i="1"/>
  <c r="AE762" i="1"/>
  <c r="AF762" i="1"/>
  <c r="AG762" i="1"/>
  <c r="AH762" i="1"/>
  <c r="AI762" i="1"/>
  <c r="AJ762" i="1"/>
  <c r="AL762" i="1"/>
  <c r="AM762" i="1"/>
  <c r="AQ762" i="1"/>
  <c r="AR762" i="1"/>
  <c r="AS762" i="1"/>
  <c r="AT762" i="1"/>
  <c r="BG762" i="1"/>
  <c r="BI762" i="1"/>
  <c r="BJ762" i="1"/>
  <c r="BK762" i="1"/>
  <c r="BN762" i="1"/>
  <c r="BS762" i="1"/>
  <c r="BW762" i="1"/>
  <c r="B763" i="1"/>
  <c r="C763" i="1"/>
  <c r="AO763" i="1" s="1"/>
  <c r="D763" i="1"/>
  <c r="E763" i="1"/>
  <c r="G763" i="1"/>
  <c r="H763" i="1"/>
  <c r="J763" i="1"/>
  <c r="M763" i="1"/>
  <c r="P763" i="1"/>
  <c r="Q763" i="1"/>
  <c r="R763" i="1"/>
  <c r="T763" i="1"/>
  <c r="U763" i="1"/>
  <c r="V763" i="1"/>
  <c r="W763" i="1"/>
  <c r="X763" i="1"/>
  <c r="Y763" i="1"/>
  <c r="Z763" i="1"/>
  <c r="AA763" i="1"/>
  <c r="AB763" i="1"/>
  <c r="AC763" i="1"/>
  <c r="AD763" i="1"/>
  <c r="AE763" i="1"/>
  <c r="AF763" i="1"/>
  <c r="AG763" i="1"/>
  <c r="AH763" i="1"/>
  <c r="AI763" i="1"/>
  <c r="AJ763" i="1"/>
  <c r="AL763" i="1"/>
  <c r="AM763" i="1"/>
  <c r="AQ763" i="1"/>
  <c r="AR763" i="1"/>
  <c r="AS763" i="1"/>
  <c r="AT763" i="1"/>
  <c r="BG763" i="1"/>
  <c r="BI763" i="1"/>
  <c r="BJ763" i="1"/>
  <c r="BK763" i="1"/>
  <c r="BN763" i="1"/>
  <c r="BS763" i="1"/>
  <c r="BW763" i="1"/>
  <c r="B764" i="1"/>
  <c r="C764" i="1"/>
  <c r="D764" i="1"/>
  <c r="E764" i="1"/>
  <c r="G764" i="1"/>
  <c r="H764" i="1"/>
  <c r="J764" i="1"/>
  <c r="M764" i="1"/>
  <c r="P764" i="1"/>
  <c r="Q764" i="1"/>
  <c r="R764" i="1"/>
  <c r="T764" i="1"/>
  <c r="U764" i="1"/>
  <c r="V764" i="1"/>
  <c r="W764" i="1"/>
  <c r="X764" i="1"/>
  <c r="Y764" i="1"/>
  <c r="Z764" i="1"/>
  <c r="AA764" i="1"/>
  <c r="AB764" i="1"/>
  <c r="AC764" i="1"/>
  <c r="AD764" i="1"/>
  <c r="AE764" i="1"/>
  <c r="AF764" i="1"/>
  <c r="AG764" i="1"/>
  <c r="AH764" i="1"/>
  <c r="AI764" i="1"/>
  <c r="AJ764" i="1"/>
  <c r="AL764" i="1"/>
  <c r="AM764" i="1"/>
  <c r="AQ764" i="1"/>
  <c r="AR764" i="1"/>
  <c r="AS764" i="1"/>
  <c r="AT764" i="1"/>
  <c r="BG764" i="1"/>
  <c r="BI764" i="1"/>
  <c r="BJ764" i="1"/>
  <c r="BK764" i="1"/>
  <c r="BN764" i="1"/>
  <c r="BS764" i="1"/>
  <c r="BW764" i="1"/>
  <c r="B765" i="1"/>
  <c r="C765" i="1"/>
  <c r="AP765" i="1" s="1"/>
  <c r="D765" i="1"/>
  <c r="E765" i="1"/>
  <c r="G765" i="1"/>
  <c r="H765" i="1"/>
  <c r="J765" i="1"/>
  <c r="M765" i="1"/>
  <c r="P765" i="1"/>
  <c r="Q765" i="1"/>
  <c r="R765" i="1"/>
  <c r="T765" i="1"/>
  <c r="U765" i="1"/>
  <c r="V765" i="1"/>
  <c r="W765" i="1"/>
  <c r="X765" i="1"/>
  <c r="Y765" i="1"/>
  <c r="Z765" i="1"/>
  <c r="AA765" i="1"/>
  <c r="AB765" i="1"/>
  <c r="AC765" i="1"/>
  <c r="AD765" i="1"/>
  <c r="AE765" i="1"/>
  <c r="AF765" i="1"/>
  <c r="AG765" i="1"/>
  <c r="AH765" i="1"/>
  <c r="AI765" i="1"/>
  <c r="AJ765" i="1"/>
  <c r="AL765" i="1"/>
  <c r="AM765" i="1"/>
  <c r="AQ765" i="1"/>
  <c r="AR765" i="1"/>
  <c r="AS765" i="1"/>
  <c r="AT765" i="1"/>
  <c r="BG765" i="1"/>
  <c r="BI765" i="1"/>
  <c r="BJ765" i="1"/>
  <c r="BK765" i="1"/>
  <c r="BN765" i="1"/>
  <c r="BS765" i="1"/>
  <c r="BW765" i="1"/>
  <c r="B766" i="1"/>
  <c r="C766" i="1"/>
  <c r="AP766" i="1" s="1"/>
  <c r="D766" i="1"/>
  <c r="E766" i="1"/>
  <c r="G766" i="1"/>
  <c r="H766" i="1"/>
  <c r="J766" i="1"/>
  <c r="M766" i="1"/>
  <c r="P766" i="1"/>
  <c r="Q766" i="1"/>
  <c r="R766" i="1"/>
  <c r="T766" i="1"/>
  <c r="U766" i="1"/>
  <c r="V766" i="1"/>
  <c r="W766" i="1"/>
  <c r="X766" i="1"/>
  <c r="Y766" i="1"/>
  <c r="Z766" i="1"/>
  <c r="AA766" i="1"/>
  <c r="AB766" i="1"/>
  <c r="AC766" i="1"/>
  <c r="AD766" i="1"/>
  <c r="AE766" i="1"/>
  <c r="AF766" i="1"/>
  <c r="AG766" i="1"/>
  <c r="AH766" i="1"/>
  <c r="AI766" i="1"/>
  <c r="AJ766" i="1"/>
  <c r="AL766" i="1"/>
  <c r="AM766" i="1"/>
  <c r="AQ766" i="1"/>
  <c r="AR766" i="1"/>
  <c r="AS766" i="1"/>
  <c r="AT766" i="1"/>
  <c r="BG766" i="1"/>
  <c r="BI766" i="1"/>
  <c r="BJ766" i="1"/>
  <c r="BK766" i="1"/>
  <c r="BN766" i="1"/>
  <c r="BS766" i="1"/>
  <c r="BW766" i="1"/>
  <c r="B767" i="1"/>
  <c r="C767" i="1"/>
  <c r="AK767" i="1" s="1"/>
  <c r="D767" i="1"/>
  <c r="E767" i="1"/>
  <c r="G767" i="1"/>
  <c r="H767" i="1"/>
  <c r="J767" i="1"/>
  <c r="M767" i="1"/>
  <c r="P767" i="1"/>
  <c r="Q767" i="1"/>
  <c r="R767" i="1"/>
  <c r="T767" i="1"/>
  <c r="U767" i="1"/>
  <c r="V767" i="1"/>
  <c r="W767" i="1"/>
  <c r="X767" i="1"/>
  <c r="Y767" i="1"/>
  <c r="Z767" i="1"/>
  <c r="AA767" i="1"/>
  <c r="AB767" i="1"/>
  <c r="AC767" i="1"/>
  <c r="AD767" i="1"/>
  <c r="AE767" i="1"/>
  <c r="AF767" i="1"/>
  <c r="AG767" i="1"/>
  <c r="AH767" i="1"/>
  <c r="AI767" i="1"/>
  <c r="AJ767" i="1"/>
  <c r="AL767" i="1"/>
  <c r="AM767" i="1"/>
  <c r="AQ767" i="1"/>
  <c r="AR767" i="1"/>
  <c r="AS767" i="1"/>
  <c r="AT767" i="1"/>
  <c r="BG767" i="1"/>
  <c r="BI767" i="1"/>
  <c r="BJ767" i="1"/>
  <c r="BK767" i="1"/>
  <c r="BN767" i="1"/>
  <c r="BS767" i="1"/>
  <c r="BW767" i="1"/>
  <c r="B768" i="1"/>
  <c r="C768" i="1"/>
  <c r="AO768" i="1" s="1"/>
  <c r="D768" i="1"/>
  <c r="E768" i="1"/>
  <c r="G768" i="1"/>
  <c r="H768" i="1"/>
  <c r="J768" i="1"/>
  <c r="M768" i="1"/>
  <c r="P768" i="1"/>
  <c r="Q768" i="1"/>
  <c r="R768" i="1"/>
  <c r="T768" i="1"/>
  <c r="U768" i="1"/>
  <c r="V768" i="1"/>
  <c r="W768" i="1"/>
  <c r="X768" i="1"/>
  <c r="Y768" i="1"/>
  <c r="Z768" i="1"/>
  <c r="AA768" i="1"/>
  <c r="AB768" i="1"/>
  <c r="AC768" i="1"/>
  <c r="AD768" i="1"/>
  <c r="AE768" i="1"/>
  <c r="AF768" i="1"/>
  <c r="AG768" i="1"/>
  <c r="AH768" i="1"/>
  <c r="AI768" i="1"/>
  <c r="AJ768" i="1"/>
  <c r="AL768" i="1"/>
  <c r="AM768" i="1"/>
  <c r="AQ768" i="1"/>
  <c r="AR768" i="1"/>
  <c r="AS768" i="1"/>
  <c r="AT768" i="1"/>
  <c r="BG768" i="1"/>
  <c r="BI768" i="1"/>
  <c r="BJ768" i="1"/>
  <c r="BK768" i="1"/>
  <c r="BN768" i="1"/>
  <c r="BS768" i="1"/>
  <c r="BW768" i="1"/>
  <c r="B769" i="1"/>
  <c r="C769" i="1"/>
  <c r="AO769" i="1" s="1"/>
  <c r="D769" i="1"/>
  <c r="E769" i="1"/>
  <c r="G769" i="1"/>
  <c r="H769" i="1"/>
  <c r="J769" i="1"/>
  <c r="M769" i="1"/>
  <c r="P769" i="1"/>
  <c r="Q769" i="1"/>
  <c r="R769" i="1"/>
  <c r="T769" i="1"/>
  <c r="U769" i="1"/>
  <c r="V769" i="1"/>
  <c r="W769" i="1"/>
  <c r="X769" i="1"/>
  <c r="Y769" i="1"/>
  <c r="Z769" i="1"/>
  <c r="AA769" i="1"/>
  <c r="AB769" i="1"/>
  <c r="AC769" i="1"/>
  <c r="AD769" i="1"/>
  <c r="AE769" i="1"/>
  <c r="AF769" i="1"/>
  <c r="AG769" i="1"/>
  <c r="AH769" i="1"/>
  <c r="AI769" i="1"/>
  <c r="AJ769" i="1"/>
  <c r="AL769" i="1"/>
  <c r="AM769" i="1"/>
  <c r="AQ769" i="1"/>
  <c r="AR769" i="1"/>
  <c r="AS769" i="1"/>
  <c r="AT769" i="1"/>
  <c r="BG769" i="1"/>
  <c r="BI769" i="1"/>
  <c r="BJ769" i="1"/>
  <c r="BK769" i="1"/>
  <c r="BN769" i="1"/>
  <c r="BS769" i="1"/>
  <c r="BW769" i="1"/>
  <c r="B770" i="1"/>
  <c r="C770" i="1"/>
  <c r="D770" i="1"/>
  <c r="E770" i="1"/>
  <c r="G770" i="1"/>
  <c r="H770" i="1"/>
  <c r="J770" i="1"/>
  <c r="M770" i="1"/>
  <c r="P770" i="1"/>
  <c r="Q770" i="1"/>
  <c r="R770" i="1"/>
  <c r="T770" i="1"/>
  <c r="U770" i="1"/>
  <c r="V770" i="1"/>
  <c r="W770" i="1"/>
  <c r="X770" i="1"/>
  <c r="Y770" i="1"/>
  <c r="Z770" i="1"/>
  <c r="AA770" i="1"/>
  <c r="AB770" i="1"/>
  <c r="AC770" i="1"/>
  <c r="AD770" i="1"/>
  <c r="AE770" i="1"/>
  <c r="AF770" i="1"/>
  <c r="AG770" i="1"/>
  <c r="AH770" i="1"/>
  <c r="AI770" i="1"/>
  <c r="AJ770" i="1"/>
  <c r="AL770" i="1"/>
  <c r="AM770" i="1"/>
  <c r="AQ770" i="1"/>
  <c r="AR770" i="1"/>
  <c r="AS770" i="1"/>
  <c r="AT770" i="1"/>
  <c r="BG770" i="1"/>
  <c r="BI770" i="1"/>
  <c r="BJ770" i="1"/>
  <c r="BK770" i="1"/>
  <c r="BN770" i="1"/>
  <c r="BS770" i="1"/>
  <c r="BW770" i="1"/>
  <c r="B771" i="1"/>
  <c r="C771" i="1"/>
  <c r="AO771" i="1" s="1"/>
  <c r="D771" i="1"/>
  <c r="E771" i="1"/>
  <c r="G771" i="1"/>
  <c r="H771" i="1"/>
  <c r="J771" i="1"/>
  <c r="M771" i="1"/>
  <c r="P771" i="1"/>
  <c r="Q771" i="1"/>
  <c r="R771" i="1"/>
  <c r="T771" i="1"/>
  <c r="U771" i="1"/>
  <c r="V771" i="1"/>
  <c r="W771" i="1"/>
  <c r="X771" i="1"/>
  <c r="Y771" i="1"/>
  <c r="Z771" i="1"/>
  <c r="AA771" i="1"/>
  <c r="AB771" i="1"/>
  <c r="AC771" i="1"/>
  <c r="AD771" i="1"/>
  <c r="AE771" i="1"/>
  <c r="AF771" i="1"/>
  <c r="AG771" i="1"/>
  <c r="AH771" i="1"/>
  <c r="AI771" i="1"/>
  <c r="AJ771" i="1"/>
  <c r="AL771" i="1"/>
  <c r="AM771" i="1"/>
  <c r="AQ771" i="1"/>
  <c r="AR771" i="1"/>
  <c r="AS771" i="1"/>
  <c r="AT771" i="1"/>
  <c r="BG771" i="1"/>
  <c r="BI771" i="1"/>
  <c r="BJ771" i="1"/>
  <c r="BK771" i="1"/>
  <c r="BN771" i="1"/>
  <c r="BS771" i="1"/>
  <c r="BW771" i="1"/>
  <c r="B772" i="1"/>
  <c r="C772" i="1"/>
  <c r="AK772" i="1" s="1"/>
  <c r="D772" i="1"/>
  <c r="E772" i="1"/>
  <c r="G772" i="1"/>
  <c r="H772" i="1"/>
  <c r="J772" i="1"/>
  <c r="M772" i="1"/>
  <c r="P772" i="1"/>
  <c r="Q772" i="1"/>
  <c r="R772" i="1"/>
  <c r="T772" i="1"/>
  <c r="U772" i="1"/>
  <c r="V772" i="1"/>
  <c r="W772" i="1"/>
  <c r="X772" i="1"/>
  <c r="Y772" i="1"/>
  <c r="Z772" i="1"/>
  <c r="AA772" i="1"/>
  <c r="AB772" i="1"/>
  <c r="AC772" i="1"/>
  <c r="AD772" i="1"/>
  <c r="AE772" i="1"/>
  <c r="AF772" i="1"/>
  <c r="AG772" i="1"/>
  <c r="AH772" i="1"/>
  <c r="AI772" i="1"/>
  <c r="AJ772" i="1"/>
  <c r="AL772" i="1"/>
  <c r="AM772" i="1"/>
  <c r="AQ772" i="1"/>
  <c r="AR772" i="1"/>
  <c r="AS772" i="1"/>
  <c r="AT772" i="1"/>
  <c r="BG772" i="1"/>
  <c r="BI772" i="1"/>
  <c r="BJ772" i="1"/>
  <c r="BK772" i="1"/>
  <c r="BN772" i="1"/>
  <c r="BS772" i="1"/>
  <c r="BW772" i="1"/>
  <c r="B773" i="1"/>
  <c r="C773" i="1"/>
  <c r="AK773" i="1" s="1"/>
  <c r="D773" i="1"/>
  <c r="E773" i="1"/>
  <c r="G773" i="1"/>
  <c r="H773" i="1"/>
  <c r="J773" i="1"/>
  <c r="M773" i="1"/>
  <c r="P773" i="1"/>
  <c r="Q773" i="1"/>
  <c r="R773" i="1"/>
  <c r="T773" i="1"/>
  <c r="U773" i="1"/>
  <c r="V773" i="1"/>
  <c r="W773" i="1"/>
  <c r="X773" i="1"/>
  <c r="Y773" i="1"/>
  <c r="Z773" i="1"/>
  <c r="AA773" i="1"/>
  <c r="AB773" i="1"/>
  <c r="AC773" i="1"/>
  <c r="AD773" i="1"/>
  <c r="AE773" i="1"/>
  <c r="AF773" i="1"/>
  <c r="AG773" i="1"/>
  <c r="AH773" i="1"/>
  <c r="AI773" i="1"/>
  <c r="AJ773" i="1"/>
  <c r="AL773" i="1"/>
  <c r="AM773" i="1"/>
  <c r="AQ773" i="1"/>
  <c r="AR773" i="1"/>
  <c r="AS773" i="1"/>
  <c r="AT773" i="1"/>
  <c r="BG773" i="1"/>
  <c r="BI773" i="1"/>
  <c r="BJ773" i="1"/>
  <c r="BK773" i="1"/>
  <c r="BN773" i="1"/>
  <c r="BS773" i="1"/>
  <c r="BW773" i="1"/>
  <c r="B774" i="1"/>
  <c r="C774" i="1"/>
  <c r="AP774" i="1" s="1"/>
  <c r="D774" i="1"/>
  <c r="E774" i="1"/>
  <c r="G774" i="1"/>
  <c r="H774" i="1"/>
  <c r="J774" i="1"/>
  <c r="M774" i="1"/>
  <c r="P774" i="1"/>
  <c r="Q774" i="1"/>
  <c r="R774" i="1"/>
  <c r="T774" i="1"/>
  <c r="U774" i="1"/>
  <c r="V774" i="1"/>
  <c r="W774" i="1"/>
  <c r="X774" i="1"/>
  <c r="Y774" i="1"/>
  <c r="Z774" i="1"/>
  <c r="AA774" i="1"/>
  <c r="AB774" i="1"/>
  <c r="AC774" i="1"/>
  <c r="AD774" i="1"/>
  <c r="AE774" i="1"/>
  <c r="AF774" i="1"/>
  <c r="AG774" i="1"/>
  <c r="AH774" i="1"/>
  <c r="AI774" i="1"/>
  <c r="AJ774" i="1"/>
  <c r="AL774" i="1"/>
  <c r="AM774" i="1"/>
  <c r="AQ774" i="1"/>
  <c r="AR774" i="1"/>
  <c r="AS774" i="1"/>
  <c r="AT774" i="1"/>
  <c r="BG774" i="1"/>
  <c r="BI774" i="1"/>
  <c r="BJ774" i="1"/>
  <c r="BK774" i="1"/>
  <c r="BN774" i="1"/>
  <c r="BS774" i="1"/>
  <c r="BW774" i="1"/>
  <c r="B775" i="1"/>
  <c r="C775" i="1"/>
  <c r="AO775" i="1" s="1"/>
  <c r="D775" i="1"/>
  <c r="E775" i="1"/>
  <c r="G775" i="1"/>
  <c r="H775" i="1"/>
  <c r="J775" i="1"/>
  <c r="M775" i="1"/>
  <c r="P775" i="1"/>
  <c r="Q775" i="1"/>
  <c r="R775" i="1"/>
  <c r="T775" i="1"/>
  <c r="U775" i="1"/>
  <c r="V775" i="1"/>
  <c r="W775" i="1"/>
  <c r="X775" i="1"/>
  <c r="Y775" i="1"/>
  <c r="Z775" i="1"/>
  <c r="AA775" i="1"/>
  <c r="AB775" i="1"/>
  <c r="AC775" i="1"/>
  <c r="AD775" i="1"/>
  <c r="AE775" i="1"/>
  <c r="AF775" i="1"/>
  <c r="AG775" i="1"/>
  <c r="AH775" i="1"/>
  <c r="AI775" i="1"/>
  <c r="AJ775" i="1"/>
  <c r="AL775" i="1"/>
  <c r="AM775" i="1"/>
  <c r="AQ775" i="1"/>
  <c r="AR775" i="1"/>
  <c r="AS775" i="1"/>
  <c r="AT775" i="1"/>
  <c r="BG775" i="1"/>
  <c r="BI775" i="1"/>
  <c r="BJ775" i="1"/>
  <c r="BK775" i="1"/>
  <c r="BN775" i="1"/>
  <c r="BS775" i="1"/>
  <c r="BW775" i="1"/>
  <c r="B776" i="1"/>
  <c r="C776" i="1"/>
  <c r="AO776" i="1" s="1"/>
  <c r="D776" i="1"/>
  <c r="E776" i="1"/>
  <c r="G776" i="1"/>
  <c r="H776" i="1"/>
  <c r="J776" i="1"/>
  <c r="M776" i="1"/>
  <c r="P776" i="1"/>
  <c r="Q776" i="1"/>
  <c r="R776" i="1"/>
  <c r="T776" i="1"/>
  <c r="U776" i="1"/>
  <c r="V776" i="1"/>
  <c r="W776" i="1"/>
  <c r="X776" i="1"/>
  <c r="Y776" i="1"/>
  <c r="Z776" i="1"/>
  <c r="AA776" i="1"/>
  <c r="AB776" i="1"/>
  <c r="AC776" i="1"/>
  <c r="AD776" i="1"/>
  <c r="AE776" i="1"/>
  <c r="AF776" i="1"/>
  <c r="AG776" i="1"/>
  <c r="AH776" i="1"/>
  <c r="AI776" i="1"/>
  <c r="AJ776" i="1"/>
  <c r="AL776" i="1"/>
  <c r="AM776" i="1"/>
  <c r="AQ776" i="1"/>
  <c r="AR776" i="1"/>
  <c r="AS776" i="1"/>
  <c r="AT776" i="1"/>
  <c r="BG776" i="1"/>
  <c r="BI776" i="1"/>
  <c r="BJ776" i="1"/>
  <c r="BK776" i="1"/>
  <c r="BN776" i="1"/>
  <c r="BS776" i="1"/>
  <c r="BW776" i="1"/>
  <c r="B777" i="1"/>
  <c r="C777" i="1"/>
  <c r="AO777" i="1" s="1"/>
  <c r="D777" i="1"/>
  <c r="E777" i="1"/>
  <c r="G777" i="1"/>
  <c r="H777" i="1"/>
  <c r="J777" i="1"/>
  <c r="M777" i="1"/>
  <c r="P777" i="1"/>
  <c r="Q777" i="1"/>
  <c r="R777" i="1"/>
  <c r="T777" i="1"/>
  <c r="U777" i="1"/>
  <c r="V777" i="1"/>
  <c r="W777" i="1"/>
  <c r="X777" i="1"/>
  <c r="Y777" i="1"/>
  <c r="Z777" i="1"/>
  <c r="AA777" i="1"/>
  <c r="AB777" i="1"/>
  <c r="AC777" i="1"/>
  <c r="AD777" i="1"/>
  <c r="AE777" i="1"/>
  <c r="AF777" i="1"/>
  <c r="AG777" i="1"/>
  <c r="AH777" i="1"/>
  <c r="AI777" i="1"/>
  <c r="AJ777" i="1"/>
  <c r="AL777" i="1"/>
  <c r="AM777" i="1"/>
  <c r="AQ777" i="1"/>
  <c r="AR777" i="1"/>
  <c r="AS777" i="1"/>
  <c r="AT777" i="1"/>
  <c r="BG777" i="1"/>
  <c r="BI777" i="1"/>
  <c r="BJ777" i="1"/>
  <c r="BK777" i="1"/>
  <c r="BN777" i="1"/>
  <c r="BS777" i="1"/>
  <c r="BW777" i="1"/>
  <c r="B778" i="1"/>
  <c r="C778" i="1"/>
  <c r="D778" i="1"/>
  <c r="E778" i="1"/>
  <c r="G778" i="1"/>
  <c r="H778" i="1"/>
  <c r="J778" i="1"/>
  <c r="M778" i="1"/>
  <c r="P778" i="1"/>
  <c r="Q778" i="1"/>
  <c r="R778" i="1"/>
  <c r="T778" i="1"/>
  <c r="U778" i="1"/>
  <c r="V778" i="1"/>
  <c r="W778" i="1"/>
  <c r="X778" i="1"/>
  <c r="Y778" i="1"/>
  <c r="Z778" i="1"/>
  <c r="AA778" i="1"/>
  <c r="AB778" i="1"/>
  <c r="AC778" i="1"/>
  <c r="AD778" i="1"/>
  <c r="AE778" i="1"/>
  <c r="AF778" i="1"/>
  <c r="AG778" i="1"/>
  <c r="AH778" i="1"/>
  <c r="AI778" i="1"/>
  <c r="AJ778" i="1"/>
  <c r="AL778" i="1"/>
  <c r="AM778" i="1"/>
  <c r="AQ778" i="1"/>
  <c r="AR778" i="1"/>
  <c r="AS778" i="1"/>
  <c r="AT778" i="1"/>
  <c r="BG778" i="1"/>
  <c r="BI778" i="1"/>
  <c r="BJ778" i="1"/>
  <c r="BK778" i="1"/>
  <c r="BN778" i="1"/>
  <c r="BS778" i="1"/>
  <c r="BW778" i="1"/>
  <c r="B779" i="1"/>
  <c r="C779" i="1"/>
  <c r="AO779" i="1" s="1"/>
  <c r="D779" i="1"/>
  <c r="E779" i="1"/>
  <c r="G779" i="1"/>
  <c r="H779" i="1"/>
  <c r="J779" i="1"/>
  <c r="M779" i="1"/>
  <c r="P779" i="1"/>
  <c r="Q779" i="1"/>
  <c r="R779" i="1"/>
  <c r="T779" i="1"/>
  <c r="U779" i="1"/>
  <c r="V779" i="1"/>
  <c r="W779" i="1"/>
  <c r="X779" i="1"/>
  <c r="Y779" i="1"/>
  <c r="Z779" i="1"/>
  <c r="AA779" i="1"/>
  <c r="AB779" i="1"/>
  <c r="AC779" i="1"/>
  <c r="AD779" i="1"/>
  <c r="AE779" i="1"/>
  <c r="AF779" i="1"/>
  <c r="AG779" i="1"/>
  <c r="AH779" i="1"/>
  <c r="AI779" i="1"/>
  <c r="AJ779" i="1"/>
  <c r="AL779" i="1"/>
  <c r="AM779" i="1"/>
  <c r="AQ779" i="1"/>
  <c r="AR779" i="1"/>
  <c r="AS779" i="1"/>
  <c r="AT779" i="1"/>
  <c r="BG779" i="1"/>
  <c r="BI779" i="1"/>
  <c r="BJ779" i="1"/>
  <c r="BK779" i="1"/>
  <c r="BN779" i="1"/>
  <c r="BS779" i="1"/>
  <c r="BW779" i="1"/>
  <c r="B780" i="1"/>
  <c r="C780" i="1"/>
  <c r="AK780" i="1" s="1"/>
  <c r="D780" i="1"/>
  <c r="E780" i="1"/>
  <c r="G780" i="1"/>
  <c r="H780" i="1"/>
  <c r="J780" i="1"/>
  <c r="M780" i="1"/>
  <c r="P780" i="1"/>
  <c r="Q780" i="1"/>
  <c r="R780" i="1"/>
  <c r="T780" i="1"/>
  <c r="U780" i="1"/>
  <c r="V780" i="1"/>
  <c r="W780" i="1"/>
  <c r="X780" i="1"/>
  <c r="Y780" i="1"/>
  <c r="Z780" i="1"/>
  <c r="AA780" i="1"/>
  <c r="AB780" i="1"/>
  <c r="AC780" i="1"/>
  <c r="AD780" i="1"/>
  <c r="AE780" i="1"/>
  <c r="AF780" i="1"/>
  <c r="AG780" i="1"/>
  <c r="AH780" i="1"/>
  <c r="AI780" i="1"/>
  <c r="AJ780" i="1"/>
  <c r="AL780" i="1"/>
  <c r="AM780" i="1"/>
  <c r="AQ780" i="1"/>
  <c r="AR780" i="1"/>
  <c r="AS780" i="1"/>
  <c r="AT780" i="1"/>
  <c r="BG780" i="1"/>
  <c r="BI780" i="1"/>
  <c r="BJ780" i="1"/>
  <c r="BK780" i="1"/>
  <c r="BN780" i="1"/>
  <c r="BS780" i="1"/>
  <c r="BW780" i="1"/>
  <c r="B781" i="1"/>
  <c r="C781" i="1"/>
  <c r="AK781" i="1" s="1"/>
  <c r="D781" i="1"/>
  <c r="E781" i="1"/>
  <c r="G781" i="1"/>
  <c r="H781" i="1"/>
  <c r="J781" i="1"/>
  <c r="M781" i="1"/>
  <c r="P781" i="1"/>
  <c r="Q781" i="1"/>
  <c r="R781" i="1"/>
  <c r="T781" i="1"/>
  <c r="U781" i="1"/>
  <c r="V781" i="1"/>
  <c r="W781" i="1"/>
  <c r="X781" i="1"/>
  <c r="Y781" i="1"/>
  <c r="Z781" i="1"/>
  <c r="AA781" i="1"/>
  <c r="AB781" i="1"/>
  <c r="AC781" i="1"/>
  <c r="AD781" i="1"/>
  <c r="AE781" i="1"/>
  <c r="AF781" i="1"/>
  <c r="AG781" i="1"/>
  <c r="AH781" i="1"/>
  <c r="AI781" i="1"/>
  <c r="AJ781" i="1"/>
  <c r="AL781" i="1"/>
  <c r="AM781" i="1"/>
  <c r="AQ781" i="1"/>
  <c r="AR781" i="1"/>
  <c r="AS781" i="1"/>
  <c r="AT781" i="1"/>
  <c r="BG781" i="1"/>
  <c r="BI781" i="1"/>
  <c r="BJ781" i="1"/>
  <c r="BK781" i="1"/>
  <c r="BN781" i="1"/>
  <c r="BS781" i="1"/>
  <c r="BW781" i="1"/>
  <c r="B782" i="1"/>
  <c r="C782" i="1"/>
  <c r="AP782" i="1" s="1"/>
  <c r="D782" i="1"/>
  <c r="E782" i="1"/>
  <c r="G782" i="1"/>
  <c r="H782" i="1"/>
  <c r="J782" i="1"/>
  <c r="M782" i="1"/>
  <c r="P782" i="1"/>
  <c r="Q782" i="1"/>
  <c r="R782" i="1"/>
  <c r="T782" i="1"/>
  <c r="U782" i="1"/>
  <c r="V782" i="1"/>
  <c r="W782" i="1"/>
  <c r="X782" i="1"/>
  <c r="Y782" i="1"/>
  <c r="Z782" i="1"/>
  <c r="AA782" i="1"/>
  <c r="AB782" i="1"/>
  <c r="AC782" i="1"/>
  <c r="AD782" i="1"/>
  <c r="AE782" i="1"/>
  <c r="AF782" i="1"/>
  <c r="AG782" i="1"/>
  <c r="AH782" i="1"/>
  <c r="AI782" i="1"/>
  <c r="AJ782" i="1"/>
  <c r="AL782" i="1"/>
  <c r="AM782" i="1"/>
  <c r="AQ782" i="1"/>
  <c r="AR782" i="1"/>
  <c r="AS782" i="1"/>
  <c r="AT782" i="1"/>
  <c r="BG782" i="1"/>
  <c r="BI782" i="1"/>
  <c r="BJ782" i="1"/>
  <c r="BK782" i="1"/>
  <c r="BN782" i="1"/>
  <c r="BS782" i="1"/>
  <c r="BW782" i="1"/>
  <c r="B783" i="1"/>
  <c r="C783" i="1"/>
  <c r="AK783" i="1" s="1"/>
  <c r="D783" i="1"/>
  <c r="E783" i="1"/>
  <c r="G783" i="1"/>
  <c r="H783" i="1"/>
  <c r="J783" i="1"/>
  <c r="M783" i="1"/>
  <c r="P783" i="1"/>
  <c r="Q783" i="1"/>
  <c r="R783" i="1"/>
  <c r="T783" i="1"/>
  <c r="U783" i="1"/>
  <c r="V783" i="1"/>
  <c r="W783" i="1"/>
  <c r="X783" i="1"/>
  <c r="Y783" i="1"/>
  <c r="Z783" i="1"/>
  <c r="AA783" i="1"/>
  <c r="AB783" i="1"/>
  <c r="AC783" i="1"/>
  <c r="AD783" i="1"/>
  <c r="AE783" i="1"/>
  <c r="AF783" i="1"/>
  <c r="AG783" i="1"/>
  <c r="AH783" i="1"/>
  <c r="AI783" i="1"/>
  <c r="AJ783" i="1"/>
  <c r="AL783" i="1"/>
  <c r="AM783" i="1"/>
  <c r="AQ783" i="1"/>
  <c r="AR783" i="1"/>
  <c r="AS783" i="1"/>
  <c r="AT783" i="1"/>
  <c r="BG783" i="1"/>
  <c r="BI783" i="1"/>
  <c r="BJ783" i="1"/>
  <c r="BK783" i="1"/>
  <c r="BN783" i="1"/>
  <c r="BS783" i="1"/>
  <c r="BW783" i="1"/>
  <c r="B784" i="1"/>
  <c r="C784" i="1"/>
  <c r="AO784" i="1" s="1"/>
  <c r="D784" i="1"/>
  <c r="E784" i="1"/>
  <c r="G784" i="1"/>
  <c r="H784" i="1"/>
  <c r="J784" i="1"/>
  <c r="M784" i="1"/>
  <c r="P784" i="1"/>
  <c r="Q784" i="1"/>
  <c r="R784" i="1"/>
  <c r="T784" i="1"/>
  <c r="U784" i="1"/>
  <c r="V784" i="1"/>
  <c r="W784" i="1"/>
  <c r="X784" i="1"/>
  <c r="Y784" i="1"/>
  <c r="Z784" i="1"/>
  <c r="AA784" i="1"/>
  <c r="AB784" i="1"/>
  <c r="AC784" i="1"/>
  <c r="AD784" i="1"/>
  <c r="AE784" i="1"/>
  <c r="AF784" i="1"/>
  <c r="AG784" i="1"/>
  <c r="AH784" i="1"/>
  <c r="AI784" i="1"/>
  <c r="AJ784" i="1"/>
  <c r="AL784" i="1"/>
  <c r="AM784" i="1"/>
  <c r="AQ784" i="1"/>
  <c r="AR784" i="1"/>
  <c r="AS784" i="1"/>
  <c r="AT784" i="1"/>
  <c r="BG784" i="1"/>
  <c r="BI784" i="1"/>
  <c r="BJ784" i="1"/>
  <c r="BK784" i="1"/>
  <c r="BN784" i="1"/>
  <c r="BS784" i="1"/>
  <c r="BW784" i="1"/>
  <c r="B785" i="1"/>
  <c r="C785" i="1"/>
  <c r="AO785" i="1" s="1"/>
  <c r="D785" i="1"/>
  <c r="E785" i="1"/>
  <c r="G785" i="1"/>
  <c r="H785" i="1"/>
  <c r="J785" i="1"/>
  <c r="M785" i="1"/>
  <c r="P785" i="1"/>
  <c r="Q785" i="1"/>
  <c r="R785" i="1"/>
  <c r="T785" i="1"/>
  <c r="U785" i="1"/>
  <c r="V785" i="1"/>
  <c r="W785" i="1"/>
  <c r="X785" i="1"/>
  <c r="Y785" i="1"/>
  <c r="Z785" i="1"/>
  <c r="AA785" i="1"/>
  <c r="AB785" i="1"/>
  <c r="AC785" i="1"/>
  <c r="AD785" i="1"/>
  <c r="AE785" i="1"/>
  <c r="AF785" i="1"/>
  <c r="AG785" i="1"/>
  <c r="AH785" i="1"/>
  <c r="AI785" i="1"/>
  <c r="AJ785" i="1"/>
  <c r="AL785" i="1"/>
  <c r="AM785" i="1"/>
  <c r="AQ785" i="1"/>
  <c r="AR785" i="1"/>
  <c r="AS785" i="1"/>
  <c r="AT785" i="1"/>
  <c r="BG785" i="1"/>
  <c r="BI785" i="1"/>
  <c r="BJ785" i="1"/>
  <c r="BK785" i="1"/>
  <c r="BN785" i="1"/>
  <c r="BS785" i="1"/>
  <c r="BW785" i="1"/>
  <c r="B786" i="1"/>
  <c r="C786" i="1"/>
  <c r="BL786" i="1" s="1"/>
  <c r="D786" i="1"/>
  <c r="E786" i="1"/>
  <c r="G786" i="1"/>
  <c r="H786" i="1"/>
  <c r="J786" i="1"/>
  <c r="M786" i="1"/>
  <c r="P786" i="1"/>
  <c r="Q786" i="1"/>
  <c r="R786" i="1"/>
  <c r="T786" i="1"/>
  <c r="U786" i="1"/>
  <c r="V786" i="1"/>
  <c r="W786" i="1"/>
  <c r="X786" i="1"/>
  <c r="Y786" i="1"/>
  <c r="Z786" i="1"/>
  <c r="AA786" i="1"/>
  <c r="AB786" i="1"/>
  <c r="AC786" i="1"/>
  <c r="AD786" i="1"/>
  <c r="AE786" i="1"/>
  <c r="AF786" i="1"/>
  <c r="AG786" i="1"/>
  <c r="AH786" i="1"/>
  <c r="AI786" i="1"/>
  <c r="AJ786" i="1"/>
  <c r="AL786" i="1"/>
  <c r="AM786" i="1"/>
  <c r="AQ786" i="1"/>
  <c r="AR786" i="1"/>
  <c r="AS786" i="1"/>
  <c r="AT786" i="1"/>
  <c r="BG786" i="1"/>
  <c r="BI786" i="1"/>
  <c r="BJ786" i="1"/>
  <c r="BK786" i="1"/>
  <c r="BN786" i="1"/>
  <c r="BS786" i="1"/>
  <c r="BW786" i="1"/>
  <c r="B787" i="1"/>
  <c r="C787" i="1"/>
  <c r="AO787" i="1" s="1"/>
  <c r="D787" i="1"/>
  <c r="E787" i="1"/>
  <c r="G787" i="1"/>
  <c r="H787" i="1"/>
  <c r="J787" i="1"/>
  <c r="M787" i="1"/>
  <c r="P787" i="1"/>
  <c r="Q787" i="1"/>
  <c r="R787" i="1"/>
  <c r="T787" i="1"/>
  <c r="U787" i="1"/>
  <c r="V787" i="1"/>
  <c r="W787" i="1"/>
  <c r="X787" i="1"/>
  <c r="Y787" i="1"/>
  <c r="Z787" i="1"/>
  <c r="AA787" i="1"/>
  <c r="AB787" i="1"/>
  <c r="AC787" i="1"/>
  <c r="AD787" i="1"/>
  <c r="AE787" i="1"/>
  <c r="AF787" i="1"/>
  <c r="AG787" i="1"/>
  <c r="AH787" i="1"/>
  <c r="AI787" i="1"/>
  <c r="AJ787" i="1"/>
  <c r="AL787" i="1"/>
  <c r="AM787" i="1"/>
  <c r="AQ787" i="1"/>
  <c r="AR787" i="1"/>
  <c r="AS787" i="1"/>
  <c r="AT787" i="1"/>
  <c r="BG787" i="1"/>
  <c r="BI787" i="1"/>
  <c r="BJ787" i="1"/>
  <c r="BK787" i="1"/>
  <c r="BN787" i="1"/>
  <c r="BS787" i="1"/>
  <c r="BW787" i="1"/>
  <c r="B788" i="1"/>
  <c r="C788" i="1"/>
  <c r="AK788" i="1" s="1"/>
  <c r="D788" i="1"/>
  <c r="E788" i="1"/>
  <c r="G788" i="1"/>
  <c r="H788" i="1"/>
  <c r="J788" i="1"/>
  <c r="M788" i="1"/>
  <c r="P788" i="1"/>
  <c r="Q788" i="1"/>
  <c r="R788" i="1"/>
  <c r="T788" i="1"/>
  <c r="U788" i="1"/>
  <c r="V788" i="1"/>
  <c r="W788" i="1"/>
  <c r="X788" i="1"/>
  <c r="Y788" i="1"/>
  <c r="Z788" i="1"/>
  <c r="AA788" i="1"/>
  <c r="AB788" i="1"/>
  <c r="AC788" i="1"/>
  <c r="AD788" i="1"/>
  <c r="AE788" i="1"/>
  <c r="AF788" i="1"/>
  <c r="AG788" i="1"/>
  <c r="AH788" i="1"/>
  <c r="AI788" i="1"/>
  <c r="AJ788" i="1"/>
  <c r="AL788" i="1"/>
  <c r="AM788" i="1"/>
  <c r="AQ788" i="1"/>
  <c r="AR788" i="1"/>
  <c r="AS788" i="1"/>
  <c r="AT788" i="1"/>
  <c r="BG788" i="1"/>
  <c r="BI788" i="1"/>
  <c r="BJ788" i="1"/>
  <c r="BK788" i="1"/>
  <c r="BN788" i="1"/>
  <c r="BS788" i="1"/>
  <c r="BW788" i="1"/>
  <c r="B789" i="1"/>
  <c r="C789" i="1"/>
  <c r="AK789" i="1" s="1"/>
  <c r="D789" i="1"/>
  <c r="E789" i="1"/>
  <c r="G789" i="1"/>
  <c r="H789" i="1"/>
  <c r="J789" i="1"/>
  <c r="M789" i="1"/>
  <c r="P789" i="1"/>
  <c r="Q789" i="1"/>
  <c r="R789" i="1"/>
  <c r="T789" i="1"/>
  <c r="U789" i="1"/>
  <c r="V789" i="1"/>
  <c r="W789" i="1"/>
  <c r="X789" i="1"/>
  <c r="Y789" i="1"/>
  <c r="Z789" i="1"/>
  <c r="AA789" i="1"/>
  <c r="AB789" i="1"/>
  <c r="AC789" i="1"/>
  <c r="AD789" i="1"/>
  <c r="AE789" i="1"/>
  <c r="AF789" i="1"/>
  <c r="AG789" i="1"/>
  <c r="AH789" i="1"/>
  <c r="AI789" i="1"/>
  <c r="AJ789" i="1"/>
  <c r="AL789" i="1"/>
  <c r="AM789" i="1"/>
  <c r="AQ789" i="1"/>
  <c r="AR789" i="1"/>
  <c r="AS789" i="1"/>
  <c r="AT789" i="1"/>
  <c r="BG789" i="1"/>
  <c r="BI789" i="1"/>
  <c r="BJ789" i="1"/>
  <c r="BK789" i="1"/>
  <c r="BN789" i="1"/>
  <c r="BS789" i="1"/>
  <c r="BW789" i="1"/>
  <c r="B790" i="1"/>
  <c r="C790" i="1"/>
  <c r="AP790" i="1" s="1"/>
  <c r="D790" i="1"/>
  <c r="E790" i="1"/>
  <c r="G790" i="1"/>
  <c r="H790" i="1"/>
  <c r="J790" i="1"/>
  <c r="M790" i="1"/>
  <c r="P790" i="1"/>
  <c r="Q790" i="1"/>
  <c r="R790" i="1"/>
  <c r="T790" i="1"/>
  <c r="U790" i="1"/>
  <c r="V790" i="1"/>
  <c r="W790" i="1"/>
  <c r="X790" i="1"/>
  <c r="Y790" i="1"/>
  <c r="Z790" i="1"/>
  <c r="AA790" i="1"/>
  <c r="AB790" i="1"/>
  <c r="AC790" i="1"/>
  <c r="AD790" i="1"/>
  <c r="AE790" i="1"/>
  <c r="AF790" i="1"/>
  <c r="AG790" i="1"/>
  <c r="AH790" i="1"/>
  <c r="AI790" i="1"/>
  <c r="AJ790" i="1"/>
  <c r="AL790" i="1"/>
  <c r="AM790" i="1"/>
  <c r="AQ790" i="1"/>
  <c r="AR790" i="1"/>
  <c r="AS790" i="1"/>
  <c r="AT790" i="1"/>
  <c r="BG790" i="1"/>
  <c r="BI790" i="1"/>
  <c r="BJ790" i="1"/>
  <c r="BK790" i="1"/>
  <c r="BN790" i="1"/>
  <c r="BS790" i="1"/>
  <c r="BW790" i="1"/>
  <c r="B791" i="1"/>
  <c r="C791" i="1"/>
  <c r="AP791" i="1" s="1"/>
  <c r="D791" i="1"/>
  <c r="E791" i="1"/>
  <c r="G791" i="1"/>
  <c r="H791" i="1"/>
  <c r="J791" i="1"/>
  <c r="M791" i="1"/>
  <c r="P791" i="1"/>
  <c r="Q791" i="1"/>
  <c r="R791" i="1"/>
  <c r="T791" i="1"/>
  <c r="U791" i="1"/>
  <c r="V791" i="1"/>
  <c r="W791" i="1"/>
  <c r="X791" i="1"/>
  <c r="Y791" i="1"/>
  <c r="Z791" i="1"/>
  <c r="AA791" i="1"/>
  <c r="AB791" i="1"/>
  <c r="AC791" i="1"/>
  <c r="AD791" i="1"/>
  <c r="AE791" i="1"/>
  <c r="AF791" i="1"/>
  <c r="AG791" i="1"/>
  <c r="AH791" i="1"/>
  <c r="AI791" i="1"/>
  <c r="AJ791" i="1"/>
  <c r="AL791" i="1"/>
  <c r="AM791" i="1"/>
  <c r="AQ791" i="1"/>
  <c r="AR791" i="1"/>
  <c r="AS791" i="1"/>
  <c r="AT791" i="1"/>
  <c r="BG791" i="1"/>
  <c r="BI791" i="1"/>
  <c r="BJ791" i="1"/>
  <c r="BK791" i="1"/>
  <c r="BN791" i="1"/>
  <c r="BS791" i="1"/>
  <c r="BW791" i="1"/>
  <c r="B792" i="1"/>
  <c r="C792" i="1"/>
  <c r="AO792" i="1" s="1"/>
  <c r="D792" i="1"/>
  <c r="E792" i="1"/>
  <c r="G792" i="1"/>
  <c r="H792" i="1"/>
  <c r="J792" i="1"/>
  <c r="M792" i="1"/>
  <c r="P792" i="1"/>
  <c r="Q792" i="1"/>
  <c r="R792" i="1"/>
  <c r="T792" i="1"/>
  <c r="U792" i="1"/>
  <c r="V792" i="1"/>
  <c r="W792" i="1"/>
  <c r="X792" i="1"/>
  <c r="Y792" i="1"/>
  <c r="Z792" i="1"/>
  <c r="AA792" i="1"/>
  <c r="AB792" i="1"/>
  <c r="AC792" i="1"/>
  <c r="AD792" i="1"/>
  <c r="AE792" i="1"/>
  <c r="AF792" i="1"/>
  <c r="AG792" i="1"/>
  <c r="AH792" i="1"/>
  <c r="AI792" i="1"/>
  <c r="AJ792" i="1"/>
  <c r="AL792" i="1"/>
  <c r="AM792" i="1"/>
  <c r="AQ792" i="1"/>
  <c r="AR792" i="1"/>
  <c r="AS792" i="1"/>
  <c r="AT792" i="1"/>
  <c r="BG792" i="1"/>
  <c r="BI792" i="1"/>
  <c r="BJ792" i="1"/>
  <c r="BK792" i="1"/>
  <c r="BN792" i="1"/>
  <c r="BS792" i="1"/>
  <c r="BW792" i="1"/>
  <c r="B793" i="1"/>
  <c r="C793" i="1"/>
  <c r="AO793" i="1" s="1"/>
  <c r="D793" i="1"/>
  <c r="E793" i="1"/>
  <c r="G793" i="1"/>
  <c r="H793" i="1"/>
  <c r="J793" i="1"/>
  <c r="M793" i="1"/>
  <c r="P793" i="1"/>
  <c r="Q793" i="1"/>
  <c r="R793" i="1"/>
  <c r="T793" i="1"/>
  <c r="U793" i="1"/>
  <c r="V793" i="1"/>
  <c r="W793" i="1"/>
  <c r="X793" i="1"/>
  <c r="Y793" i="1"/>
  <c r="Z793" i="1"/>
  <c r="AA793" i="1"/>
  <c r="AB793" i="1"/>
  <c r="AC793" i="1"/>
  <c r="AD793" i="1"/>
  <c r="AE793" i="1"/>
  <c r="AF793" i="1"/>
  <c r="AG793" i="1"/>
  <c r="AH793" i="1"/>
  <c r="AI793" i="1"/>
  <c r="AJ793" i="1"/>
  <c r="AL793" i="1"/>
  <c r="AM793" i="1"/>
  <c r="AQ793" i="1"/>
  <c r="AR793" i="1"/>
  <c r="AS793" i="1"/>
  <c r="AT793" i="1"/>
  <c r="BG793" i="1"/>
  <c r="BI793" i="1"/>
  <c r="BJ793" i="1"/>
  <c r="BK793" i="1"/>
  <c r="BN793" i="1"/>
  <c r="BS793" i="1"/>
  <c r="BW793" i="1"/>
  <c r="B794" i="1"/>
  <c r="C794" i="1"/>
  <c r="BL794" i="1" s="1"/>
  <c r="D794" i="1"/>
  <c r="E794" i="1"/>
  <c r="G794" i="1"/>
  <c r="H794" i="1"/>
  <c r="J794" i="1"/>
  <c r="M794" i="1"/>
  <c r="P794" i="1"/>
  <c r="Q794" i="1"/>
  <c r="R794" i="1"/>
  <c r="T794" i="1"/>
  <c r="U794" i="1"/>
  <c r="V794" i="1"/>
  <c r="W794" i="1"/>
  <c r="X794" i="1"/>
  <c r="Y794" i="1"/>
  <c r="Z794" i="1"/>
  <c r="AA794" i="1"/>
  <c r="AB794" i="1"/>
  <c r="AC794" i="1"/>
  <c r="AD794" i="1"/>
  <c r="AE794" i="1"/>
  <c r="AF794" i="1"/>
  <c r="AG794" i="1"/>
  <c r="AH794" i="1"/>
  <c r="AI794" i="1"/>
  <c r="AJ794" i="1"/>
  <c r="AL794" i="1"/>
  <c r="AM794" i="1"/>
  <c r="AQ794" i="1"/>
  <c r="AR794" i="1"/>
  <c r="AS794" i="1"/>
  <c r="AT794" i="1"/>
  <c r="BG794" i="1"/>
  <c r="BI794" i="1"/>
  <c r="BJ794" i="1"/>
  <c r="BK794" i="1"/>
  <c r="BN794" i="1"/>
  <c r="BS794" i="1"/>
  <c r="BW794" i="1"/>
  <c r="B795" i="1"/>
  <c r="C795" i="1"/>
  <c r="AO795" i="1" s="1"/>
  <c r="D795" i="1"/>
  <c r="E795" i="1"/>
  <c r="G795" i="1"/>
  <c r="H795" i="1"/>
  <c r="J795" i="1"/>
  <c r="M795" i="1"/>
  <c r="P795" i="1"/>
  <c r="Q795" i="1"/>
  <c r="R795" i="1"/>
  <c r="T795" i="1"/>
  <c r="U795" i="1"/>
  <c r="V795" i="1"/>
  <c r="W795" i="1"/>
  <c r="X795" i="1"/>
  <c r="Y795" i="1"/>
  <c r="Z795" i="1"/>
  <c r="AA795" i="1"/>
  <c r="AB795" i="1"/>
  <c r="AC795" i="1"/>
  <c r="AD795" i="1"/>
  <c r="AE795" i="1"/>
  <c r="AF795" i="1"/>
  <c r="AG795" i="1"/>
  <c r="AH795" i="1"/>
  <c r="AI795" i="1"/>
  <c r="AJ795" i="1"/>
  <c r="AL795" i="1"/>
  <c r="AM795" i="1"/>
  <c r="AQ795" i="1"/>
  <c r="AR795" i="1"/>
  <c r="AS795" i="1"/>
  <c r="AT795" i="1"/>
  <c r="BG795" i="1"/>
  <c r="BI795" i="1"/>
  <c r="BJ795" i="1"/>
  <c r="BK795" i="1"/>
  <c r="BN795" i="1"/>
  <c r="BS795" i="1"/>
  <c r="BW795" i="1"/>
  <c r="B796" i="1"/>
  <c r="C796" i="1"/>
  <c r="D796" i="1"/>
  <c r="E796" i="1"/>
  <c r="G796" i="1"/>
  <c r="H796" i="1"/>
  <c r="J796" i="1"/>
  <c r="M796" i="1"/>
  <c r="P796" i="1"/>
  <c r="Q796" i="1"/>
  <c r="R796" i="1"/>
  <c r="T796" i="1"/>
  <c r="U796" i="1"/>
  <c r="V796" i="1"/>
  <c r="W796" i="1"/>
  <c r="X796" i="1"/>
  <c r="Y796" i="1"/>
  <c r="Z796" i="1"/>
  <c r="AA796" i="1"/>
  <c r="AB796" i="1"/>
  <c r="AC796" i="1"/>
  <c r="AD796" i="1"/>
  <c r="AE796" i="1"/>
  <c r="AF796" i="1"/>
  <c r="AG796" i="1"/>
  <c r="AH796" i="1"/>
  <c r="AI796" i="1"/>
  <c r="AJ796" i="1"/>
  <c r="AL796" i="1"/>
  <c r="AM796" i="1"/>
  <c r="AQ796" i="1"/>
  <c r="AR796" i="1"/>
  <c r="AS796" i="1"/>
  <c r="AT796" i="1"/>
  <c r="BG796" i="1"/>
  <c r="BI796" i="1"/>
  <c r="BJ796" i="1"/>
  <c r="BK796" i="1"/>
  <c r="BN796" i="1"/>
  <c r="BS796" i="1"/>
  <c r="BW796" i="1"/>
  <c r="B797" i="1"/>
  <c r="C797" i="1"/>
  <c r="AK797" i="1" s="1"/>
  <c r="D797" i="1"/>
  <c r="E797" i="1"/>
  <c r="G797" i="1"/>
  <c r="H797" i="1"/>
  <c r="J797" i="1"/>
  <c r="M797" i="1"/>
  <c r="P797" i="1"/>
  <c r="Q797" i="1"/>
  <c r="R797" i="1"/>
  <c r="T797" i="1"/>
  <c r="U797" i="1"/>
  <c r="V797" i="1"/>
  <c r="W797" i="1"/>
  <c r="X797" i="1"/>
  <c r="Y797" i="1"/>
  <c r="Z797" i="1"/>
  <c r="AA797" i="1"/>
  <c r="AB797" i="1"/>
  <c r="AC797" i="1"/>
  <c r="AD797" i="1"/>
  <c r="AE797" i="1"/>
  <c r="AF797" i="1"/>
  <c r="AG797" i="1"/>
  <c r="AH797" i="1"/>
  <c r="AI797" i="1"/>
  <c r="AJ797" i="1"/>
  <c r="AL797" i="1"/>
  <c r="AM797" i="1"/>
  <c r="AQ797" i="1"/>
  <c r="AR797" i="1"/>
  <c r="AS797" i="1"/>
  <c r="AT797" i="1"/>
  <c r="BG797" i="1"/>
  <c r="BI797" i="1"/>
  <c r="BJ797" i="1"/>
  <c r="BK797" i="1"/>
  <c r="BN797" i="1"/>
  <c r="BS797" i="1"/>
  <c r="BW797" i="1"/>
  <c r="B798" i="1"/>
  <c r="C798" i="1"/>
  <c r="AP798" i="1" s="1"/>
  <c r="D798" i="1"/>
  <c r="E798" i="1"/>
  <c r="G798" i="1"/>
  <c r="H798" i="1"/>
  <c r="J798" i="1"/>
  <c r="M798" i="1"/>
  <c r="P798" i="1"/>
  <c r="Q798" i="1"/>
  <c r="R798" i="1"/>
  <c r="T798" i="1"/>
  <c r="U798" i="1"/>
  <c r="V798" i="1"/>
  <c r="W798" i="1"/>
  <c r="X798" i="1"/>
  <c r="Y798" i="1"/>
  <c r="Z798" i="1"/>
  <c r="AA798" i="1"/>
  <c r="AB798" i="1"/>
  <c r="AC798" i="1"/>
  <c r="AD798" i="1"/>
  <c r="AE798" i="1"/>
  <c r="AF798" i="1"/>
  <c r="AG798" i="1"/>
  <c r="AH798" i="1"/>
  <c r="AI798" i="1"/>
  <c r="AJ798" i="1"/>
  <c r="AL798" i="1"/>
  <c r="AM798" i="1"/>
  <c r="AQ798" i="1"/>
  <c r="AR798" i="1"/>
  <c r="AS798" i="1"/>
  <c r="AT798" i="1"/>
  <c r="BG798" i="1"/>
  <c r="BI798" i="1"/>
  <c r="BJ798" i="1"/>
  <c r="BK798" i="1"/>
  <c r="BN798" i="1"/>
  <c r="BS798" i="1"/>
  <c r="BW798" i="1"/>
  <c r="B799" i="1"/>
  <c r="C799" i="1"/>
  <c r="AK799" i="1" s="1"/>
  <c r="D799" i="1"/>
  <c r="E799" i="1"/>
  <c r="G799" i="1"/>
  <c r="H799" i="1"/>
  <c r="J799" i="1"/>
  <c r="M799" i="1"/>
  <c r="P799" i="1"/>
  <c r="Q799" i="1"/>
  <c r="R799" i="1"/>
  <c r="T799" i="1"/>
  <c r="U799" i="1"/>
  <c r="V799" i="1"/>
  <c r="W799" i="1"/>
  <c r="X799" i="1"/>
  <c r="Y799" i="1"/>
  <c r="Z799" i="1"/>
  <c r="AA799" i="1"/>
  <c r="AB799" i="1"/>
  <c r="AC799" i="1"/>
  <c r="AD799" i="1"/>
  <c r="AE799" i="1"/>
  <c r="AF799" i="1"/>
  <c r="AG799" i="1"/>
  <c r="AH799" i="1"/>
  <c r="AI799" i="1"/>
  <c r="AJ799" i="1"/>
  <c r="AL799" i="1"/>
  <c r="AM799" i="1"/>
  <c r="AQ799" i="1"/>
  <c r="AR799" i="1"/>
  <c r="AS799" i="1"/>
  <c r="AT799" i="1"/>
  <c r="BG799" i="1"/>
  <c r="BI799" i="1"/>
  <c r="BJ799" i="1"/>
  <c r="BK799" i="1"/>
  <c r="BN799" i="1"/>
  <c r="BS799" i="1"/>
  <c r="BW799" i="1"/>
  <c r="B800" i="1"/>
  <c r="C800" i="1"/>
  <c r="AO800" i="1" s="1"/>
  <c r="D800" i="1"/>
  <c r="E800" i="1"/>
  <c r="G800" i="1"/>
  <c r="H800" i="1"/>
  <c r="J800" i="1"/>
  <c r="M800" i="1"/>
  <c r="P800" i="1"/>
  <c r="Q800" i="1"/>
  <c r="R800" i="1"/>
  <c r="T800" i="1"/>
  <c r="U800" i="1"/>
  <c r="V800" i="1"/>
  <c r="W800" i="1"/>
  <c r="X800" i="1"/>
  <c r="Y800" i="1"/>
  <c r="Z800" i="1"/>
  <c r="AA800" i="1"/>
  <c r="AB800" i="1"/>
  <c r="AC800" i="1"/>
  <c r="AD800" i="1"/>
  <c r="AE800" i="1"/>
  <c r="AF800" i="1"/>
  <c r="AG800" i="1"/>
  <c r="AH800" i="1"/>
  <c r="AI800" i="1"/>
  <c r="AJ800" i="1"/>
  <c r="AL800" i="1"/>
  <c r="AM800" i="1"/>
  <c r="AQ800" i="1"/>
  <c r="AR800" i="1"/>
  <c r="AS800" i="1"/>
  <c r="AT800" i="1"/>
  <c r="BG800" i="1"/>
  <c r="BI800" i="1"/>
  <c r="BJ800" i="1"/>
  <c r="BK800" i="1"/>
  <c r="BN800" i="1"/>
  <c r="BS800" i="1"/>
  <c r="BW800" i="1"/>
  <c r="B801" i="1"/>
  <c r="C801" i="1"/>
  <c r="AO801" i="1" s="1"/>
  <c r="D801" i="1"/>
  <c r="E801" i="1"/>
  <c r="G801" i="1"/>
  <c r="H801" i="1"/>
  <c r="J801" i="1"/>
  <c r="M801" i="1"/>
  <c r="P801" i="1"/>
  <c r="Q801" i="1"/>
  <c r="R801" i="1"/>
  <c r="T801" i="1"/>
  <c r="U801" i="1"/>
  <c r="V801" i="1"/>
  <c r="W801" i="1"/>
  <c r="X801" i="1"/>
  <c r="Y801" i="1"/>
  <c r="Z801" i="1"/>
  <c r="AA801" i="1"/>
  <c r="AB801" i="1"/>
  <c r="AC801" i="1"/>
  <c r="AD801" i="1"/>
  <c r="AE801" i="1"/>
  <c r="AF801" i="1"/>
  <c r="AG801" i="1"/>
  <c r="AH801" i="1"/>
  <c r="AI801" i="1"/>
  <c r="AJ801" i="1"/>
  <c r="AL801" i="1"/>
  <c r="AM801" i="1"/>
  <c r="AQ801" i="1"/>
  <c r="AR801" i="1"/>
  <c r="AS801" i="1"/>
  <c r="AT801" i="1"/>
  <c r="BG801" i="1"/>
  <c r="BI801" i="1"/>
  <c r="BJ801" i="1"/>
  <c r="BK801" i="1"/>
  <c r="BN801" i="1"/>
  <c r="BS801" i="1"/>
  <c r="BW801" i="1"/>
  <c r="B802" i="1"/>
  <c r="C802" i="1"/>
  <c r="BL802" i="1" s="1"/>
  <c r="D802" i="1"/>
  <c r="E802" i="1"/>
  <c r="G802" i="1"/>
  <c r="H802" i="1"/>
  <c r="J802" i="1"/>
  <c r="M802" i="1"/>
  <c r="P802" i="1"/>
  <c r="Q802" i="1"/>
  <c r="R802" i="1"/>
  <c r="T802" i="1"/>
  <c r="U802" i="1"/>
  <c r="V802" i="1"/>
  <c r="W802" i="1"/>
  <c r="X802" i="1"/>
  <c r="Y802" i="1"/>
  <c r="Z802" i="1"/>
  <c r="AA802" i="1"/>
  <c r="AB802" i="1"/>
  <c r="AC802" i="1"/>
  <c r="AD802" i="1"/>
  <c r="AE802" i="1"/>
  <c r="AF802" i="1"/>
  <c r="AG802" i="1"/>
  <c r="AH802" i="1"/>
  <c r="AI802" i="1"/>
  <c r="AJ802" i="1"/>
  <c r="AL802" i="1"/>
  <c r="AM802" i="1"/>
  <c r="AQ802" i="1"/>
  <c r="AR802" i="1"/>
  <c r="AS802" i="1"/>
  <c r="AT802" i="1"/>
  <c r="BG802" i="1"/>
  <c r="BI802" i="1"/>
  <c r="BJ802" i="1"/>
  <c r="BK802" i="1"/>
  <c r="BN802" i="1"/>
  <c r="BS802" i="1"/>
  <c r="BW802" i="1"/>
  <c r="B803" i="1"/>
  <c r="C803" i="1"/>
  <c r="AO803" i="1" s="1"/>
  <c r="D803" i="1"/>
  <c r="E803" i="1"/>
  <c r="G803" i="1"/>
  <c r="H803" i="1"/>
  <c r="J803" i="1"/>
  <c r="M803" i="1"/>
  <c r="P803" i="1"/>
  <c r="Q803" i="1"/>
  <c r="R803" i="1"/>
  <c r="T803" i="1"/>
  <c r="U803" i="1"/>
  <c r="V803" i="1"/>
  <c r="W803" i="1"/>
  <c r="X803" i="1"/>
  <c r="Y803" i="1"/>
  <c r="Z803" i="1"/>
  <c r="AA803" i="1"/>
  <c r="AB803" i="1"/>
  <c r="AC803" i="1"/>
  <c r="AD803" i="1"/>
  <c r="AE803" i="1"/>
  <c r="AF803" i="1"/>
  <c r="AG803" i="1"/>
  <c r="AH803" i="1"/>
  <c r="AI803" i="1"/>
  <c r="AJ803" i="1"/>
  <c r="AL803" i="1"/>
  <c r="AM803" i="1"/>
  <c r="AQ803" i="1"/>
  <c r="AR803" i="1"/>
  <c r="AS803" i="1"/>
  <c r="AT803" i="1"/>
  <c r="BG803" i="1"/>
  <c r="BI803" i="1"/>
  <c r="BJ803" i="1"/>
  <c r="BK803" i="1"/>
  <c r="BN803" i="1"/>
  <c r="BS803" i="1"/>
  <c r="BW803" i="1"/>
  <c r="B804" i="1"/>
  <c r="C804" i="1"/>
  <c r="AK804" i="1" s="1"/>
  <c r="D804" i="1"/>
  <c r="E804" i="1"/>
  <c r="G804" i="1"/>
  <c r="H804" i="1"/>
  <c r="J804" i="1"/>
  <c r="M804" i="1"/>
  <c r="P804" i="1"/>
  <c r="Q804" i="1"/>
  <c r="R804" i="1"/>
  <c r="T804" i="1"/>
  <c r="U804" i="1"/>
  <c r="V804" i="1"/>
  <c r="W804" i="1"/>
  <c r="X804" i="1"/>
  <c r="Y804" i="1"/>
  <c r="Z804" i="1"/>
  <c r="AA804" i="1"/>
  <c r="AB804" i="1"/>
  <c r="AC804" i="1"/>
  <c r="AD804" i="1"/>
  <c r="AE804" i="1"/>
  <c r="AF804" i="1"/>
  <c r="AG804" i="1"/>
  <c r="AH804" i="1"/>
  <c r="AI804" i="1"/>
  <c r="AJ804" i="1"/>
  <c r="AL804" i="1"/>
  <c r="AM804" i="1"/>
  <c r="AQ804" i="1"/>
  <c r="AR804" i="1"/>
  <c r="AS804" i="1"/>
  <c r="AT804" i="1"/>
  <c r="BG804" i="1"/>
  <c r="BI804" i="1"/>
  <c r="BJ804" i="1"/>
  <c r="BK804" i="1"/>
  <c r="BN804" i="1"/>
  <c r="BS804" i="1"/>
  <c r="BW804" i="1"/>
  <c r="B805" i="1"/>
  <c r="C805" i="1"/>
  <c r="AK805" i="1" s="1"/>
  <c r="D805" i="1"/>
  <c r="E805" i="1"/>
  <c r="G805" i="1"/>
  <c r="H805" i="1"/>
  <c r="J805" i="1"/>
  <c r="M805" i="1"/>
  <c r="P805" i="1"/>
  <c r="Q805" i="1"/>
  <c r="R805" i="1"/>
  <c r="T805" i="1"/>
  <c r="U805" i="1"/>
  <c r="V805" i="1"/>
  <c r="W805" i="1"/>
  <c r="X805" i="1"/>
  <c r="Y805" i="1"/>
  <c r="Z805" i="1"/>
  <c r="AA805" i="1"/>
  <c r="AB805" i="1"/>
  <c r="AC805" i="1"/>
  <c r="AD805" i="1"/>
  <c r="AE805" i="1"/>
  <c r="AF805" i="1"/>
  <c r="AG805" i="1"/>
  <c r="AH805" i="1"/>
  <c r="AI805" i="1"/>
  <c r="AJ805" i="1"/>
  <c r="AL805" i="1"/>
  <c r="AM805" i="1"/>
  <c r="AQ805" i="1"/>
  <c r="AR805" i="1"/>
  <c r="AS805" i="1"/>
  <c r="AT805" i="1"/>
  <c r="BG805" i="1"/>
  <c r="BI805" i="1"/>
  <c r="BJ805" i="1"/>
  <c r="BK805" i="1"/>
  <c r="BN805" i="1"/>
  <c r="BS805" i="1"/>
  <c r="BW805" i="1"/>
  <c r="B806" i="1"/>
  <c r="C806" i="1"/>
  <c r="AP806" i="1" s="1"/>
  <c r="D806" i="1"/>
  <c r="E806" i="1"/>
  <c r="G806" i="1"/>
  <c r="H806" i="1"/>
  <c r="J806" i="1"/>
  <c r="M806" i="1"/>
  <c r="P806" i="1"/>
  <c r="Q806" i="1"/>
  <c r="R806" i="1"/>
  <c r="T806" i="1"/>
  <c r="U806" i="1"/>
  <c r="V806" i="1"/>
  <c r="W806" i="1"/>
  <c r="X806" i="1"/>
  <c r="Y806" i="1"/>
  <c r="Z806" i="1"/>
  <c r="AA806" i="1"/>
  <c r="AB806" i="1"/>
  <c r="AC806" i="1"/>
  <c r="AD806" i="1"/>
  <c r="AE806" i="1"/>
  <c r="AF806" i="1"/>
  <c r="AG806" i="1"/>
  <c r="AH806" i="1"/>
  <c r="AI806" i="1"/>
  <c r="AJ806" i="1"/>
  <c r="AL806" i="1"/>
  <c r="AM806" i="1"/>
  <c r="AQ806" i="1"/>
  <c r="AR806" i="1"/>
  <c r="AS806" i="1"/>
  <c r="AT806" i="1"/>
  <c r="BG806" i="1"/>
  <c r="BI806" i="1"/>
  <c r="BJ806" i="1"/>
  <c r="BK806" i="1"/>
  <c r="BN806" i="1"/>
  <c r="BS806" i="1"/>
  <c r="BW806" i="1"/>
  <c r="B807" i="1"/>
  <c r="C807" i="1"/>
  <c r="AK807" i="1" s="1"/>
  <c r="D807" i="1"/>
  <c r="E807" i="1"/>
  <c r="G807" i="1"/>
  <c r="H807" i="1"/>
  <c r="J807" i="1"/>
  <c r="M807" i="1"/>
  <c r="P807" i="1"/>
  <c r="Q807" i="1"/>
  <c r="R807" i="1"/>
  <c r="T807" i="1"/>
  <c r="U807" i="1"/>
  <c r="V807" i="1"/>
  <c r="W807" i="1"/>
  <c r="X807" i="1"/>
  <c r="Y807" i="1"/>
  <c r="Z807" i="1"/>
  <c r="AA807" i="1"/>
  <c r="AB807" i="1"/>
  <c r="AC807" i="1"/>
  <c r="AD807" i="1"/>
  <c r="AE807" i="1"/>
  <c r="AF807" i="1"/>
  <c r="AG807" i="1"/>
  <c r="AH807" i="1"/>
  <c r="AI807" i="1"/>
  <c r="AJ807" i="1"/>
  <c r="AL807" i="1"/>
  <c r="AM807" i="1"/>
  <c r="AQ807" i="1"/>
  <c r="AR807" i="1"/>
  <c r="AS807" i="1"/>
  <c r="AT807" i="1"/>
  <c r="BG807" i="1"/>
  <c r="BI807" i="1"/>
  <c r="BJ807" i="1"/>
  <c r="BK807" i="1"/>
  <c r="BN807" i="1"/>
  <c r="BS807" i="1"/>
  <c r="BW807" i="1"/>
  <c r="B808" i="1"/>
  <c r="C808" i="1"/>
  <c r="D808" i="1"/>
  <c r="E808" i="1"/>
  <c r="G808" i="1"/>
  <c r="H808" i="1"/>
  <c r="J808" i="1"/>
  <c r="M808" i="1"/>
  <c r="P808" i="1"/>
  <c r="Q808" i="1"/>
  <c r="R808" i="1"/>
  <c r="T808" i="1"/>
  <c r="U808" i="1"/>
  <c r="V808" i="1"/>
  <c r="W808" i="1"/>
  <c r="X808" i="1"/>
  <c r="Y808" i="1"/>
  <c r="Z808" i="1"/>
  <c r="AA808" i="1"/>
  <c r="AB808" i="1"/>
  <c r="AC808" i="1"/>
  <c r="AD808" i="1"/>
  <c r="AE808" i="1"/>
  <c r="AF808" i="1"/>
  <c r="AG808" i="1"/>
  <c r="AH808" i="1"/>
  <c r="AI808" i="1"/>
  <c r="AJ808" i="1"/>
  <c r="AL808" i="1"/>
  <c r="AM808" i="1"/>
  <c r="AQ808" i="1"/>
  <c r="AR808" i="1"/>
  <c r="AS808" i="1"/>
  <c r="AT808" i="1"/>
  <c r="BG808" i="1"/>
  <c r="BI808" i="1"/>
  <c r="BJ808" i="1"/>
  <c r="BK808" i="1"/>
  <c r="BN808" i="1"/>
  <c r="BS808" i="1"/>
  <c r="BW808" i="1"/>
  <c r="B809" i="1"/>
  <c r="C809" i="1"/>
  <c r="AO809" i="1" s="1"/>
  <c r="D809" i="1"/>
  <c r="E809" i="1"/>
  <c r="G809" i="1"/>
  <c r="H809" i="1"/>
  <c r="J809" i="1"/>
  <c r="M809" i="1"/>
  <c r="P809" i="1"/>
  <c r="Q809" i="1"/>
  <c r="R809" i="1"/>
  <c r="T809" i="1"/>
  <c r="U809" i="1"/>
  <c r="V809" i="1"/>
  <c r="W809" i="1"/>
  <c r="X809" i="1"/>
  <c r="Y809" i="1"/>
  <c r="Z809" i="1"/>
  <c r="AA809" i="1"/>
  <c r="AB809" i="1"/>
  <c r="AC809" i="1"/>
  <c r="AD809" i="1"/>
  <c r="AE809" i="1"/>
  <c r="AF809" i="1"/>
  <c r="AG809" i="1"/>
  <c r="AH809" i="1"/>
  <c r="AI809" i="1"/>
  <c r="AJ809" i="1"/>
  <c r="AL809" i="1"/>
  <c r="AM809" i="1"/>
  <c r="AQ809" i="1"/>
  <c r="AR809" i="1"/>
  <c r="AS809" i="1"/>
  <c r="AT809" i="1"/>
  <c r="BG809" i="1"/>
  <c r="BI809" i="1"/>
  <c r="BJ809" i="1"/>
  <c r="BK809" i="1"/>
  <c r="BN809" i="1"/>
  <c r="BS809" i="1"/>
  <c r="BW809" i="1"/>
  <c r="B810" i="1"/>
  <c r="C810" i="1"/>
  <c r="BL810" i="1" s="1"/>
  <c r="D810" i="1"/>
  <c r="E810" i="1"/>
  <c r="G810" i="1"/>
  <c r="H810" i="1"/>
  <c r="J810" i="1"/>
  <c r="M810" i="1"/>
  <c r="P810" i="1"/>
  <c r="Q810" i="1"/>
  <c r="R810" i="1"/>
  <c r="T810" i="1"/>
  <c r="U810" i="1"/>
  <c r="V810" i="1"/>
  <c r="W810" i="1"/>
  <c r="X810" i="1"/>
  <c r="Y810" i="1"/>
  <c r="Z810" i="1"/>
  <c r="AA810" i="1"/>
  <c r="AB810" i="1"/>
  <c r="AC810" i="1"/>
  <c r="AD810" i="1"/>
  <c r="AE810" i="1"/>
  <c r="AF810" i="1"/>
  <c r="AG810" i="1"/>
  <c r="AH810" i="1"/>
  <c r="AI810" i="1"/>
  <c r="AJ810" i="1"/>
  <c r="AL810" i="1"/>
  <c r="AM810" i="1"/>
  <c r="AQ810" i="1"/>
  <c r="AR810" i="1"/>
  <c r="AS810" i="1"/>
  <c r="AT810" i="1"/>
  <c r="BG810" i="1"/>
  <c r="BI810" i="1"/>
  <c r="BJ810" i="1"/>
  <c r="BK810" i="1"/>
  <c r="BN810" i="1"/>
  <c r="BS810" i="1"/>
  <c r="BW810" i="1"/>
  <c r="B811" i="1"/>
  <c r="C811" i="1"/>
  <c r="BL811" i="1" s="1"/>
  <c r="D811" i="1"/>
  <c r="E811" i="1"/>
  <c r="G811" i="1"/>
  <c r="H811" i="1"/>
  <c r="J811" i="1"/>
  <c r="M811" i="1"/>
  <c r="P811" i="1"/>
  <c r="Q811" i="1"/>
  <c r="R811" i="1"/>
  <c r="T811" i="1"/>
  <c r="U811" i="1"/>
  <c r="V811" i="1"/>
  <c r="W811" i="1"/>
  <c r="X811" i="1"/>
  <c r="Y811" i="1"/>
  <c r="Z811" i="1"/>
  <c r="AA811" i="1"/>
  <c r="AB811" i="1"/>
  <c r="AC811" i="1"/>
  <c r="AD811" i="1"/>
  <c r="AE811" i="1"/>
  <c r="AF811" i="1"/>
  <c r="AG811" i="1"/>
  <c r="AH811" i="1"/>
  <c r="AI811" i="1"/>
  <c r="AJ811" i="1"/>
  <c r="AL811" i="1"/>
  <c r="AM811" i="1"/>
  <c r="AQ811" i="1"/>
  <c r="AR811" i="1"/>
  <c r="AS811" i="1"/>
  <c r="AT811" i="1"/>
  <c r="BG811" i="1"/>
  <c r="BI811" i="1"/>
  <c r="BJ811" i="1"/>
  <c r="BK811" i="1"/>
  <c r="BN811" i="1"/>
  <c r="BS811" i="1"/>
  <c r="BW811" i="1"/>
  <c r="B812" i="1"/>
  <c r="C812" i="1"/>
  <c r="AK812" i="1" s="1"/>
  <c r="D812" i="1"/>
  <c r="E812" i="1"/>
  <c r="G812" i="1"/>
  <c r="H812" i="1"/>
  <c r="J812" i="1"/>
  <c r="M812" i="1"/>
  <c r="P812" i="1"/>
  <c r="Q812" i="1"/>
  <c r="R812" i="1"/>
  <c r="T812" i="1"/>
  <c r="U812" i="1"/>
  <c r="V812" i="1"/>
  <c r="W812" i="1"/>
  <c r="X812" i="1"/>
  <c r="Y812" i="1"/>
  <c r="Z812" i="1"/>
  <c r="AA812" i="1"/>
  <c r="AB812" i="1"/>
  <c r="AC812" i="1"/>
  <c r="AD812" i="1"/>
  <c r="AE812" i="1"/>
  <c r="AF812" i="1"/>
  <c r="AG812" i="1"/>
  <c r="AH812" i="1"/>
  <c r="AI812" i="1"/>
  <c r="AJ812" i="1"/>
  <c r="AL812" i="1"/>
  <c r="AM812" i="1"/>
  <c r="AQ812" i="1"/>
  <c r="AR812" i="1"/>
  <c r="AS812" i="1"/>
  <c r="AT812" i="1"/>
  <c r="BG812" i="1"/>
  <c r="BI812" i="1"/>
  <c r="BJ812" i="1"/>
  <c r="BK812" i="1"/>
  <c r="BN812" i="1"/>
  <c r="BS812" i="1"/>
  <c r="BW812" i="1"/>
  <c r="B813" i="1"/>
  <c r="C813" i="1"/>
  <c r="D813" i="1"/>
  <c r="E813" i="1"/>
  <c r="G813" i="1"/>
  <c r="H813" i="1"/>
  <c r="J813" i="1"/>
  <c r="M813" i="1"/>
  <c r="P813" i="1"/>
  <c r="Q813" i="1"/>
  <c r="R813" i="1"/>
  <c r="T813" i="1"/>
  <c r="U813" i="1"/>
  <c r="V813" i="1"/>
  <c r="W813" i="1"/>
  <c r="X813" i="1"/>
  <c r="Y813" i="1"/>
  <c r="Z813" i="1"/>
  <c r="AA813" i="1"/>
  <c r="AB813" i="1"/>
  <c r="AC813" i="1"/>
  <c r="AD813" i="1"/>
  <c r="AE813" i="1"/>
  <c r="AF813" i="1"/>
  <c r="AG813" i="1"/>
  <c r="AH813" i="1"/>
  <c r="AI813" i="1"/>
  <c r="AJ813" i="1"/>
  <c r="AL813" i="1"/>
  <c r="AM813" i="1"/>
  <c r="AQ813" i="1"/>
  <c r="AR813" i="1"/>
  <c r="AS813" i="1"/>
  <c r="AT813" i="1"/>
  <c r="BG813" i="1"/>
  <c r="BI813" i="1"/>
  <c r="BJ813" i="1"/>
  <c r="BK813" i="1"/>
  <c r="BN813" i="1"/>
  <c r="BS813" i="1"/>
  <c r="BW813" i="1"/>
  <c r="B814" i="1"/>
  <c r="C814" i="1"/>
  <c r="AP814" i="1" s="1"/>
  <c r="D814" i="1"/>
  <c r="E814" i="1"/>
  <c r="G814" i="1"/>
  <c r="H814" i="1"/>
  <c r="J814" i="1"/>
  <c r="M814" i="1"/>
  <c r="P814" i="1"/>
  <c r="Q814" i="1"/>
  <c r="R814" i="1"/>
  <c r="T814" i="1"/>
  <c r="U814" i="1"/>
  <c r="V814" i="1"/>
  <c r="W814" i="1"/>
  <c r="X814" i="1"/>
  <c r="Y814" i="1"/>
  <c r="Z814" i="1"/>
  <c r="AA814" i="1"/>
  <c r="AB814" i="1"/>
  <c r="AC814" i="1"/>
  <c r="AD814" i="1"/>
  <c r="AE814" i="1"/>
  <c r="AF814" i="1"/>
  <c r="AG814" i="1"/>
  <c r="AH814" i="1"/>
  <c r="AI814" i="1"/>
  <c r="AJ814" i="1"/>
  <c r="AL814" i="1"/>
  <c r="AM814" i="1"/>
  <c r="AQ814" i="1"/>
  <c r="AR814" i="1"/>
  <c r="AS814" i="1"/>
  <c r="AT814" i="1"/>
  <c r="BG814" i="1"/>
  <c r="BI814" i="1"/>
  <c r="BJ814" i="1"/>
  <c r="BK814" i="1"/>
  <c r="BN814" i="1"/>
  <c r="BS814" i="1"/>
  <c r="BW814" i="1"/>
  <c r="B815" i="1"/>
  <c r="C815" i="1"/>
  <c r="AP815" i="1" s="1"/>
  <c r="D815" i="1"/>
  <c r="E815" i="1"/>
  <c r="G815" i="1"/>
  <c r="H815" i="1"/>
  <c r="J815" i="1"/>
  <c r="M815" i="1"/>
  <c r="P815" i="1"/>
  <c r="Q815" i="1"/>
  <c r="R815" i="1"/>
  <c r="T815" i="1"/>
  <c r="U815" i="1"/>
  <c r="V815" i="1"/>
  <c r="W815" i="1"/>
  <c r="X815" i="1"/>
  <c r="Y815" i="1"/>
  <c r="Z815" i="1"/>
  <c r="AA815" i="1"/>
  <c r="AB815" i="1"/>
  <c r="AC815" i="1"/>
  <c r="AD815" i="1"/>
  <c r="AE815" i="1"/>
  <c r="AF815" i="1"/>
  <c r="AG815" i="1"/>
  <c r="AH815" i="1"/>
  <c r="AI815" i="1"/>
  <c r="AJ815" i="1"/>
  <c r="AL815" i="1"/>
  <c r="AM815" i="1"/>
  <c r="AQ815" i="1"/>
  <c r="AR815" i="1"/>
  <c r="AS815" i="1"/>
  <c r="AT815" i="1"/>
  <c r="BG815" i="1"/>
  <c r="BI815" i="1"/>
  <c r="BJ815" i="1"/>
  <c r="BK815" i="1"/>
  <c r="BN815" i="1"/>
  <c r="BS815" i="1"/>
  <c r="BW815" i="1"/>
  <c r="B816" i="1"/>
  <c r="C816" i="1"/>
  <c r="AO816" i="1" s="1"/>
  <c r="D816" i="1"/>
  <c r="E816" i="1"/>
  <c r="G816" i="1"/>
  <c r="H816" i="1"/>
  <c r="J816" i="1"/>
  <c r="M816" i="1"/>
  <c r="P816" i="1"/>
  <c r="Q816" i="1"/>
  <c r="R816" i="1"/>
  <c r="T816" i="1"/>
  <c r="U816" i="1"/>
  <c r="V816" i="1"/>
  <c r="W816" i="1"/>
  <c r="X816" i="1"/>
  <c r="Y816" i="1"/>
  <c r="Z816" i="1"/>
  <c r="AA816" i="1"/>
  <c r="AB816" i="1"/>
  <c r="AC816" i="1"/>
  <c r="AD816" i="1"/>
  <c r="AE816" i="1"/>
  <c r="AF816" i="1"/>
  <c r="AG816" i="1"/>
  <c r="AH816" i="1"/>
  <c r="AI816" i="1"/>
  <c r="AJ816" i="1"/>
  <c r="AL816" i="1"/>
  <c r="AM816" i="1"/>
  <c r="AQ816" i="1"/>
  <c r="AR816" i="1"/>
  <c r="AS816" i="1"/>
  <c r="AT816" i="1"/>
  <c r="BG816" i="1"/>
  <c r="BI816" i="1"/>
  <c r="BJ816" i="1"/>
  <c r="BK816" i="1"/>
  <c r="BN816" i="1"/>
  <c r="BS816" i="1"/>
  <c r="BW816" i="1"/>
  <c r="B817" i="1"/>
  <c r="C817" i="1"/>
  <c r="AK817" i="1" s="1"/>
  <c r="D817" i="1"/>
  <c r="E817" i="1"/>
  <c r="G817" i="1"/>
  <c r="H817" i="1"/>
  <c r="J817" i="1"/>
  <c r="M817" i="1"/>
  <c r="P817" i="1"/>
  <c r="Q817" i="1"/>
  <c r="R817" i="1"/>
  <c r="T817" i="1"/>
  <c r="U817" i="1"/>
  <c r="V817" i="1"/>
  <c r="W817" i="1"/>
  <c r="X817" i="1"/>
  <c r="Y817" i="1"/>
  <c r="Z817" i="1"/>
  <c r="AA817" i="1"/>
  <c r="AB817" i="1"/>
  <c r="AC817" i="1"/>
  <c r="AD817" i="1"/>
  <c r="AE817" i="1"/>
  <c r="AF817" i="1"/>
  <c r="AG817" i="1"/>
  <c r="AH817" i="1"/>
  <c r="AI817" i="1"/>
  <c r="AJ817" i="1"/>
  <c r="AL817" i="1"/>
  <c r="AM817" i="1"/>
  <c r="AQ817" i="1"/>
  <c r="AR817" i="1"/>
  <c r="AS817" i="1"/>
  <c r="AT817" i="1"/>
  <c r="BG817" i="1"/>
  <c r="BI817" i="1"/>
  <c r="BJ817" i="1"/>
  <c r="BK817" i="1"/>
  <c r="BN817" i="1"/>
  <c r="BS817" i="1"/>
  <c r="BW817" i="1"/>
  <c r="B818" i="1"/>
  <c r="C818" i="1"/>
  <c r="BL818" i="1" s="1"/>
  <c r="D818" i="1"/>
  <c r="E818" i="1"/>
  <c r="G818" i="1"/>
  <c r="H818" i="1"/>
  <c r="J818" i="1"/>
  <c r="M818" i="1"/>
  <c r="P818" i="1"/>
  <c r="Q818" i="1"/>
  <c r="R818" i="1"/>
  <c r="T818" i="1"/>
  <c r="U818" i="1"/>
  <c r="V818" i="1"/>
  <c r="W818" i="1"/>
  <c r="X818" i="1"/>
  <c r="Y818" i="1"/>
  <c r="Z818" i="1"/>
  <c r="AA818" i="1"/>
  <c r="AB818" i="1"/>
  <c r="AC818" i="1"/>
  <c r="AD818" i="1"/>
  <c r="AE818" i="1"/>
  <c r="AF818" i="1"/>
  <c r="AG818" i="1"/>
  <c r="AH818" i="1"/>
  <c r="AI818" i="1"/>
  <c r="AJ818" i="1"/>
  <c r="AL818" i="1"/>
  <c r="AM818" i="1"/>
  <c r="AQ818" i="1"/>
  <c r="AR818" i="1"/>
  <c r="AS818" i="1"/>
  <c r="AT818" i="1"/>
  <c r="BG818" i="1"/>
  <c r="BI818" i="1"/>
  <c r="BJ818" i="1"/>
  <c r="BK818" i="1"/>
  <c r="BN818" i="1"/>
  <c r="BS818" i="1"/>
  <c r="BW818" i="1"/>
  <c r="B819" i="1"/>
  <c r="C819" i="1"/>
  <c r="AK819" i="1" s="1"/>
  <c r="D819" i="1"/>
  <c r="E819" i="1"/>
  <c r="G819" i="1"/>
  <c r="H819" i="1"/>
  <c r="J819" i="1"/>
  <c r="M819" i="1"/>
  <c r="P819" i="1"/>
  <c r="Q819" i="1"/>
  <c r="R819" i="1"/>
  <c r="T819" i="1"/>
  <c r="U819" i="1"/>
  <c r="V819" i="1"/>
  <c r="W819" i="1"/>
  <c r="X819" i="1"/>
  <c r="Y819" i="1"/>
  <c r="Z819" i="1"/>
  <c r="AA819" i="1"/>
  <c r="AB819" i="1"/>
  <c r="AC819" i="1"/>
  <c r="AD819" i="1"/>
  <c r="AE819" i="1"/>
  <c r="AF819" i="1"/>
  <c r="AG819" i="1"/>
  <c r="AH819" i="1"/>
  <c r="AI819" i="1"/>
  <c r="AJ819" i="1"/>
  <c r="AL819" i="1"/>
  <c r="AM819" i="1"/>
  <c r="AQ819" i="1"/>
  <c r="AR819" i="1"/>
  <c r="AS819" i="1"/>
  <c r="AT819" i="1"/>
  <c r="BG819" i="1"/>
  <c r="BI819" i="1"/>
  <c r="BJ819" i="1"/>
  <c r="BK819" i="1"/>
  <c r="BN819" i="1"/>
  <c r="BS819" i="1"/>
  <c r="BW819" i="1"/>
  <c r="B820" i="1"/>
  <c r="C820" i="1"/>
  <c r="AK820" i="1" s="1"/>
  <c r="D820" i="1"/>
  <c r="E820" i="1"/>
  <c r="G820" i="1"/>
  <c r="H820" i="1"/>
  <c r="J820" i="1"/>
  <c r="M820" i="1"/>
  <c r="P820" i="1"/>
  <c r="Q820" i="1"/>
  <c r="R820" i="1"/>
  <c r="T820" i="1"/>
  <c r="U820" i="1"/>
  <c r="V820" i="1"/>
  <c r="W820" i="1"/>
  <c r="X820" i="1"/>
  <c r="Y820" i="1"/>
  <c r="Z820" i="1"/>
  <c r="AA820" i="1"/>
  <c r="AB820" i="1"/>
  <c r="AC820" i="1"/>
  <c r="AD820" i="1"/>
  <c r="AE820" i="1"/>
  <c r="AF820" i="1"/>
  <c r="AG820" i="1"/>
  <c r="AH820" i="1"/>
  <c r="AI820" i="1"/>
  <c r="AJ820" i="1"/>
  <c r="AL820" i="1"/>
  <c r="AM820" i="1"/>
  <c r="AQ820" i="1"/>
  <c r="AR820" i="1"/>
  <c r="AS820" i="1"/>
  <c r="AT820" i="1"/>
  <c r="BG820" i="1"/>
  <c r="BI820" i="1"/>
  <c r="BJ820" i="1"/>
  <c r="BK820" i="1"/>
  <c r="BN820" i="1"/>
  <c r="BS820" i="1"/>
  <c r="BW820" i="1"/>
  <c r="B821" i="1"/>
  <c r="C821" i="1"/>
  <c r="AK821" i="1" s="1"/>
  <c r="D821" i="1"/>
  <c r="E821" i="1"/>
  <c r="G821" i="1"/>
  <c r="H821" i="1"/>
  <c r="J821" i="1"/>
  <c r="M821" i="1"/>
  <c r="P821" i="1"/>
  <c r="Q821" i="1"/>
  <c r="R821" i="1"/>
  <c r="T821" i="1"/>
  <c r="U821" i="1"/>
  <c r="V821" i="1"/>
  <c r="W821" i="1"/>
  <c r="X821" i="1"/>
  <c r="Y821" i="1"/>
  <c r="Z821" i="1"/>
  <c r="AA821" i="1"/>
  <c r="AB821" i="1"/>
  <c r="AC821" i="1"/>
  <c r="AD821" i="1"/>
  <c r="AE821" i="1"/>
  <c r="AF821" i="1"/>
  <c r="AG821" i="1"/>
  <c r="AH821" i="1"/>
  <c r="AI821" i="1"/>
  <c r="AJ821" i="1"/>
  <c r="AL821" i="1"/>
  <c r="AM821" i="1"/>
  <c r="AQ821" i="1"/>
  <c r="AR821" i="1"/>
  <c r="AS821" i="1"/>
  <c r="AT821" i="1"/>
  <c r="BG821" i="1"/>
  <c r="BI821" i="1"/>
  <c r="BJ821" i="1"/>
  <c r="BK821" i="1"/>
  <c r="BN821" i="1"/>
  <c r="BS821" i="1"/>
  <c r="BW821" i="1"/>
  <c r="B822" i="1"/>
  <c r="C822" i="1"/>
  <c r="AP822" i="1" s="1"/>
  <c r="D822" i="1"/>
  <c r="E822" i="1"/>
  <c r="G822" i="1"/>
  <c r="H822" i="1"/>
  <c r="J822" i="1"/>
  <c r="M822" i="1"/>
  <c r="P822" i="1"/>
  <c r="Q822" i="1"/>
  <c r="R822" i="1"/>
  <c r="T822" i="1"/>
  <c r="U822" i="1"/>
  <c r="V822" i="1"/>
  <c r="W822" i="1"/>
  <c r="X822" i="1"/>
  <c r="Y822" i="1"/>
  <c r="Z822" i="1"/>
  <c r="AA822" i="1"/>
  <c r="AB822" i="1"/>
  <c r="AC822" i="1"/>
  <c r="AD822" i="1"/>
  <c r="AE822" i="1"/>
  <c r="AF822" i="1"/>
  <c r="AG822" i="1"/>
  <c r="AH822" i="1"/>
  <c r="AI822" i="1"/>
  <c r="AJ822" i="1"/>
  <c r="AL822" i="1"/>
  <c r="AM822" i="1"/>
  <c r="AQ822" i="1"/>
  <c r="AR822" i="1"/>
  <c r="AS822" i="1"/>
  <c r="AT822" i="1"/>
  <c r="BG822" i="1"/>
  <c r="BI822" i="1"/>
  <c r="BJ822" i="1"/>
  <c r="BK822" i="1"/>
  <c r="BN822" i="1"/>
  <c r="BS822" i="1"/>
  <c r="BW822" i="1"/>
  <c r="B823" i="1"/>
  <c r="C823" i="1"/>
  <c r="AO823" i="1" s="1"/>
  <c r="D823" i="1"/>
  <c r="E823" i="1"/>
  <c r="G823" i="1"/>
  <c r="H823" i="1"/>
  <c r="J823" i="1"/>
  <c r="M823" i="1"/>
  <c r="P823" i="1"/>
  <c r="Q823" i="1"/>
  <c r="R823" i="1"/>
  <c r="T823" i="1"/>
  <c r="U823" i="1"/>
  <c r="V823" i="1"/>
  <c r="W823" i="1"/>
  <c r="X823" i="1"/>
  <c r="Y823" i="1"/>
  <c r="Z823" i="1"/>
  <c r="AA823" i="1"/>
  <c r="AB823" i="1"/>
  <c r="AC823" i="1"/>
  <c r="AD823" i="1"/>
  <c r="AE823" i="1"/>
  <c r="AF823" i="1"/>
  <c r="AG823" i="1"/>
  <c r="AH823" i="1"/>
  <c r="AI823" i="1"/>
  <c r="AJ823" i="1"/>
  <c r="AL823" i="1"/>
  <c r="AM823" i="1"/>
  <c r="AQ823" i="1"/>
  <c r="AR823" i="1"/>
  <c r="AS823" i="1"/>
  <c r="AT823" i="1"/>
  <c r="BG823" i="1"/>
  <c r="BI823" i="1"/>
  <c r="BJ823" i="1"/>
  <c r="BK823" i="1"/>
  <c r="BN823" i="1"/>
  <c r="BS823" i="1"/>
  <c r="BW823" i="1"/>
  <c r="B824" i="1"/>
  <c r="C824" i="1"/>
  <c r="AO824" i="1" s="1"/>
  <c r="D824" i="1"/>
  <c r="E824" i="1"/>
  <c r="G824" i="1"/>
  <c r="H824" i="1"/>
  <c r="J824" i="1"/>
  <c r="M824" i="1"/>
  <c r="P824" i="1"/>
  <c r="Q824" i="1"/>
  <c r="R824" i="1"/>
  <c r="T824" i="1"/>
  <c r="U824" i="1"/>
  <c r="V824" i="1"/>
  <c r="W824" i="1"/>
  <c r="X824" i="1"/>
  <c r="Y824" i="1"/>
  <c r="Z824" i="1"/>
  <c r="AA824" i="1"/>
  <c r="AB824" i="1"/>
  <c r="AC824" i="1"/>
  <c r="AD824" i="1"/>
  <c r="AE824" i="1"/>
  <c r="AF824" i="1"/>
  <c r="AG824" i="1"/>
  <c r="AH824" i="1"/>
  <c r="AI824" i="1"/>
  <c r="AJ824" i="1"/>
  <c r="AL824" i="1"/>
  <c r="AM824" i="1"/>
  <c r="AQ824" i="1"/>
  <c r="AR824" i="1"/>
  <c r="AS824" i="1"/>
  <c r="AT824" i="1"/>
  <c r="BG824" i="1"/>
  <c r="BI824" i="1"/>
  <c r="BJ824" i="1"/>
  <c r="BK824" i="1"/>
  <c r="BN824" i="1"/>
  <c r="BS824" i="1"/>
  <c r="BW824" i="1"/>
  <c r="B825" i="1"/>
  <c r="C825" i="1"/>
  <c r="AO825" i="1" s="1"/>
  <c r="D825" i="1"/>
  <c r="E825" i="1"/>
  <c r="G825" i="1"/>
  <c r="H825" i="1"/>
  <c r="J825" i="1"/>
  <c r="M825" i="1"/>
  <c r="P825" i="1"/>
  <c r="Q825" i="1"/>
  <c r="R825" i="1"/>
  <c r="T825" i="1"/>
  <c r="U825" i="1"/>
  <c r="V825" i="1"/>
  <c r="W825" i="1"/>
  <c r="X825" i="1"/>
  <c r="Y825" i="1"/>
  <c r="Z825" i="1"/>
  <c r="AA825" i="1"/>
  <c r="AB825" i="1"/>
  <c r="AC825" i="1"/>
  <c r="AD825" i="1"/>
  <c r="AE825" i="1"/>
  <c r="AF825" i="1"/>
  <c r="AG825" i="1"/>
  <c r="AH825" i="1"/>
  <c r="AI825" i="1"/>
  <c r="AJ825" i="1"/>
  <c r="AL825" i="1"/>
  <c r="AM825" i="1"/>
  <c r="AQ825" i="1"/>
  <c r="AR825" i="1"/>
  <c r="AS825" i="1"/>
  <c r="AT825" i="1"/>
  <c r="BG825" i="1"/>
  <c r="BI825" i="1"/>
  <c r="BJ825" i="1"/>
  <c r="BK825" i="1"/>
  <c r="BN825" i="1"/>
  <c r="BS825" i="1"/>
  <c r="BW825" i="1"/>
  <c r="B826" i="1"/>
  <c r="C826" i="1"/>
  <c r="AO826" i="1" s="1"/>
  <c r="D826" i="1"/>
  <c r="E826" i="1"/>
  <c r="G826" i="1"/>
  <c r="H826" i="1"/>
  <c r="J826" i="1"/>
  <c r="M826" i="1"/>
  <c r="P826" i="1"/>
  <c r="Q826" i="1"/>
  <c r="R826" i="1"/>
  <c r="T826" i="1"/>
  <c r="U826" i="1"/>
  <c r="V826" i="1"/>
  <c r="W826" i="1"/>
  <c r="X826" i="1"/>
  <c r="Y826" i="1"/>
  <c r="Z826" i="1"/>
  <c r="AA826" i="1"/>
  <c r="AB826" i="1"/>
  <c r="AC826" i="1"/>
  <c r="AD826" i="1"/>
  <c r="AE826" i="1"/>
  <c r="AF826" i="1"/>
  <c r="AG826" i="1"/>
  <c r="AH826" i="1"/>
  <c r="AI826" i="1"/>
  <c r="AJ826" i="1"/>
  <c r="AL826" i="1"/>
  <c r="AM826" i="1"/>
  <c r="AQ826" i="1"/>
  <c r="AR826" i="1"/>
  <c r="AS826" i="1"/>
  <c r="AT826" i="1"/>
  <c r="BG826" i="1"/>
  <c r="BI826" i="1"/>
  <c r="BJ826" i="1"/>
  <c r="BK826" i="1"/>
  <c r="BN826" i="1"/>
  <c r="BS826" i="1"/>
  <c r="BW826" i="1"/>
  <c r="B827" i="1"/>
  <c r="C827" i="1"/>
  <c r="AK827" i="1" s="1"/>
  <c r="D827" i="1"/>
  <c r="E827" i="1"/>
  <c r="G827" i="1"/>
  <c r="H827" i="1"/>
  <c r="J827" i="1"/>
  <c r="M827" i="1"/>
  <c r="P827" i="1"/>
  <c r="Q827" i="1"/>
  <c r="R827" i="1"/>
  <c r="T827" i="1"/>
  <c r="U827" i="1"/>
  <c r="V827" i="1"/>
  <c r="W827" i="1"/>
  <c r="X827" i="1"/>
  <c r="Y827" i="1"/>
  <c r="Z827" i="1"/>
  <c r="AA827" i="1"/>
  <c r="AB827" i="1"/>
  <c r="AC827" i="1"/>
  <c r="AD827" i="1"/>
  <c r="AE827" i="1"/>
  <c r="AF827" i="1"/>
  <c r="AG827" i="1"/>
  <c r="AH827" i="1"/>
  <c r="AI827" i="1"/>
  <c r="AJ827" i="1"/>
  <c r="AL827" i="1"/>
  <c r="AM827" i="1"/>
  <c r="AQ827" i="1"/>
  <c r="AR827" i="1"/>
  <c r="AS827" i="1"/>
  <c r="AT827" i="1"/>
  <c r="BG827" i="1"/>
  <c r="BI827" i="1"/>
  <c r="BJ827" i="1"/>
  <c r="BK827" i="1"/>
  <c r="BN827" i="1"/>
  <c r="BS827" i="1"/>
  <c r="BW827" i="1"/>
  <c r="B828" i="1"/>
  <c r="C828" i="1"/>
  <c r="AK828" i="1" s="1"/>
  <c r="D828" i="1"/>
  <c r="E828" i="1"/>
  <c r="G828" i="1"/>
  <c r="H828" i="1"/>
  <c r="J828" i="1"/>
  <c r="M828" i="1"/>
  <c r="P828" i="1"/>
  <c r="Q828" i="1"/>
  <c r="R828" i="1"/>
  <c r="T828" i="1"/>
  <c r="U828" i="1"/>
  <c r="V828" i="1"/>
  <c r="W828" i="1"/>
  <c r="X828" i="1"/>
  <c r="Y828" i="1"/>
  <c r="Z828" i="1"/>
  <c r="AA828" i="1"/>
  <c r="AB828" i="1"/>
  <c r="AC828" i="1"/>
  <c r="AD828" i="1"/>
  <c r="AE828" i="1"/>
  <c r="AF828" i="1"/>
  <c r="AG828" i="1"/>
  <c r="AH828" i="1"/>
  <c r="AI828" i="1"/>
  <c r="AJ828" i="1"/>
  <c r="AL828" i="1"/>
  <c r="AM828" i="1"/>
  <c r="AQ828" i="1"/>
  <c r="AR828" i="1"/>
  <c r="AS828" i="1"/>
  <c r="AT828" i="1"/>
  <c r="BG828" i="1"/>
  <c r="BI828" i="1"/>
  <c r="BJ828" i="1"/>
  <c r="BK828" i="1"/>
  <c r="BN828" i="1"/>
  <c r="BS828" i="1"/>
  <c r="BW828" i="1"/>
  <c r="B829" i="1"/>
  <c r="C829" i="1"/>
  <c r="AK829" i="1" s="1"/>
  <c r="D829" i="1"/>
  <c r="E829" i="1"/>
  <c r="G829" i="1"/>
  <c r="H829" i="1"/>
  <c r="J829" i="1"/>
  <c r="M829" i="1"/>
  <c r="P829" i="1"/>
  <c r="Q829" i="1"/>
  <c r="R829" i="1"/>
  <c r="T829" i="1"/>
  <c r="U829" i="1"/>
  <c r="V829" i="1"/>
  <c r="W829" i="1"/>
  <c r="X829" i="1"/>
  <c r="Y829" i="1"/>
  <c r="Z829" i="1"/>
  <c r="AA829" i="1"/>
  <c r="AB829" i="1"/>
  <c r="AC829" i="1"/>
  <c r="AD829" i="1"/>
  <c r="AE829" i="1"/>
  <c r="AF829" i="1"/>
  <c r="AG829" i="1"/>
  <c r="AH829" i="1"/>
  <c r="AI829" i="1"/>
  <c r="AJ829" i="1"/>
  <c r="AL829" i="1"/>
  <c r="AM829" i="1"/>
  <c r="AQ829" i="1"/>
  <c r="AR829" i="1"/>
  <c r="AS829" i="1"/>
  <c r="AT829" i="1"/>
  <c r="BG829" i="1"/>
  <c r="BI829" i="1"/>
  <c r="BJ829" i="1"/>
  <c r="BK829" i="1"/>
  <c r="BN829" i="1"/>
  <c r="BS829" i="1"/>
  <c r="BW829" i="1"/>
  <c r="B830" i="1"/>
  <c r="C830" i="1"/>
  <c r="AK830" i="1" s="1"/>
  <c r="D830" i="1"/>
  <c r="E830" i="1"/>
  <c r="G830" i="1"/>
  <c r="H830" i="1"/>
  <c r="J830" i="1"/>
  <c r="M830" i="1"/>
  <c r="P830" i="1"/>
  <c r="Q830" i="1"/>
  <c r="R830" i="1"/>
  <c r="T830" i="1"/>
  <c r="U830" i="1"/>
  <c r="V830" i="1"/>
  <c r="W830" i="1"/>
  <c r="X830" i="1"/>
  <c r="Y830" i="1"/>
  <c r="Z830" i="1"/>
  <c r="AA830" i="1"/>
  <c r="AB830" i="1"/>
  <c r="AC830" i="1"/>
  <c r="AD830" i="1"/>
  <c r="AE830" i="1"/>
  <c r="AF830" i="1"/>
  <c r="AG830" i="1"/>
  <c r="AH830" i="1"/>
  <c r="AI830" i="1"/>
  <c r="AJ830" i="1"/>
  <c r="AL830" i="1"/>
  <c r="AM830" i="1"/>
  <c r="AQ830" i="1"/>
  <c r="AR830" i="1"/>
  <c r="AS830" i="1"/>
  <c r="AT830" i="1"/>
  <c r="BG830" i="1"/>
  <c r="BI830" i="1"/>
  <c r="BJ830" i="1"/>
  <c r="BK830" i="1"/>
  <c r="BN830" i="1"/>
  <c r="BS830" i="1"/>
  <c r="BW830" i="1"/>
  <c r="B831" i="1"/>
  <c r="C831" i="1"/>
  <c r="AO831" i="1" s="1"/>
  <c r="D831" i="1"/>
  <c r="E831" i="1"/>
  <c r="G831" i="1"/>
  <c r="H831" i="1"/>
  <c r="J831" i="1"/>
  <c r="M831" i="1"/>
  <c r="P831" i="1"/>
  <c r="Q831" i="1"/>
  <c r="R831" i="1"/>
  <c r="T831" i="1"/>
  <c r="U831" i="1"/>
  <c r="V831" i="1"/>
  <c r="W831" i="1"/>
  <c r="X831" i="1"/>
  <c r="Y831" i="1"/>
  <c r="Z831" i="1"/>
  <c r="AA831" i="1"/>
  <c r="AB831" i="1"/>
  <c r="AC831" i="1"/>
  <c r="AD831" i="1"/>
  <c r="AE831" i="1"/>
  <c r="AF831" i="1"/>
  <c r="AG831" i="1"/>
  <c r="AH831" i="1"/>
  <c r="AI831" i="1"/>
  <c r="AJ831" i="1"/>
  <c r="AL831" i="1"/>
  <c r="AM831" i="1"/>
  <c r="AQ831" i="1"/>
  <c r="AR831" i="1"/>
  <c r="AS831" i="1"/>
  <c r="AT831" i="1"/>
  <c r="BG831" i="1"/>
  <c r="BI831" i="1"/>
  <c r="BJ831" i="1"/>
  <c r="BK831" i="1"/>
  <c r="BN831" i="1"/>
  <c r="BS831" i="1"/>
  <c r="BW831" i="1"/>
  <c r="B832" i="1"/>
  <c r="C832" i="1"/>
  <c r="BL832" i="1" s="1"/>
  <c r="D832" i="1"/>
  <c r="E832" i="1"/>
  <c r="G832" i="1"/>
  <c r="H832" i="1"/>
  <c r="J832" i="1"/>
  <c r="M832" i="1"/>
  <c r="P832" i="1"/>
  <c r="Q832" i="1"/>
  <c r="R832" i="1"/>
  <c r="T832" i="1"/>
  <c r="U832" i="1"/>
  <c r="V832" i="1"/>
  <c r="W832" i="1"/>
  <c r="X832" i="1"/>
  <c r="Y832" i="1"/>
  <c r="Z832" i="1"/>
  <c r="AA832" i="1"/>
  <c r="AB832" i="1"/>
  <c r="AC832" i="1"/>
  <c r="AD832" i="1"/>
  <c r="AE832" i="1"/>
  <c r="AF832" i="1"/>
  <c r="AG832" i="1"/>
  <c r="AH832" i="1"/>
  <c r="AI832" i="1"/>
  <c r="AJ832" i="1"/>
  <c r="AL832" i="1"/>
  <c r="AM832" i="1"/>
  <c r="AQ832" i="1"/>
  <c r="AR832" i="1"/>
  <c r="AS832" i="1"/>
  <c r="AT832" i="1"/>
  <c r="BG832" i="1"/>
  <c r="BI832" i="1"/>
  <c r="BJ832" i="1"/>
  <c r="BK832" i="1"/>
  <c r="BN832" i="1"/>
  <c r="BS832" i="1"/>
  <c r="BW832" i="1"/>
  <c r="B833" i="1"/>
  <c r="C833" i="1"/>
  <c r="AO833" i="1" s="1"/>
  <c r="D833" i="1"/>
  <c r="E833" i="1"/>
  <c r="G833" i="1"/>
  <c r="H833" i="1"/>
  <c r="J833" i="1"/>
  <c r="M833" i="1"/>
  <c r="P833" i="1"/>
  <c r="Q833" i="1"/>
  <c r="R833" i="1"/>
  <c r="T833" i="1"/>
  <c r="U833" i="1"/>
  <c r="V833" i="1"/>
  <c r="W833" i="1"/>
  <c r="X833" i="1"/>
  <c r="Y833" i="1"/>
  <c r="Z833" i="1"/>
  <c r="AA833" i="1"/>
  <c r="AB833" i="1"/>
  <c r="AC833" i="1"/>
  <c r="AD833" i="1"/>
  <c r="AE833" i="1"/>
  <c r="AF833" i="1"/>
  <c r="AG833" i="1"/>
  <c r="AH833" i="1"/>
  <c r="AI833" i="1"/>
  <c r="AJ833" i="1"/>
  <c r="AL833" i="1"/>
  <c r="AM833" i="1"/>
  <c r="AQ833" i="1"/>
  <c r="AR833" i="1"/>
  <c r="AS833" i="1"/>
  <c r="AT833" i="1"/>
  <c r="BG833" i="1"/>
  <c r="BI833" i="1"/>
  <c r="BJ833" i="1"/>
  <c r="BK833" i="1"/>
  <c r="BN833" i="1"/>
  <c r="BS833" i="1"/>
  <c r="BW833" i="1"/>
  <c r="B834" i="1"/>
  <c r="C834" i="1"/>
  <c r="AK834" i="1" s="1"/>
  <c r="D834" i="1"/>
  <c r="E834" i="1"/>
  <c r="G834" i="1"/>
  <c r="H834" i="1"/>
  <c r="J834" i="1"/>
  <c r="M834" i="1"/>
  <c r="P834" i="1"/>
  <c r="Q834" i="1"/>
  <c r="R834" i="1"/>
  <c r="T834" i="1"/>
  <c r="U834" i="1"/>
  <c r="V834" i="1"/>
  <c r="W834" i="1"/>
  <c r="X834" i="1"/>
  <c r="Y834" i="1"/>
  <c r="Z834" i="1"/>
  <c r="AA834" i="1"/>
  <c r="AB834" i="1"/>
  <c r="AC834" i="1"/>
  <c r="AD834" i="1"/>
  <c r="AE834" i="1"/>
  <c r="AF834" i="1"/>
  <c r="AG834" i="1"/>
  <c r="AH834" i="1"/>
  <c r="AI834" i="1"/>
  <c r="AJ834" i="1"/>
  <c r="AL834" i="1"/>
  <c r="AM834" i="1"/>
  <c r="AQ834" i="1"/>
  <c r="AR834" i="1"/>
  <c r="AS834" i="1"/>
  <c r="AT834" i="1"/>
  <c r="BG834" i="1"/>
  <c r="BI834" i="1"/>
  <c r="BJ834" i="1"/>
  <c r="BK834" i="1"/>
  <c r="BN834" i="1"/>
  <c r="BS834" i="1"/>
  <c r="BW834" i="1"/>
  <c r="B835" i="1"/>
  <c r="C835" i="1"/>
  <c r="AO835" i="1" s="1"/>
  <c r="D835" i="1"/>
  <c r="E835" i="1"/>
  <c r="G835" i="1"/>
  <c r="H835" i="1"/>
  <c r="J835" i="1"/>
  <c r="M835" i="1"/>
  <c r="P835" i="1"/>
  <c r="Q835" i="1"/>
  <c r="R835" i="1"/>
  <c r="T835" i="1"/>
  <c r="U835" i="1"/>
  <c r="V835" i="1"/>
  <c r="W835" i="1"/>
  <c r="X835" i="1"/>
  <c r="Y835" i="1"/>
  <c r="Z835" i="1"/>
  <c r="AA835" i="1"/>
  <c r="AB835" i="1"/>
  <c r="AC835" i="1"/>
  <c r="AD835" i="1"/>
  <c r="AE835" i="1"/>
  <c r="AF835" i="1"/>
  <c r="AG835" i="1"/>
  <c r="AH835" i="1"/>
  <c r="AI835" i="1"/>
  <c r="AJ835" i="1"/>
  <c r="AL835" i="1"/>
  <c r="AM835" i="1"/>
  <c r="AQ835" i="1"/>
  <c r="AR835" i="1"/>
  <c r="AS835" i="1"/>
  <c r="AT835" i="1"/>
  <c r="BG835" i="1"/>
  <c r="BI835" i="1"/>
  <c r="BJ835" i="1"/>
  <c r="BK835" i="1"/>
  <c r="BN835" i="1"/>
  <c r="BS835" i="1"/>
  <c r="BW835" i="1"/>
  <c r="B836" i="1"/>
  <c r="C836" i="1"/>
  <c r="AK836" i="1" s="1"/>
  <c r="D836" i="1"/>
  <c r="E836" i="1"/>
  <c r="G836" i="1"/>
  <c r="H836" i="1"/>
  <c r="J836" i="1"/>
  <c r="M836" i="1"/>
  <c r="P836" i="1"/>
  <c r="Q836" i="1"/>
  <c r="R836" i="1"/>
  <c r="T836" i="1"/>
  <c r="U836" i="1"/>
  <c r="V836" i="1"/>
  <c r="W836" i="1"/>
  <c r="X836" i="1"/>
  <c r="Y836" i="1"/>
  <c r="Z836" i="1"/>
  <c r="AA836" i="1"/>
  <c r="AB836" i="1"/>
  <c r="AC836" i="1"/>
  <c r="AD836" i="1"/>
  <c r="AE836" i="1"/>
  <c r="AF836" i="1"/>
  <c r="AG836" i="1"/>
  <c r="AH836" i="1"/>
  <c r="AI836" i="1"/>
  <c r="AJ836" i="1"/>
  <c r="AL836" i="1"/>
  <c r="AM836" i="1"/>
  <c r="AQ836" i="1"/>
  <c r="AR836" i="1"/>
  <c r="AS836" i="1"/>
  <c r="AT836" i="1"/>
  <c r="BG836" i="1"/>
  <c r="BI836" i="1"/>
  <c r="BJ836" i="1"/>
  <c r="BK836" i="1"/>
  <c r="BN836" i="1"/>
  <c r="BS836" i="1"/>
  <c r="BW836" i="1"/>
  <c r="B837" i="1"/>
  <c r="C837" i="1"/>
  <c r="AO837" i="1" s="1"/>
  <c r="D837" i="1"/>
  <c r="E837" i="1"/>
  <c r="G837" i="1"/>
  <c r="H837" i="1"/>
  <c r="J837" i="1"/>
  <c r="M837" i="1"/>
  <c r="P837" i="1"/>
  <c r="Q837" i="1"/>
  <c r="R837" i="1"/>
  <c r="T837" i="1"/>
  <c r="U837" i="1"/>
  <c r="V837" i="1"/>
  <c r="W837" i="1"/>
  <c r="X837" i="1"/>
  <c r="Y837" i="1"/>
  <c r="Z837" i="1"/>
  <c r="AA837" i="1"/>
  <c r="AB837" i="1"/>
  <c r="AC837" i="1"/>
  <c r="AD837" i="1"/>
  <c r="AE837" i="1"/>
  <c r="AF837" i="1"/>
  <c r="AG837" i="1"/>
  <c r="AH837" i="1"/>
  <c r="AI837" i="1"/>
  <c r="AJ837" i="1"/>
  <c r="AL837" i="1"/>
  <c r="AM837" i="1"/>
  <c r="AQ837" i="1"/>
  <c r="AR837" i="1"/>
  <c r="AS837" i="1"/>
  <c r="AT837" i="1"/>
  <c r="BG837" i="1"/>
  <c r="BI837" i="1"/>
  <c r="BJ837" i="1"/>
  <c r="BK837" i="1"/>
  <c r="BN837" i="1"/>
  <c r="BS837" i="1"/>
  <c r="BW837" i="1"/>
  <c r="B838" i="1"/>
  <c r="C838" i="1"/>
  <c r="AK838" i="1" s="1"/>
  <c r="D838" i="1"/>
  <c r="E838" i="1"/>
  <c r="G838" i="1"/>
  <c r="H838" i="1"/>
  <c r="J838" i="1"/>
  <c r="M838" i="1"/>
  <c r="P838" i="1"/>
  <c r="Q838" i="1"/>
  <c r="R838" i="1"/>
  <c r="T838" i="1"/>
  <c r="U838" i="1"/>
  <c r="V838" i="1"/>
  <c r="W838" i="1"/>
  <c r="X838" i="1"/>
  <c r="Y838" i="1"/>
  <c r="Z838" i="1"/>
  <c r="AA838" i="1"/>
  <c r="AB838" i="1"/>
  <c r="AC838" i="1"/>
  <c r="AD838" i="1"/>
  <c r="AE838" i="1"/>
  <c r="AF838" i="1"/>
  <c r="AG838" i="1"/>
  <c r="AH838" i="1"/>
  <c r="AI838" i="1"/>
  <c r="AJ838" i="1"/>
  <c r="AL838" i="1"/>
  <c r="AM838" i="1"/>
  <c r="AQ838" i="1"/>
  <c r="AR838" i="1"/>
  <c r="AS838" i="1"/>
  <c r="AT838" i="1"/>
  <c r="BG838" i="1"/>
  <c r="BI838" i="1"/>
  <c r="BJ838" i="1"/>
  <c r="BK838" i="1"/>
  <c r="BN838" i="1"/>
  <c r="BS838" i="1"/>
  <c r="BW838" i="1"/>
  <c r="B839" i="1"/>
  <c r="C839" i="1"/>
  <c r="AK839" i="1" s="1"/>
  <c r="D839" i="1"/>
  <c r="E839" i="1"/>
  <c r="G839" i="1"/>
  <c r="H839" i="1"/>
  <c r="J839" i="1"/>
  <c r="M839" i="1"/>
  <c r="P839" i="1"/>
  <c r="Q839" i="1"/>
  <c r="R839" i="1"/>
  <c r="T839" i="1"/>
  <c r="U839" i="1"/>
  <c r="V839" i="1"/>
  <c r="W839" i="1"/>
  <c r="X839" i="1"/>
  <c r="Y839" i="1"/>
  <c r="Z839" i="1"/>
  <c r="AA839" i="1"/>
  <c r="AB839" i="1"/>
  <c r="AC839" i="1"/>
  <c r="AD839" i="1"/>
  <c r="AE839" i="1"/>
  <c r="AF839" i="1"/>
  <c r="AG839" i="1"/>
  <c r="AH839" i="1"/>
  <c r="AI839" i="1"/>
  <c r="AJ839" i="1"/>
  <c r="AL839" i="1"/>
  <c r="AM839" i="1"/>
  <c r="AQ839" i="1"/>
  <c r="AR839" i="1"/>
  <c r="AS839" i="1"/>
  <c r="AT839" i="1"/>
  <c r="BG839" i="1"/>
  <c r="BI839" i="1"/>
  <c r="BJ839" i="1"/>
  <c r="BK839" i="1"/>
  <c r="BN839" i="1"/>
  <c r="BS839" i="1"/>
  <c r="BW839" i="1"/>
  <c r="B840" i="1"/>
  <c r="C840" i="1"/>
  <c r="AO840" i="1" s="1"/>
  <c r="D840" i="1"/>
  <c r="E840" i="1"/>
  <c r="G840" i="1"/>
  <c r="H840" i="1"/>
  <c r="J840" i="1"/>
  <c r="M840" i="1"/>
  <c r="P840" i="1"/>
  <c r="Q840" i="1"/>
  <c r="R840" i="1"/>
  <c r="T840" i="1"/>
  <c r="U840" i="1"/>
  <c r="V840" i="1"/>
  <c r="W840" i="1"/>
  <c r="X840" i="1"/>
  <c r="Y840" i="1"/>
  <c r="Z840" i="1"/>
  <c r="AA840" i="1"/>
  <c r="AB840" i="1"/>
  <c r="AC840" i="1"/>
  <c r="AD840" i="1"/>
  <c r="AE840" i="1"/>
  <c r="AF840" i="1"/>
  <c r="AG840" i="1"/>
  <c r="AH840" i="1"/>
  <c r="AI840" i="1"/>
  <c r="AJ840" i="1"/>
  <c r="AL840" i="1"/>
  <c r="AM840" i="1"/>
  <c r="AQ840" i="1"/>
  <c r="AR840" i="1"/>
  <c r="AS840" i="1"/>
  <c r="AT840" i="1"/>
  <c r="BG840" i="1"/>
  <c r="BI840" i="1"/>
  <c r="BJ840" i="1"/>
  <c r="BK840" i="1"/>
  <c r="BN840" i="1"/>
  <c r="BS840" i="1"/>
  <c r="BW840" i="1"/>
  <c r="B841" i="1"/>
  <c r="C841" i="1"/>
  <c r="AK841" i="1" s="1"/>
  <c r="D841" i="1"/>
  <c r="E841" i="1"/>
  <c r="G841" i="1"/>
  <c r="H841" i="1"/>
  <c r="J841" i="1"/>
  <c r="M841" i="1"/>
  <c r="P841" i="1"/>
  <c r="Q841" i="1"/>
  <c r="R841" i="1"/>
  <c r="T841" i="1"/>
  <c r="U841" i="1"/>
  <c r="V841" i="1"/>
  <c r="W841" i="1"/>
  <c r="X841" i="1"/>
  <c r="Y841" i="1"/>
  <c r="Z841" i="1"/>
  <c r="AA841" i="1"/>
  <c r="AB841" i="1"/>
  <c r="AC841" i="1"/>
  <c r="AD841" i="1"/>
  <c r="AE841" i="1"/>
  <c r="AF841" i="1"/>
  <c r="AG841" i="1"/>
  <c r="AH841" i="1"/>
  <c r="AI841" i="1"/>
  <c r="AJ841" i="1"/>
  <c r="AL841" i="1"/>
  <c r="AM841" i="1"/>
  <c r="AQ841" i="1"/>
  <c r="AR841" i="1"/>
  <c r="AS841" i="1"/>
  <c r="AT841" i="1"/>
  <c r="BG841" i="1"/>
  <c r="BI841" i="1"/>
  <c r="BJ841" i="1"/>
  <c r="BK841" i="1"/>
  <c r="BN841" i="1"/>
  <c r="BS841" i="1"/>
  <c r="BW841" i="1"/>
  <c r="B842" i="1"/>
  <c r="C842" i="1"/>
  <c r="AO842" i="1" s="1"/>
  <c r="D842" i="1"/>
  <c r="E842" i="1"/>
  <c r="G842" i="1"/>
  <c r="H842" i="1"/>
  <c r="J842" i="1"/>
  <c r="M842" i="1"/>
  <c r="P842" i="1"/>
  <c r="Q842" i="1"/>
  <c r="R842" i="1"/>
  <c r="T842" i="1"/>
  <c r="U842" i="1"/>
  <c r="V842" i="1"/>
  <c r="W842" i="1"/>
  <c r="X842" i="1"/>
  <c r="Y842" i="1"/>
  <c r="Z842" i="1"/>
  <c r="AA842" i="1"/>
  <c r="AB842" i="1"/>
  <c r="AC842" i="1"/>
  <c r="AD842" i="1"/>
  <c r="AE842" i="1"/>
  <c r="AF842" i="1"/>
  <c r="AG842" i="1"/>
  <c r="AH842" i="1"/>
  <c r="AI842" i="1"/>
  <c r="AJ842" i="1"/>
  <c r="AL842" i="1"/>
  <c r="AM842" i="1"/>
  <c r="AQ842" i="1"/>
  <c r="AR842" i="1"/>
  <c r="AS842" i="1"/>
  <c r="AT842" i="1"/>
  <c r="BG842" i="1"/>
  <c r="BI842" i="1"/>
  <c r="BJ842" i="1"/>
  <c r="BK842" i="1"/>
  <c r="BN842" i="1"/>
  <c r="BS842" i="1"/>
  <c r="BW842" i="1"/>
  <c r="B843" i="1"/>
  <c r="C843" i="1"/>
  <c r="AK843" i="1" s="1"/>
  <c r="D843" i="1"/>
  <c r="E843" i="1"/>
  <c r="G843" i="1"/>
  <c r="H843" i="1"/>
  <c r="J843" i="1"/>
  <c r="M843" i="1"/>
  <c r="P843" i="1"/>
  <c r="Q843" i="1"/>
  <c r="R843" i="1"/>
  <c r="T843" i="1"/>
  <c r="U843" i="1"/>
  <c r="V843" i="1"/>
  <c r="W843" i="1"/>
  <c r="X843" i="1"/>
  <c r="Y843" i="1"/>
  <c r="Z843" i="1"/>
  <c r="AA843" i="1"/>
  <c r="AB843" i="1"/>
  <c r="AC843" i="1"/>
  <c r="AD843" i="1"/>
  <c r="AE843" i="1"/>
  <c r="AF843" i="1"/>
  <c r="AG843" i="1"/>
  <c r="AH843" i="1"/>
  <c r="AI843" i="1"/>
  <c r="AJ843" i="1"/>
  <c r="AL843" i="1"/>
  <c r="AM843" i="1"/>
  <c r="AQ843" i="1"/>
  <c r="AR843" i="1"/>
  <c r="AS843" i="1"/>
  <c r="AT843" i="1"/>
  <c r="BG843" i="1"/>
  <c r="BI843" i="1"/>
  <c r="BJ843" i="1"/>
  <c r="BK843" i="1"/>
  <c r="BN843" i="1"/>
  <c r="BS843" i="1"/>
  <c r="BW843" i="1"/>
  <c r="B844" i="1"/>
  <c r="C844" i="1"/>
  <c r="AK844" i="1" s="1"/>
  <c r="D844" i="1"/>
  <c r="E844" i="1"/>
  <c r="G844" i="1"/>
  <c r="H844" i="1"/>
  <c r="J844" i="1"/>
  <c r="M844" i="1"/>
  <c r="P844" i="1"/>
  <c r="Q844" i="1"/>
  <c r="R844" i="1"/>
  <c r="T844" i="1"/>
  <c r="U844" i="1"/>
  <c r="V844" i="1"/>
  <c r="W844" i="1"/>
  <c r="X844" i="1"/>
  <c r="Y844" i="1"/>
  <c r="Z844" i="1"/>
  <c r="AA844" i="1"/>
  <c r="AB844" i="1"/>
  <c r="AC844" i="1"/>
  <c r="AD844" i="1"/>
  <c r="AE844" i="1"/>
  <c r="AF844" i="1"/>
  <c r="AG844" i="1"/>
  <c r="AH844" i="1"/>
  <c r="AI844" i="1"/>
  <c r="AJ844" i="1"/>
  <c r="AL844" i="1"/>
  <c r="AM844" i="1"/>
  <c r="AQ844" i="1"/>
  <c r="AR844" i="1"/>
  <c r="AS844" i="1"/>
  <c r="AT844" i="1"/>
  <c r="BG844" i="1"/>
  <c r="BI844" i="1"/>
  <c r="BJ844" i="1"/>
  <c r="BK844" i="1"/>
  <c r="BN844" i="1"/>
  <c r="BS844" i="1"/>
  <c r="BW844" i="1"/>
  <c r="B845" i="1"/>
  <c r="C845" i="1"/>
  <c r="AP845" i="1" s="1"/>
  <c r="D845" i="1"/>
  <c r="E845" i="1"/>
  <c r="G845" i="1"/>
  <c r="H845" i="1"/>
  <c r="J845" i="1"/>
  <c r="M845" i="1"/>
  <c r="P845" i="1"/>
  <c r="Q845" i="1"/>
  <c r="R845" i="1"/>
  <c r="T845" i="1"/>
  <c r="U845" i="1"/>
  <c r="V845" i="1"/>
  <c r="W845" i="1"/>
  <c r="X845" i="1"/>
  <c r="Y845" i="1"/>
  <c r="Z845" i="1"/>
  <c r="AA845" i="1"/>
  <c r="AB845" i="1"/>
  <c r="AC845" i="1"/>
  <c r="AD845" i="1"/>
  <c r="AE845" i="1"/>
  <c r="AF845" i="1"/>
  <c r="AG845" i="1"/>
  <c r="AH845" i="1"/>
  <c r="AI845" i="1"/>
  <c r="AJ845" i="1"/>
  <c r="AL845" i="1"/>
  <c r="AM845" i="1"/>
  <c r="AQ845" i="1"/>
  <c r="AR845" i="1"/>
  <c r="AS845" i="1"/>
  <c r="AT845" i="1"/>
  <c r="BG845" i="1"/>
  <c r="BI845" i="1"/>
  <c r="BJ845" i="1"/>
  <c r="BK845" i="1"/>
  <c r="BN845" i="1"/>
  <c r="BS845" i="1"/>
  <c r="BW845" i="1"/>
  <c r="B846" i="1"/>
  <c r="C846" i="1"/>
  <c r="AK846" i="1" s="1"/>
  <c r="D846" i="1"/>
  <c r="E846" i="1"/>
  <c r="G846" i="1"/>
  <c r="H846" i="1"/>
  <c r="J846" i="1"/>
  <c r="M846" i="1"/>
  <c r="P846" i="1"/>
  <c r="Q846" i="1"/>
  <c r="R846" i="1"/>
  <c r="T846" i="1"/>
  <c r="U846" i="1"/>
  <c r="V846" i="1"/>
  <c r="W846" i="1"/>
  <c r="X846" i="1"/>
  <c r="Y846" i="1"/>
  <c r="Z846" i="1"/>
  <c r="AA846" i="1"/>
  <c r="AB846" i="1"/>
  <c r="AC846" i="1"/>
  <c r="AD846" i="1"/>
  <c r="AE846" i="1"/>
  <c r="AF846" i="1"/>
  <c r="AG846" i="1"/>
  <c r="AH846" i="1"/>
  <c r="AI846" i="1"/>
  <c r="AJ846" i="1"/>
  <c r="AL846" i="1"/>
  <c r="AM846" i="1"/>
  <c r="AQ846" i="1"/>
  <c r="AR846" i="1"/>
  <c r="AS846" i="1"/>
  <c r="AT846" i="1"/>
  <c r="BG846" i="1"/>
  <c r="BI846" i="1"/>
  <c r="BJ846" i="1"/>
  <c r="BK846" i="1"/>
  <c r="BN846" i="1"/>
  <c r="BS846" i="1"/>
  <c r="BW846" i="1"/>
  <c r="B847" i="1"/>
  <c r="C847" i="1"/>
  <c r="AP847" i="1" s="1"/>
  <c r="D847" i="1"/>
  <c r="E847" i="1"/>
  <c r="G847" i="1"/>
  <c r="H847" i="1"/>
  <c r="J847" i="1"/>
  <c r="M847" i="1"/>
  <c r="P847" i="1"/>
  <c r="Q847" i="1"/>
  <c r="R847" i="1"/>
  <c r="T847" i="1"/>
  <c r="U847" i="1"/>
  <c r="V847" i="1"/>
  <c r="W847" i="1"/>
  <c r="X847" i="1"/>
  <c r="Y847" i="1"/>
  <c r="Z847" i="1"/>
  <c r="AA847" i="1"/>
  <c r="AB847" i="1"/>
  <c r="AC847" i="1"/>
  <c r="AD847" i="1"/>
  <c r="AE847" i="1"/>
  <c r="AF847" i="1"/>
  <c r="AG847" i="1"/>
  <c r="AH847" i="1"/>
  <c r="AI847" i="1"/>
  <c r="AJ847" i="1"/>
  <c r="AL847" i="1"/>
  <c r="AM847" i="1"/>
  <c r="AQ847" i="1"/>
  <c r="AR847" i="1"/>
  <c r="AS847" i="1"/>
  <c r="AT847" i="1"/>
  <c r="BG847" i="1"/>
  <c r="BI847" i="1"/>
  <c r="BJ847" i="1"/>
  <c r="BK847" i="1"/>
  <c r="BN847" i="1"/>
  <c r="BS847" i="1"/>
  <c r="BW847" i="1"/>
  <c r="B848" i="1"/>
  <c r="C848" i="1"/>
  <c r="AK848" i="1" s="1"/>
  <c r="D848" i="1"/>
  <c r="E848" i="1"/>
  <c r="G848" i="1"/>
  <c r="H848" i="1"/>
  <c r="J848" i="1"/>
  <c r="M848" i="1"/>
  <c r="P848" i="1"/>
  <c r="Q848" i="1"/>
  <c r="R848" i="1"/>
  <c r="T848" i="1"/>
  <c r="U848" i="1"/>
  <c r="V848" i="1"/>
  <c r="W848" i="1"/>
  <c r="X848" i="1"/>
  <c r="Y848" i="1"/>
  <c r="Z848" i="1"/>
  <c r="AA848" i="1"/>
  <c r="AB848" i="1"/>
  <c r="AC848" i="1"/>
  <c r="AD848" i="1"/>
  <c r="AE848" i="1"/>
  <c r="AF848" i="1"/>
  <c r="AG848" i="1"/>
  <c r="AH848" i="1"/>
  <c r="AI848" i="1"/>
  <c r="AJ848" i="1"/>
  <c r="AL848" i="1"/>
  <c r="AM848" i="1"/>
  <c r="AQ848" i="1"/>
  <c r="AR848" i="1"/>
  <c r="AS848" i="1"/>
  <c r="AT848" i="1"/>
  <c r="BG848" i="1"/>
  <c r="BI848" i="1"/>
  <c r="BJ848" i="1"/>
  <c r="BK848" i="1"/>
  <c r="BN848" i="1"/>
  <c r="BS848" i="1"/>
  <c r="BW848" i="1"/>
  <c r="B849" i="1"/>
  <c r="C849" i="1"/>
  <c r="D849" i="1"/>
  <c r="E849" i="1"/>
  <c r="G849" i="1"/>
  <c r="H849" i="1"/>
  <c r="J849" i="1"/>
  <c r="M849" i="1"/>
  <c r="P849" i="1"/>
  <c r="Q849" i="1"/>
  <c r="R849" i="1"/>
  <c r="T849" i="1"/>
  <c r="U849" i="1"/>
  <c r="V849" i="1"/>
  <c r="W849" i="1"/>
  <c r="X849" i="1"/>
  <c r="Y849" i="1"/>
  <c r="Z849" i="1"/>
  <c r="AA849" i="1"/>
  <c r="AB849" i="1"/>
  <c r="AC849" i="1"/>
  <c r="AD849" i="1"/>
  <c r="AE849" i="1"/>
  <c r="AF849" i="1"/>
  <c r="AG849" i="1"/>
  <c r="AH849" i="1"/>
  <c r="AI849" i="1"/>
  <c r="AJ849" i="1"/>
  <c r="AL849" i="1"/>
  <c r="AM849" i="1"/>
  <c r="AQ849" i="1"/>
  <c r="AR849" i="1"/>
  <c r="AS849" i="1"/>
  <c r="AT849" i="1"/>
  <c r="BG849" i="1"/>
  <c r="BI849" i="1"/>
  <c r="BJ849" i="1"/>
  <c r="BK849" i="1"/>
  <c r="BN849" i="1"/>
  <c r="BS849" i="1"/>
  <c r="BW849" i="1"/>
  <c r="B850" i="1"/>
  <c r="C850" i="1"/>
  <c r="AO850" i="1" s="1"/>
  <c r="D850" i="1"/>
  <c r="E850" i="1"/>
  <c r="G850" i="1"/>
  <c r="H850" i="1"/>
  <c r="J850" i="1"/>
  <c r="M850" i="1"/>
  <c r="P850" i="1"/>
  <c r="Q850" i="1"/>
  <c r="R850" i="1"/>
  <c r="T850" i="1"/>
  <c r="U850" i="1"/>
  <c r="V850" i="1"/>
  <c r="W850" i="1"/>
  <c r="X850" i="1"/>
  <c r="Y850" i="1"/>
  <c r="Z850" i="1"/>
  <c r="AA850" i="1"/>
  <c r="AB850" i="1"/>
  <c r="AC850" i="1"/>
  <c r="AD850" i="1"/>
  <c r="AE850" i="1"/>
  <c r="AF850" i="1"/>
  <c r="AG850" i="1"/>
  <c r="AH850" i="1"/>
  <c r="AI850" i="1"/>
  <c r="AJ850" i="1"/>
  <c r="AL850" i="1"/>
  <c r="AM850" i="1"/>
  <c r="AQ850" i="1"/>
  <c r="AR850" i="1"/>
  <c r="AS850" i="1"/>
  <c r="AT850" i="1"/>
  <c r="BG850" i="1"/>
  <c r="BI850" i="1"/>
  <c r="BJ850" i="1"/>
  <c r="BK850" i="1"/>
  <c r="BN850" i="1"/>
  <c r="BS850" i="1"/>
  <c r="BW850" i="1"/>
  <c r="B851" i="1"/>
  <c r="C851" i="1"/>
  <c r="AK851" i="1" s="1"/>
  <c r="D851" i="1"/>
  <c r="E851" i="1"/>
  <c r="G851" i="1"/>
  <c r="H851" i="1"/>
  <c r="J851" i="1"/>
  <c r="M851" i="1"/>
  <c r="P851" i="1"/>
  <c r="Q851" i="1"/>
  <c r="R851" i="1"/>
  <c r="T851" i="1"/>
  <c r="U851" i="1"/>
  <c r="V851" i="1"/>
  <c r="W851" i="1"/>
  <c r="X851" i="1"/>
  <c r="Y851" i="1"/>
  <c r="Z851" i="1"/>
  <c r="AA851" i="1"/>
  <c r="AB851" i="1"/>
  <c r="AC851" i="1"/>
  <c r="AD851" i="1"/>
  <c r="AE851" i="1"/>
  <c r="AF851" i="1"/>
  <c r="AG851" i="1"/>
  <c r="AH851" i="1"/>
  <c r="AI851" i="1"/>
  <c r="AJ851" i="1"/>
  <c r="AL851" i="1"/>
  <c r="AM851" i="1"/>
  <c r="AQ851" i="1"/>
  <c r="AR851" i="1"/>
  <c r="AS851" i="1"/>
  <c r="AT851" i="1"/>
  <c r="BG851" i="1"/>
  <c r="BI851" i="1"/>
  <c r="BJ851" i="1"/>
  <c r="BK851" i="1"/>
  <c r="BN851" i="1"/>
  <c r="BS851" i="1"/>
  <c r="BW851" i="1"/>
  <c r="B852" i="1"/>
  <c r="C852" i="1"/>
  <c r="D852" i="1"/>
  <c r="E852" i="1"/>
  <c r="G852" i="1"/>
  <c r="H852" i="1"/>
  <c r="J852" i="1"/>
  <c r="M852" i="1"/>
  <c r="P852" i="1"/>
  <c r="Q852" i="1"/>
  <c r="R852" i="1"/>
  <c r="T852" i="1"/>
  <c r="U852" i="1"/>
  <c r="V852" i="1"/>
  <c r="W852" i="1"/>
  <c r="X852" i="1"/>
  <c r="Y852" i="1"/>
  <c r="Z852" i="1"/>
  <c r="AA852" i="1"/>
  <c r="AB852" i="1"/>
  <c r="AC852" i="1"/>
  <c r="AD852" i="1"/>
  <c r="AE852" i="1"/>
  <c r="AF852" i="1"/>
  <c r="AG852" i="1"/>
  <c r="AH852" i="1"/>
  <c r="AI852" i="1"/>
  <c r="AJ852" i="1"/>
  <c r="AL852" i="1"/>
  <c r="AM852" i="1"/>
  <c r="AQ852" i="1"/>
  <c r="AR852" i="1"/>
  <c r="AS852" i="1"/>
  <c r="AT852" i="1"/>
  <c r="BG852" i="1"/>
  <c r="BI852" i="1"/>
  <c r="BJ852" i="1"/>
  <c r="BK852" i="1"/>
  <c r="BN852" i="1"/>
  <c r="BS852" i="1"/>
  <c r="BW852" i="1"/>
  <c r="B853" i="1"/>
  <c r="C853" i="1"/>
  <c r="AO853" i="1" s="1"/>
  <c r="D853" i="1"/>
  <c r="E853" i="1"/>
  <c r="G853" i="1"/>
  <c r="H853" i="1"/>
  <c r="J853" i="1"/>
  <c r="M853" i="1"/>
  <c r="P853" i="1"/>
  <c r="Q853" i="1"/>
  <c r="R853" i="1"/>
  <c r="T853" i="1"/>
  <c r="U853" i="1"/>
  <c r="V853" i="1"/>
  <c r="W853" i="1"/>
  <c r="X853" i="1"/>
  <c r="Y853" i="1"/>
  <c r="Z853" i="1"/>
  <c r="AA853" i="1"/>
  <c r="AB853" i="1"/>
  <c r="AC853" i="1"/>
  <c r="AD853" i="1"/>
  <c r="AE853" i="1"/>
  <c r="AF853" i="1"/>
  <c r="AG853" i="1"/>
  <c r="AH853" i="1"/>
  <c r="AI853" i="1"/>
  <c r="AJ853" i="1"/>
  <c r="AL853" i="1"/>
  <c r="AM853" i="1"/>
  <c r="AQ853" i="1"/>
  <c r="AR853" i="1"/>
  <c r="AS853" i="1"/>
  <c r="AT853" i="1"/>
  <c r="BG853" i="1"/>
  <c r="BI853" i="1"/>
  <c r="BJ853" i="1"/>
  <c r="BK853" i="1"/>
  <c r="BN853" i="1"/>
  <c r="BS853" i="1"/>
  <c r="BW853" i="1"/>
  <c r="B854" i="1"/>
  <c r="C854" i="1"/>
  <c r="AK854" i="1" s="1"/>
  <c r="D854" i="1"/>
  <c r="E854" i="1"/>
  <c r="G854" i="1"/>
  <c r="H854" i="1"/>
  <c r="J854" i="1"/>
  <c r="M854" i="1"/>
  <c r="P854" i="1"/>
  <c r="Q854" i="1"/>
  <c r="R854" i="1"/>
  <c r="T854" i="1"/>
  <c r="U854" i="1"/>
  <c r="V854" i="1"/>
  <c r="W854" i="1"/>
  <c r="X854" i="1"/>
  <c r="Y854" i="1"/>
  <c r="Z854" i="1"/>
  <c r="AA854" i="1"/>
  <c r="AB854" i="1"/>
  <c r="AC854" i="1"/>
  <c r="AD854" i="1"/>
  <c r="AE854" i="1"/>
  <c r="AF854" i="1"/>
  <c r="AG854" i="1"/>
  <c r="AH854" i="1"/>
  <c r="AI854" i="1"/>
  <c r="AJ854" i="1"/>
  <c r="AL854" i="1"/>
  <c r="AM854" i="1"/>
  <c r="AQ854" i="1"/>
  <c r="AR854" i="1"/>
  <c r="AS854" i="1"/>
  <c r="AT854" i="1"/>
  <c r="BG854" i="1"/>
  <c r="BI854" i="1"/>
  <c r="BJ854" i="1"/>
  <c r="BK854" i="1"/>
  <c r="BN854" i="1"/>
  <c r="BS854" i="1"/>
  <c r="BW854" i="1"/>
  <c r="B855" i="1"/>
  <c r="C855" i="1"/>
  <c r="D855" i="1"/>
  <c r="E855" i="1"/>
  <c r="G855" i="1"/>
  <c r="H855" i="1"/>
  <c r="J855" i="1"/>
  <c r="M855" i="1"/>
  <c r="P855" i="1"/>
  <c r="Q855" i="1"/>
  <c r="R855" i="1"/>
  <c r="T855" i="1"/>
  <c r="U855" i="1"/>
  <c r="V855" i="1"/>
  <c r="W855" i="1"/>
  <c r="X855" i="1"/>
  <c r="Y855" i="1"/>
  <c r="Z855" i="1"/>
  <c r="AA855" i="1"/>
  <c r="AB855" i="1"/>
  <c r="AC855" i="1"/>
  <c r="AD855" i="1"/>
  <c r="AE855" i="1"/>
  <c r="AF855" i="1"/>
  <c r="AG855" i="1"/>
  <c r="AH855" i="1"/>
  <c r="AI855" i="1"/>
  <c r="AJ855" i="1"/>
  <c r="AL855" i="1"/>
  <c r="AM855" i="1"/>
  <c r="AQ855" i="1"/>
  <c r="AR855" i="1"/>
  <c r="AS855" i="1"/>
  <c r="AT855" i="1"/>
  <c r="BG855" i="1"/>
  <c r="BI855" i="1"/>
  <c r="BJ855" i="1"/>
  <c r="BK855" i="1"/>
  <c r="BN855" i="1"/>
  <c r="BS855" i="1"/>
  <c r="BW855" i="1"/>
  <c r="B856" i="1"/>
  <c r="C856" i="1"/>
  <c r="AO856" i="1" s="1"/>
  <c r="D856" i="1"/>
  <c r="E856" i="1"/>
  <c r="G856" i="1"/>
  <c r="H856" i="1"/>
  <c r="J856" i="1"/>
  <c r="M856" i="1"/>
  <c r="P856" i="1"/>
  <c r="Q856" i="1"/>
  <c r="R856" i="1"/>
  <c r="T856" i="1"/>
  <c r="U856" i="1"/>
  <c r="V856" i="1"/>
  <c r="W856" i="1"/>
  <c r="X856" i="1"/>
  <c r="Y856" i="1"/>
  <c r="Z856" i="1"/>
  <c r="AA856" i="1"/>
  <c r="AB856" i="1"/>
  <c r="AC856" i="1"/>
  <c r="AD856" i="1"/>
  <c r="AE856" i="1"/>
  <c r="AF856" i="1"/>
  <c r="AG856" i="1"/>
  <c r="AH856" i="1"/>
  <c r="AI856" i="1"/>
  <c r="AJ856" i="1"/>
  <c r="AL856" i="1"/>
  <c r="AM856" i="1"/>
  <c r="AQ856" i="1"/>
  <c r="AR856" i="1"/>
  <c r="AS856" i="1"/>
  <c r="AT856" i="1"/>
  <c r="BG856" i="1"/>
  <c r="BI856" i="1"/>
  <c r="BJ856" i="1"/>
  <c r="BK856" i="1"/>
  <c r="BN856" i="1"/>
  <c r="BS856" i="1"/>
  <c r="BW856" i="1"/>
  <c r="B857" i="1"/>
  <c r="C857" i="1"/>
  <c r="AK857" i="1" s="1"/>
  <c r="D857" i="1"/>
  <c r="E857" i="1"/>
  <c r="G857" i="1"/>
  <c r="H857" i="1"/>
  <c r="J857" i="1"/>
  <c r="M857" i="1"/>
  <c r="P857" i="1"/>
  <c r="Q857" i="1"/>
  <c r="R857" i="1"/>
  <c r="T857" i="1"/>
  <c r="U857" i="1"/>
  <c r="V857" i="1"/>
  <c r="W857" i="1"/>
  <c r="X857" i="1"/>
  <c r="Y857" i="1"/>
  <c r="Z857" i="1"/>
  <c r="AA857" i="1"/>
  <c r="AB857" i="1"/>
  <c r="AC857" i="1"/>
  <c r="AD857" i="1"/>
  <c r="AE857" i="1"/>
  <c r="AF857" i="1"/>
  <c r="AG857" i="1"/>
  <c r="AH857" i="1"/>
  <c r="AI857" i="1"/>
  <c r="AJ857" i="1"/>
  <c r="AL857" i="1"/>
  <c r="AM857" i="1"/>
  <c r="AQ857" i="1"/>
  <c r="AR857" i="1"/>
  <c r="AS857" i="1"/>
  <c r="AT857" i="1"/>
  <c r="BG857" i="1"/>
  <c r="BI857" i="1"/>
  <c r="BJ857" i="1"/>
  <c r="BK857" i="1"/>
  <c r="BN857" i="1"/>
  <c r="BS857" i="1"/>
  <c r="BW857" i="1"/>
  <c r="B858" i="1"/>
  <c r="C858" i="1"/>
  <c r="AO858" i="1" s="1"/>
  <c r="D858" i="1"/>
  <c r="E858" i="1"/>
  <c r="G858" i="1"/>
  <c r="H858" i="1"/>
  <c r="J858" i="1"/>
  <c r="M858" i="1"/>
  <c r="P858" i="1"/>
  <c r="Q858" i="1"/>
  <c r="R858" i="1"/>
  <c r="T858" i="1"/>
  <c r="U858" i="1"/>
  <c r="V858" i="1"/>
  <c r="W858" i="1"/>
  <c r="X858" i="1"/>
  <c r="Y858" i="1"/>
  <c r="Z858" i="1"/>
  <c r="AA858" i="1"/>
  <c r="AB858" i="1"/>
  <c r="AC858" i="1"/>
  <c r="AD858" i="1"/>
  <c r="AE858" i="1"/>
  <c r="AF858" i="1"/>
  <c r="AG858" i="1"/>
  <c r="AH858" i="1"/>
  <c r="AI858" i="1"/>
  <c r="AJ858" i="1"/>
  <c r="AL858" i="1"/>
  <c r="AM858" i="1"/>
  <c r="AQ858" i="1"/>
  <c r="AR858" i="1"/>
  <c r="AS858" i="1"/>
  <c r="AT858" i="1"/>
  <c r="BG858" i="1"/>
  <c r="BI858" i="1"/>
  <c r="BJ858" i="1"/>
  <c r="BK858" i="1"/>
  <c r="BN858" i="1"/>
  <c r="BS858" i="1"/>
  <c r="BW858" i="1"/>
  <c r="B859" i="1"/>
  <c r="C859" i="1"/>
  <c r="AK859" i="1" s="1"/>
  <c r="D859" i="1"/>
  <c r="E859" i="1"/>
  <c r="G859" i="1"/>
  <c r="H859" i="1"/>
  <c r="J859" i="1"/>
  <c r="M859" i="1"/>
  <c r="P859" i="1"/>
  <c r="Q859" i="1"/>
  <c r="R859" i="1"/>
  <c r="T859" i="1"/>
  <c r="U859" i="1"/>
  <c r="V859" i="1"/>
  <c r="W859" i="1"/>
  <c r="X859" i="1"/>
  <c r="Y859" i="1"/>
  <c r="Z859" i="1"/>
  <c r="AA859" i="1"/>
  <c r="AB859" i="1"/>
  <c r="AC859" i="1"/>
  <c r="AD859" i="1"/>
  <c r="AE859" i="1"/>
  <c r="AF859" i="1"/>
  <c r="AG859" i="1"/>
  <c r="AH859" i="1"/>
  <c r="AI859" i="1"/>
  <c r="AJ859" i="1"/>
  <c r="AL859" i="1"/>
  <c r="AM859" i="1"/>
  <c r="AQ859" i="1"/>
  <c r="AR859" i="1"/>
  <c r="AS859" i="1"/>
  <c r="AT859" i="1"/>
  <c r="BG859" i="1"/>
  <c r="BI859" i="1"/>
  <c r="BJ859" i="1"/>
  <c r="BK859" i="1"/>
  <c r="BN859" i="1"/>
  <c r="BS859" i="1"/>
  <c r="BW859" i="1"/>
  <c r="B860" i="1"/>
  <c r="C860" i="1"/>
  <c r="BL860" i="1" s="1"/>
  <c r="D860" i="1"/>
  <c r="E860" i="1"/>
  <c r="G860" i="1"/>
  <c r="H860" i="1"/>
  <c r="J860" i="1"/>
  <c r="M860" i="1"/>
  <c r="P860" i="1"/>
  <c r="Q860" i="1"/>
  <c r="R860" i="1"/>
  <c r="T860" i="1"/>
  <c r="U860" i="1"/>
  <c r="V860" i="1"/>
  <c r="W860" i="1"/>
  <c r="X860" i="1"/>
  <c r="Y860" i="1"/>
  <c r="Z860" i="1"/>
  <c r="AA860" i="1"/>
  <c r="AB860" i="1"/>
  <c r="AC860" i="1"/>
  <c r="AD860" i="1"/>
  <c r="AE860" i="1"/>
  <c r="AF860" i="1"/>
  <c r="AG860" i="1"/>
  <c r="AH860" i="1"/>
  <c r="AI860" i="1"/>
  <c r="AJ860" i="1"/>
  <c r="AL860" i="1"/>
  <c r="AM860" i="1"/>
  <c r="AQ860" i="1"/>
  <c r="AR860" i="1"/>
  <c r="AS860" i="1"/>
  <c r="AT860" i="1"/>
  <c r="BG860" i="1"/>
  <c r="BI860" i="1"/>
  <c r="BJ860" i="1"/>
  <c r="BK860" i="1"/>
  <c r="BN860" i="1"/>
  <c r="BS860" i="1"/>
  <c r="BW860" i="1"/>
  <c r="B861" i="1"/>
  <c r="C861" i="1"/>
  <c r="D861" i="1"/>
  <c r="E861" i="1"/>
  <c r="G861" i="1"/>
  <c r="H861" i="1"/>
  <c r="J861" i="1"/>
  <c r="M861" i="1"/>
  <c r="P861" i="1"/>
  <c r="Q861" i="1"/>
  <c r="R861" i="1"/>
  <c r="T861" i="1"/>
  <c r="U861" i="1"/>
  <c r="V861" i="1"/>
  <c r="W861" i="1"/>
  <c r="X861" i="1"/>
  <c r="Y861" i="1"/>
  <c r="Z861" i="1"/>
  <c r="AA861" i="1"/>
  <c r="AB861" i="1"/>
  <c r="AC861" i="1"/>
  <c r="AD861" i="1"/>
  <c r="AE861" i="1"/>
  <c r="AF861" i="1"/>
  <c r="AG861" i="1"/>
  <c r="AH861" i="1"/>
  <c r="AI861" i="1"/>
  <c r="AJ861" i="1"/>
  <c r="AL861" i="1"/>
  <c r="AM861" i="1"/>
  <c r="AQ861" i="1"/>
  <c r="AR861" i="1"/>
  <c r="AS861" i="1"/>
  <c r="AT861" i="1"/>
  <c r="BG861" i="1"/>
  <c r="BI861" i="1"/>
  <c r="BJ861" i="1"/>
  <c r="BK861" i="1"/>
  <c r="BN861" i="1"/>
  <c r="BS861" i="1"/>
  <c r="BW861" i="1"/>
  <c r="B862" i="1"/>
  <c r="C862" i="1"/>
  <c r="AK862" i="1" s="1"/>
  <c r="D862" i="1"/>
  <c r="E862" i="1"/>
  <c r="G862" i="1"/>
  <c r="H862" i="1"/>
  <c r="J862" i="1"/>
  <c r="M862" i="1"/>
  <c r="P862" i="1"/>
  <c r="Q862" i="1"/>
  <c r="R862" i="1"/>
  <c r="T862" i="1"/>
  <c r="U862" i="1"/>
  <c r="V862" i="1"/>
  <c r="W862" i="1"/>
  <c r="X862" i="1"/>
  <c r="Y862" i="1"/>
  <c r="Z862" i="1"/>
  <c r="AA862" i="1"/>
  <c r="AB862" i="1"/>
  <c r="AC862" i="1"/>
  <c r="AD862" i="1"/>
  <c r="AE862" i="1"/>
  <c r="AF862" i="1"/>
  <c r="AG862" i="1"/>
  <c r="AH862" i="1"/>
  <c r="AI862" i="1"/>
  <c r="AJ862" i="1"/>
  <c r="AL862" i="1"/>
  <c r="AM862" i="1"/>
  <c r="AQ862" i="1"/>
  <c r="AR862" i="1"/>
  <c r="AS862" i="1"/>
  <c r="AT862" i="1"/>
  <c r="BG862" i="1"/>
  <c r="BI862" i="1"/>
  <c r="BJ862" i="1"/>
  <c r="BK862" i="1"/>
  <c r="BN862" i="1"/>
  <c r="BS862" i="1"/>
  <c r="BW862" i="1"/>
  <c r="B863" i="1"/>
  <c r="C863" i="1"/>
  <c r="AK863" i="1" s="1"/>
  <c r="D863" i="1"/>
  <c r="E863" i="1"/>
  <c r="G863" i="1"/>
  <c r="H863" i="1"/>
  <c r="J863" i="1"/>
  <c r="M863" i="1"/>
  <c r="P863" i="1"/>
  <c r="Q863" i="1"/>
  <c r="R863" i="1"/>
  <c r="T863" i="1"/>
  <c r="U863" i="1"/>
  <c r="V863" i="1"/>
  <c r="W863" i="1"/>
  <c r="X863" i="1"/>
  <c r="Y863" i="1"/>
  <c r="Z863" i="1"/>
  <c r="AA863" i="1"/>
  <c r="AB863" i="1"/>
  <c r="AC863" i="1"/>
  <c r="AD863" i="1"/>
  <c r="AE863" i="1"/>
  <c r="AF863" i="1"/>
  <c r="AG863" i="1"/>
  <c r="AH863" i="1"/>
  <c r="AI863" i="1"/>
  <c r="AJ863" i="1"/>
  <c r="AL863" i="1"/>
  <c r="AM863" i="1"/>
  <c r="AQ863" i="1"/>
  <c r="AR863" i="1"/>
  <c r="AS863" i="1"/>
  <c r="AT863" i="1"/>
  <c r="BG863" i="1"/>
  <c r="BI863" i="1"/>
  <c r="BJ863" i="1"/>
  <c r="BK863" i="1"/>
  <c r="BN863" i="1"/>
  <c r="BS863" i="1"/>
  <c r="BW863" i="1"/>
  <c r="B864" i="1"/>
  <c r="C864" i="1"/>
  <c r="AK864" i="1" s="1"/>
  <c r="D864" i="1"/>
  <c r="E864" i="1"/>
  <c r="G864" i="1"/>
  <c r="H864" i="1"/>
  <c r="J864" i="1"/>
  <c r="M864" i="1"/>
  <c r="P864" i="1"/>
  <c r="Q864" i="1"/>
  <c r="R864" i="1"/>
  <c r="T864" i="1"/>
  <c r="U864" i="1"/>
  <c r="V864" i="1"/>
  <c r="W864" i="1"/>
  <c r="X864" i="1"/>
  <c r="Y864" i="1"/>
  <c r="Z864" i="1"/>
  <c r="AA864" i="1"/>
  <c r="AB864" i="1"/>
  <c r="AC864" i="1"/>
  <c r="AD864" i="1"/>
  <c r="AE864" i="1"/>
  <c r="AF864" i="1"/>
  <c r="AG864" i="1"/>
  <c r="AH864" i="1"/>
  <c r="AI864" i="1"/>
  <c r="AJ864" i="1"/>
  <c r="AL864" i="1"/>
  <c r="AM864" i="1"/>
  <c r="AQ864" i="1"/>
  <c r="AR864" i="1"/>
  <c r="AS864" i="1"/>
  <c r="AT864" i="1"/>
  <c r="BG864" i="1"/>
  <c r="BI864" i="1"/>
  <c r="BJ864" i="1"/>
  <c r="BK864" i="1"/>
  <c r="BN864" i="1"/>
  <c r="BS864" i="1"/>
  <c r="BW864" i="1"/>
  <c r="B865" i="1"/>
  <c r="C865" i="1"/>
  <c r="AK865" i="1" s="1"/>
  <c r="D865" i="1"/>
  <c r="E865" i="1"/>
  <c r="G865" i="1"/>
  <c r="H865" i="1"/>
  <c r="J865" i="1"/>
  <c r="M865" i="1"/>
  <c r="P865" i="1"/>
  <c r="Q865" i="1"/>
  <c r="R865" i="1"/>
  <c r="T865" i="1"/>
  <c r="U865" i="1"/>
  <c r="V865" i="1"/>
  <c r="W865" i="1"/>
  <c r="X865" i="1"/>
  <c r="Y865" i="1"/>
  <c r="Z865" i="1"/>
  <c r="AA865" i="1"/>
  <c r="AB865" i="1"/>
  <c r="AC865" i="1"/>
  <c r="AD865" i="1"/>
  <c r="AE865" i="1"/>
  <c r="AF865" i="1"/>
  <c r="AG865" i="1"/>
  <c r="AH865" i="1"/>
  <c r="AI865" i="1"/>
  <c r="AJ865" i="1"/>
  <c r="AL865" i="1"/>
  <c r="AM865" i="1"/>
  <c r="AQ865" i="1"/>
  <c r="AR865" i="1"/>
  <c r="AS865" i="1"/>
  <c r="AT865" i="1"/>
  <c r="BG865" i="1"/>
  <c r="BI865" i="1"/>
  <c r="BJ865" i="1"/>
  <c r="BK865" i="1"/>
  <c r="BN865" i="1"/>
  <c r="BS865" i="1"/>
  <c r="BW865" i="1"/>
  <c r="B866" i="1"/>
  <c r="C866" i="1"/>
  <c r="D866" i="1"/>
  <c r="E866" i="1"/>
  <c r="G866" i="1"/>
  <c r="H866" i="1"/>
  <c r="J866" i="1"/>
  <c r="M866" i="1"/>
  <c r="P866" i="1"/>
  <c r="Q866" i="1"/>
  <c r="R866" i="1"/>
  <c r="T866" i="1"/>
  <c r="U866" i="1"/>
  <c r="V866" i="1"/>
  <c r="W866" i="1"/>
  <c r="X866" i="1"/>
  <c r="Y866" i="1"/>
  <c r="Z866" i="1"/>
  <c r="AA866" i="1"/>
  <c r="AB866" i="1"/>
  <c r="AC866" i="1"/>
  <c r="AD866" i="1"/>
  <c r="AE866" i="1"/>
  <c r="AF866" i="1"/>
  <c r="AG866" i="1"/>
  <c r="AH866" i="1"/>
  <c r="AI866" i="1"/>
  <c r="AJ866" i="1"/>
  <c r="AL866" i="1"/>
  <c r="AM866" i="1"/>
  <c r="AQ866" i="1"/>
  <c r="AR866" i="1"/>
  <c r="AS866" i="1"/>
  <c r="AT866" i="1"/>
  <c r="BG866" i="1"/>
  <c r="BI866" i="1"/>
  <c r="BJ866" i="1"/>
  <c r="BK866" i="1"/>
  <c r="BN866" i="1"/>
  <c r="BS866" i="1"/>
  <c r="BW866" i="1"/>
  <c r="B867" i="1"/>
  <c r="C867" i="1"/>
  <c r="AK867" i="1" s="1"/>
  <c r="D867" i="1"/>
  <c r="E867" i="1"/>
  <c r="G867" i="1"/>
  <c r="H867" i="1"/>
  <c r="J867" i="1"/>
  <c r="M867" i="1"/>
  <c r="P867" i="1"/>
  <c r="Q867" i="1"/>
  <c r="R867" i="1"/>
  <c r="T867" i="1"/>
  <c r="U867" i="1"/>
  <c r="V867" i="1"/>
  <c r="W867" i="1"/>
  <c r="X867" i="1"/>
  <c r="Y867" i="1"/>
  <c r="Z867" i="1"/>
  <c r="AA867" i="1"/>
  <c r="AB867" i="1"/>
  <c r="AC867" i="1"/>
  <c r="AD867" i="1"/>
  <c r="AE867" i="1"/>
  <c r="AF867" i="1"/>
  <c r="AG867" i="1"/>
  <c r="AH867" i="1"/>
  <c r="AI867" i="1"/>
  <c r="AJ867" i="1"/>
  <c r="AL867" i="1"/>
  <c r="AM867" i="1"/>
  <c r="AQ867" i="1"/>
  <c r="AR867" i="1"/>
  <c r="AS867" i="1"/>
  <c r="AT867" i="1"/>
  <c r="BG867" i="1"/>
  <c r="BI867" i="1"/>
  <c r="BJ867" i="1"/>
  <c r="BK867" i="1"/>
  <c r="BN867" i="1"/>
  <c r="BS867" i="1"/>
  <c r="BW867" i="1"/>
  <c r="B868" i="1"/>
  <c r="C868" i="1"/>
  <c r="BL868" i="1" s="1"/>
  <c r="D868" i="1"/>
  <c r="E868" i="1"/>
  <c r="G868" i="1"/>
  <c r="H868" i="1"/>
  <c r="J868" i="1"/>
  <c r="M868" i="1"/>
  <c r="P868" i="1"/>
  <c r="Q868" i="1"/>
  <c r="R868" i="1"/>
  <c r="T868" i="1"/>
  <c r="U868" i="1"/>
  <c r="V868" i="1"/>
  <c r="W868" i="1"/>
  <c r="X868" i="1"/>
  <c r="Y868" i="1"/>
  <c r="Z868" i="1"/>
  <c r="AA868" i="1"/>
  <c r="AB868" i="1"/>
  <c r="AC868" i="1"/>
  <c r="AD868" i="1"/>
  <c r="AE868" i="1"/>
  <c r="AF868" i="1"/>
  <c r="AG868" i="1"/>
  <c r="AH868" i="1"/>
  <c r="AI868" i="1"/>
  <c r="AJ868" i="1"/>
  <c r="AL868" i="1"/>
  <c r="AM868" i="1"/>
  <c r="AQ868" i="1"/>
  <c r="AR868" i="1"/>
  <c r="AS868" i="1"/>
  <c r="AT868" i="1"/>
  <c r="BG868" i="1"/>
  <c r="BI868" i="1"/>
  <c r="BJ868" i="1"/>
  <c r="BK868" i="1"/>
  <c r="BN868" i="1"/>
  <c r="BS868" i="1"/>
  <c r="BW868" i="1"/>
  <c r="B869" i="1"/>
  <c r="C869" i="1"/>
  <c r="D869" i="1"/>
  <c r="E869" i="1"/>
  <c r="G869" i="1"/>
  <c r="H869" i="1"/>
  <c r="J869" i="1"/>
  <c r="M869" i="1"/>
  <c r="P869" i="1"/>
  <c r="Q869" i="1"/>
  <c r="R869" i="1"/>
  <c r="T869" i="1"/>
  <c r="U869" i="1"/>
  <c r="V869" i="1"/>
  <c r="W869" i="1"/>
  <c r="X869" i="1"/>
  <c r="Y869" i="1"/>
  <c r="Z869" i="1"/>
  <c r="AA869" i="1"/>
  <c r="AB869" i="1"/>
  <c r="AC869" i="1"/>
  <c r="AD869" i="1"/>
  <c r="AE869" i="1"/>
  <c r="AF869" i="1"/>
  <c r="AG869" i="1"/>
  <c r="AH869" i="1"/>
  <c r="AI869" i="1"/>
  <c r="AJ869" i="1"/>
  <c r="AL869" i="1"/>
  <c r="AM869" i="1"/>
  <c r="AQ869" i="1"/>
  <c r="AR869" i="1"/>
  <c r="AS869" i="1"/>
  <c r="AT869" i="1"/>
  <c r="BG869" i="1"/>
  <c r="BI869" i="1"/>
  <c r="BJ869" i="1"/>
  <c r="BK869" i="1"/>
  <c r="BN869" i="1"/>
  <c r="BS869" i="1"/>
  <c r="BW869" i="1"/>
  <c r="B870" i="1"/>
  <c r="C870" i="1"/>
  <c r="AK870" i="1" s="1"/>
  <c r="D870" i="1"/>
  <c r="E870" i="1"/>
  <c r="G870" i="1"/>
  <c r="H870" i="1"/>
  <c r="J870" i="1"/>
  <c r="M870" i="1"/>
  <c r="P870" i="1"/>
  <c r="Q870" i="1"/>
  <c r="R870" i="1"/>
  <c r="T870" i="1"/>
  <c r="U870" i="1"/>
  <c r="V870" i="1"/>
  <c r="W870" i="1"/>
  <c r="X870" i="1"/>
  <c r="Y870" i="1"/>
  <c r="Z870" i="1"/>
  <c r="AA870" i="1"/>
  <c r="AB870" i="1"/>
  <c r="AC870" i="1"/>
  <c r="AD870" i="1"/>
  <c r="AE870" i="1"/>
  <c r="AF870" i="1"/>
  <c r="AG870" i="1"/>
  <c r="AH870" i="1"/>
  <c r="AI870" i="1"/>
  <c r="AJ870" i="1"/>
  <c r="AL870" i="1"/>
  <c r="AM870" i="1"/>
  <c r="AQ870" i="1"/>
  <c r="AR870" i="1"/>
  <c r="AS870" i="1"/>
  <c r="AT870" i="1"/>
  <c r="BG870" i="1"/>
  <c r="BI870" i="1"/>
  <c r="BJ870" i="1"/>
  <c r="BK870" i="1"/>
  <c r="BN870" i="1"/>
  <c r="BS870" i="1"/>
  <c r="BW870" i="1"/>
  <c r="B871" i="1"/>
  <c r="C871" i="1"/>
  <c r="AP871" i="1" s="1"/>
  <c r="D871" i="1"/>
  <c r="E871" i="1"/>
  <c r="G871" i="1"/>
  <c r="H871" i="1"/>
  <c r="J871" i="1"/>
  <c r="M871" i="1"/>
  <c r="P871" i="1"/>
  <c r="Q871" i="1"/>
  <c r="R871" i="1"/>
  <c r="T871" i="1"/>
  <c r="U871" i="1"/>
  <c r="V871" i="1"/>
  <c r="W871" i="1"/>
  <c r="X871" i="1"/>
  <c r="Y871" i="1"/>
  <c r="Z871" i="1"/>
  <c r="AA871" i="1"/>
  <c r="AB871" i="1"/>
  <c r="AC871" i="1"/>
  <c r="AD871" i="1"/>
  <c r="AE871" i="1"/>
  <c r="AF871" i="1"/>
  <c r="AG871" i="1"/>
  <c r="AH871" i="1"/>
  <c r="AI871" i="1"/>
  <c r="AJ871" i="1"/>
  <c r="AL871" i="1"/>
  <c r="AM871" i="1"/>
  <c r="AQ871" i="1"/>
  <c r="AR871" i="1"/>
  <c r="AS871" i="1"/>
  <c r="AT871" i="1"/>
  <c r="BG871" i="1"/>
  <c r="BI871" i="1"/>
  <c r="BJ871" i="1"/>
  <c r="BK871" i="1"/>
  <c r="BN871" i="1"/>
  <c r="BS871" i="1"/>
  <c r="BW871" i="1"/>
  <c r="B872" i="1"/>
  <c r="C872" i="1"/>
  <c r="AK872" i="1" s="1"/>
  <c r="D872" i="1"/>
  <c r="E872" i="1"/>
  <c r="G872" i="1"/>
  <c r="H872" i="1"/>
  <c r="J872" i="1"/>
  <c r="M872" i="1"/>
  <c r="P872" i="1"/>
  <c r="Q872" i="1"/>
  <c r="R872" i="1"/>
  <c r="T872" i="1"/>
  <c r="U872" i="1"/>
  <c r="V872" i="1"/>
  <c r="W872" i="1"/>
  <c r="X872" i="1"/>
  <c r="Y872" i="1"/>
  <c r="Z872" i="1"/>
  <c r="AA872" i="1"/>
  <c r="AB872" i="1"/>
  <c r="AC872" i="1"/>
  <c r="AD872" i="1"/>
  <c r="AE872" i="1"/>
  <c r="AF872" i="1"/>
  <c r="AG872" i="1"/>
  <c r="AH872" i="1"/>
  <c r="AI872" i="1"/>
  <c r="AJ872" i="1"/>
  <c r="AL872" i="1"/>
  <c r="AM872" i="1"/>
  <c r="AQ872" i="1"/>
  <c r="AR872" i="1"/>
  <c r="AS872" i="1"/>
  <c r="AT872" i="1"/>
  <c r="BG872" i="1"/>
  <c r="BI872" i="1"/>
  <c r="BJ872" i="1"/>
  <c r="BK872" i="1"/>
  <c r="BN872" i="1"/>
  <c r="BS872" i="1"/>
  <c r="BW872" i="1"/>
  <c r="B873" i="1"/>
  <c r="C873" i="1"/>
  <c r="AK873" i="1" s="1"/>
  <c r="D873" i="1"/>
  <c r="E873" i="1"/>
  <c r="G873" i="1"/>
  <c r="H873" i="1"/>
  <c r="J873" i="1"/>
  <c r="M873" i="1"/>
  <c r="P873" i="1"/>
  <c r="Q873" i="1"/>
  <c r="R873" i="1"/>
  <c r="T873" i="1"/>
  <c r="U873" i="1"/>
  <c r="V873" i="1"/>
  <c r="W873" i="1"/>
  <c r="X873" i="1"/>
  <c r="Y873" i="1"/>
  <c r="Z873" i="1"/>
  <c r="AA873" i="1"/>
  <c r="AB873" i="1"/>
  <c r="AC873" i="1"/>
  <c r="AD873" i="1"/>
  <c r="AE873" i="1"/>
  <c r="AF873" i="1"/>
  <c r="AG873" i="1"/>
  <c r="AH873" i="1"/>
  <c r="AI873" i="1"/>
  <c r="AJ873" i="1"/>
  <c r="AL873" i="1"/>
  <c r="AM873" i="1"/>
  <c r="AQ873" i="1"/>
  <c r="AR873" i="1"/>
  <c r="AS873" i="1"/>
  <c r="AT873" i="1"/>
  <c r="BG873" i="1"/>
  <c r="BI873" i="1"/>
  <c r="BJ873" i="1"/>
  <c r="BK873" i="1"/>
  <c r="BN873" i="1"/>
  <c r="BS873" i="1"/>
  <c r="BW873" i="1"/>
  <c r="B874" i="1"/>
  <c r="C874" i="1"/>
  <c r="AO874" i="1" s="1"/>
  <c r="D874" i="1"/>
  <c r="E874" i="1"/>
  <c r="G874" i="1"/>
  <c r="H874" i="1"/>
  <c r="J874" i="1"/>
  <c r="M874" i="1"/>
  <c r="P874" i="1"/>
  <c r="Q874" i="1"/>
  <c r="R874" i="1"/>
  <c r="T874" i="1"/>
  <c r="U874" i="1"/>
  <c r="V874" i="1"/>
  <c r="W874" i="1"/>
  <c r="X874" i="1"/>
  <c r="Y874" i="1"/>
  <c r="Z874" i="1"/>
  <c r="AA874" i="1"/>
  <c r="AB874" i="1"/>
  <c r="AC874" i="1"/>
  <c r="AD874" i="1"/>
  <c r="AE874" i="1"/>
  <c r="AF874" i="1"/>
  <c r="AG874" i="1"/>
  <c r="AH874" i="1"/>
  <c r="AI874" i="1"/>
  <c r="AJ874" i="1"/>
  <c r="AL874" i="1"/>
  <c r="AM874" i="1"/>
  <c r="AQ874" i="1"/>
  <c r="AR874" i="1"/>
  <c r="AS874" i="1"/>
  <c r="AT874" i="1"/>
  <c r="BG874" i="1"/>
  <c r="BI874" i="1"/>
  <c r="BJ874" i="1"/>
  <c r="BK874" i="1"/>
  <c r="BN874" i="1"/>
  <c r="BS874" i="1"/>
  <c r="BW874" i="1"/>
  <c r="B875" i="1"/>
  <c r="C875" i="1"/>
  <c r="AK875" i="1" s="1"/>
  <c r="D875" i="1"/>
  <c r="E875" i="1"/>
  <c r="G875" i="1"/>
  <c r="H875" i="1"/>
  <c r="J875" i="1"/>
  <c r="M875" i="1"/>
  <c r="P875" i="1"/>
  <c r="Q875" i="1"/>
  <c r="R875" i="1"/>
  <c r="T875" i="1"/>
  <c r="U875" i="1"/>
  <c r="V875" i="1"/>
  <c r="W875" i="1"/>
  <c r="X875" i="1"/>
  <c r="Y875" i="1"/>
  <c r="Z875" i="1"/>
  <c r="AA875" i="1"/>
  <c r="AB875" i="1"/>
  <c r="AC875" i="1"/>
  <c r="AD875" i="1"/>
  <c r="AE875" i="1"/>
  <c r="AF875" i="1"/>
  <c r="AG875" i="1"/>
  <c r="AH875" i="1"/>
  <c r="AI875" i="1"/>
  <c r="AJ875" i="1"/>
  <c r="AL875" i="1"/>
  <c r="AM875" i="1"/>
  <c r="AQ875" i="1"/>
  <c r="AR875" i="1"/>
  <c r="AS875" i="1"/>
  <c r="AT875" i="1"/>
  <c r="BG875" i="1"/>
  <c r="BI875" i="1"/>
  <c r="BJ875" i="1"/>
  <c r="BK875" i="1"/>
  <c r="BN875" i="1"/>
  <c r="BS875" i="1"/>
  <c r="BW875" i="1"/>
  <c r="B876" i="1"/>
  <c r="C876" i="1"/>
  <c r="AK876" i="1" s="1"/>
  <c r="D876" i="1"/>
  <c r="E876" i="1"/>
  <c r="G876" i="1"/>
  <c r="H876" i="1"/>
  <c r="J876" i="1"/>
  <c r="M876" i="1"/>
  <c r="P876" i="1"/>
  <c r="Q876" i="1"/>
  <c r="R876" i="1"/>
  <c r="T876" i="1"/>
  <c r="U876" i="1"/>
  <c r="V876" i="1"/>
  <c r="W876" i="1"/>
  <c r="X876" i="1"/>
  <c r="Y876" i="1"/>
  <c r="Z876" i="1"/>
  <c r="AA876" i="1"/>
  <c r="AB876" i="1"/>
  <c r="AC876" i="1"/>
  <c r="AD876" i="1"/>
  <c r="AE876" i="1"/>
  <c r="AF876" i="1"/>
  <c r="AG876" i="1"/>
  <c r="AH876" i="1"/>
  <c r="AI876" i="1"/>
  <c r="AJ876" i="1"/>
  <c r="AL876" i="1"/>
  <c r="AM876" i="1"/>
  <c r="AQ876" i="1"/>
  <c r="AR876" i="1"/>
  <c r="AS876" i="1"/>
  <c r="AT876" i="1"/>
  <c r="BG876" i="1"/>
  <c r="BI876" i="1"/>
  <c r="BJ876" i="1"/>
  <c r="BK876" i="1"/>
  <c r="BN876" i="1"/>
  <c r="BS876" i="1"/>
  <c r="BW876" i="1"/>
  <c r="B877" i="1"/>
  <c r="C877" i="1"/>
  <c r="AP877" i="1" s="1"/>
  <c r="D877" i="1"/>
  <c r="E877" i="1"/>
  <c r="G877" i="1"/>
  <c r="H877" i="1"/>
  <c r="J877" i="1"/>
  <c r="M877" i="1"/>
  <c r="P877" i="1"/>
  <c r="Q877" i="1"/>
  <c r="R877" i="1"/>
  <c r="T877" i="1"/>
  <c r="U877" i="1"/>
  <c r="V877" i="1"/>
  <c r="W877" i="1"/>
  <c r="X877" i="1"/>
  <c r="Y877" i="1"/>
  <c r="Z877" i="1"/>
  <c r="AA877" i="1"/>
  <c r="AB877" i="1"/>
  <c r="AC877" i="1"/>
  <c r="AD877" i="1"/>
  <c r="AE877" i="1"/>
  <c r="AF877" i="1"/>
  <c r="AG877" i="1"/>
  <c r="AH877" i="1"/>
  <c r="AI877" i="1"/>
  <c r="AJ877" i="1"/>
  <c r="AL877" i="1"/>
  <c r="AM877" i="1"/>
  <c r="AQ877" i="1"/>
  <c r="AR877" i="1"/>
  <c r="AS877" i="1"/>
  <c r="AT877" i="1"/>
  <c r="BG877" i="1"/>
  <c r="BI877" i="1"/>
  <c r="BJ877" i="1"/>
  <c r="BK877" i="1"/>
  <c r="BN877" i="1"/>
  <c r="BS877" i="1"/>
  <c r="BW877" i="1"/>
  <c r="B878" i="1"/>
  <c r="C878" i="1"/>
  <c r="D878" i="1"/>
  <c r="E878" i="1"/>
  <c r="G878" i="1"/>
  <c r="H878" i="1"/>
  <c r="J878" i="1"/>
  <c r="M878" i="1"/>
  <c r="P878" i="1"/>
  <c r="Q878" i="1"/>
  <c r="R878" i="1"/>
  <c r="T878" i="1"/>
  <c r="U878" i="1"/>
  <c r="V878" i="1"/>
  <c r="W878" i="1"/>
  <c r="X878" i="1"/>
  <c r="Y878" i="1"/>
  <c r="Z878" i="1"/>
  <c r="AA878" i="1"/>
  <c r="AB878" i="1"/>
  <c r="AC878" i="1"/>
  <c r="AD878" i="1"/>
  <c r="AE878" i="1"/>
  <c r="AF878" i="1"/>
  <c r="AG878" i="1"/>
  <c r="AH878" i="1"/>
  <c r="AI878" i="1"/>
  <c r="AJ878" i="1"/>
  <c r="AL878" i="1"/>
  <c r="AM878" i="1"/>
  <c r="AQ878" i="1"/>
  <c r="AR878" i="1"/>
  <c r="AS878" i="1"/>
  <c r="AT878" i="1"/>
  <c r="BG878" i="1"/>
  <c r="BI878" i="1"/>
  <c r="BJ878" i="1"/>
  <c r="BK878" i="1"/>
  <c r="BN878" i="1"/>
  <c r="BS878" i="1"/>
  <c r="BW878" i="1"/>
  <c r="B879" i="1"/>
  <c r="C879" i="1"/>
  <c r="AK879" i="1" s="1"/>
  <c r="D879" i="1"/>
  <c r="E879" i="1"/>
  <c r="G879" i="1"/>
  <c r="H879" i="1"/>
  <c r="J879" i="1"/>
  <c r="M879" i="1"/>
  <c r="P879" i="1"/>
  <c r="Q879" i="1"/>
  <c r="R879" i="1"/>
  <c r="T879" i="1"/>
  <c r="U879" i="1"/>
  <c r="V879" i="1"/>
  <c r="W879" i="1"/>
  <c r="X879" i="1"/>
  <c r="Y879" i="1"/>
  <c r="Z879" i="1"/>
  <c r="AA879" i="1"/>
  <c r="AB879" i="1"/>
  <c r="AC879" i="1"/>
  <c r="AD879" i="1"/>
  <c r="AE879" i="1"/>
  <c r="AF879" i="1"/>
  <c r="AG879" i="1"/>
  <c r="AH879" i="1"/>
  <c r="AI879" i="1"/>
  <c r="AJ879" i="1"/>
  <c r="AL879" i="1"/>
  <c r="AM879" i="1"/>
  <c r="AQ879" i="1"/>
  <c r="AR879" i="1"/>
  <c r="AS879" i="1"/>
  <c r="AT879" i="1"/>
  <c r="BG879" i="1"/>
  <c r="BI879" i="1"/>
  <c r="BJ879" i="1"/>
  <c r="BK879" i="1"/>
  <c r="BN879" i="1"/>
  <c r="BS879" i="1"/>
  <c r="BW879" i="1"/>
  <c r="B880" i="1"/>
  <c r="C880" i="1"/>
  <c r="D880" i="1"/>
  <c r="E880" i="1"/>
  <c r="G880" i="1"/>
  <c r="H880" i="1"/>
  <c r="J880" i="1"/>
  <c r="M880" i="1"/>
  <c r="P880" i="1"/>
  <c r="Q880" i="1"/>
  <c r="R880" i="1"/>
  <c r="T880" i="1"/>
  <c r="U880" i="1"/>
  <c r="V880" i="1"/>
  <c r="W880" i="1"/>
  <c r="X880" i="1"/>
  <c r="Y880" i="1"/>
  <c r="Z880" i="1"/>
  <c r="AA880" i="1"/>
  <c r="AB880" i="1"/>
  <c r="AC880" i="1"/>
  <c r="AD880" i="1"/>
  <c r="AE880" i="1"/>
  <c r="AF880" i="1"/>
  <c r="AG880" i="1"/>
  <c r="AH880" i="1"/>
  <c r="AI880" i="1"/>
  <c r="AJ880" i="1"/>
  <c r="AL880" i="1"/>
  <c r="AM880" i="1"/>
  <c r="AQ880" i="1"/>
  <c r="AR880" i="1"/>
  <c r="AS880" i="1"/>
  <c r="AT880" i="1"/>
  <c r="BG880" i="1"/>
  <c r="BI880" i="1"/>
  <c r="BJ880" i="1"/>
  <c r="BK880" i="1"/>
  <c r="BN880" i="1"/>
  <c r="BS880" i="1"/>
  <c r="BW880" i="1"/>
  <c r="B881" i="1"/>
  <c r="C881" i="1"/>
  <c r="D881" i="1"/>
  <c r="E881" i="1"/>
  <c r="G881" i="1"/>
  <c r="H881" i="1"/>
  <c r="J881" i="1"/>
  <c r="M881" i="1"/>
  <c r="P881" i="1"/>
  <c r="Q881" i="1"/>
  <c r="R881" i="1"/>
  <c r="T881" i="1"/>
  <c r="U881" i="1"/>
  <c r="V881" i="1"/>
  <c r="W881" i="1"/>
  <c r="X881" i="1"/>
  <c r="Y881" i="1"/>
  <c r="Z881" i="1"/>
  <c r="AA881" i="1"/>
  <c r="AB881" i="1"/>
  <c r="AC881" i="1"/>
  <c r="AD881" i="1"/>
  <c r="AE881" i="1"/>
  <c r="AF881" i="1"/>
  <c r="AG881" i="1"/>
  <c r="AH881" i="1"/>
  <c r="AI881" i="1"/>
  <c r="AJ881" i="1"/>
  <c r="AL881" i="1"/>
  <c r="AM881" i="1"/>
  <c r="AQ881" i="1"/>
  <c r="AR881" i="1"/>
  <c r="AS881" i="1"/>
  <c r="AT881" i="1"/>
  <c r="BG881" i="1"/>
  <c r="BI881" i="1"/>
  <c r="BJ881" i="1"/>
  <c r="BK881" i="1"/>
  <c r="BN881" i="1"/>
  <c r="BS881" i="1"/>
  <c r="BW881" i="1"/>
  <c r="B882" i="1"/>
  <c r="C882" i="1"/>
  <c r="BL882" i="1" s="1"/>
  <c r="D882" i="1"/>
  <c r="E882" i="1"/>
  <c r="G882" i="1"/>
  <c r="H882" i="1"/>
  <c r="J882" i="1"/>
  <c r="M882" i="1"/>
  <c r="P882" i="1"/>
  <c r="Q882" i="1"/>
  <c r="R882" i="1"/>
  <c r="T882" i="1"/>
  <c r="U882" i="1"/>
  <c r="V882" i="1"/>
  <c r="W882" i="1"/>
  <c r="X882" i="1"/>
  <c r="Y882" i="1"/>
  <c r="Z882" i="1"/>
  <c r="AA882" i="1"/>
  <c r="AB882" i="1"/>
  <c r="AC882" i="1"/>
  <c r="AD882" i="1"/>
  <c r="AE882" i="1"/>
  <c r="AF882" i="1"/>
  <c r="AG882" i="1"/>
  <c r="AH882" i="1"/>
  <c r="AI882" i="1"/>
  <c r="AJ882" i="1"/>
  <c r="AL882" i="1"/>
  <c r="AM882" i="1"/>
  <c r="AQ882" i="1"/>
  <c r="AR882" i="1"/>
  <c r="AS882" i="1"/>
  <c r="AT882" i="1"/>
  <c r="BG882" i="1"/>
  <c r="BI882" i="1"/>
  <c r="BJ882" i="1"/>
  <c r="BK882" i="1"/>
  <c r="BN882" i="1"/>
  <c r="BS882" i="1"/>
  <c r="BW882" i="1"/>
  <c r="B883" i="1"/>
  <c r="C883" i="1"/>
  <c r="AK883" i="1" s="1"/>
  <c r="D883" i="1"/>
  <c r="E883" i="1"/>
  <c r="G883" i="1"/>
  <c r="H883" i="1"/>
  <c r="J883" i="1"/>
  <c r="M883" i="1"/>
  <c r="P883" i="1"/>
  <c r="Q883" i="1"/>
  <c r="R883" i="1"/>
  <c r="T883" i="1"/>
  <c r="U883" i="1"/>
  <c r="V883" i="1"/>
  <c r="W883" i="1"/>
  <c r="X883" i="1"/>
  <c r="Y883" i="1"/>
  <c r="Z883" i="1"/>
  <c r="AA883" i="1"/>
  <c r="AB883" i="1"/>
  <c r="AC883" i="1"/>
  <c r="AD883" i="1"/>
  <c r="AE883" i="1"/>
  <c r="AF883" i="1"/>
  <c r="AG883" i="1"/>
  <c r="AH883" i="1"/>
  <c r="AI883" i="1"/>
  <c r="AJ883" i="1"/>
  <c r="AL883" i="1"/>
  <c r="AM883" i="1"/>
  <c r="AQ883" i="1"/>
  <c r="AR883" i="1"/>
  <c r="AS883" i="1"/>
  <c r="AT883" i="1"/>
  <c r="BG883" i="1"/>
  <c r="BI883" i="1"/>
  <c r="BJ883" i="1"/>
  <c r="BK883" i="1"/>
  <c r="BN883" i="1"/>
  <c r="BS883" i="1"/>
  <c r="BW883" i="1"/>
  <c r="B884" i="1"/>
  <c r="C884" i="1"/>
  <c r="AO884" i="1" s="1"/>
  <c r="D884" i="1"/>
  <c r="E884" i="1"/>
  <c r="G884" i="1"/>
  <c r="H884" i="1"/>
  <c r="J884" i="1"/>
  <c r="M884" i="1"/>
  <c r="P884" i="1"/>
  <c r="Q884" i="1"/>
  <c r="R884" i="1"/>
  <c r="T884" i="1"/>
  <c r="U884" i="1"/>
  <c r="V884" i="1"/>
  <c r="W884" i="1"/>
  <c r="X884" i="1"/>
  <c r="Y884" i="1"/>
  <c r="Z884" i="1"/>
  <c r="AA884" i="1"/>
  <c r="AB884" i="1"/>
  <c r="AC884" i="1"/>
  <c r="AD884" i="1"/>
  <c r="AE884" i="1"/>
  <c r="AF884" i="1"/>
  <c r="AG884" i="1"/>
  <c r="AH884" i="1"/>
  <c r="AI884" i="1"/>
  <c r="AJ884" i="1"/>
  <c r="AL884" i="1"/>
  <c r="AM884" i="1"/>
  <c r="AQ884" i="1"/>
  <c r="AR884" i="1"/>
  <c r="AS884" i="1"/>
  <c r="AT884" i="1"/>
  <c r="BG884" i="1"/>
  <c r="BI884" i="1"/>
  <c r="BJ884" i="1"/>
  <c r="BK884" i="1"/>
  <c r="BN884" i="1"/>
  <c r="BS884" i="1"/>
  <c r="BW884" i="1"/>
  <c r="B885" i="1"/>
  <c r="C885" i="1"/>
  <c r="AP885" i="1" s="1"/>
  <c r="D885" i="1"/>
  <c r="E885" i="1"/>
  <c r="G885" i="1"/>
  <c r="H885" i="1"/>
  <c r="J885" i="1"/>
  <c r="M885" i="1"/>
  <c r="P885" i="1"/>
  <c r="Q885" i="1"/>
  <c r="R885" i="1"/>
  <c r="T885" i="1"/>
  <c r="U885" i="1"/>
  <c r="V885" i="1"/>
  <c r="W885" i="1"/>
  <c r="X885" i="1"/>
  <c r="Y885" i="1"/>
  <c r="Z885" i="1"/>
  <c r="AA885" i="1"/>
  <c r="AB885" i="1"/>
  <c r="AC885" i="1"/>
  <c r="AD885" i="1"/>
  <c r="AE885" i="1"/>
  <c r="AF885" i="1"/>
  <c r="AG885" i="1"/>
  <c r="AH885" i="1"/>
  <c r="AI885" i="1"/>
  <c r="AJ885" i="1"/>
  <c r="AL885" i="1"/>
  <c r="AM885" i="1"/>
  <c r="AQ885" i="1"/>
  <c r="AR885" i="1"/>
  <c r="AS885" i="1"/>
  <c r="AT885" i="1"/>
  <c r="BG885" i="1"/>
  <c r="BI885" i="1"/>
  <c r="BJ885" i="1"/>
  <c r="BK885" i="1"/>
  <c r="BN885" i="1"/>
  <c r="BS885" i="1"/>
  <c r="BW885" i="1"/>
  <c r="B886" i="1"/>
  <c r="C886" i="1"/>
  <c r="AK886" i="1" s="1"/>
  <c r="D886" i="1"/>
  <c r="E886" i="1"/>
  <c r="G886" i="1"/>
  <c r="H886" i="1"/>
  <c r="J886" i="1"/>
  <c r="M886" i="1"/>
  <c r="P886" i="1"/>
  <c r="Q886" i="1"/>
  <c r="R886" i="1"/>
  <c r="T886" i="1"/>
  <c r="U886" i="1"/>
  <c r="V886" i="1"/>
  <c r="W886" i="1"/>
  <c r="X886" i="1"/>
  <c r="Y886" i="1"/>
  <c r="Z886" i="1"/>
  <c r="AA886" i="1"/>
  <c r="AB886" i="1"/>
  <c r="AC886" i="1"/>
  <c r="AD886" i="1"/>
  <c r="AE886" i="1"/>
  <c r="AF886" i="1"/>
  <c r="AG886" i="1"/>
  <c r="AH886" i="1"/>
  <c r="AI886" i="1"/>
  <c r="AJ886" i="1"/>
  <c r="AL886" i="1"/>
  <c r="AM886" i="1"/>
  <c r="AQ886" i="1"/>
  <c r="AR886" i="1"/>
  <c r="AS886" i="1"/>
  <c r="AT886" i="1"/>
  <c r="BG886" i="1"/>
  <c r="BI886" i="1"/>
  <c r="BJ886" i="1"/>
  <c r="BK886" i="1"/>
  <c r="BN886" i="1"/>
  <c r="BS886" i="1"/>
  <c r="BW886" i="1"/>
  <c r="B887" i="1"/>
  <c r="C887" i="1"/>
  <c r="AO887" i="1" s="1"/>
  <c r="D887" i="1"/>
  <c r="E887" i="1"/>
  <c r="G887" i="1"/>
  <c r="H887" i="1"/>
  <c r="J887" i="1"/>
  <c r="M887" i="1"/>
  <c r="P887" i="1"/>
  <c r="Q887" i="1"/>
  <c r="R887" i="1"/>
  <c r="T887" i="1"/>
  <c r="U887" i="1"/>
  <c r="V887" i="1"/>
  <c r="W887" i="1"/>
  <c r="X887" i="1"/>
  <c r="Y887" i="1"/>
  <c r="Z887" i="1"/>
  <c r="AA887" i="1"/>
  <c r="AB887" i="1"/>
  <c r="AC887" i="1"/>
  <c r="AD887" i="1"/>
  <c r="AE887" i="1"/>
  <c r="AF887" i="1"/>
  <c r="AG887" i="1"/>
  <c r="AH887" i="1"/>
  <c r="AI887" i="1"/>
  <c r="AJ887" i="1"/>
  <c r="AL887" i="1"/>
  <c r="AM887" i="1"/>
  <c r="AQ887" i="1"/>
  <c r="AR887" i="1"/>
  <c r="AS887" i="1"/>
  <c r="AT887" i="1"/>
  <c r="BG887" i="1"/>
  <c r="BI887" i="1"/>
  <c r="BJ887" i="1"/>
  <c r="BK887" i="1"/>
  <c r="BN887" i="1"/>
  <c r="BS887" i="1"/>
  <c r="BW887" i="1"/>
  <c r="B888" i="1"/>
  <c r="C888" i="1"/>
  <c r="AK888" i="1" s="1"/>
  <c r="D888" i="1"/>
  <c r="E888" i="1"/>
  <c r="G888" i="1"/>
  <c r="H888" i="1"/>
  <c r="J888" i="1"/>
  <c r="M888" i="1"/>
  <c r="P888" i="1"/>
  <c r="Q888" i="1"/>
  <c r="R888" i="1"/>
  <c r="T888" i="1"/>
  <c r="U888" i="1"/>
  <c r="V888" i="1"/>
  <c r="W888" i="1"/>
  <c r="X888" i="1"/>
  <c r="Y888" i="1"/>
  <c r="Z888" i="1"/>
  <c r="AA888" i="1"/>
  <c r="AB888" i="1"/>
  <c r="AC888" i="1"/>
  <c r="AD888" i="1"/>
  <c r="AE888" i="1"/>
  <c r="AF888" i="1"/>
  <c r="AG888" i="1"/>
  <c r="AH888" i="1"/>
  <c r="AI888" i="1"/>
  <c r="AJ888" i="1"/>
  <c r="AL888" i="1"/>
  <c r="AM888" i="1"/>
  <c r="AQ888" i="1"/>
  <c r="AR888" i="1"/>
  <c r="AS888" i="1"/>
  <c r="AT888" i="1"/>
  <c r="BG888" i="1"/>
  <c r="BI888" i="1"/>
  <c r="BJ888" i="1"/>
  <c r="BK888" i="1"/>
  <c r="BN888" i="1"/>
  <c r="BS888" i="1"/>
  <c r="BW888" i="1"/>
  <c r="B889" i="1"/>
  <c r="C889" i="1"/>
  <c r="AK889" i="1" s="1"/>
  <c r="D889" i="1"/>
  <c r="E889" i="1"/>
  <c r="G889" i="1"/>
  <c r="H889" i="1"/>
  <c r="J889" i="1"/>
  <c r="M889" i="1"/>
  <c r="P889" i="1"/>
  <c r="Q889" i="1"/>
  <c r="R889" i="1"/>
  <c r="T889" i="1"/>
  <c r="U889" i="1"/>
  <c r="V889" i="1"/>
  <c r="W889" i="1"/>
  <c r="X889" i="1"/>
  <c r="Y889" i="1"/>
  <c r="Z889" i="1"/>
  <c r="AA889" i="1"/>
  <c r="AB889" i="1"/>
  <c r="AC889" i="1"/>
  <c r="AD889" i="1"/>
  <c r="AE889" i="1"/>
  <c r="AF889" i="1"/>
  <c r="AG889" i="1"/>
  <c r="AH889" i="1"/>
  <c r="AI889" i="1"/>
  <c r="AJ889" i="1"/>
  <c r="AL889" i="1"/>
  <c r="AM889" i="1"/>
  <c r="AQ889" i="1"/>
  <c r="AR889" i="1"/>
  <c r="AS889" i="1"/>
  <c r="AT889" i="1"/>
  <c r="BG889" i="1"/>
  <c r="BI889" i="1"/>
  <c r="BJ889" i="1"/>
  <c r="BK889" i="1"/>
  <c r="BN889" i="1"/>
  <c r="BS889" i="1"/>
  <c r="BW889" i="1"/>
  <c r="B890" i="1"/>
  <c r="C890" i="1"/>
  <c r="AO890" i="1" s="1"/>
  <c r="D890" i="1"/>
  <c r="E890" i="1"/>
  <c r="G890" i="1"/>
  <c r="H890" i="1"/>
  <c r="J890" i="1"/>
  <c r="M890" i="1"/>
  <c r="P890" i="1"/>
  <c r="Q890" i="1"/>
  <c r="R890" i="1"/>
  <c r="T890" i="1"/>
  <c r="U890" i="1"/>
  <c r="V890" i="1"/>
  <c r="W890" i="1"/>
  <c r="X890" i="1"/>
  <c r="Y890" i="1"/>
  <c r="Z890" i="1"/>
  <c r="AA890" i="1"/>
  <c r="AB890" i="1"/>
  <c r="AC890" i="1"/>
  <c r="AD890" i="1"/>
  <c r="AE890" i="1"/>
  <c r="AF890" i="1"/>
  <c r="AG890" i="1"/>
  <c r="AH890" i="1"/>
  <c r="AI890" i="1"/>
  <c r="AJ890" i="1"/>
  <c r="AL890" i="1"/>
  <c r="AM890" i="1"/>
  <c r="AQ890" i="1"/>
  <c r="AR890" i="1"/>
  <c r="AS890" i="1"/>
  <c r="AT890" i="1"/>
  <c r="BG890" i="1"/>
  <c r="BI890" i="1"/>
  <c r="BJ890" i="1"/>
  <c r="BK890" i="1"/>
  <c r="BN890" i="1"/>
  <c r="BS890" i="1"/>
  <c r="BW890" i="1"/>
  <c r="B891" i="1"/>
  <c r="C891" i="1"/>
  <c r="AK891" i="1" s="1"/>
  <c r="D891" i="1"/>
  <c r="E891" i="1"/>
  <c r="G891" i="1"/>
  <c r="H891" i="1"/>
  <c r="J891" i="1"/>
  <c r="M891" i="1"/>
  <c r="P891" i="1"/>
  <c r="Q891" i="1"/>
  <c r="R891" i="1"/>
  <c r="T891" i="1"/>
  <c r="U891" i="1"/>
  <c r="V891" i="1"/>
  <c r="W891" i="1"/>
  <c r="X891" i="1"/>
  <c r="Y891" i="1"/>
  <c r="Z891" i="1"/>
  <c r="AA891" i="1"/>
  <c r="AB891" i="1"/>
  <c r="AC891" i="1"/>
  <c r="AD891" i="1"/>
  <c r="AE891" i="1"/>
  <c r="AF891" i="1"/>
  <c r="AG891" i="1"/>
  <c r="AH891" i="1"/>
  <c r="AI891" i="1"/>
  <c r="AJ891" i="1"/>
  <c r="AL891" i="1"/>
  <c r="AM891" i="1"/>
  <c r="AQ891" i="1"/>
  <c r="AR891" i="1"/>
  <c r="AS891" i="1"/>
  <c r="AT891" i="1"/>
  <c r="BG891" i="1"/>
  <c r="BI891" i="1"/>
  <c r="BJ891" i="1"/>
  <c r="BK891" i="1"/>
  <c r="BN891" i="1"/>
  <c r="BS891" i="1"/>
  <c r="BW891" i="1"/>
  <c r="B892" i="1"/>
  <c r="C892" i="1"/>
  <c r="AK892" i="1" s="1"/>
  <c r="D892" i="1"/>
  <c r="E892" i="1"/>
  <c r="G892" i="1"/>
  <c r="H892" i="1"/>
  <c r="J892" i="1"/>
  <c r="M892" i="1"/>
  <c r="P892" i="1"/>
  <c r="Q892" i="1"/>
  <c r="R892" i="1"/>
  <c r="T892" i="1"/>
  <c r="U892" i="1"/>
  <c r="V892" i="1"/>
  <c r="W892" i="1"/>
  <c r="X892" i="1"/>
  <c r="Y892" i="1"/>
  <c r="Z892" i="1"/>
  <c r="AA892" i="1"/>
  <c r="AB892" i="1"/>
  <c r="AC892" i="1"/>
  <c r="AD892" i="1"/>
  <c r="AE892" i="1"/>
  <c r="AF892" i="1"/>
  <c r="AG892" i="1"/>
  <c r="AH892" i="1"/>
  <c r="AI892" i="1"/>
  <c r="AJ892" i="1"/>
  <c r="AL892" i="1"/>
  <c r="AM892" i="1"/>
  <c r="AQ892" i="1"/>
  <c r="AR892" i="1"/>
  <c r="AS892" i="1"/>
  <c r="AT892" i="1"/>
  <c r="BG892" i="1"/>
  <c r="BI892" i="1"/>
  <c r="BJ892" i="1"/>
  <c r="BK892" i="1"/>
  <c r="BN892" i="1"/>
  <c r="BS892" i="1"/>
  <c r="BW892" i="1"/>
  <c r="B893" i="1"/>
  <c r="C893" i="1"/>
  <c r="AP893" i="1" s="1"/>
  <c r="D893" i="1"/>
  <c r="E893" i="1"/>
  <c r="G893" i="1"/>
  <c r="H893" i="1"/>
  <c r="J893" i="1"/>
  <c r="M893" i="1"/>
  <c r="P893" i="1"/>
  <c r="Q893" i="1"/>
  <c r="R893" i="1"/>
  <c r="T893" i="1"/>
  <c r="U893" i="1"/>
  <c r="V893" i="1"/>
  <c r="W893" i="1"/>
  <c r="X893" i="1"/>
  <c r="Y893" i="1"/>
  <c r="Z893" i="1"/>
  <c r="AA893" i="1"/>
  <c r="AB893" i="1"/>
  <c r="AC893" i="1"/>
  <c r="AD893" i="1"/>
  <c r="AE893" i="1"/>
  <c r="AF893" i="1"/>
  <c r="AG893" i="1"/>
  <c r="AH893" i="1"/>
  <c r="AI893" i="1"/>
  <c r="AJ893" i="1"/>
  <c r="AL893" i="1"/>
  <c r="AM893" i="1"/>
  <c r="AQ893" i="1"/>
  <c r="AR893" i="1"/>
  <c r="AS893" i="1"/>
  <c r="AT893" i="1"/>
  <c r="BG893" i="1"/>
  <c r="BI893" i="1"/>
  <c r="BJ893" i="1"/>
  <c r="BK893" i="1"/>
  <c r="BN893" i="1"/>
  <c r="BS893" i="1"/>
  <c r="BW893" i="1"/>
  <c r="B894" i="1"/>
  <c r="C894" i="1"/>
  <c r="AK894" i="1" s="1"/>
  <c r="D894" i="1"/>
  <c r="E894" i="1"/>
  <c r="G894" i="1"/>
  <c r="H894" i="1"/>
  <c r="J894" i="1"/>
  <c r="M894" i="1"/>
  <c r="P894" i="1"/>
  <c r="Q894" i="1"/>
  <c r="R894" i="1"/>
  <c r="T894" i="1"/>
  <c r="U894" i="1"/>
  <c r="V894" i="1"/>
  <c r="W894" i="1"/>
  <c r="X894" i="1"/>
  <c r="Y894" i="1"/>
  <c r="Z894" i="1"/>
  <c r="AA894" i="1"/>
  <c r="AB894" i="1"/>
  <c r="AC894" i="1"/>
  <c r="AD894" i="1"/>
  <c r="AE894" i="1"/>
  <c r="AF894" i="1"/>
  <c r="AG894" i="1"/>
  <c r="AH894" i="1"/>
  <c r="AI894" i="1"/>
  <c r="AJ894" i="1"/>
  <c r="AL894" i="1"/>
  <c r="AM894" i="1"/>
  <c r="AQ894" i="1"/>
  <c r="AR894" i="1"/>
  <c r="AS894" i="1"/>
  <c r="AT894" i="1"/>
  <c r="BG894" i="1"/>
  <c r="BI894" i="1"/>
  <c r="BJ894" i="1"/>
  <c r="BK894" i="1"/>
  <c r="BN894" i="1"/>
  <c r="BS894" i="1"/>
  <c r="BW894" i="1"/>
  <c r="B895" i="1"/>
  <c r="C895" i="1"/>
  <c r="AO895" i="1" s="1"/>
  <c r="D895" i="1"/>
  <c r="E895" i="1"/>
  <c r="G895" i="1"/>
  <c r="H895" i="1"/>
  <c r="J895" i="1"/>
  <c r="M895" i="1"/>
  <c r="P895" i="1"/>
  <c r="Q895" i="1"/>
  <c r="R895" i="1"/>
  <c r="T895" i="1"/>
  <c r="U895" i="1"/>
  <c r="V895" i="1"/>
  <c r="W895" i="1"/>
  <c r="X895" i="1"/>
  <c r="Y895" i="1"/>
  <c r="Z895" i="1"/>
  <c r="AA895" i="1"/>
  <c r="AB895" i="1"/>
  <c r="AC895" i="1"/>
  <c r="AD895" i="1"/>
  <c r="AE895" i="1"/>
  <c r="AF895" i="1"/>
  <c r="AG895" i="1"/>
  <c r="AH895" i="1"/>
  <c r="AI895" i="1"/>
  <c r="AJ895" i="1"/>
  <c r="AL895" i="1"/>
  <c r="AM895" i="1"/>
  <c r="AQ895" i="1"/>
  <c r="AR895" i="1"/>
  <c r="AS895" i="1"/>
  <c r="AT895" i="1"/>
  <c r="BG895" i="1"/>
  <c r="BI895" i="1"/>
  <c r="BJ895" i="1"/>
  <c r="BK895" i="1"/>
  <c r="BN895" i="1"/>
  <c r="BS895" i="1"/>
  <c r="BW895" i="1"/>
  <c r="B896" i="1"/>
  <c r="C896" i="1"/>
  <c r="AO896" i="1" s="1"/>
  <c r="D896" i="1"/>
  <c r="E896" i="1"/>
  <c r="G896" i="1"/>
  <c r="H896" i="1"/>
  <c r="J896" i="1"/>
  <c r="M896" i="1"/>
  <c r="P896" i="1"/>
  <c r="Q896" i="1"/>
  <c r="R896" i="1"/>
  <c r="T896" i="1"/>
  <c r="U896" i="1"/>
  <c r="V896" i="1"/>
  <c r="W896" i="1"/>
  <c r="X896" i="1"/>
  <c r="Y896" i="1"/>
  <c r="Z896" i="1"/>
  <c r="AA896" i="1"/>
  <c r="AB896" i="1"/>
  <c r="AC896" i="1"/>
  <c r="AD896" i="1"/>
  <c r="AE896" i="1"/>
  <c r="AF896" i="1"/>
  <c r="AG896" i="1"/>
  <c r="AH896" i="1"/>
  <c r="AI896" i="1"/>
  <c r="AJ896" i="1"/>
  <c r="AL896" i="1"/>
  <c r="AM896" i="1"/>
  <c r="AQ896" i="1"/>
  <c r="AR896" i="1"/>
  <c r="AS896" i="1"/>
  <c r="AT896" i="1"/>
  <c r="BG896" i="1"/>
  <c r="BI896" i="1"/>
  <c r="BJ896" i="1"/>
  <c r="BK896" i="1"/>
  <c r="BN896" i="1"/>
  <c r="BS896" i="1"/>
  <c r="BW896" i="1"/>
  <c r="B897" i="1"/>
  <c r="C897" i="1"/>
  <c r="AK897" i="1" s="1"/>
  <c r="D897" i="1"/>
  <c r="E897" i="1"/>
  <c r="G897" i="1"/>
  <c r="H897" i="1"/>
  <c r="J897" i="1"/>
  <c r="M897" i="1"/>
  <c r="P897" i="1"/>
  <c r="Q897" i="1"/>
  <c r="R897" i="1"/>
  <c r="T897" i="1"/>
  <c r="U897" i="1"/>
  <c r="V897" i="1"/>
  <c r="W897" i="1"/>
  <c r="X897" i="1"/>
  <c r="Y897" i="1"/>
  <c r="Z897" i="1"/>
  <c r="AA897" i="1"/>
  <c r="AB897" i="1"/>
  <c r="AC897" i="1"/>
  <c r="AD897" i="1"/>
  <c r="AE897" i="1"/>
  <c r="AF897" i="1"/>
  <c r="AG897" i="1"/>
  <c r="AH897" i="1"/>
  <c r="AI897" i="1"/>
  <c r="AJ897" i="1"/>
  <c r="AL897" i="1"/>
  <c r="AM897" i="1"/>
  <c r="AQ897" i="1"/>
  <c r="AR897" i="1"/>
  <c r="AS897" i="1"/>
  <c r="AT897" i="1"/>
  <c r="BG897" i="1"/>
  <c r="BI897" i="1"/>
  <c r="BJ897" i="1"/>
  <c r="BK897" i="1"/>
  <c r="BN897" i="1"/>
  <c r="BS897" i="1"/>
  <c r="BW897" i="1"/>
  <c r="B898" i="1"/>
  <c r="C898" i="1"/>
  <c r="AO898" i="1" s="1"/>
  <c r="D898" i="1"/>
  <c r="E898" i="1"/>
  <c r="G898" i="1"/>
  <c r="H898" i="1"/>
  <c r="J898" i="1"/>
  <c r="M898" i="1"/>
  <c r="P898" i="1"/>
  <c r="Q898" i="1"/>
  <c r="R898" i="1"/>
  <c r="T898" i="1"/>
  <c r="U898" i="1"/>
  <c r="V898" i="1"/>
  <c r="W898" i="1"/>
  <c r="X898" i="1"/>
  <c r="Y898" i="1"/>
  <c r="Z898" i="1"/>
  <c r="AA898" i="1"/>
  <c r="AB898" i="1"/>
  <c r="AC898" i="1"/>
  <c r="AD898" i="1"/>
  <c r="AE898" i="1"/>
  <c r="AF898" i="1"/>
  <c r="AG898" i="1"/>
  <c r="AH898" i="1"/>
  <c r="AI898" i="1"/>
  <c r="AJ898" i="1"/>
  <c r="AL898" i="1"/>
  <c r="AM898" i="1"/>
  <c r="AQ898" i="1"/>
  <c r="AR898" i="1"/>
  <c r="AS898" i="1"/>
  <c r="AT898" i="1"/>
  <c r="BG898" i="1"/>
  <c r="BI898" i="1"/>
  <c r="BJ898" i="1"/>
  <c r="BK898" i="1"/>
  <c r="BN898" i="1"/>
  <c r="BS898" i="1"/>
  <c r="BW898" i="1"/>
  <c r="B899" i="1"/>
  <c r="C899" i="1"/>
  <c r="AK899" i="1" s="1"/>
  <c r="D899" i="1"/>
  <c r="E899" i="1"/>
  <c r="G899" i="1"/>
  <c r="H899" i="1"/>
  <c r="J899" i="1"/>
  <c r="M899" i="1"/>
  <c r="P899" i="1"/>
  <c r="Q899" i="1"/>
  <c r="R899" i="1"/>
  <c r="T899" i="1"/>
  <c r="U899" i="1"/>
  <c r="V899" i="1"/>
  <c r="W899" i="1"/>
  <c r="X899" i="1"/>
  <c r="Y899" i="1"/>
  <c r="Z899" i="1"/>
  <c r="AA899" i="1"/>
  <c r="AB899" i="1"/>
  <c r="AC899" i="1"/>
  <c r="AD899" i="1"/>
  <c r="AE899" i="1"/>
  <c r="AF899" i="1"/>
  <c r="AG899" i="1"/>
  <c r="AH899" i="1"/>
  <c r="AI899" i="1"/>
  <c r="AJ899" i="1"/>
  <c r="AL899" i="1"/>
  <c r="AM899" i="1"/>
  <c r="AQ899" i="1"/>
  <c r="AR899" i="1"/>
  <c r="AS899" i="1"/>
  <c r="AT899" i="1"/>
  <c r="BG899" i="1"/>
  <c r="BI899" i="1"/>
  <c r="BJ899" i="1"/>
  <c r="BK899" i="1"/>
  <c r="BN899" i="1"/>
  <c r="BS899" i="1"/>
  <c r="BW899" i="1"/>
  <c r="B900" i="1"/>
  <c r="C900" i="1"/>
  <c r="AK900" i="1" s="1"/>
  <c r="D900" i="1"/>
  <c r="E900" i="1"/>
  <c r="G900" i="1"/>
  <c r="H900" i="1"/>
  <c r="J900" i="1"/>
  <c r="M900" i="1"/>
  <c r="P900" i="1"/>
  <c r="Q900" i="1"/>
  <c r="R900" i="1"/>
  <c r="T900" i="1"/>
  <c r="U900" i="1"/>
  <c r="V900" i="1"/>
  <c r="W900" i="1"/>
  <c r="X900" i="1"/>
  <c r="Y900" i="1"/>
  <c r="Z900" i="1"/>
  <c r="AA900" i="1"/>
  <c r="AB900" i="1"/>
  <c r="AC900" i="1"/>
  <c r="AD900" i="1"/>
  <c r="AE900" i="1"/>
  <c r="AF900" i="1"/>
  <c r="AG900" i="1"/>
  <c r="AH900" i="1"/>
  <c r="AI900" i="1"/>
  <c r="AJ900" i="1"/>
  <c r="AL900" i="1"/>
  <c r="AM900" i="1"/>
  <c r="AQ900" i="1"/>
  <c r="AR900" i="1"/>
  <c r="AS900" i="1"/>
  <c r="AT900" i="1"/>
  <c r="BG900" i="1"/>
  <c r="BI900" i="1"/>
  <c r="BJ900" i="1"/>
  <c r="BK900" i="1"/>
  <c r="BN900" i="1"/>
  <c r="BS900" i="1"/>
  <c r="BW900" i="1"/>
  <c r="B901" i="1"/>
  <c r="C901" i="1"/>
  <c r="AP901" i="1" s="1"/>
  <c r="D901" i="1"/>
  <c r="E901" i="1"/>
  <c r="G901" i="1"/>
  <c r="H901" i="1"/>
  <c r="J901" i="1"/>
  <c r="M901" i="1"/>
  <c r="P901" i="1"/>
  <c r="Q901" i="1"/>
  <c r="R901" i="1"/>
  <c r="T901" i="1"/>
  <c r="U901" i="1"/>
  <c r="V901" i="1"/>
  <c r="W901" i="1"/>
  <c r="X901" i="1"/>
  <c r="Y901" i="1"/>
  <c r="Z901" i="1"/>
  <c r="AA901" i="1"/>
  <c r="AB901" i="1"/>
  <c r="AC901" i="1"/>
  <c r="AD901" i="1"/>
  <c r="AE901" i="1"/>
  <c r="AF901" i="1"/>
  <c r="AG901" i="1"/>
  <c r="AH901" i="1"/>
  <c r="AI901" i="1"/>
  <c r="AJ901" i="1"/>
  <c r="AL901" i="1"/>
  <c r="AM901" i="1"/>
  <c r="AQ901" i="1"/>
  <c r="AR901" i="1"/>
  <c r="AS901" i="1"/>
  <c r="AT901" i="1"/>
  <c r="BG901" i="1"/>
  <c r="BI901" i="1"/>
  <c r="BJ901" i="1"/>
  <c r="BK901" i="1"/>
  <c r="BN901" i="1"/>
  <c r="BS901" i="1"/>
  <c r="BW901" i="1"/>
  <c r="B902" i="1"/>
  <c r="C902" i="1"/>
  <c r="AK902" i="1" s="1"/>
  <c r="D902" i="1"/>
  <c r="E902" i="1"/>
  <c r="G902" i="1"/>
  <c r="H902" i="1"/>
  <c r="J902" i="1"/>
  <c r="M902" i="1"/>
  <c r="P902" i="1"/>
  <c r="Q902" i="1"/>
  <c r="R902" i="1"/>
  <c r="T902" i="1"/>
  <c r="U902" i="1"/>
  <c r="V902" i="1"/>
  <c r="W902" i="1"/>
  <c r="X902" i="1"/>
  <c r="Y902" i="1"/>
  <c r="Z902" i="1"/>
  <c r="AA902" i="1"/>
  <c r="AB902" i="1"/>
  <c r="AC902" i="1"/>
  <c r="AD902" i="1"/>
  <c r="AE902" i="1"/>
  <c r="AF902" i="1"/>
  <c r="AG902" i="1"/>
  <c r="AH902" i="1"/>
  <c r="AI902" i="1"/>
  <c r="AJ902" i="1"/>
  <c r="AL902" i="1"/>
  <c r="AM902" i="1"/>
  <c r="AQ902" i="1"/>
  <c r="AR902" i="1"/>
  <c r="AS902" i="1"/>
  <c r="AT902" i="1"/>
  <c r="BG902" i="1"/>
  <c r="BI902" i="1"/>
  <c r="BJ902" i="1"/>
  <c r="BK902" i="1"/>
  <c r="BN902" i="1"/>
  <c r="BS902" i="1"/>
  <c r="BW902" i="1"/>
  <c r="B903" i="1"/>
  <c r="C903" i="1"/>
  <c r="AO903" i="1" s="1"/>
  <c r="D903" i="1"/>
  <c r="E903" i="1"/>
  <c r="G903" i="1"/>
  <c r="H903" i="1"/>
  <c r="J903" i="1"/>
  <c r="M903" i="1"/>
  <c r="P903" i="1"/>
  <c r="Q903" i="1"/>
  <c r="R903" i="1"/>
  <c r="T903" i="1"/>
  <c r="U903" i="1"/>
  <c r="V903" i="1"/>
  <c r="W903" i="1"/>
  <c r="X903" i="1"/>
  <c r="Y903" i="1"/>
  <c r="Z903" i="1"/>
  <c r="AA903" i="1"/>
  <c r="AB903" i="1"/>
  <c r="AC903" i="1"/>
  <c r="AD903" i="1"/>
  <c r="AE903" i="1"/>
  <c r="AF903" i="1"/>
  <c r="AG903" i="1"/>
  <c r="AH903" i="1"/>
  <c r="AI903" i="1"/>
  <c r="AJ903" i="1"/>
  <c r="AL903" i="1"/>
  <c r="AM903" i="1"/>
  <c r="AQ903" i="1"/>
  <c r="AR903" i="1"/>
  <c r="AS903" i="1"/>
  <c r="AT903" i="1"/>
  <c r="BG903" i="1"/>
  <c r="BI903" i="1"/>
  <c r="BJ903" i="1"/>
  <c r="BK903" i="1"/>
  <c r="BN903" i="1"/>
  <c r="BS903" i="1"/>
  <c r="BW903" i="1"/>
  <c r="B904" i="1"/>
  <c r="C904" i="1"/>
  <c r="AK904" i="1" s="1"/>
  <c r="D904" i="1"/>
  <c r="E904" i="1"/>
  <c r="G904" i="1"/>
  <c r="H904" i="1"/>
  <c r="J904" i="1"/>
  <c r="M904" i="1"/>
  <c r="P904" i="1"/>
  <c r="Q904" i="1"/>
  <c r="R904" i="1"/>
  <c r="T904" i="1"/>
  <c r="U904" i="1"/>
  <c r="V904" i="1"/>
  <c r="W904" i="1"/>
  <c r="X904" i="1"/>
  <c r="Y904" i="1"/>
  <c r="Z904" i="1"/>
  <c r="AA904" i="1"/>
  <c r="AB904" i="1"/>
  <c r="AC904" i="1"/>
  <c r="AD904" i="1"/>
  <c r="AE904" i="1"/>
  <c r="AF904" i="1"/>
  <c r="AG904" i="1"/>
  <c r="AH904" i="1"/>
  <c r="AI904" i="1"/>
  <c r="AJ904" i="1"/>
  <c r="AL904" i="1"/>
  <c r="AM904" i="1"/>
  <c r="AQ904" i="1"/>
  <c r="AR904" i="1"/>
  <c r="AS904" i="1"/>
  <c r="AT904" i="1"/>
  <c r="BG904" i="1"/>
  <c r="BI904" i="1"/>
  <c r="BJ904" i="1"/>
  <c r="BK904" i="1"/>
  <c r="BN904" i="1"/>
  <c r="BS904" i="1"/>
  <c r="BW904" i="1"/>
  <c r="B905" i="1"/>
  <c r="C905" i="1"/>
  <c r="AK905" i="1" s="1"/>
  <c r="D905" i="1"/>
  <c r="E905" i="1"/>
  <c r="G905" i="1"/>
  <c r="H905" i="1"/>
  <c r="J905" i="1"/>
  <c r="M905" i="1"/>
  <c r="P905" i="1"/>
  <c r="Q905" i="1"/>
  <c r="R905" i="1"/>
  <c r="T905" i="1"/>
  <c r="U905" i="1"/>
  <c r="V905" i="1"/>
  <c r="W905" i="1"/>
  <c r="X905" i="1"/>
  <c r="Y905" i="1"/>
  <c r="Z905" i="1"/>
  <c r="AA905" i="1"/>
  <c r="AB905" i="1"/>
  <c r="AC905" i="1"/>
  <c r="AD905" i="1"/>
  <c r="AE905" i="1"/>
  <c r="AF905" i="1"/>
  <c r="AG905" i="1"/>
  <c r="AH905" i="1"/>
  <c r="AI905" i="1"/>
  <c r="AJ905" i="1"/>
  <c r="AL905" i="1"/>
  <c r="AM905" i="1"/>
  <c r="AQ905" i="1"/>
  <c r="AR905" i="1"/>
  <c r="AS905" i="1"/>
  <c r="AT905" i="1"/>
  <c r="BG905" i="1"/>
  <c r="BI905" i="1"/>
  <c r="BJ905" i="1"/>
  <c r="BK905" i="1"/>
  <c r="BN905" i="1"/>
  <c r="BS905" i="1"/>
  <c r="BW905" i="1"/>
  <c r="B906" i="1"/>
  <c r="C906" i="1"/>
  <c r="AO906" i="1" s="1"/>
  <c r="D906" i="1"/>
  <c r="E906" i="1"/>
  <c r="G906" i="1"/>
  <c r="H906" i="1"/>
  <c r="J906" i="1"/>
  <c r="M906" i="1"/>
  <c r="P906" i="1"/>
  <c r="Q906" i="1"/>
  <c r="R906" i="1"/>
  <c r="T906" i="1"/>
  <c r="U906" i="1"/>
  <c r="V906" i="1"/>
  <c r="W906" i="1"/>
  <c r="X906" i="1"/>
  <c r="Y906" i="1"/>
  <c r="Z906" i="1"/>
  <c r="AA906" i="1"/>
  <c r="AB906" i="1"/>
  <c r="AC906" i="1"/>
  <c r="AD906" i="1"/>
  <c r="AE906" i="1"/>
  <c r="AF906" i="1"/>
  <c r="AG906" i="1"/>
  <c r="AH906" i="1"/>
  <c r="AI906" i="1"/>
  <c r="AJ906" i="1"/>
  <c r="AL906" i="1"/>
  <c r="AM906" i="1"/>
  <c r="AQ906" i="1"/>
  <c r="AR906" i="1"/>
  <c r="AS906" i="1"/>
  <c r="AT906" i="1"/>
  <c r="BG906" i="1"/>
  <c r="BI906" i="1"/>
  <c r="BJ906" i="1"/>
  <c r="BK906" i="1"/>
  <c r="BN906" i="1"/>
  <c r="BS906" i="1"/>
  <c r="BW906" i="1"/>
  <c r="B907" i="1"/>
  <c r="C907" i="1"/>
  <c r="AK907" i="1" s="1"/>
  <c r="D907" i="1"/>
  <c r="E907" i="1"/>
  <c r="G907" i="1"/>
  <c r="H907" i="1"/>
  <c r="J907" i="1"/>
  <c r="M907" i="1"/>
  <c r="P907" i="1"/>
  <c r="Q907" i="1"/>
  <c r="R907" i="1"/>
  <c r="T907" i="1"/>
  <c r="U907" i="1"/>
  <c r="V907" i="1"/>
  <c r="W907" i="1"/>
  <c r="X907" i="1"/>
  <c r="Y907" i="1"/>
  <c r="Z907" i="1"/>
  <c r="AA907" i="1"/>
  <c r="AB907" i="1"/>
  <c r="AC907" i="1"/>
  <c r="AD907" i="1"/>
  <c r="AE907" i="1"/>
  <c r="AF907" i="1"/>
  <c r="AG907" i="1"/>
  <c r="AH907" i="1"/>
  <c r="AI907" i="1"/>
  <c r="AJ907" i="1"/>
  <c r="AL907" i="1"/>
  <c r="AM907" i="1"/>
  <c r="AQ907" i="1"/>
  <c r="AR907" i="1"/>
  <c r="AS907" i="1"/>
  <c r="AT907" i="1"/>
  <c r="BG907" i="1"/>
  <c r="BI907" i="1"/>
  <c r="BJ907" i="1"/>
  <c r="BK907" i="1"/>
  <c r="BN907" i="1"/>
  <c r="BS907" i="1"/>
  <c r="BW907" i="1"/>
  <c r="B908" i="1"/>
  <c r="C908" i="1"/>
  <c r="AK908" i="1" s="1"/>
  <c r="D908" i="1"/>
  <c r="E908" i="1"/>
  <c r="G908" i="1"/>
  <c r="H908" i="1"/>
  <c r="J908" i="1"/>
  <c r="M908" i="1"/>
  <c r="P908" i="1"/>
  <c r="Q908" i="1"/>
  <c r="R908" i="1"/>
  <c r="T908" i="1"/>
  <c r="U908" i="1"/>
  <c r="V908" i="1"/>
  <c r="W908" i="1"/>
  <c r="X908" i="1"/>
  <c r="Y908" i="1"/>
  <c r="Z908" i="1"/>
  <c r="AA908" i="1"/>
  <c r="AB908" i="1"/>
  <c r="AC908" i="1"/>
  <c r="AD908" i="1"/>
  <c r="AE908" i="1"/>
  <c r="AF908" i="1"/>
  <c r="AG908" i="1"/>
  <c r="AH908" i="1"/>
  <c r="AI908" i="1"/>
  <c r="AJ908" i="1"/>
  <c r="AL908" i="1"/>
  <c r="AM908" i="1"/>
  <c r="AQ908" i="1"/>
  <c r="AR908" i="1"/>
  <c r="AS908" i="1"/>
  <c r="AT908" i="1"/>
  <c r="BG908" i="1"/>
  <c r="BI908" i="1"/>
  <c r="BJ908" i="1"/>
  <c r="BK908" i="1"/>
  <c r="BN908" i="1"/>
  <c r="BS908" i="1"/>
  <c r="BW908" i="1"/>
  <c r="B909" i="1"/>
  <c r="C909" i="1"/>
  <c r="AP909" i="1" s="1"/>
  <c r="D909" i="1"/>
  <c r="E909" i="1"/>
  <c r="G909" i="1"/>
  <c r="H909" i="1"/>
  <c r="J909" i="1"/>
  <c r="M909" i="1"/>
  <c r="P909" i="1"/>
  <c r="Q909" i="1"/>
  <c r="R909" i="1"/>
  <c r="T909" i="1"/>
  <c r="U909" i="1"/>
  <c r="V909" i="1"/>
  <c r="W909" i="1"/>
  <c r="X909" i="1"/>
  <c r="Y909" i="1"/>
  <c r="Z909" i="1"/>
  <c r="AA909" i="1"/>
  <c r="AB909" i="1"/>
  <c r="AC909" i="1"/>
  <c r="AD909" i="1"/>
  <c r="AE909" i="1"/>
  <c r="AF909" i="1"/>
  <c r="AG909" i="1"/>
  <c r="AH909" i="1"/>
  <c r="AI909" i="1"/>
  <c r="AJ909" i="1"/>
  <c r="AL909" i="1"/>
  <c r="AM909" i="1"/>
  <c r="AQ909" i="1"/>
  <c r="AR909" i="1"/>
  <c r="AS909" i="1"/>
  <c r="AT909" i="1"/>
  <c r="BG909" i="1"/>
  <c r="BI909" i="1"/>
  <c r="BJ909" i="1"/>
  <c r="BK909" i="1"/>
  <c r="BN909" i="1"/>
  <c r="BS909" i="1"/>
  <c r="BW909" i="1"/>
  <c r="B910" i="1"/>
  <c r="C910" i="1"/>
  <c r="AK910" i="1" s="1"/>
  <c r="D910" i="1"/>
  <c r="E910" i="1"/>
  <c r="G910" i="1"/>
  <c r="H910" i="1"/>
  <c r="J910" i="1"/>
  <c r="M910" i="1"/>
  <c r="P910" i="1"/>
  <c r="Q910" i="1"/>
  <c r="R910" i="1"/>
  <c r="T910" i="1"/>
  <c r="U910" i="1"/>
  <c r="V910" i="1"/>
  <c r="W910" i="1"/>
  <c r="X910" i="1"/>
  <c r="Y910" i="1"/>
  <c r="Z910" i="1"/>
  <c r="AA910" i="1"/>
  <c r="AB910" i="1"/>
  <c r="AC910" i="1"/>
  <c r="AD910" i="1"/>
  <c r="AE910" i="1"/>
  <c r="AF910" i="1"/>
  <c r="AG910" i="1"/>
  <c r="AH910" i="1"/>
  <c r="AI910" i="1"/>
  <c r="AJ910" i="1"/>
  <c r="AL910" i="1"/>
  <c r="AM910" i="1"/>
  <c r="AQ910" i="1"/>
  <c r="AR910" i="1"/>
  <c r="AS910" i="1"/>
  <c r="AT910" i="1"/>
  <c r="BG910" i="1"/>
  <c r="BI910" i="1"/>
  <c r="BJ910" i="1"/>
  <c r="BK910" i="1"/>
  <c r="BN910" i="1"/>
  <c r="BS910" i="1"/>
  <c r="BW910" i="1"/>
  <c r="B911" i="1"/>
  <c r="C911" i="1"/>
  <c r="AO911" i="1" s="1"/>
  <c r="D911" i="1"/>
  <c r="E911" i="1"/>
  <c r="G911" i="1"/>
  <c r="H911" i="1"/>
  <c r="J911" i="1"/>
  <c r="M911" i="1"/>
  <c r="P911" i="1"/>
  <c r="Q911" i="1"/>
  <c r="R911" i="1"/>
  <c r="T911" i="1"/>
  <c r="U911" i="1"/>
  <c r="V911" i="1"/>
  <c r="W911" i="1"/>
  <c r="X911" i="1"/>
  <c r="Y911" i="1"/>
  <c r="Z911" i="1"/>
  <c r="AA911" i="1"/>
  <c r="AB911" i="1"/>
  <c r="AC911" i="1"/>
  <c r="AD911" i="1"/>
  <c r="AE911" i="1"/>
  <c r="AF911" i="1"/>
  <c r="AG911" i="1"/>
  <c r="AH911" i="1"/>
  <c r="AI911" i="1"/>
  <c r="AJ911" i="1"/>
  <c r="AL911" i="1"/>
  <c r="AM911" i="1"/>
  <c r="AQ911" i="1"/>
  <c r="AR911" i="1"/>
  <c r="AS911" i="1"/>
  <c r="AT911" i="1"/>
  <c r="BG911" i="1"/>
  <c r="BI911" i="1"/>
  <c r="BJ911" i="1"/>
  <c r="BK911" i="1"/>
  <c r="BN911" i="1"/>
  <c r="BS911" i="1"/>
  <c r="BW911" i="1"/>
  <c r="B912" i="1"/>
  <c r="C912" i="1"/>
  <c r="AK912" i="1" s="1"/>
  <c r="D912" i="1"/>
  <c r="E912" i="1"/>
  <c r="G912" i="1"/>
  <c r="H912" i="1"/>
  <c r="J912" i="1"/>
  <c r="M912" i="1"/>
  <c r="P912" i="1"/>
  <c r="Q912" i="1"/>
  <c r="R912" i="1"/>
  <c r="T912" i="1"/>
  <c r="U912" i="1"/>
  <c r="V912" i="1"/>
  <c r="W912" i="1"/>
  <c r="X912" i="1"/>
  <c r="Y912" i="1"/>
  <c r="Z912" i="1"/>
  <c r="AA912" i="1"/>
  <c r="AB912" i="1"/>
  <c r="AC912" i="1"/>
  <c r="AD912" i="1"/>
  <c r="AE912" i="1"/>
  <c r="AF912" i="1"/>
  <c r="AG912" i="1"/>
  <c r="AH912" i="1"/>
  <c r="AI912" i="1"/>
  <c r="AJ912" i="1"/>
  <c r="AL912" i="1"/>
  <c r="AM912" i="1"/>
  <c r="AQ912" i="1"/>
  <c r="AR912" i="1"/>
  <c r="AS912" i="1"/>
  <c r="AT912" i="1"/>
  <c r="BG912" i="1"/>
  <c r="BI912" i="1"/>
  <c r="BJ912" i="1"/>
  <c r="BK912" i="1"/>
  <c r="BN912" i="1"/>
  <c r="BS912" i="1"/>
  <c r="BW912" i="1"/>
  <c r="B913" i="1"/>
  <c r="C913" i="1"/>
  <c r="AK913" i="1" s="1"/>
  <c r="D913" i="1"/>
  <c r="E913" i="1"/>
  <c r="G913" i="1"/>
  <c r="H913" i="1"/>
  <c r="J913" i="1"/>
  <c r="M913" i="1"/>
  <c r="P913" i="1"/>
  <c r="Q913" i="1"/>
  <c r="R913" i="1"/>
  <c r="T913" i="1"/>
  <c r="U913" i="1"/>
  <c r="V913" i="1"/>
  <c r="W913" i="1"/>
  <c r="X913" i="1"/>
  <c r="Y913" i="1"/>
  <c r="Z913" i="1"/>
  <c r="AA913" i="1"/>
  <c r="AB913" i="1"/>
  <c r="AC913" i="1"/>
  <c r="AD913" i="1"/>
  <c r="AE913" i="1"/>
  <c r="AF913" i="1"/>
  <c r="AG913" i="1"/>
  <c r="AH913" i="1"/>
  <c r="AI913" i="1"/>
  <c r="AJ913" i="1"/>
  <c r="AL913" i="1"/>
  <c r="AM913" i="1"/>
  <c r="AQ913" i="1"/>
  <c r="AR913" i="1"/>
  <c r="AS913" i="1"/>
  <c r="AT913" i="1"/>
  <c r="BG913" i="1"/>
  <c r="BI913" i="1"/>
  <c r="BJ913" i="1"/>
  <c r="BK913" i="1"/>
  <c r="BN913" i="1"/>
  <c r="BS913" i="1"/>
  <c r="BW913" i="1"/>
  <c r="B914" i="1"/>
  <c r="C914" i="1"/>
  <c r="AO914" i="1" s="1"/>
  <c r="D914" i="1"/>
  <c r="E914" i="1"/>
  <c r="G914" i="1"/>
  <c r="H914" i="1"/>
  <c r="J914" i="1"/>
  <c r="M914" i="1"/>
  <c r="P914" i="1"/>
  <c r="Q914" i="1"/>
  <c r="R914" i="1"/>
  <c r="T914" i="1"/>
  <c r="U914" i="1"/>
  <c r="V914" i="1"/>
  <c r="W914" i="1"/>
  <c r="X914" i="1"/>
  <c r="Y914" i="1"/>
  <c r="Z914" i="1"/>
  <c r="AA914" i="1"/>
  <c r="AB914" i="1"/>
  <c r="AC914" i="1"/>
  <c r="AD914" i="1"/>
  <c r="AE914" i="1"/>
  <c r="AF914" i="1"/>
  <c r="AG914" i="1"/>
  <c r="AH914" i="1"/>
  <c r="AI914" i="1"/>
  <c r="AJ914" i="1"/>
  <c r="AL914" i="1"/>
  <c r="AM914" i="1"/>
  <c r="AQ914" i="1"/>
  <c r="AR914" i="1"/>
  <c r="AS914" i="1"/>
  <c r="AT914" i="1"/>
  <c r="BG914" i="1"/>
  <c r="BI914" i="1"/>
  <c r="BJ914" i="1"/>
  <c r="BK914" i="1"/>
  <c r="BN914" i="1"/>
  <c r="BS914" i="1"/>
  <c r="BW914" i="1"/>
  <c r="B915" i="1"/>
  <c r="C915" i="1"/>
  <c r="AK915" i="1" s="1"/>
  <c r="D915" i="1"/>
  <c r="E915" i="1"/>
  <c r="G915" i="1"/>
  <c r="H915" i="1"/>
  <c r="J915" i="1"/>
  <c r="M915" i="1"/>
  <c r="P915" i="1"/>
  <c r="Q915" i="1"/>
  <c r="R915" i="1"/>
  <c r="T915" i="1"/>
  <c r="U915" i="1"/>
  <c r="V915" i="1"/>
  <c r="W915" i="1"/>
  <c r="X915" i="1"/>
  <c r="Y915" i="1"/>
  <c r="Z915" i="1"/>
  <c r="AA915" i="1"/>
  <c r="AB915" i="1"/>
  <c r="AC915" i="1"/>
  <c r="AD915" i="1"/>
  <c r="AE915" i="1"/>
  <c r="AF915" i="1"/>
  <c r="AG915" i="1"/>
  <c r="AH915" i="1"/>
  <c r="AI915" i="1"/>
  <c r="AJ915" i="1"/>
  <c r="AL915" i="1"/>
  <c r="AM915" i="1"/>
  <c r="AQ915" i="1"/>
  <c r="AR915" i="1"/>
  <c r="AS915" i="1"/>
  <c r="AT915" i="1"/>
  <c r="BG915" i="1"/>
  <c r="BI915" i="1"/>
  <c r="BJ915" i="1"/>
  <c r="BK915" i="1"/>
  <c r="BN915" i="1"/>
  <c r="BS915" i="1"/>
  <c r="BW915" i="1"/>
  <c r="B916" i="1"/>
  <c r="C916" i="1"/>
  <c r="AK916" i="1" s="1"/>
  <c r="D916" i="1"/>
  <c r="E916" i="1"/>
  <c r="G916" i="1"/>
  <c r="H916" i="1"/>
  <c r="J916" i="1"/>
  <c r="M916" i="1"/>
  <c r="P916" i="1"/>
  <c r="Q916" i="1"/>
  <c r="R916" i="1"/>
  <c r="T916" i="1"/>
  <c r="U916" i="1"/>
  <c r="V916" i="1"/>
  <c r="W916" i="1"/>
  <c r="X916" i="1"/>
  <c r="Y916" i="1"/>
  <c r="Z916" i="1"/>
  <c r="AA916" i="1"/>
  <c r="AB916" i="1"/>
  <c r="AC916" i="1"/>
  <c r="AD916" i="1"/>
  <c r="AE916" i="1"/>
  <c r="AF916" i="1"/>
  <c r="AG916" i="1"/>
  <c r="AH916" i="1"/>
  <c r="AI916" i="1"/>
  <c r="AJ916" i="1"/>
  <c r="AL916" i="1"/>
  <c r="AM916" i="1"/>
  <c r="AQ916" i="1"/>
  <c r="AR916" i="1"/>
  <c r="AS916" i="1"/>
  <c r="AT916" i="1"/>
  <c r="BG916" i="1"/>
  <c r="BI916" i="1"/>
  <c r="BJ916" i="1"/>
  <c r="BK916" i="1"/>
  <c r="BN916" i="1"/>
  <c r="BS916" i="1"/>
  <c r="BW916" i="1"/>
  <c r="B917" i="1"/>
  <c r="C917" i="1"/>
  <c r="AP917" i="1" s="1"/>
  <c r="D917" i="1"/>
  <c r="E917" i="1"/>
  <c r="G917" i="1"/>
  <c r="H917" i="1"/>
  <c r="J917" i="1"/>
  <c r="M917" i="1"/>
  <c r="P917" i="1"/>
  <c r="Q917" i="1"/>
  <c r="R917" i="1"/>
  <c r="T917" i="1"/>
  <c r="U917" i="1"/>
  <c r="V917" i="1"/>
  <c r="W917" i="1"/>
  <c r="X917" i="1"/>
  <c r="Y917" i="1"/>
  <c r="Z917" i="1"/>
  <c r="AA917" i="1"/>
  <c r="AB917" i="1"/>
  <c r="AC917" i="1"/>
  <c r="AD917" i="1"/>
  <c r="AE917" i="1"/>
  <c r="AF917" i="1"/>
  <c r="AG917" i="1"/>
  <c r="AH917" i="1"/>
  <c r="AI917" i="1"/>
  <c r="AJ917" i="1"/>
  <c r="AL917" i="1"/>
  <c r="AM917" i="1"/>
  <c r="AQ917" i="1"/>
  <c r="AR917" i="1"/>
  <c r="AS917" i="1"/>
  <c r="AT917" i="1"/>
  <c r="BG917" i="1"/>
  <c r="BI917" i="1"/>
  <c r="BJ917" i="1"/>
  <c r="BK917" i="1"/>
  <c r="BN917" i="1"/>
  <c r="BS917" i="1"/>
  <c r="BW917" i="1"/>
  <c r="B918" i="1"/>
  <c r="C918" i="1"/>
  <c r="AK918" i="1" s="1"/>
  <c r="D918" i="1"/>
  <c r="E918" i="1"/>
  <c r="G918" i="1"/>
  <c r="H918" i="1"/>
  <c r="J918" i="1"/>
  <c r="M918" i="1"/>
  <c r="P918" i="1"/>
  <c r="Q918" i="1"/>
  <c r="R918" i="1"/>
  <c r="T918" i="1"/>
  <c r="U918" i="1"/>
  <c r="V918" i="1"/>
  <c r="W918" i="1"/>
  <c r="X918" i="1"/>
  <c r="Y918" i="1"/>
  <c r="Z918" i="1"/>
  <c r="AA918" i="1"/>
  <c r="AB918" i="1"/>
  <c r="AC918" i="1"/>
  <c r="AD918" i="1"/>
  <c r="AE918" i="1"/>
  <c r="AF918" i="1"/>
  <c r="AG918" i="1"/>
  <c r="AH918" i="1"/>
  <c r="AI918" i="1"/>
  <c r="AJ918" i="1"/>
  <c r="AL918" i="1"/>
  <c r="AM918" i="1"/>
  <c r="AQ918" i="1"/>
  <c r="AR918" i="1"/>
  <c r="AS918" i="1"/>
  <c r="AT918" i="1"/>
  <c r="BG918" i="1"/>
  <c r="BI918" i="1"/>
  <c r="BJ918" i="1"/>
  <c r="BK918" i="1"/>
  <c r="BN918" i="1"/>
  <c r="BS918" i="1"/>
  <c r="BW918" i="1"/>
  <c r="B919" i="1"/>
  <c r="C919" i="1"/>
  <c r="AO919" i="1" s="1"/>
  <c r="D919" i="1"/>
  <c r="E919" i="1"/>
  <c r="G919" i="1"/>
  <c r="H919" i="1"/>
  <c r="J919" i="1"/>
  <c r="M919" i="1"/>
  <c r="P919" i="1"/>
  <c r="Q919" i="1"/>
  <c r="R919" i="1"/>
  <c r="T919" i="1"/>
  <c r="U919" i="1"/>
  <c r="V919" i="1"/>
  <c r="W919" i="1"/>
  <c r="X919" i="1"/>
  <c r="Y919" i="1"/>
  <c r="Z919" i="1"/>
  <c r="AA919" i="1"/>
  <c r="AB919" i="1"/>
  <c r="AC919" i="1"/>
  <c r="AD919" i="1"/>
  <c r="AE919" i="1"/>
  <c r="AF919" i="1"/>
  <c r="AG919" i="1"/>
  <c r="AH919" i="1"/>
  <c r="AI919" i="1"/>
  <c r="AJ919" i="1"/>
  <c r="AL919" i="1"/>
  <c r="AM919" i="1"/>
  <c r="AQ919" i="1"/>
  <c r="AR919" i="1"/>
  <c r="AS919" i="1"/>
  <c r="AT919" i="1"/>
  <c r="BG919" i="1"/>
  <c r="BI919" i="1"/>
  <c r="BJ919" i="1"/>
  <c r="BK919" i="1"/>
  <c r="BN919" i="1"/>
  <c r="BS919" i="1"/>
  <c r="BW919" i="1"/>
  <c r="B920" i="1"/>
  <c r="C920" i="1"/>
  <c r="AO920" i="1" s="1"/>
  <c r="D920" i="1"/>
  <c r="E920" i="1"/>
  <c r="G920" i="1"/>
  <c r="H920" i="1"/>
  <c r="J920" i="1"/>
  <c r="M920" i="1"/>
  <c r="P920" i="1"/>
  <c r="Q920" i="1"/>
  <c r="R920" i="1"/>
  <c r="T920" i="1"/>
  <c r="U920" i="1"/>
  <c r="V920" i="1"/>
  <c r="W920" i="1"/>
  <c r="X920" i="1"/>
  <c r="Y920" i="1"/>
  <c r="Z920" i="1"/>
  <c r="AA920" i="1"/>
  <c r="AB920" i="1"/>
  <c r="AC920" i="1"/>
  <c r="AD920" i="1"/>
  <c r="AE920" i="1"/>
  <c r="AF920" i="1"/>
  <c r="AG920" i="1"/>
  <c r="AH920" i="1"/>
  <c r="AI920" i="1"/>
  <c r="AJ920" i="1"/>
  <c r="AL920" i="1"/>
  <c r="AM920" i="1"/>
  <c r="AQ920" i="1"/>
  <c r="AR920" i="1"/>
  <c r="AS920" i="1"/>
  <c r="AT920" i="1"/>
  <c r="BG920" i="1"/>
  <c r="BI920" i="1"/>
  <c r="BJ920" i="1"/>
  <c r="BK920" i="1"/>
  <c r="BN920" i="1"/>
  <c r="BS920" i="1"/>
  <c r="BW920" i="1"/>
  <c r="B921" i="1"/>
  <c r="C921" i="1"/>
  <c r="AK921" i="1" s="1"/>
  <c r="D921" i="1"/>
  <c r="E921" i="1"/>
  <c r="G921" i="1"/>
  <c r="H921" i="1"/>
  <c r="J921" i="1"/>
  <c r="M921" i="1"/>
  <c r="P921" i="1"/>
  <c r="Q921" i="1"/>
  <c r="R921" i="1"/>
  <c r="T921" i="1"/>
  <c r="U921" i="1"/>
  <c r="V921" i="1"/>
  <c r="W921" i="1"/>
  <c r="X921" i="1"/>
  <c r="Y921" i="1"/>
  <c r="Z921" i="1"/>
  <c r="AA921" i="1"/>
  <c r="AB921" i="1"/>
  <c r="AC921" i="1"/>
  <c r="AD921" i="1"/>
  <c r="AE921" i="1"/>
  <c r="AF921" i="1"/>
  <c r="AG921" i="1"/>
  <c r="AH921" i="1"/>
  <c r="AI921" i="1"/>
  <c r="AJ921" i="1"/>
  <c r="AL921" i="1"/>
  <c r="AM921" i="1"/>
  <c r="AQ921" i="1"/>
  <c r="AR921" i="1"/>
  <c r="AS921" i="1"/>
  <c r="AT921" i="1"/>
  <c r="BG921" i="1"/>
  <c r="BI921" i="1"/>
  <c r="BJ921" i="1"/>
  <c r="BK921" i="1"/>
  <c r="BN921" i="1"/>
  <c r="BS921" i="1"/>
  <c r="BW921" i="1"/>
  <c r="B922" i="1"/>
  <c r="C922" i="1"/>
  <c r="AO922" i="1" s="1"/>
  <c r="D922" i="1"/>
  <c r="E922" i="1"/>
  <c r="G922" i="1"/>
  <c r="H922" i="1"/>
  <c r="J922" i="1"/>
  <c r="M922" i="1"/>
  <c r="P922" i="1"/>
  <c r="Q922" i="1"/>
  <c r="R922" i="1"/>
  <c r="T922" i="1"/>
  <c r="U922" i="1"/>
  <c r="V922" i="1"/>
  <c r="W922" i="1"/>
  <c r="X922" i="1"/>
  <c r="Y922" i="1"/>
  <c r="Z922" i="1"/>
  <c r="AA922" i="1"/>
  <c r="AB922" i="1"/>
  <c r="AC922" i="1"/>
  <c r="AD922" i="1"/>
  <c r="AE922" i="1"/>
  <c r="AF922" i="1"/>
  <c r="AG922" i="1"/>
  <c r="AH922" i="1"/>
  <c r="AI922" i="1"/>
  <c r="AJ922" i="1"/>
  <c r="AL922" i="1"/>
  <c r="AM922" i="1"/>
  <c r="AQ922" i="1"/>
  <c r="AR922" i="1"/>
  <c r="AS922" i="1"/>
  <c r="AT922" i="1"/>
  <c r="BG922" i="1"/>
  <c r="BI922" i="1"/>
  <c r="BJ922" i="1"/>
  <c r="BK922" i="1"/>
  <c r="BN922" i="1"/>
  <c r="BS922" i="1"/>
  <c r="BW922" i="1"/>
  <c r="B923" i="1"/>
  <c r="C923" i="1"/>
  <c r="AK923" i="1" s="1"/>
  <c r="D923" i="1"/>
  <c r="E923" i="1"/>
  <c r="G923" i="1"/>
  <c r="H923" i="1"/>
  <c r="J923" i="1"/>
  <c r="M923" i="1"/>
  <c r="P923" i="1"/>
  <c r="Q923" i="1"/>
  <c r="R923" i="1"/>
  <c r="T923" i="1"/>
  <c r="U923" i="1"/>
  <c r="V923" i="1"/>
  <c r="W923" i="1"/>
  <c r="X923" i="1"/>
  <c r="Y923" i="1"/>
  <c r="Z923" i="1"/>
  <c r="AA923" i="1"/>
  <c r="AB923" i="1"/>
  <c r="AC923" i="1"/>
  <c r="AD923" i="1"/>
  <c r="AE923" i="1"/>
  <c r="AF923" i="1"/>
  <c r="AG923" i="1"/>
  <c r="AH923" i="1"/>
  <c r="AI923" i="1"/>
  <c r="AJ923" i="1"/>
  <c r="AL923" i="1"/>
  <c r="AM923" i="1"/>
  <c r="AQ923" i="1"/>
  <c r="AR923" i="1"/>
  <c r="AS923" i="1"/>
  <c r="AT923" i="1"/>
  <c r="BG923" i="1"/>
  <c r="BI923" i="1"/>
  <c r="BJ923" i="1"/>
  <c r="BK923" i="1"/>
  <c r="BN923" i="1"/>
  <c r="BS923" i="1"/>
  <c r="BW923" i="1"/>
  <c r="B924" i="1"/>
  <c r="C924" i="1"/>
  <c r="AO924" i="1" s="1"/>
  <c r="D924" i="1"/>
  <c r="E924" i="1"/>
  <c r="G924" i="1"/>
  <c r="H924" i="1"/>
  <c r="J924" i="1"/>
  <c r="M924" i="1"/>
  <c r="P924" i="1"/>
  <c r="Q924" i="1"/>
  <c r="R924" i="1"/>
  <c r="T924" i="1"/>
  <c r="U924" i="1"/>
  <c r="V924" i="1"/>
  <c r="W924" i="1"/>
  <c r="X924" i="1"/>
  <c r="Y924" i="1"/>
  <c r="Z924" i="1"/>
  <c r="AA924" i="1"/>
  <c r="AB924" i="1"/>
  <c r="AC924" i="1"/>
  <c r="AD924" i="1"/>
  <c r="AE924" i="1"/>
  <c r="AF924" i="1"/>
  <c r="AG924" i="1"/>
  <c r="AH924" i="1"/>
  <c r="AI924" i="1"/>
  <c r="AJ924" i="1"/>
  <c r="AL924" i="1"/>
  <c r="AM924" i="1"/>
  <c r="AQ924" i="1"/>
  <c r="AR924" i="1"/>
  <c r="AS924" i="1"/>
  <c r="AT924" i="1"/>
  <c r="BG924" i="1"/>
  <c r="BI924" i="1"/>
  <c r="BJ924" i="1"/>
  <c r="BK924" i="1"/>
  <c r="BN924" i="1"/>
  <c r="BS924" i="1"/>
  <c r="BW924" i="1"/>
  <c r="B925" i="1"/>
  <c r="C925" i="1"/>
  <c r="AP925" i="1" s="1"/>
  <c r="D925" i="1"/>
  <c r="E925" i="1"/>
  <c r="G925" i="1"/>
  <c r="H925" i="1"/>
  <c r="J925" i="1"/>
  <c r="M925" i="1"/>
  <c r="P925" i="1"/>
  <c r="Q925" i="1"/>
  <c r="R925" i="1"/>
  <c r="T925" i="1"/>
  <c r="U925" i="1"/>
  <c r="V925" i="1"/>
  <c r="W925" i="1"/>
  <c r="X925" i="1"/>
  <c r="Y925" i="1"/>
  <c r="Z925" i="1"/>
  <c r="AA925" i="1"/>
  <c r="AB925" i="1"/>
  <c r="AC925" i="1"/>
  <c r="AD925" i="1"/>
  <c r="AE925" i="1"/>
  <c r="AF925" i="1"/>
  <c r="AG925" i="1"/>
  <c r="AH925" i="1"/>
  <c r="AI925" i="1"/>
  <c r="AJ925" i="1"/>
  <c r="AL925" i="1"/>
  <c r="AM925" i="1"/>
  <c r="AQ925" i="1"/>
  <c r="AR925" i="1"/>
  <c r="AS925" i="1"/>
  <c r="AT925" i="1"/>
  <c r="BG925" i="1"/>
  <c r="BI925" i="1"/>
  <c r="BJ925" i="1"/>
  <c r="BK925" i="1"/>
  <c r="BN925" i="1"/>
  <c r="BS925" i="1"/>
  <c r="BW925" i="1"/>
  <c r="B926" i="1"/>
  <c r="C926" i="1"/>
  <c r="AK926" i="1" s="1"/>
  <c r="D926" i="1"/>
  <c r="E926" i="1"/>
  <c r="G926" i="1"/>
  <c r="H926" i="1"/>
  <c r="J926" i="1"/>
  <c r="M926" i="1"/>
  <c r="P926" i="1"/>
  <c r="Q926" i="1"/>
  <c r="R926" i="1"/>
  <c r="T926" i="1"/>
  <c r="U926" i="1"/>
  <c r="V926" i="1"/>
  <c r="W926" i="1"/>
  <c r="X926" i="1"/>
  <c r="Y926" i="1"/>
  <c r="Z926" i="1"/>
  <c r="AA926" i="1"/>
  <c r="AB926" i="1"/>
  <c r="AC926" i="1"/>
  <c r="AD926" i="1"/>
  <c r="AE926" i="1"/>
  <c r="AF926" i="1"/>
  <c r="AG926" i="1"/>
  <c r="AH926" i="1"/>
  <c r="AI926" i="1"/>
  <c r="AJ926" i="1"/>
  <c r="AL926" i="1"/>
  <c r="AM926" i="1"/>
  <c r="AQ926" i="1"/>
  <c r="AR926" i="1"/>
  <c r="AS926" i="1"/>
  <c r="AT926" i="1"/>
  <c r="BG926" i="1"/>
  <c r="BI926" i="1"/>
  <c r="BJ926" i="1"/>
  <c r="BK926" i="1"/>
  <c r="BN926" i="1"/>
  <c r="BS926" i="1"/>
  <c r="BW926" i="1"/>
  <c r="B927" i="1"/>
  <c r="C927" i="1"/>
  <c r="AO927" i="1" s="1"/>
  <c r="D927" i="1"/>
  <c r="E927" i="1"/>
  <c r="G927" i="1"/>
  <c r="H927" i="1"/>
  <c r="J927" i="1"/>
  <c r="M927" i="1"/>
  <c r="P927" i="1"/>
  <c r="Q927" i="1"/>
  <c r="R927" i="1"/>
  <c r="T927" i="1"/>
  <c r="U927" i="1"/>
  <c r="V927" i="1"/>
  <c r="W927" i="1"/>
  <c r="X927" i="1"/>
  <c r="Y927" i="1"/>
  <c r="Z927" i="1"/>
  <c r="AA927" i="1"/>
  <c r="AB927" i="1"/>
  <c r="AC927" i="1"/>
  <c r="AD927" i="1"/>
  <c r="AE927" i="1"/>
  <c r="AF927" i="1"/>
  <c r="AG927" i="1"/>
  <c r="AH927" i="1"/>
  <c r="AI927" i="1"/>
  <c r="AJ927" i="1"/>
  <c r="AL927" i="1"/>
  <c r="AM927" i="1"/>
  <c r="AQ927" i="1"/>
  <c r="AR927" i="1"/>
  <c r="AS927" i="1"/>
  <c r="AT927" i="1"/>
  <c r="BG927" i="1"/>
  <c r="BI927" i="1"/>
  <c r="BJ927" i="1"/>
  <c r="BK927" i="1"/>
  <c r="BN927" i="1"/>
  <c r="BS927" i="1"/>
  <c r="BW927" i="1"/>
  <c r="B928" i="1"/>
  <c r="C928" i="1"/>
  <c r="AK928" i="1" s="1"/>
  <c r="D928" i="1"/>
  <c r="E928" i="1"/>
  <c r="G928" i="1"/>
  <c r="H928" i="1"/>
  <c r="J928" i="1"/>
  <c r="M928" i="1"/>
  <c r="P928" i="1"/>
  <c r="Q928" i="1"/>
  <c r="R928" i="1"/>
  <c r="T928" i="1"/>
  <c r="U928" i="1"/>
  <c r="V928" i="1"/>
  <c r="W928" i="1"/>
  <c r="X928" i="1"/>
  <c r="Y928" i="1"/>
  <c r="Z928" i="1"/>
  <c r="AA928" i="1"/>
  <c r="AB928" i="1"/>
  <c r="AC928" i="1"/>
  <c r="AD928" i="1"/>
  <c r="AE928" i="1"/>
  <c r="AF928" i="1"/>
  <c r="AG928" i="1"/>
  <c r="AH928" i="1"/>
  <c r="AI928" i="1"/>
  <c r="AJ928" i="1"/>
  <c r="AL928" i="1"/>
  <c r="AM928" i="1"/>
  <c r="AQ928" i="1"/>
  <c r="AR928" i="1"/>
  <c r="AS928" i="1"/>
  <c r="AT928" i="1"/>
  <c r="BG928" i="1"/>
  <c r="BI928" i="1"/>
  <c r="BJ928" i="1"/>
  <c r="BK928" i="1"/>
  <c r="BN928" i="1"/>
  <c r="BS928" i="1"/>
  <c r="BW928" i="1"/>
  <c r="B929" i="1"/>
  <c r="C929" i="1"/>
  <c r="AK929" i="1" s="1"/>
  <c r="D929" i="1"/>
  <c r="E929" i="1"/>
  <c r="G929" i="1"/>
  <c r="H929" i="1"/>
  <c r="J929" i="1"/>
  <c r="M929" i="1"/>
  <c r="P929" i="1"/>
  <c r="Q929" i="1"/>
  <c r="R929" i="1"/>
  <c r="T929" i="1"/>
  <c r="U929" i="1"/>
  <c r="V929" i="1"/>
  <c r="W929" i="1"/>
  <c r="X929" i="1"/>
  <c r="Y929" i="1"/>
  <c r="Z929" i="1"/>
  <c r="AA929" i="1"/>
  <c r="AB929" i="1"/>
  <c r="AC929" i="1"/>
  <c r="AD929" i="1"/>
  <c r="AE929" i="1"/>
  <c r="AF929" i="1"/>
  <c r="AG929" i="1"/>
  <c r="AH929" i="1"/>
  <c r="AI929" i="1"/>
  <c r="AJ929" i="1"/>
  <c r="AL929" i="1"/>
  <c r="AM929" i="1"/>
  <c r="AQ929" i="1"/>
  <c r="AR929" i="1"/>
  <c r="AS929" i="1"/>
  <c r="AT929" i="1"/>
  <c r="BG929" i="1"/>
  <c r="BI929" i="1"/>
  <c r="BJ929" i="1"/>
  <c r="BK929" i="1"/>
  <c r="BN929" i="1"/>
  <c r="BS929" i="1"/>
  <c r="BW929" i="1"/>
  <c r="B930" i="1"/>
  <c r="C930" i="1"/>
  <c r="AO930" i="1" s="1"/>
  <c r="D930" i="1"/>
  <c r="E930" i="1"/>
  <c r="G930" i="1"/>
  <c r="H930" i="1"/>
  <c r="J930" i="1"/>
  <c r="M930" i="1"/>
  <c r="P930" i="1"/>
  <c r="Q930" i="1"/>
  <c r="R930" i="1"/>
  <c r="T930" i="1"/>
  <c r="U930" i="1"/>
  <c r="V930" i="1"/>
  <c r="W930" i="1"/>
  <c r="X930" i="1"/>
  <c r="Y930" i="1"/>
  <c r="Z930" i="1"/>
  <c r="AA930" i="1"/>
  <c r="AB930" i="1"/>
  <c r="AC930" i="1"/>
  <c r="AD930" i="1"/>
  <c r="AE930" i="1"/>
  <c r="AF930" i="1"/>
  <c r="AG930" i="1"/>
  <c r="AH930" i="1"/>
  <c r="AI930" i="1"/>
  <c r="AJ930" i="1"/>
  <c r="AL930" i="1"/>
  <c r="AM930" i="1"/>
  <c r="AQ930" i="1"/>
  <c r="AR930" i="1"/>
  <c r="AS930" i="1"/>
  <c r="AT930" i="1"/>
  <c r="BG930" i="1"/>
  <c r="BI930" i="1"/>
  <c r="BJ930" i="1"/>
  <c r="BK930" i="1"/>
  <c r="BN930" i="1"/>
  <c r="BS930" i="1"/>
  <c r="BW930" i="1"/>
  <c r="B931" i="1"/>
  <c r="C931" i="1"/>
  <c r="AK931" i="1" s="1"/>
  <c r="D931" i="1"/>
  <c r="E931" i="1"/>
  <c r="G931" i="1"/>
  <c r="H931" i="1"/>
  <c r="J931" i="1"/>
  <c r="M931" i="1"/>
  <c r="P931" i="1"/>
  <c r="Q931" i="1"/>
  <c r="R931" i="1"/>
  <c r="T931" i="1"/>
  <c r="U931" i="1"/>
  <c r="V931" i="1"/>
  <c r="W931" i="1"/>
  <c r="X931" i="1"/>
  <c r="Y931" i="1"/>
  <c r="Z931" i="1"/>
  <c r="AA931" i="1"/>
  <c r="AB931" i="1"/>
  <c r="AC931" i="1"/>
  <c r="AD931" i="1"/>
  <c r="AE931" i="1"/>
  <c r="AF931" i="1"/>
  <c r="AG931" i="1"/>
  <c r="AH931" i="1"/>
  <c r="AI931" i="1"/>
  <c r="AJ931" i="1"/>
  <c r="AL931" i="1"/>
  <c r="AM931" i="1"/>
  <c r="AQ931" i="1"/>
  <c r="AR931" i="1"/>
  <c r="AS931" i="1"/>
  <c r="AT931" i="1"/>
  <c r="BG931" i="1"/>
  <c r="BI931" i="1"/>
  <c r="BJ931" i="1"/>
  <c r="BK931" i="1"/>
  <c r="BN931" i="1"/>
  <c r="BS931" i="1"/>
  <c r="BW931" i="1"/>
  <c r="B932" i="1"/>
  <c r="C932" i="1"/>
  <c r="AO932" i="1" s="1"/>
  <c r="D932" i="1"/>
  <c r="E932" i="1"/>
  <c r="G932" i="1"/>
  <c r="H932" i="1"/>
  <c r="J932" i="1"/>
  <c r="M932" i="1"/>
  <c r="P932" i="1"/>
  <c r="Q932" i="1"/>
  <c r="R932" i="1"/>
  <c r="T932" i="1"/>
  <c r="U932" i="1"/>
  <c r="V932" i="1"/>
  <c r="W932" i="1"/>
  <c r="X932" i="1"/>
  <c r="Y932" i="1"/>
  <c r="Z932" i="1"/>
  <c r="AA932" i="1"/>
  <c r="AB932" i="1"/>
  <c r="AC932" i="1"/>
  <c r="AD932" i="1"/>
  <c r="AE932" i="1"/>
  <c r="AF932" i="1"/>
  <c r="AG932" i="1"/>
  <c r="AH932" i="1"/>
  <c r="AI932" i="1"/>
  <c r="AJ932" i="1"/>
  <c r="AL932" i="1"/>
  <c r="AM932" i="1"/>
  <c r="AQ932" i="1"/>
  <c r="AR932" i="1"/>
  <c r="AS932" i="1"/>
  <c r="AT932" i="1"/>
  <c r="BG932" i="1"/>
  <c r="BI932" i="1"/>
  <c r="BJ932" i="1"/>
  <c r="BK932" i="1"/>
  <c r="BN932" i="1"/>
  <c r="BS932" i="1"/>
  <c r="BW932" i="1"/>
  <c r="B933" i="1"/>
  <c r="C933" i="1"/>
  <c r="AK933" i="1" s="1"/>
  <c r="D933" i="1"/>
  <c r="E933" i="1"/>
  <c r="G933" i="1"/>
  <c r="H933" i="1"/>
  <c r="J933" i="1"/>
  <c r="M933" i="1"/>
  <c r="P933" i="1"/>
  <c r="Q933" i="1"/>
  <c r="R933" i="1"/>
  <c r="T933" i="1"/>
  <c r="U933" i="1"/>
  <c r="V933" i="1"/>
  <c r="W933" i="1"/>
  <c r="X933" i="1"/>
  <c r="Y933" i="1"/>
  <c r="Z933" i="1"/>
  <c r="AA933" i="1"/>
  <c r="AB933" i="1"/>
  <c r="AC933" i="1"/>
  <c r="AD933" i="1"/>
  <c r="AE933" i="1"/>
  <c r="AF933" i="1"/>
  <c r="AG933" i="1"/>
  <c r="AH933" i="1"/>
  <c r="AI933" i="1"/>
  <c r="AJ933" i="1"/>
  <c r="AL933" i="1"/>
  <c r="AM933" i="1"/>
  <c r="AQ933" i="1"/>
  <c r="AR933" i="1"/>
  <c r="AS933" i="1"/>
  <c r="AT933" i="1"/>
  <c r="BG933" i="1"/>
  <c r="BI933" i="1"/>
  <c r="BJ933" i="1"/>
  <c r="BK933" i="1"/>
  <c r="BN933" i="1"/>
  <c r="BS933" i="1"/>
  <c r="BW933" i="1"/>
  <c r="B934" i="1"/>
  <c r="C934" i="1"/>
  <c r="AK934" i="1" s="1"/>
  <c r="D934" i="1"/>
  <c r="E934" i="1"/>
  <c r="G934" i="1"/>
  <c r="H934" i="1"/>
  <c r="J934" i="1"/>
  <c r="M934" i="1"/>
  <c r="P934" i="1"/>
  <c r="Q934" i="1"/>
  <c r="R934" i="1"/>
  <c r="T934" i="1"/>
  <c r="U934" i="1"/>
  <c r="V934" i="1"/>
  <c r="W934" i="1"/>
  <c r="X934" i="1"/>
  <c r="Y934" i="1"/>
  <c r="Z934" i="1"/>
  <c r="AA934" i="1"/>
  <c r="AB934" i="1"/>
  <c r="AC934" i="1"/>
  <c r="AD934" i="1"/>
  <c r="AE934" i="1"/>
  <c r="AF934" i="1"/>
  <c r="AG934" i="1"/>
  <c r="AH934" i="1"/>
  <c r="AI934" i="1"/>
  <c r="AJ934" i="1"/>
  <c r="AL934" i="1"/>
  <c r="AM934" i="1"/>
  <c r="AQ934" i="1"/>
  <c r="AR934" i="1"/>
  <c r="AS934" i="1"/>
  <c r="AT934" i="1"/>
  <c r="BG934" i="1"/>
  <c r="BI934" i="1"/>
  <c r="BJ934" i="1"/>
  <c r="BK934" i="1"/>
  <c r="BN934" i="1"/>
  <c r="BS934" i="1"/>
  <c r="BW934" i="1"/>
  <c r="B935" i="1"/>
  <c r="C935" i="1"/>
  <c r="AO935" i="1" s="1"/>
  <c r="D935" i="1"/>
  <c r="E935" i="1"/>
  <c r="G935" i="1"/>
  <c r="H935" i="1"/>
  <c r="J935" i="1"/>
  <c r="M935" i="1"/>
  <c r="P935" i="1"/>
  <c r="Q935" i="1"/>
  <c r="R935" i="1"/>
  <c r="T935" i="1"/>
  <c r="U935" i="1"/>
  <c r="V935" i="1"/>
  <c r="W935" i="1"/>
  <c r="X935" i="1"/>
  <c r="Y935" i="1"/>
  <c r="Z935" i="1"/>
  <c r="AA935" i="1"/>
  <c r="AB935" i="1"/>
  <c r="AC935" i="1"/>
  <c r="AD935" i="1"/>
  <c r="AE935" i="1"/>
  <c r="AF935" i="1"/>
  <c r="AG935" i="1"/>
  <c r="AH935" i="1"/>
  <c r="AI935" i="1"/>
  <c r="AJ935" i="1"/>
  <c r="AL935" i="1"/>
  <c r="AM935" i="1"/>
  <c r="AQ935" i="1"/>
  <c r="AR935" i="1"/>
  <c r="AS935" i="1"/>
  <c r="AT935" i="1"/>
  <c r="BG935" i="1"/>
  <c r="BI935" i="1"/>
  <c r="BJ935" i="1"/>
  <c r="BK935" i="1"/>
  <c r="BN935" i="1"/>
  <c r="BS935" i="1"/>
  <c r="BW935" i="1"/>
  <c r="B936" i="1"/>
  <c r="C936" i="1"/>
  <c r="AK936" i="1" s="1"/>
  <c r="D936" i="1"/>
  <c r="E936" i="1"/>
  <c r="G936" i="1"/>
  <c r="H936" i="1"/>
  <c r="J936" i="1"/>
  <c r="M936" i="1"/>
  <c r="P936" i="1"/>
  <c r="Q936" i="1"/>
  <c r="R936" i="1"/>
  <c r="T936" i="1"/>
  <c r="U936" i="1"/>
  <c r="V936" i="1"/>
  <c r="W936" i="1"/>
  <c r="X936" i="1"/>
  <c r="Y936" i="1"/>
  <c r="Z936" i="1"/>
  <c r="AA936" i="1"/>
  <c r="AB936" i="1"/>
  <c r="AC936" i="1"/>
  <c r="AD936" i="1"/>
  <c r="AE936" i="1"/>
  <c r="AF936" i="1"/>
  <c r="AG936" i="1"/>
  <c r="AH936" i="1"/>
  <c r="AI936" i="1"/>
  <c r="AJ936" i="1"/>
  <c r="AL936" i="1"/>
  <c r="AM936" i="1"/>
  <c r="AQ936" i="1"/>
  <c r="AR936" i="1"/>
  <c r="AS936" i="1"/>
  <c r="AT936" i="1"/>
  <c r="BG936" i="1"/>
  <c r="BI936" i="1"/>
  <c r="BJ936" i="1"/>
  <c r="BK936" i="1"/>
  <c r="BN936" i="1"/>
  <c r="BS936" i="1"/>
  <c r="BW936" i="1"/>
  <c r="B937" i="1"/>
  <c r="C937" i="1"/>
  <c r="AK937" i="1" s="1"/>
  <c r="D937" i="1"/>
  <c r="E937" i="1"/>
  <c r="G937" i="1"/>
  <c r="H937" i="1"/>
  <c r="J937" i="1"/>
  <c r="M937" i="1"/>
  <c r="P937" i="1"/>
  <c r="Q937" i="1"/>
  <c r="R937" i="1"/>
  <c r="T937" i="1"/>
  <c r="U937" i="1"/>
  <c r="V937" i="1"/>
  <c r="W937" i="1"/>
  <c r="X937" i="1"/>
  <c r="Y937" i="1"/>
  <c r="Z937" i="1"/>
  <c r="AA937" i="1"/>
  <c r="AB937" i="1"/>
  <c r="AC937" i="1"/>
  <c r="AD937" i="1"/>
  <c r="AE937" i="1"/>
  <c r="AF937" i="1"/>
  <c r="AG937" i="1"/>
  <c r="AH937" i="1"/>
  <c r="AI937" i="1"/>
  <c r="AJ937" i="1"/>
  <c r="AL937" i="1"/>
  <c r="AM937" i="1"/>
  <c r="AQ937" i="1"/>
  <c r="AR937" i="1"/>
  <c r="AS937" i="1"/>
  <c r="AT937" i="1"/>
  <c r="BG937" i="1"/>
  <c r="BI937" i="1"/>
  <c r="BJ937" i="1"/>
  <c r="BK937" i="1"/>
  <c r="BN937" i="1"/>
  <c r="BS937" i="1"/>
  <c r="BW937" i="1"/>
  <c r="B938" i="1"/>
  <c r="C938" i="1"/>
  <c r="AO938" i="1" s="1"/>
  <c r="D938" i="1"/>
  <c r="E938" i="1"/>
  <c r="G938" i="1"/>
  <c r="H938" i="1"/>
  <c r="J938" i="1"/>
  <c r="M938" i="1"/>
  <c r="P938" i="1"/>
  <c r="Q938" i="1"/>
  <c r="R938" i="1"/>
  <c r="T938" i="1"/>
  <c r="U938" i="1"/>
  <c r="V938" i="1"/>
  <c r="W938" i="1"/>
  <c r="X938" i="1"/>
  <c r="Y938" i="1"/>
  <c r="Z938" i="1"/>
  <c r="AA938" i="1"/>
  <c r="AB938" i="1"/>
  <c r="AC938" i="1"/>
  <c r="AD938" i="1"/>
  <c r="AE938" i="1"/>
  <c r="AF938" i="1"/>
  <c r="AG938" i="1"/>
  <c r="AH938" i="1"/>
  <c r="AI938" i="1"/>
  <c r="AJ938" i="1"/>
  <c r="AL938" i="1"/>
  <c r="AM938" i="1"/>
  <c r="AQ938" i="1"/>
  <c r="AR938" i="1"/>
  <c r="AS938" i="1"/>
  <c r="AT938" i="1"/>
  <c r="BG938" i="1"/>
  <c r="BI938" i="1"/>
  <c r="BJ938" i="1"/>
  <c r="BK938" i="1"/>
  <c r="BN938" i="1"/>
  <c r="BS938" i="1"/>
  <c r="BW938" i="1"/>
  <c r="B939" i="1"/>
  <c r="C939" i="1"/>
  <c r="AK939" i="1" s="1"/>
  <c r="D939" i="1"/>
  <c r="E939" i="1"/>
  <c r="G939" i="1"/>
  <c r="H939" i="1"/>
  <c r="J939" i="1"/>
  <c r="M939" i="1"/>
  <c r="P939" i="1"/>
  <c r="Q939" i="1"/>
  <c r="R939" i="1"/>
  <c r="T939" i="1"/>
  <c r="U939" i="1"/>
  <c r="V939" i="1"/>
  <c r="W939" i="1"/>
  <c r="X939" i="1"/>
  <c r="Y939" i="1"/>
  <c r="Z939" i="1"/>
  <c r="AA939" i="1"/>
  <c r="AB939" i="1"/>
  <c r="AC939" i="1"/>
  <c r="AD939" i="1"/>
  <c r="AE939" i="1"/>
  <c r="AF939" i="1"/>
  <c r="AG939" i="1"/>
  <c r="AH939" i="1"/>
  <c r="AI939" i="1"/>
  <c r="AJ939" i="1"/>
  <c r="AL939" i="1"/>
  <c r="AM939" i="1"/>
  <c r="AQ939" i="1"/>
  <c r="AR939" i="1"/>
  <c r="AS939" i="1"/>
  <c r="AT939" i="1"/>
  <c r="BG939" i="1"/>
  <c r="BI939" i="1"/>
  <c r="BJ939" i="1"/>
  <c r="BK939" i="1"/>
  <c r="BN939" i="1"/>
  <c r="BS939" i="1"/>
  <c r="BW939" i="1"/>
  <c r="B940" i="1"/>
  <c r="C940" i="1"/>
  <c r="AO940" i="1" s="1"/>
  <c r="D940" i="1"/>
  <c r="E940" i="1"/>
  <c r="G940" i="1"/>
  <c r="H940" i="1"/>
  <c r="J940" i="1"/>
  <c r="M940" i="1"/>
  <c r="P940" i="1"/>
  <c r="Q940" i="1"/>
  <c r="R940" i="1"/>
  <c r="T940" i="1"/>
  <c r="U940" i="1"/>
  <c r="V940" i="1"/>
  <c r="W940" i="1"/>
  <c r="X940" i="1"/>
  <c r="Y940" i="1"/>
  <c r="Z940" i="1"/>
  <c r="AA940" i="1"/>
  <c r="AB940" i="1"/>
  <c r="AC940" i="1"/>
  <c r="AD940" i="1"/>
  <c r="AE940" i="1"/>
  <c r="AF940" i="1"/>
  <c r="AG940" i="1"/>
  <c r="AH940" i="1"/>
  <c r="AI940" i="1"/>
  <c r="AJ940" i="1"/>
  <c r="AL940" i="1"/>
  <c r="AM940" i="1"/>
  <c r="AQ940" i="1"/>
  <c r="AR940" i="1"/>
  <c r="AS940" i="1"/>
  <c r="AT940" i="1"/>
  <c r="BG940" i="1"/>
  <c r="BI940" i="1"/>
  <c r="BJ940" i="1"/>
  <c r="BK940" i="1"/>
  <c r="BN940" i="1"/>
  <c r="BS940" i="1"/>
  <c r="BW940" i="1"/>
  <c r="B941" i="1"/>
  <c r="C941" i="1"/>
  <c r="AK941" i="1" s="1"/>
  <c r="D941" i="1"/>
  <c r="E941" i="1"/>
  <c r="G941" i="1"/>
  <c r="H941" i="1"/>
  <c r="J941" i="1"/>
  <c r="M941" i="1"/>
  <c r="P941" i="1"/>
  <c r="Q941" i="1"/>
  <c r="R941" i="1"/>
  <c r="T941" i="1"/>
  <c r="U941" i="1"/>
  <c r="V941" i="1"/>
  <c r="W941" i="1"/>
  <c r="X941" i="1"/>
  <c r="Y941" i="1"/>
  <c r="Z941" i="1"/>
  <c r="AA941" i="1"/>
  <c r="AB941" i="1"/>
  <c r="AC941" i="1"/>
  <c r="AD941" i="1"/>
  <c r="AE941" i="1"/>
  <c r="AF941" i="1"/>
  <c r="AG941" i="1"/>
  <c r="AH941" i="1"/>
  <c r="AI941" i="1"/>
  <c r="AJ941" i="1"/>
  <c r="AL941" i="1"/>
  <c r="AM941" i="1"/>
  <c r="AQ941" i="1"/>
  <c r="AR941" i="1"/>
  <c r="AS941" i="1"/>
  <c r="AT941" i="1"/>
  <c r="BG941" i="1"/>
  <c r="BI941" i="1"/>
  <c r="BJ941" i="1"/>
  <c r="BK941" i="1"/>
  <c r="BN941" i="1"/>
  <c r="BS941" i="1"/>
  <c r="BW941" i="1"/>
  <c r="B942" i="1"/>
  <c r="C942" i="1"/>
  <c r="AK942" i="1" s="1"/>
  <c r="D942" i="1"/>
  <c r="E942" i="1"/>
  <c r="G942" i="1"/>
  <c r="H942" i="1"/>
  <c r="J942" i="1"/>
  <c r="M942" i="1"/>
  <c r="P942" i="1"/>
  <c r="Q942" i="1"/>
  <c r="R942" i="1"/>
  <c r="T942" i="1"/>
  <c r="U942" i="1"/>
  <c r="V942" i="1"/>
  <c r="W942" i="1"/>
  <c r="X942" i="1"/>
  <c r="Y942" i="1"/>
  <c r="Z942" i="1"/>
  <c r="AA942" i="1"/>
  <c r="AB942" i="1"/>
  <c r="AC942" i="1"/>
  <c r="AD942" i="1"/>
  <c r="AE942" i="1"/>
  <c r="AF942" i="1"/>
  <c r="AG942" i="1"/>
  <c r="AH942" i="1"/>
  <c r="AI942" i="1"/>
  <c r="AJ942" i="1"/>
  <c r="AL942" i="1"/>
  <c r="AM942" i="1"/>
  <c r="AQ942" i="1"/>
  <c r="AR942" i="1"/>
  <c r="AS942" i="1"/>
  <c r="AT942" i="1"/>
  <c r="BG942" i="1"/>
  <c r="BI942" i="1"/>
  <c r="BJ942" i="1"/>
  <c r="BK942" i="1"/>
  <c r="BN942" i="1"/>
  <c r="BS942" i="1"/>
  <c r="BW942" i="1"/>
  <c r="B943" i="1"/>
  <c r="C943" i="1"/>
  <c r="AO943" i="1" s="1"/>
  <c r="D943" i="1"/>
  <c r="E943" i="1"/>
  <c r="G943" i="1"/>
  <c r="H943" i="1"/>
  <c r="J943" i="1"/>
  <c r="M943" i="1"/>
  <c r="P943" i="1"/>
  <c r="Q943" i="1"/>
  <c r="R943" i="1"/>
  <c r="T943" i="1"/>
  <c r="U943" i="1"/>
  <c r="V943" i="1"/>
  <c r="W943" i="1"/>
  <c r="X943" i="1"/>
  <c r="Y943" i="1"/>
  <c r="Z943" i="1"/>
  <c r="AA943" i="1"/>
  <c r="AB943" i="1"/>
  <c r="AC943" i="1"/>
  <c r="AD943" i="1"/>
  <c r="AE943" i="1"/>
  <c r="AF943" i="1"/>
  <c r="AG943" i="1"/>
  <c r="AH943" i="1"/>
  <c r="AI943" i="1"/>
  <c r="AJ943" i="1"/>
  <c r="AL943" i="1"/>
  <c r="AM943" i="1"/>
  <c r="AQ943" i="1"/>
  <c r="AR943" i="1"/>
  <c r="AS943" i="1"/>
  <c r="AT943" i="1"/>
  <c r="BG943" i="1"/>
  <c r="BI943" i="1"/>
  <c r="BJ943" i="1"/>
  <c r="BK943" i="1"/>
  <c r="BN943" i="1"/>
  <c r="BS943" i="1"/>
  <c r="BW943" i="1"/>
  <c r="B944" i="1"/>
  <c r="C944" i="1"/>
  <c r="AK944" i="1" s="1"/>
  <c r="D944" i="1"/>
  <c r="E944" i="1"/>
  <c r="G944" i="1"/>
  <c r="H944" i="1"/>
  <c r="J944" i="1"/>
  <c r="M944" i="1"/>
  <c r="P944" i="1"/>
  <c r="Q944" i="1"/>
  <c r="R944" i="1"/>
  <c r="T944" i="1"/>
  <c r="U944" i="1"/>
  <c r="V944" i="1"/>
  <c r="W944" i="1"/>
  <c r="X944" i="1"/>
  <c r="Y944" i="1"/>
  <c r="Z944" i="1"/>
  <c r="AA944" i="1"/>
  <c r="AB944" i="1"/>
  <c r="AC944" i="1"/>
  <c r="AD944" i="1"/>
  <c r="AE944" i="1"/>
  <c r="AF944" i="1"/>
  <c r="AG944" i="1"/>
  <c r="AH944" i="1"/>
  <c r="AI944" i="1"/>
  <c r="AJ944" i="1"/>
  <c r="AL944" i="1"/>
  <c r="AM944" i="1"/>
  <c r="AQ944" i="1"/>
  <c r="AR944" i="1"/>
  <c r="AS944" i="1"/>
  <c r="AT944" i="1"/>
  <c r="BG944" i="1"/>
  <c r="BI944" i="1"/>
  <c r="BJ944" i="1"/>
  <c r="BK944" i="1"/>
  <c r="BN944" i="1"/>
  <c r="BS944" i="1"/>
  <c r="BW944" i="1"/>
  <c r="B945" i="1"/>
  <c r="C945" i="1"/>
  <c r="AK945" i="1" s="1"/>
  <c r="D945" i="1"/>
  <c r="E945" i="1"/>
  <c r="G945" i="1"/>
  <c r="H945" i="1"/>
  <c r="J945" i="1"/>
  <c r="M945" i="1"/>
  <c r="P945" i="1"/>
  <c r="Q945" i="1"/>
  <c r="R945" i="1"/>
  <c r="T945" i="1"/>
  <c r="U945" i="1"/>
  <c r="V945" i="1"/>
  <c r="W945" i="1"/>
  <c r="X945" i="1"/>
  <c r="Y945" i="1"/>
  <c r="Z945" i="1"/>
  <c r="AA945" i="1"/>
  <c r="AB945" i="1"/>
  <c r="AC945" i="1"/>
  <c r="AD945" i="1"/>
  <c r="AE945" i="1"/>
  <c r="AF945" i="1"/>
  <c r="AG945" i="1"/>
  <c r="AH945" i="1"/>
  <c r="AI945" i="1"/>
  <c r="AJ945" i="1"/>
  <c r="AL945" i="1"/>
  <c r="AM945" i="1"/>
  <c r="AQ945" i="1"/>
  <c r="AR945" i="1"/>
  <c r="AS945" i="1"/>
  <c r="AT945" i="1"/>
  <c r="BG945" i="1"/>
  <c r="BI945" i="1"/>
  <c r="BJ945" i="1"/>
  <c r="BK945" i="1"/>
  <c r="BN945" i="1"/>
  <c r="BS945" i="1"/>
  <c r="BW945" i="1"/>
  <c r="B946" i="1"/>
  <c r="C946" i="1"/>
  <c r="AO946" i="1" s="1"/>
  <c r="D946" i="1"/>
  <c r="E946" i="1"/>
  <c r="G946" i="1"/>
  <c r="H946" i="1"/>
  <c r="J946" i="1"/>
  <c r="M946" i="1"/>
  <c r="P946" i="1"/>
  <c r="Q946" i="1"/>
  <c r="R946" i="1"/>
  <c r="T946" i="1"/>
  <c r="U946" i="1"/>
  <c r="V946" i="1"/>
  <c r="W946" i="1"/>
  <c r="X946" i="1"/>
  <c r="Y946" i="1"/>
  <c r="Z946" i="1"/>
  <c r="AA946" i="1"/>
  <c r="AB946" i="1"/>
  <c r="AC946" i="1"/>
  <c r="AD946" i="1"/>
  <c r="AE946" i="1"/>
  <c r="AF946" i="1"/>
  <c r="AG946" i="1"/>
  <c r="AH946" i="1"/>
  <c r="AI946" i="1"/>
  <c r="AJ946" i="1"/>
  <c r="AL946" i="1"/>
  <c r="AM946" i="1"/>
  <c r="AQ946" i="1"/>
  <c r="AR946" i="1"/>
  <c r="AS946" i="1"/>
  <c r="AT946" i="1"/>
  <c r="BG946" i="1"/>
  <c r="BI946" i="1"/>
  <c r="BJ946" i="1"/>
  <c r="BK946" i="1"/>
  <c r="BN946" i="1"/>
  <c r="BS946" i="1"/>
  <c r="BW946" i="1"/>
  <c r="B947" i="1"/>
  <c r="C947" i="1"/>
  <c r="AK947" i="1" s="1"/>
  <c r="D947" i="1"/>
  <c r="E947" i="1"/>
  <c r="G947" i="1"/>
  <c r="H947" i="1"/>
  <c r="J947" i="1"/>
  <c r="M947" i="1"/>
  <c r="P947" i="1"/>
  <c r="Q947" i="1"/>
  <c r="R947" i="1"/>
  <c r="T947" i="1"/>
  <c r="U947" i="1"/>
  <c r="V947" i="1"/>
  <c r="W947" i="1"/>
  <c r="X947" i="1"/>
  <c r="Y947" i="1"/>
  <c r="Z947" i="1"/>
  <c r="AA947" i="1"/>
  <c r="AB947" i="1"/>
  <c r="AC947" i="1"/>
  <c r="AD947" i="1"/>
  <c r="AE947" i="1"/>
  <c r="AF947" i="1"/>
  <c r="AG947" i="1"/>
  <c r="AH947" i="1"/>
  <c r="AI947" i="1"/>
  <c r="AJ947" i="1"/>
  <c r="AL947" i="1"/>
  <c r="AM947" i="1"/>
  <c r="AQ947" i="1"/>
  <c r="AR947" i="1"/>
  <c r="AS947" i="1"/>
  <c r="AT947" i="1"/>
  <c r="BG947" i="1"/>
  <c r="BI947" i="1"/>
  <c r="BJ947" i="1"/>
  <c r="BK947" i="1"/>
  <c r="BN947" i="1"/>
  <c r="BS947" i="1"/>
  <c r="BW947" i="1"/>
  <c r="B948" i="1"/>
  <c r="C948" i="1"/>
  <c r="AO948" i="1" s="1"/>
  <c r="D948" i="1"/>
  <c r="E948" i="1"/>
  <c r="G948" i="1"/>
  <c r="H948" i="1"/>
  <c r="J948" i="1"/>
  <c r="M948" i="1"/>
  <c r="P948" i="1"/>
  <c r="Q948" i="1"/>
  <c r="R948" i="1"/>
  <c r="T948" i="1"/>
  <c r="U948" i="1"/>
  <c r="V948" i="1"/>
  <c r="W948" i="1"/>
  <c r="X948" i="1"/>
  <c r="Y948" i="1"/>
  <c r="Z948" i="1"/>
  <c r="AA948" i="1"/>
  <c r="AB948" i="1"/>
  <c r="AC948" i="1"/>
  <c r="AD948" i="1"/>
  <c r="AE948" i="1"/>
  <c r="AF948" i="1"/>
  <c r="AG948" i="1"/>
  <c r="AH948" i="1"/>
  <c r="AI948" i="1"/>
  <c r="AJ948" i="1"/>
  <c r="AL948" i="1"/>
  <c r="AM948" i="1"/>
  <c r="AQ948" i="1"/>
  <c r="AR948" i="1"/>
  <c r="AS948" i="1"/>
  <c r="AT948" i="1"/>
  <c r="BG948" i="1"/>
  <c r="BI948" i="1"/>
  <c r="BJ948" i="1"/>
  <c r="BK948" i="1"/>
  <c r="BN948" i="1"/>
  <c r="BS948" i="1"/>
  <c r="BW948" i="1"/>
  <c r="B949" i="1"/>
  <c r="C949" i="1"/>
  <c r="AO949" i="1" s="1"/>
  <c r="D949" i="1"/>
  <c r="E949" i="1"/>
  <c r="G949" i="1"/>
  <c r="H949" i="1"/>
  <c r="J949" i="1"/>
  <c r="M949" i="1"/>
  <c r="P949" i="1"/>
  <c r="Q949" i="1"/>
  <c r="R949" i="1"/>
  <c r="T949" i="1"/>
  <c r="U949" i="1"/>
  <c r="V949" i="1"/>
  <c r="W949" i="1"/>
  <c r="X949" i="1"/>
  <c r="Y949" i="1"/>
  <c r="Z949" i="1"/>
  <c r="AA949" i="1"/>
  <c r="AB949" i="1"/>
  <c r="AC949" i="1"/>
  <c r="AD949" i="1"/>
  <c r="AE949" i="1"/>
  <c r="AF949" i="1"/>
  <c r="AG949" i="1"/>
  <c r="AH949" i="1"/>
  <c r="AI949" i="1"/>
  <c r="AJ949" i="1"/>
  <c r="AL949" i="1"/>
  <c r="AM949" i="1"/>
  <c r="AQ949" i="1"/>
  <c r="AR949" i="1"/>
  <c r="AS949" i="1"/>
  <c r="AT949" i="1"/>
  <c r="BG949" i="1"/>
  <c r="BI949" i="1"/>
  <c r="BJ949" i="1"/>
  <c r="BK949" i="1"/>
  <c r="BN949" i="1"/>
  <c r="BS949" i="1"/>
  <c r="BW949" i="1"/>
  <c r="B950" i="1"/>
  <c r="C950" i="1"/>
  <c r="AK950" i="1" s="1"/>
  <c r="D950" i="1"/>
  <c r="E950" i="1"/>
  <c r="G950" i="1"/>
  <c r="H950" i="1"/>
  <c r="J950" i="1"/>
  <c r="M950" i="1"/>
  <c r="P950" i="1"/>
  <c r="Q950" i="1"/>
  <c r="R950" i="1"/>
  <c r="T950" i="1"/>
  <c r="U950" i="1"/>
  <c r="V950" i="1"/>
  <c r="W950" i="1"/>
  <c r="X950" i="1"/>
  <c r="Y950" i="1"/>
  <c r="Z950" i="1"/>
  <c r="AA950" i="1"/>
  <c r="AB950" i="1"/>
  <c r="AC950" i="1"/>
  <c r="AD950" i="1"/>
  <c r="AE950" i="1"/>
  <c r="AF950" i="1"/>
  <c r="AG950" i="1"/>
  <c r="AH950" i="1"/>
  <c r="AI950" i="1"/>
  <c r="AJ950" i="1"/>
  <c r="AL950" i="1"/>
  <c r="AM950" i="1"/>
  <c r="AQ950" i="1"/>
  <c r="AR950" i="1"/>
  <c r="AS950" i="1"/>
  <c r="AT950" i="1"/>
  <c r="BG950" i="1"/>
  <c r="BI950" i="1"/>
  <c r="BJ950" i="1"/>
  <c r="BK950" i="1"/>
  <c r="BN950" i="1"/>
  <c r="BS950" i="1"/>
  <c r="BW950" i="1"/>
  <c r="B951" i="1"/>
  <c r="C951" i="1"/>
  <c r="AO951" i="1" s="1"/>
  <c r="D951" i="1"/>
  <c r="E951" i="1"/>
  <c r="G951" i="1"/>
  <c r="H951" i="1"/>
  <c r="J951" i="1"/>
  <c r="M951" i="1"/>
  <c r="P951" i="1"/>
  <c r="Q951" i="1"/>
  <c r="R951" i="1"/>
  <c r="T951" i="1"/>
  <c r="U951" i="1"/>
  <c r="V951" i="1"/>
  <c r="W951" i="1"/>
  <c r="X951" i="1"/>
  <c r="Y951" i="1"/>
  <c r="Z951" i="1"/>
  <c r="AA951" i="1"/>
  <c r="AB951" i="1"/>
  <c r="AC951" i="1"/>
  <c r="AD951" i="1"/>
  <c r="AE951" i="1"/>
  <c r="AF951" i="1"/>
  <c r="AG951" i="1"/>
  <c r="AH951" i="1"/>
  <c r="AI951" i="1"/>
  <c r="AJ951" i="1"/>
  <c r="AL951" i="1"/>
  <c r="AM951" i="1"/>
  <c r="AQ951" i="1"/>
  <c r="AR951" i="1"/>
  <c r="AS951" i="1"/>
  <c r="AT951" i="1"/>
  <c r="BG951" i="1"/>
  <c r="BI951" i="1"/>
  <c r="BJ951" i="1"/>
  <c r="BK951" i="1"/>
  <c r="BN951" i="1"/>
  <c r="BS951" i="1"/>
  <c r="BW951" i="1"/>
  <c r="B952" i="1"/>
  <c r="C952" i="1"/>
  <c r="AK952" i="1" s="1"/>
  <c r="D952" i="1"/>
  <c r="E952" i="1"/>
  <c r="G952" i="1"/>
  <c r="H952" i="1"/>
  <c r="J952" i="1"/>
  <c r="M952" i="1"/>
  <c r="P952" i="1"/>
  <c r="Q952" i="1"/>
  <c r="R952" i="1"/>
  <c r="T952" i="1"/>
  <c r="U952" i="1"/>
  <c r="V952" i="1"/>
  <c r="W952" i="1"/>
  <c r="X952" i="1"/>
  <c r="Y952" i="1"/>
  <c r="Z952" i="1"/>
  <c r="AA952" i="1"/>
  <c r="AB952" i="1"/>
  <c r="AC952" i="1"/>
  <c r="AD952" i="1"/>
  <c r="AE952" i="1"/>
  <c r="AF952" i="1"/>
  <c r="AG952" i="1"/>
  <c r="AH952" i="1"/>
  <c r="AI952" i="1"/>
  <c r="AJ952" i="1"/>
  <c r="AL952" i="1"/>
  <c r="AM952" i="1"/>
  <c r="AQ952" i="1"/>
  <c r="AR952" i="1"/>
  <c r="AS952" i="1"/>
  <c r="AT952" i="1"/>
  <c r="BG952" i="1"/>
  <c r="BI952" i="1"/>
  <c r="BJ952" i="1"/>
  <c r="BK952" i="1"/>
  <c r="BN952" i="1"/>
  <c r="BS952" i="1"/>
  <c r="BW952" i="1"/>
  <c r="B953" i="1"/>
  <c r="C953" i="1"/>
  <c r="AK953" i="1" s="1"/>
  <c r="D953" i="1"/>
  <c r="E953" i="1"/>
  <c r="G953" i="1"/>
  <c r="H953" i="1"/>
  <c r="J953" i="1"/>
  <c r="M953" i="1"/>
  <c r="P953" i="1"/>
  <c r="Q953" i="1"/>
  <c r="R953" i="1"/>
  <c r="T953" i="1"/>
  <c r="U953" i="1"/>
  <c r="V953" i="1"/>
  <c r="W953" i="1"/>
  <c r="X953" i="1"/>
  <c r="Y953" i="1"/>
  <c r="Z953" i="1"/>
  <c r="AA953" i="1"/>
  <c r="AB953" i="1"/>
  <c r="AC953" i="1"/>
  <c r="AD953" i="1"/>
  <c r="AE953" i="1"/>
  <c r="AF953" i="1"/>
  <c r="AG953" i="1"/>
  <c r="AH953" i="1"/>
  <c r="AI953" i="1"/>
  <c r="AJ953" i="1"/>
  <c r="AL953" i="1"/>
  <c r="AM953" i="1"/>
  <c r="AQ953" i="1"/>
  <c r="AR953" i="1"/>
  <c r="AS953" i="1"/>
  <c r="AT953" i="1"/>
  <c r="BG953" i="1"/>
  <c r="BI953" i="1"/>
  <c r="BJ953" i="1"/>
  <c r="BK953" i="1"/>
  <c r="BN953" i="1"/>
  <c r="BS953" i="1"/>
  <c r="BW953" i="1"/>
  <c r="B954" i="1"/>
  <c r="C954" i="1"/>
  <c r="AO954" i="1" s="1"/>
  <c r="D954" i="1"/>
  <c r="E954" i="1"/>
  <c r="G954" i="1"/>
  <c r="H954" i="1"/>
  <c r="J954" i="1"/>
  <c r="M954" i="1"/>
  <c r="P954" i="1"/>
  <c r="Q954" i="1"/>
  <c r="R954" i="1"/>
  <c r="T954" i="1"/>
  <c r="U954" i="1"/>
  <c r="V954" i="1"/>
  <c r="W954" i="1"/>
  <c r="X954" i="1"/>
  <c r="Y954" i="1"/>
  <c r="Z954" i="1"/>
  <c r="AA954" i="1"/>
  <c r="AB954" i="1"/>
  <c r="AC954" i="1"/>
  <c r="AD954" i="1"/>
  <c r="AE954" i="1"/>
  <c r="AF954" i="1"/>
  <c r="AG954" i="1"/>
  <c r="AH954" i="1"/>
  <c r="AI954" i="1"/>
  <c r="AJ954" i="1"/>
  <c r="AL954" i="1"/>
  <c r="AM954" i="1"/>
  <c r="AQ954" i="1"/>
  <c r="AR954" i="1"/>
  <c r="AS954" i="1"/>
  <c r="AT954" i="1"/>
  <c r="BG954" i="1"/>
  <c r="BI954" i="1"/>
  <c r="BJ954" i="1"/>
  <c r="BK954" i="1"/>
  <c r="BN954" i="1"/>
  <c r="BS954" i="1"/>
  <c r="BW954" i="1"/>
  <c r="B955" i="1"/>
  <c r="C955" i="1"/>
  <c r="AK955" i="1" s="1"/>
  <c r="D955" i="1"/>
  <c r="E955" i="1"/>
  <c r="G955" i="1"/>
  <c r="H955" i="1"/>
  <c r="J955" i="1"/>
  <c r="M955" i="1"/>
  <c r="P955" i="1"/>
  <c r="Q955" i="1"/>
  <c r="R955" i="1"/>
  <c r="T955" i="1"/>
  <c r="U955" i="1"/>
  <c r="V955" i="1"/>
  <c r="W955" i="1"/>
  <c r="X955" i="1"/>
  <c r="Y955" i="1"/>
  <c r="Z955" i="1"/>
  <c r="AA955" i="1"/>
  <c r="AB955" i="1"/>
  <c r="AC955" i="1"/>
  <c r="AD955" i="1"/>
  <c r="AE955" i="1"/>
  <c r="AF955" i="1"/>
  <c r="AG955" i="1"/>
  <c r="AH955" i="1"/>
  <c r="AI955" i="1"/>
  <c r="AJ955" i="1"/>
  <c r="AL955" i="1"/>
  <c r="AM955" i="1"/>
  <c r="AQ955" i="1"/>
  <c r="AR955" i="1"/>
  <c r="AS955" i="1"/>
  <c r="AT955" i="1"/>
  <c r="BG955" i="1"/>
  <c r="BI955" i="1"/>
  <c r="BJ955" i="1"/>
  <c r="BK955" i="1"/>
  <c r="BN955" i="1"/>
  <c r="BS955" i="1"/>
  <c r="BW955" i="1"/>
  <c r="B956" i="1"/>
  <c r="C956" i="1"/>
  <c r="AO956" i="1" s="1"/>
  <c r="D956" i="1"/>
  <c r="E956" i="1"/>
  <c r="G956" i="1"/>
  <c r="H956" i="1"/>
  <c r="J956" i="1"/>
  <c r="M956" i="1"/>
  <c r="P956" i="1"/>
  <c r="Q956" i="1"/>
  <c r="R956" i="1"/>
  <c r="T956" i="1"/>
  <c r="U956" i="1"/>
  <c r="V956" i="1"/>
  <c r="W956" i="1"/>
  <c r="X956" i="1"/>
  <c r="Y956" i="1"/>
  <c r="Z956" i="1"/>
  <c r="AA956" i="1"/>
  <c r="AB956" i="1"/>
  <c r="AC956" i="1"/>
  <c r="AD956" i="1"/>
  <c r="AE956" i="1"/>
  <c r="AF956" i="1"/>
  <c r="AG956" i="1"/>
  <c r="AH956" i="1"/>
  <c r="AI956" i="1"/>
  <c r="AJ956" i="1"/>
  <c r="AL956" i="1"/>
  <c r="AM956" i="1"/>
  <c r="AQ956" i="1"/>
  <c r="AR956" i="1"/>
  <c r="AS956" i="1"/>
  <c r="AT956" i="1"/>
  <c r="BG956" i="1"/>
  <c r="BI956" i="1"/>
  <c r="BJ956" i="1"/>
  <c r="BK956" i="1"/>
  <c r="BN956" i="1"/>
  <c r="BS956" i="1"/>
  <c r="BW956" i="1"/>
  <c r="B957" i="1"/>
  <c r="C957" i="1"/>
  <c r="AK957" i="1" s="1"/>
  <c r="D957" i="1"/>
  <c r="E957" i="1"/>
  <c r="G957" i="1"/>
  <c r="H957" i="1"/>
  <c r="J957" i="1"/>
  <c r="M957" i="1"/>
  <c r="P957" i="1"/>
  <c r="Q957" i="1"/>
  <c r="R957" i="1"/>
  <c r="T957" i="1"/>
  <c r="U957" i="1"/>
  <c r="V957" i="1"/>
  <c r="W957" i="1"/>
  <c r="X957" i="1"/>
  <c r="Y957" i="1"/>
  <c r="Z957" i="1"/>
  <c r="AA957" i="1"/>
  <c r="AB957" i="1"/>
  <c r="AC957" i="1"/>
  <c r="AD957" i="1"/>
  <c r="AE957" i="1"/>
  <c r="AF957" i="1"/>
  <c r="AG957" i="1"/>
  <c r="AH957" i="1"/>
  <c r="AI957" i="1"/>
  <c r="AJ957" i="1"/>
  <c r="AL957" i="1"/>
  <c r="AM957" i="1"/>
  <c r="AQ957" i="1"/>
  <c r="AR957" i="1"/>
  <c r="AS957" i="1"/>
  <c r="AT957" i="1"/>
  <c r="BG957" i="1"/>
  <c r="BI957" i="1"/>
  <c r="BJ957" i="1"/>
  <c r="BK957" i="1"/>
  <c r="BN957" i="1"/>
  <c r="BS957" i="1"/>
  <c r="BW957" i="1"/>
  <c r="B958" i="1"/>
  <c r="C958" i="1"/>
  <c r="AK958" i="1" s="1"/>
  <c r="D958" i="1"/>
  <c r="E958" i="1"/>
  <c r="G958" i="1"/>
  <c r="H958" i="1"/>
  <c r="J958" i="1"/>
  <c r="M958" i="1"/>
  <c r="P958" i="1"/>
  <c r="Q958" i="1"/>
  <c r="R958" i="1"/>
  <c r="T958" i="1"/>
  <c r="U958" i="1"/>
  <c r="V958" i="1"/>
  <c r="W958" i="1"/>
  <c r="X958" i="1"/>
  <c r="Y958" i="1"/>
  <c r="Z958" i="1"/>
  <c r="AA958" i="1"/>
  <c r="AB958" i="1"/>
  <c r="AC958" i="1"/>
  <c r="AD958" i="1"/>
  <c r="AE958" i="1"/>
  <c r="AF958" i="1"/>
  <c r="AG958" i="1"/>
  <c r="AH958" i="1"/>
  <c r="AI958" i="1"/>
  <c r="AJ958" i="1"/>
  <c r="AL958" i="1"/>
  <c r="AM958" i="1"/>
  <c r="AQ958" i="1"/>
  <c r="AR958" i="1"/>
  <c r="AS958" i="1"/>
  <c r="AT958" i="1"/>
  <c r="BG958" i="1"/>
  <c r="BI958" i="1"/>
  <c r="BJ958" i="1"/>
  <c r="BK958" i="1"/>
  <c r="BN958" i="1"/>
  <c r="BS958" i="1"/>
  <c r="BW958" i="1"/>
  <c r="B959" i="1"/>
  <c r="C959" i="1"/>
  <c r="AO959" i="1" s="1"/>
  <c r="D959" i="1"/>
  <c r="E959" i="1"/>
  <c r="G959" i="1"/>
  <c r="H959" i="1"/>
  <c r="J959" i="1"/>
  <c r="M959" i="1"/>
  <c r="P959" i="1"/>
  <c r="Q959" i="1"/>
  <c r="R959" i="1"/>
  <c r="T959" i="1"/>
  <c r="U959" i="1"/>
  <c r="V959" i="1"/>
  <c r="W959" i="1"/>
  <c r="X959" i="1"/>
  <c r="Y959" i="1"/>
  <c r="Z959" i="1"/>
  <c r="AA959" i="1"/>
  <c r="AB959" i="1"/>
  <c r="AC959" i="1"/>
  <c r="AD959" i="1"/>
  <c r="AE959" i="1"/>
  <c r="AF959" i="1"/>
  <c r="AG959" i="1"/>
  <c r="AH959" i="1"/>
  <c r="AI959" i="1"/>
  <c r="AJ959" i="1"/>
  <c r="AL959" i="1"/>
  <c r="AM959" i="1"/>
  <c r="AQ959" i="1"/>
  <c r="AR959" i="1"/>
  <c r="AS959" i="1"/>
  <c r="AT959" i="1"/>
  <c r="BG959" i="1"/>
  <c r="BI959" i="1"/>
  <c r="BJ959" i="1"/>
  <c r="BK959" i="1"/>
  <c r="BN959" i="1"/>
  <c r="BS959" i="1"/>
  <c r="BW959" i="1"/>
  <c r="B960" i="1"/>
  <c r="C960" i="1"/>
  <c r="AO960" i="1" s="1"/>
  <c r="D960" i="1"/>
  <c r="E960" i="1"/>
  <c r="G960" i="1"/>
  <c r="H960" i="1"/>
  <c r="J960" i="1"/>
  <c r="M960" i="1"/>
  <c r="P960" i="1"/>
  <c r="Q960" i="1"/>
  <c r="R960" i="1"/>
  <c r="T960" i="1"/>
  <c r="U960" i="1"/>
  <c r="V960" i="1"/>
  <c r="W960" i="1"/>
  <c r="X960" i="1"/>
  <c r="Y960" i="1"/>
  <c r="Z960" i="1"/>
  <c r="AA960" i="1"/>
  <c r="AB960" i="1"/>
  <c r="AC960" i="1"/>
  <c r="AD960" i="1"/>
  <c r="AE960" i="1"/>
  <c r="AF960" i="1"/>
  <c r="AG960" i="1"/>
  <c r="AH960" i="1"/>
  <c r="AI960" i="1"/>
  <c r="AJ960" i="1"/>
  <c r="AL960" i="1"/>
  <c r="AM960" i="1"/>
  <c r="AQ960" i="1"/>
  <c r="AR960" i="1"/>
  <c r="AS960" i="1"/>
  <c r="AT960" i="1"/>
  <c r="BG960" i="1"/>
  <c r="BI960" i="1"/>
  <c r="BJ960" i="1"/>
  <c r="BK960" i="1"/>
  <c r="BN960" i="1"/>
  <c r="BS960" i="1"/>
  <c r="BW960" i="1"/>
  <c r="B961" i="1"/>
  <c r="C961" i="1"/>
  <c r="AK961" i="1" s="1"/>
  <c r="D961" i="1"/>
  <c r="E961" i="1"/>
  <c r="G961" i="1"/>
  <c r="H961" i="1"/>
  <c r="J961" i="1"/>
  <c r="M961" i="1"/>
  <c r="P961" i="1"/>
  <c r="Q961" i="1"/>
  <c r="R961" i="1"/>
  <c r="T961" i="1"/>
  <c r="U961" i="1"/>
  <c r="V961" i="1"/>
  <c r="W961" i="1"/>
  <c r="X961" i="1"/>
  <c r="Y961" i="1"/>
  <c r="Z961" i="1"/>
  <c r="AA961" i="1"/>
  <c r="AB961" i="1"/>
  <c r="AC961" i="1"/>
  <c r="AD961" i="1"/>
  <c r="AE961" i="1"/>
  <c r="AF961" i="1"/>
  <c r="AG961" i="1"/>
  <c r="AH961" i="1"/>
  <c r="AI961" i="1"/>
  <c r="AJ961" i="1"/>
  <c r="AL961" i="1"/>
  <c r="AM961" i="1"/>
  <c r="AQ961" i="1"/>
  <c r="AR961" i="1"/>
  <c r="AS961" i="1"/>
  <c r="AT961" i="1"/>
  <c r="BG961" i="1"/>
  <c r="BI961" i="1"/>
  <c r="BJ961" i="1"/>
  <c r="BK961" i="1"/>
  <c r="BN961" i="1"/>
  <c r="BS961" i="1"/>
  <c r="BW961" i="1"/>
  <c r="B962" i="1"/>
  <c r="C962" i="1"/>
  <c r="AO962" i="1" s="1"/>
  <c r="D962" i="1"/>
  <c r="E962" i="1"/>
  <c r="G962" i="1"/>
  <c r="H962" i="1"/>
  <c r="J962" i="1"/>
  <c r="M962" i="1"/>
  <c r="P962" i="1"/>
  <c r="Q962" i="1"/>
  <c r="R962" i="1"/>
  <c r="T962" i="1"/>
  <c r="U962" i="1"/>
  <c r="V962" i="1"/>
  <c r="W962" i="1"/>
  <c r="X962" i="1"/>
  <c r="Y962" i="1"/>
  <c r="Z962" i="1"/>
  <c r="AA962" i="1"/>
  <c r="AB962" i="1"/>
  <c r="AC962" i="1"/>
  <c r="AD962" i="1"/>
  <c r="AE962" i="1"/>
  <c r="AF962" i="1"/>
  <c r="AG962" i="1"/>
  <c r="AH962" i="1"/>
  <c r="AI962" i="1"/>
  <c r="AJ962" i="1"/>
  <c r="AL962" i="1"/>
  <c r="AM962" i="1"/>
  <c r="AQ962" i="1"/>
  <c r="AR962" i="1"/>
  <c r="AS962" i="1"/>
  <c r="AT962" i="1"/>
  <c r="BG962" i="1"/>
  <c r="BI962" i="1"/>
  <c r="BJ962" i="1"/>
  <c r="BK962" i="1"/>
  <c r="BN962" i="1"/>
  <c r="BS962" i="1"/>
  <c r="BW962" i="1"/>
  <c r="B963" i="1"/>
  <c r="C963" i="1"/>
  <c r="AK963" i="1" s="1"/>
  <c r="D963" i="1"/>
  <c r="E963" i="1"/>
  <c r="G963" i="1"/>
  <c r="H963" i="1"/>
  <c r="J963" i="1"/>
  <c r="M963" i="1"/>
  <c r="P963" i="1"/>
  <c r="Q963" i="1"/>
  <c r="R963" i="1"/>
  <c r="T963" i="1"/>
  <c r="U963" i="1"/>
  <c r="V963" i="1"/>
  <c r="W963" i="1"/>
  <c r="X963" i="1"/>
  <c r="Y963" i="1"/>
  <c r="Z963" i="1"/>
  <c r="AA963" i="1"/>
  <c r="AB963" i="1"/>
  <c r="AC963" i="1"/>
  <c r="AD963" i="1"/>
  <c r="AE963" i="1"/>
  <c r="AF963" i="1"/>
  <c r="AG963" i="1"/>
  <c r="AH963" i="1"/>
  <c r="AI963" i="1"/>
  <c r="AJ963" i="1"/>
  <c r="AL963" i="1"/>
  <c r="AM963" i="1"/>
  <c r="AQ963" i="1"/>
  <c r="AR963" i="1"/>
  <c r="AS963" i="1"/>
  <c r="AT963" i="1"/>
  <c r="BG963" i="1"/>
  <c r="BI963" i="1"/>
  <c r="BJ963" i="1"/>
  <c r="BK963" i="1"/>
  <c r="BN963" i="1"/>
  <c r="BS963" i="1"/>
  <c r="BW963" i="1"/>
  <c r="B964" i="1"/>
  <c r="C964" i="1"/>
  <c r="AO964" i="1" s="1"/>
  <c r="D964" i="1"/>
  <c r="E964" i="1"/>
  <c r="G964" i="1"/>
  <c r="H964" i="1"/>
  <c r="J964" i="1"/>
  <c r="M964" i="1"/>
  <c r="P964" i="1"/>
  <c r="Q964" i="1"/>
  <c r="R964" i="1"/>
  <c r="T964" i="1"/>
  <c r="U964" i="1"/>
  <c r="V964" i="1"/>
  <c r="W964" i="1"/>
  <c r="X964" i="1"/>
  <c r="Y964" i="1"/>
  <c r="Z964" i="1"/>
  <c r="AA964" i="1"/>
  <c r="AB964" i="1"/>
  <c r="AC964" i="1"/>
  <c r="AD964" i="1"/>
  <c r="AE964" i="1"/>
  <c r="AF964" i="1"/>
  <c r="AG964" i="1"/>
  <c r="AH964" i="1"/>
  <c r="AI964" i="1"/>
  <c r="AJ964" i="1"/>
  <c r="AL964" i="1"/>
  <c r="AM964" i="1"/>
  <c r="AQ964" i="1"/>
  <c r="AR964" i="1"/>
  <c r="AS964" i="1"/>
  <c r="AT964" i="1"/>
  <c r="BG964" i="1"/>
  <c r="BI964" i="1"/>
  <c r="BJ964" i="1"/>
  <c r="BK964" i="1"/>
  <c r="BN964" i="1"/>
  <c r="BS964" i="1"/>
  <c r="BW964" i="1"/>
  <c r="B965" i="1"/>
  <c r="C965" i="1"/>
  <c r="AP965" i="1" s="1"/>
  <c r="D965" i="1"/>
  <c r="E965" i="1"/>
  <c r="G965" i="1"/>
  <c r="H965" i="1"/>
  <c r="J965" i="1"/>
  <c r="M965" i="1"/>
  <c r="P965" i="1"/>
  <c r="Q965" i="1"/>
  <c r="R965" i="1"/>
  <c r="T965" i="1"/>
  <c r="U965" i="1"/>
  <c r="V965" i="1"/>
  <c r="W965" i="1"/>
  <c r="X965" i="1"/>
  <c r="Y965" i="1"/>
  <c r="Z965" i="1"/>
  <c r="AA965" i="1"/>
  <c r="AB965" i="1"/>
  <c r="AC965" i="1"/>
  <c r="AD965" i="1"/>
  <c r="AE965" i="1"/>
  <c r="AF965" i="1"/>
  <c r="AG965" i="1"/>
  <c r="AH965" i="1"/>
  <c r="AI965" i="1"/>
  <c r="AJ965" i="1"/>
  <c r="AL965" i="1"/>
  <c r="AM965" i="1"/>
  <c r="AQ965" i="1"/>
  <c r="AR965" i="1"/>
  <c r="AS965" i="1"/>
  <c r="AT965" i="1"/>
  <c r="BG965" i="1"/>
  <c r="BI965" i="1"/>
  <c r="BJ965" i="1"/>
  <c r="BK965" i="1"/>
  <c r="BN965" i="1"/>
  <c r="BS965" i="1"/>
  <c r="BW965" i="1"/>
  <c r="B966" i="1"/>
  <c r="C966" i="1"/>
  <c r="AK966" i="1" s="1"/>
  <c r="D966" i="1"/>
  <c r="E966" i="1"/>
  <c r="G966" i="1"/>
  <c r="H966" i="1"/>
  <c r="J966" i="1"/>
  <c r="M966" i="1"/>
  <c r="P966" i="1"/>
  <c r="Q966" i="1"/>
  <c r="R966" i="1"/>
  <c r="T966" i="1"/>
  <c r="U966" i="1"/>
  <c r="V966" i="1"/>
  <c r="W966" i="1"/>
  <c r="X966" i="1"/>
  <c r="Y966" i="1"/>
  <c r="Z966" i="1"/>
  <c r="AA966" i="1"/>
  <c r="AB966" i="1"/>
  <c r="AC966" i="1"/>
  <c r="AD966" i="1"/>
  <c r="AE966" i="1"/>
  <c r="AF966" i="1"/>
  <c r="AG966" i="1"/>
  <c r="AH966" i="1"/>
  <c r="AI966" i="1"/>
  <c r="AJ966" i="1"/>
  <c r="AL966" i="1"/>
  <c r="AM966" i="1"/>
  <c r="AQ966" i="1"/>
  <c r="AR966" i="1"/>
  <c r="AS966" i="1"/>
  <c r="AT966" i="1"/>
  <c r="BG966" i="1"/>
  <c r="BI966" i="1"/>
  <c r="BJ966" i="1"/>
  <c r="BK966" i="1"/>
  <c r="BN966" i="1"/>
  <c r="BS966" i="1"/>
  <c r="BW966" i="1"/>
  <c r="B967" i="1"/>
  <c r="C967" i="1"/>
  <c r="AO967" i="1" s="1"/>
  <c r="D967" i="1"/>
  <c r="E967" i="1"/>
  <c r="G967" i="1"/>
  <c r="H967" i="1"/>
  <c r="J967" i="1"/>
  <c r="M967" i="1"/>
  <c r="P967" i="1"/>
  <c r="Q967" i="1"/>
  <c r="R967" i="1"/>
  <c r="T967" i="1"/>
  <c r="U967" i="1"/>
  <c r="V967" i="1"/>
  <c r="W967" i="1"/>
  <c r="X967" i="1"/>
  <c r="Y967" i="1"/>
  <c r="Z967" i="1"/>
  <c r="AA967" i="1"/>
  <c r="AB967" i="1"/>
  <c r="AC967" i="1"/>
  <c r="AD967" i="1"/>
  <c r="AE967" i="1"/>
  <c r="AF967" i="1"/>
  <c r="AG967" i="1"/>
  <c r="AH967" i="1"/>
  <c r="AI967" i="1"/>
  <c r="AJ967" i="1"/>
  <c r="AL967" i="1"/>
  <c r="AM967" i="1"/>
  <c r="AQ967" i="1"/>
  <c r="AR967" i="1"/>
  <c r="AS967" i="1"/>
  <c r="AT967" i="1"/>
  <c r="BG967" i="1"/>
  <c r="BI967" i="1"/>
  <c r="BJ967" i="1"/>
  <c r="BK967" i="1"/>
  <c r="BN967" i="1"/>
  <c r="BS967" i="1"/>
  <c r="BW967" i="1"/>
  <c r="B968" i="1"/>
  <c r="C968" i="1"/>
  <c r="AK968" i="1" s="1"/>
  <c r="D968" i="1"/>
  <c r="E968" i="1"/>
  <c r="G968" i="1"/>
  <c r="H968" i="1"/>
  <c r="J968" i="1"/>
  <c r="M968" i="1"/>
  <c r="P968" i="1"/>
  <c r="Q968" i="1"/>
  <c r="R968" i="1"/>
  <c r="T968" i="1"/>
  <c r="U968" i="1"/>
  <c r="V968" i="1"/>
  <c r="W968" i="1"/>
  <c r="X968" i="1"/>
  <c r="Y968" i="1"/>
  <c r="Z968" i="1"/>
  <c r="AA968" i="1"/>
  <c r="AB968" i="1"/>
  <c r="AC968" i="1"/>
  <c r="AD968" i="1"/>
  <c r="AE968" i="1"/>
  <c r="AF968" i="1"/>
  <c r="AG968" i="1"/>
  <c r="AH968" i="1"/>
  <c r="AI968" i="1"/>
  <c r="AJ968" i="1"/>
  <c r="AL968" i="1"/>
  <c r="AM968" i="1"/>
  <c r="AQ968" i="1"/>
  <c r="AR968" i="1"/>
  <c r="AS968" i="1"/>
  <c r="AT968" i="1"/>
  <c r="BG968" i="1"/>
  <c r="BI968" i="1"/>
  <c r="BJ968" i="1"/>
  <c r="BK968" i="1"/>
  <c r="BN968" i="1"/>
  <c r="BS968" i="1"/>
  <c r="BW968" i="1"/>
  <c r="B969" i="1"/>
  <c r="C969" i="1"/>
  <c r="AK969" i="1" s="1"/>
  <c r="D969" i="1"/>
  <c r="E969" i="1"/>
  <c r="G969" i="1"/>
  <c r="H969" i="1"/>
  <c r="J969" i="1"/>
  <c r="M969" i="1"/>
  <c r="P969" i="1"/>
  <c r="Q969" i="1"/>
  <c r="R969" i="1"/>
  <c r="T969" i="1"/>
  <c r="U969" i="1"/>
  <c r="V969" i="1"/>
  <c r="W969" i="1"/>
  <c r="X969" i="1"/>
  <c r="Y969" i="1"/>
  <c r="Z969" i="1"/>
  <c r="AA969" i="1"/>
  <c r="AB969" i="1"/>
  <c r="AC969" i="1"/>
  <c r="AD969" i="1"/>
  <c r="AE969" i="1"/>
  <c r="AF969" i="1"/>
  <c r="AG969" i="1"/>
  <c r="AH969" i="1"/>
  <c r="AI969" i="1"/>
  <c r="AJ969" i="1"/>
  <c r="AL969" i="1"/>
  <c r="AM969" i="1"/>
  <c r="AQ969" i="1"/>
  <c r="AR969" i="1"/>
  <c r="AS969" i="1"/>
  <c r="AT969" i="1"/>
  <c r="BG969" i="1"/>
  <c r="BI969" i="1"/>
  <c r="BJ969" i="1"/>
  <c r="BK969" i="1"/>
  <c r="BN969" i="1"/>
  <c r="BS969" i="1"/>
  <c r="BW969" i="1"/>
  <c r="B970" i="1"/>
  <c r="C970" i="1"/>
  <c r="AP970" i="1" s="1"/>
  <c r="D970" i="1"/>
  <c r="E970" i="1"/>
  <c r="G970" i="1"/>
  <c r="H970" i="1"/>
  <c r="J970" i="1"/>
  <c r="M970" i="1"/>
  <c r="P970" i="1"/>
  <c r="Q970" i="1"/>
  <c r="R970" i="1"/>
  <c r="T970" i="1"/>
  <c r="U970" i="1"/>
  <c r="V970" i="1"/>
  <c r="W970" i="1"/>
  <c r="X970" i="1"/>
  <c r="Y970" i="1"/>
  <c r="Z970" i="1"/>
  <c r="AA970" i="1"/>
  <c r="AB970" i="1"/>
  <c r="AC970" i="1"/>
  <c r="AD970" i="1"/>
  <c r="AE970" i="1"/>
  <c r="AF970" i="1"/>
  <c r="AG970" i="1"/>
  <c r="AH970" i="1"/>
  <c r="AI970" i="1"/>
  <c r="AJ970" i="1"/>
  <c r="AL970" i="1"/>
  <c r="AM970" i="1"/>
  <c r="AQ970" i="1"/>
  <c r="AR970" i="1"/>
  <c r="AS970" i="1"/>
  <c r="AT970" i="1"/>
  <c r="BG970" i="1"/>
  <c r="BI970" i="1"/>
  <c r="BJ970" i="1"/>
  <c r="BK970" i="1"/>
  <c r="BN970" i="1"/>
  <c r="BS970" i="1"/>
  <c r="BW970" i="1"/>
  <c r="B971" i="1"/>
  <c r="C971" i="1"/>
  <c r="AK971" i="1" s="1"/>
  <c r="D971" i="1"/>
  <c r="E971" i="1"/>
  <c r="G971" i="1"/>
  <c r="H971" i="1"/>
  <c r="J971" i="1"/>
  <c r="M971" i="1"/>
  <c r="P971" i="1"/>
  <c r="Q971" i="1"/>
  <c r="R971" i="1"/>
  <c r="T971" i="1"/>
  <c r="U971" i="1"/>
  <c r="V971" i="1"/>
  <c r="W971" i="1"/>
  <c r="X971" i="1"/>
  <c r="Y971" i="1"/>
  <c r="Z971" i="1"/>
  <c r="AA971" i="1"/>
  <c r="AB971" i="1"/>
  <c r="AC971" i="1"/>
  <c r="AD971" i="1"/>
  <c r="AE971" i="1"/>
  <c r="AF971" i="1"/>
  <c r="AG971" i="1"/>
  <c r="AH971" i="1"/>
  <c r="AI971" i="1"/>
  <c r="AJ971" i="1"/>
  <c r="AL971" i="1"/>
  <c r="AM971" i="1"/>
  <c r="AQ971" i="1"/>
  <c r="AR971" i="1"/>
  <c r="AS971" i="1"/>
  <c r="AT971" i="1"/>
  <c r="BG971" i="1"/>
  <c r="BI971" i="1"/>
  <c r="BJ971" i="1"/>
  <c r="BK971" i="1"/>
  <c r="BN971" i="1"/>
  <c r="BS971" i="1"/>
  <c r="BW971" i="1"/>
  <c r="B972" i="1"/>
  <c r="C972" i="1"/>
  <c r="AO972" i="1" s="1"/>
  <c r="D972" i="1"/>
  <c r="E972" i="1"/>
  <c r="G972" i="1"/>
  <c r="H972" i="1"/>
  <c r="J972" i="1"/>
  <c r="M972" i="1"/>
  <c r="P972" i="1"/>
  <c r="Q972" i="1"/>
  <c r="R972" i="1"/>
  <c r="T972" i="1"/>
  <c r="U972" i="1"/>
  <c r="V972" i="1"/>
  <c r="W972" i="1"/>
  <c r="X972" i="1"/>
  <c r="Y972" i="1"/>
  <c r="Z972" i="1"/>
  <c r="AA972" i="1"/>
  <c r="AB972" i="1"/>
  <c r="AC972" i="1"/>
  <c r="AD972" i="1"/>
  <c r="AE972" i="1"/>
  <c r="AF972" i="1"/>
  <c r="AG972" i="1"/>
  <c r="AH972" i="1"/>
  <c r="AI972" i="1"/>
  <c r="AJ972" i="1"/>
  <c r="AL972" i="1"/>
  <c r="AM972" i="1"/>
  <c r="AQ972" i="1"/>
  <c r="AR972" i="1"/>
  <c r="AS972" i="1"/>
  <c r="AT972" i="1"/>
  <c r="BG972" i="1"/>
  <c r="BI972" i="1"/>
  <c r="BJ972" i="1"/>
  <c r="BK972" i="1"/>
  <c r="BN972" i="1"/>
  <c r="BS972" i="1"/>
  <c r="BW972" i="1"/>
  <c r="B973" i="1"/>
  <c r="C973" i="1"/>
  <c r="AK973" i="1" s="1"/>
  <c r="D973" i="1"/>
  <c r="E973" i="1"/>
  <c r="G973" i="1"/>
  <c r="H973" i="1"/>
  <c r="J973" i="1"/>
  <c r="M973" i="1"/>
  <c r="P973" i="1"/>
  <c r="Q973" i="1"/>
  <c r="R973" i="1"/>
  <c r="T973" i="1"/>
  <c r="U973" i="1"/>
  <c r="V973" i="1"/>
  <c r="W973" i="1"/>
  <c r="X973" i="1"/>
  <c r="Y973" i="1"/>
  <c r="Z973" i="1"/>
  <c r="AA973" i="1"/>
  <c r="AB973" i="1"/>
  <c r="AC973" i="1"/>
  <c r="AD973" i="1"/>
  <c r="AE973" i="1"/>
  <c r="AF973" i="1"/>
  <c r="AG973" i="1"/>
  <c r="AH973" i="1"/>
  <c r="AI973" i="1"/>
  <c r="AJ973" i="1"/>
  <c r="AL973" i="1"/>
  <c r="AM973" i="1"/>
  <c r="AQ973" i="1"/>
  <c r="AR973" i="1"/>
  <c r="AS973" i="1"/>
  <c r="AT973" i="1"/>
  <c r="BG973" i="1"/>
  <c r="BI973" i="1"/>
  <c r="BJ973" i="1"/>
  <c r="BK973" i="1"/>
  <c r="BN973" i="1"/>
  <c r="BS973" i="1"/>
  <c r="BW973" i="1"/>
  <c r="B974" i="1"/>
  <c r="C974" i="1"/>
  <c r="AK974" i="1" s="1"/>
  <c r="D974" i="1"/>
  <c r="E974" i="1"/>
  <c r="G974" i="1"/>
  <c r="H974" i="1"/>
  <c r="J974" i="1"/>
  <c r="M974" i="1"/>
  <c r="P974" i="1"/>
  <c r="Q974" i="1"/>
  <c r="R974" i="1"/>
  <c r="T974" i="1"/>
  <c r="U974" i="1"/>
  <c r="V974" i="1"/>
  <c r="W974" i="1"/>
  <c r="X974" i="1"/>
  <c r="Y974" i="1"/>
  <c r="Z974" i="1"/>
  <c r="AA974" i="1"/>
  <c r="AB974" i="1"/>
  <c r="AC974" i="1"/>
  <c r="AD974" i="1"/>
  <c r="AE974" i="1"/>
  <c r="AF974" i="1"/>
  <c r="AG974" i="1"/>
  <c r="AH974" i="1"/>
  <c r="AI974" i="1"/>
  <c r="AJ974" i="1"/>
  <c r="AL974" i="1"/>
  <c r="AM974" i="1"/>
  <c r="AQ974" i="1"/>
  <c r="AR974" i="1"/>
  <c r="AS974" i="1"/>
  <c r="AT974" i="1"/>
  <c r="BG974" i="1"/>
  <c r="BI974" i="1"/>
  <c r="BJ974" i="1"/>
  <c r="BK974" i="1"/>
  <c r="BN974" i="1"/>
  <c r="BS974" i="1"/>
  <c r="BW974" i="1"/>
  <c r="B975" i="1"/>
  <c r="C975" i="1"/>
  <c r="AO975" i="1" s="1"/>
  <c r="D975" i="1"/>
  <c r="E975" i="1"/>
  <c r="G975" i="1"/>
  <c r="H975" i="1"/>
  <c r="J975" i="1"/>
  <c r="M975" i="1"/>
  <c r="P975" i="1"/>
  <c r="Q975" i="1"/>
  <c r="R975" i="1"/>
  <c r="T975" i="1"/>
  <c r="U975" i="1"/>
  <c r="V975" i="1"/>
  <c r="W975" i="1"/>
  <c r="X975" i="1"/>
  <c r="Y975" i="1"/>
  <c r="Z975" i="1"/>
  <c r="AA975" i="1"/>
  <c r="AB975" i="1"/>
  <c r="AC975" i="1"/>
  <c r="AD975" i="1"/>
  <c r="AE975" i="1"/>
  <c r="AF975" i="1"/>
  <c r="AG975" i="1"/>
  <c r="AH975" i="1"/>
  <c r="AI975" i="1"/>
  <c r="AJ975" i="1"/>
  <c r="AL975" i="1"/>
  <c r="AM975" i="1"/>
  <c r="AQ975" i="1"/>
  <c r="AR975" i="1"/>
  <c r="AS975" i="1"/>
  <c r="AT975" i="1"/>
  <c r="BG975" i="1"/>
  <c r="BI975" i="1"/>
  <c r="BJ975" i="1"/>
  <c r="BK975" i="1"/>
  <c r="BN975" i="1"/>
  <c r="BS975" i="1"/>
  <c r="BW975" i="1"/>
  <c r="B976" i="1"/>
  <c r="C976" i="1"/>
  <c r="AK976" i="1" s="1"/>
  <c r="D976" i="1"/>
  <c r="E976" i="1"/>
  <c r="G976" i="1"/>
  <c r="H976" i="1"/>
  <c r="J976" i="1"/>
  <c r="M976" i="1"/>
  <c r="P976" i="1"/>
  <c r="Q976" i="1"/>
  <c r="R976" i="1"/>
  <c r="T976" i="1"/>
  <c r="U976" i="1"/>
  <c r="V976" i="1"/>
  <c r="W976" i="1"/>
  <c r="X976" i="1"/>
  <c r="Y976" i="1"/>
  <c r="Z976" i="1"/>
  <c r="AA976" i="1"/>
  <c r="AB976" i="1"/>
  <c r="AC976" i="1"/>
  <c r="AD976" i="1"/>
  <c r="AE976" i="1"/>
  <c r="AF976" i="1"/>
  <c r="AG976" i="1"/>
  <c r="AH976" i="1"/>
  <c r="AI976" i="1"/>
  <c r="AJ976" i="1"/>
  <c r="AL976" i="1"/>
  <c r="AM976" i="1"/>
  <c r="AQ976" i="1"/>
  <c r="AR976" i="1"/>
  <c r="AS976" i="1"/>
  <c r="AT976" i="1"/>
  <c r="BG976" i="1"/>
  <c r="BI976" i="1"/>
  <c r="BJ976" i="1"/>
  <c r="BK976" i="1"/>
  <c r="BN976" i="1"/>
  <c r="BS976" i="1"/>
  <c r="BW976" i="1"/>
  <c r="B977" i="1"/>
  <c r="C977" i="1"/>
  <c r="AK977" i="1" s="1"/>
  <c r="D977" i="1"/>
  <c r="E977" i="1"/>
  <c r="G977" i="1"/>
  <c r="H977" i="1"/>
  <c r="J977" i="1"/>
  <c r="M977" i="1"/>
  <c r="P977" i="1"/>
  <c r="Q977" i="1"/>
  <c r="R977" i="1"/>
  <c r="T977" i="1"/>
  <c r="U977" i="1"/>
  <c r="V977" i="1"/>
  <c r="W977" i="1"/>
  <c r="X977" i="1"/>
  <c r="Y977" i="1"/>
  <c r="Z977" i="1"/>
  <c r="AA977" i="1"/>
  <c r="AB977" i="1"/>
  <c r="AC977" i="1"/>
  <c r="AD977" i="1"/>
  <c r="AE977" i="1"/>
  <c r="AF977" i="1"/>
  <c r="AG977" i="1"/>
  <c r="AH977" i="1"/>
  <c r="AI977" i="1"/>
  <c r="AJ977" i="1"/>
  <c r="AL977" i="1"/>
  <c r="AM977" i="1"/>
  <c r="AQ977" i="1"/>
  <c r="AR977" i="1"/>
  <c r="AS977" i="1"/>
  <c r="AT977" i="1"/>
  <c r="BG977" i="1"/>
  <c r="BI977" i="1"/>
  <c r="BJ977" i="1"/>
  <c r="BK977" i="1"/>
  <c r="BN977" i="1"/>
  <c r="BS977" i="1"/>
  <c r="BW977" i="1"/>
  <c r="B978" i="1"/>
  <c r="C978" i="1"/>
  <c r="AP978" i="1" s="1"/>
  <c r="D978" i="1"/>
  <c r="E978" i="1"/>
  <c r="G978" i="1"/>
  <c r="H978" i="1"/>
  <c r="J978" i="1"/>
  <c r="M978" i="1"/>
  <c r="P978" i="1"/>
  <c r="Q978" i="1"/>
  <c r="R978" i="1"/>
  <c r="T978" i="1"/>
  <c r="U978" i="1"/>
  <c r="V978" i="1"/>
  <c r="W978" i="1"/>
  <c r="X978" i="1"/>
  <c r="Y978" i="1"/>
  <c r="Z978" i="1"/>
  <c r="AA978" i="1"/>
  <c r="AB978" i="1"/>
  <c r="AC978" i="1"/>
  <c r="AD978" i="1"/>
  <c r="AE978" i="1"/>
  <c r="AF978" i="1"/>
  <c r="AG978" i="1"/>
  <c r="AH978" i="1"/>
  <c r="AI978" i="1"/>
  <c r="AJ978" i="1"/>
  <c r="AL978" i="1"/>
  <c r="AM978" i="1"/>
  <c r="AQ978" i="1"/>
  <c r="AR978" i="1"/>
  <c r="AS978" i="1"/>
  <c r="AT978" i="1"/>
  <c r="BG978" i="1"/>
  <c r="BI978" i="1"/>
  <c r="BJ978" i="1"/>
  <c r="BK978" i="1"/>
  <c r="BN978" i="1"/>
  <c r="BS978" i="1"/>
  <c r="BW978" i="1"/>
  <c r="B979" i="1"/>
  <c r="C979" i="1"/>
  <c r="AK979" i="1" s="1"/>
  <c r="D979" i="1"/>
  <c r="E979" i="1"/>
  <c r="G979" i="1"/>
  <c r="H979" i="1"/>
  <c r="J979" i="1"/>
  <c r="M979" i="1"/>
  <c r="P979" i="1"/>
  <c r="Q979" i="1"/>
  <c r="R979" i="1"/>
  <c r="T979" i="1"/>
  <c r="U979" i="1"/>
  <c r="V979" i="1"/>
  <c r="W979" i="1"/>
  <c r="X979" i="1"/>
  <c r="Y979" i="1"/>
  <c r="Z979" i="1"/>
  <c r="AA979" i="1"/>
  <c r="AB979" i="1"/>
  <c r="AC979" i="1"/>
  <c r="AD979" i="1"/>
  <c r="AE979" i="1"/>
  <c r="AF979" i="1"/>
  <c r="AG979" i="1"/>
  <c r="AH979" i="1"/>
  <c r="AI979" i="1"/>
  <c r="AJ979" i="1"/>
  <c r="AL979" i="1"/>
  <c r="AM979" i="1"/>
  <c r="AQ979" i="1"/>
  <c r="AR979" i="1"/>
  <c r="AS979" i="1"/>
  <c r="AT979" i="1"/>
  <c r="BG979" i="1"/>
  <c r="BI979" i="1"/>
  <c r="BJ979" i="1"/>
  <c r="BK979" i="1"/>
  <c r="BN979" i="1"/>
  <c r="BS979" i="1"/>
  <c r="BW979" i="1"/>
  <c r="B980" i="1"/>
  <c r="C980" i="1"/>
  <c r="AO980" i="1" s="1"/>
  <c r="D980" i="1"/>
  <c r="E980" i="1"/>
  <c r="G980" i="1"/>
  <c r="H980" i="1"/>
  <c r="J980" i="1"/>
  <c r="M980" i="1"/>
  <c r="P980" i="1"/>
  <c r="Q980" i="1"/>
  <c r="R980" i="1"/>
  <c r="T980" i="1"/>
  <c r="U980" i="1"/>
  <c r="V980" i="1"/>
  <c r="W980" i="1"/>
  <c r="X980" i="1"/>
  <c r="Y980" i="1"/>
  <c r="Z980" i="1"/>
  <c r="AA980" i="1"/>
  <c r="AB980" i="1"/>
  <c r="AC980" i="1"/>
  <c r="AD980" i="1"/>
  <c r="AE980" i="1"/>
  <c r="AF980" i="1"/>
  <c r="AG980" i="1"/>
  <c r="AH980" i="1"/>
  <c r="AI980" i="1"/>
  <c r="AJ980" i="1"/>
  <c r="AL980" i="1"/>
  <c r="AM980" i="1"/>
  <c r="AQ980" i="1"/>
  <c r="AR980" i="1"/>
  <c r="AS980" i="1"/>
  <c r="AT980" i="1"/>
  <c r="BG980" i="1"/>
  <c r="BI980" i="1"/>
  <c r="BJ980" i="1"/>
  <c r="BK980" i="1"/>
  <c r="BN980" i="1"/>
  <c r="BS980" i="1"/>
  <c r="BW980" i="1"/>
  <c r="B981" i="1"/>
  <c r="C981" i="1"/>
  <c r="AK981" i="1" s="1"/>
  <c r="D981" i="1"/>
  <c r="E981" i="1"/>
  <c r="G981" i="1"/>
  <c r="H981" i="1"/>
  <c r="J981" i="1"/>
  <c r="M981" i="1"/>
  <c r="P981" i="1"/>
  <c r="Q981" i="1"/>
  <c r="R981" i="1"/>
  <c r="T981" i="1"/>
  <c r="U981" i="1"/>
  <c r="V981" i="1"/>
  <c r="W981" i="1"/>
  <c r="X981" i="1"/>
  <c r="Y981" i="1"/>
  <c r="Z981" i="1"/>
  <c r="AA981" i="1"/>
  <c r="AB981" i="1"/>
  <c r="AC981" i="1"/>
  <c r="AD981" i="1"/>
  <c r="AE981" i="1"/>
  <c r="AF981" i="1"/>
  <c r="AG981" i="1"/>
  <c r="AH981" i="1"/>
  <c r="AI981" i="1"/>
  <c r="AJ981" i="1"/>
  <c r="AL981" i="1"/>
  <c r="AM981" i="1"/>
  <c r="AQ981" i="1"/>
  <c r="AR981" i="1"/>
  <c r="AS981" i="1"/>
  <c r="AT981" i="1"/>
  <c r="BG981" i="1"/>
  <c r="BI981" i="1"/>
  <c r="BJ981" i="1"/>
  <c r="BK981" i="1"/>
  <c r="BN981" i="1"/>
  <c r="BS981" i="1"/>
  <c r="BW981" i="1"/>
  <c r="B982" i="1"/>
  <c r="C982" i="1"/>
  <c r="AK982" i="1" s="1"/>
  <c r="D982" i="1"/>
  <c r="E982" i="1"/>
  <c r="G982" i="1"/>
  <c r="H982" i="1"/>
  <c r="J982" i="1"/>
  <c r="M982" i="1"/>
  <c r="P982" i="1"/>
  <c r="Q982" i="1"/>
  <c r="R982" i="1"/>
  <c r="T982" i="1"/>
  <c r="U982" i="1"/>
  <c r="V982" i="1"/>
  <c r="W982" i="1"/>
  <c r="X982" i="1"/>
  <c r="Y982" i="1"/>
  <c r="Z982" i="1"/>
  <c r="AA982" i="1"/>
  <c r="AB982" i="1"/>
  <c r="AC982" i="1"/>
  <c r="AD982" i="1"/>
  <c r="AE982" i="1"/>
  <c r="AF982" i="1"/>
  <c r="AG982" i="1"/>
  <c r="AH982" i="1"/>
  <c r="AI982" i="1"/>
  <c r="AJ982" i="1"/>
  <c r="AL982" i="1"/>
  <c r="AM982" i="1"/>
  <c r="AQ982" i="1"/>
  <c r="AR982" i="1"/>
  <c r="AS982" i="1"/>
  <c r="AT982" i="1"/>
  <c r="BG982" i="1"/>
  <c r="BI982" i="1"/>
  <c r="BJ982" i="1"/>
  <c r="BK982" i="1"/>
  <c r="BN982" i="1"/>
  <c r="BS982" i="1"/>
  <c r="BW982" i="1"/>
  <c r="B983" i="1"/>
  <c r="C983" i="1"/>
  <c r="AO983" i="1" s="1"/>
  <c r="D983" i="1"/>
  <c r="E983" i="1"/>
  <c r="G983" i="1"/>
  <c r="H983" i="1"/>
  <c r="J983" i="1"/>
  <c r="M983" i="1"/>
  <c r="P983" i="1"/>
  <c r="Q983" i="1"/>
  <c r="R983" i="1"/>
  <c r="T983" i="1"/>
  <c r="U983" i="1"/>
  <c r="V983" i="1"/>
  <c r="W983" i="1"/>
  <c r="X983" i="1"/>
  <c r="Y983" i="1"/>
  <c r="Z983" i="1"/>
  <c r="AA983" i="1"/>
  <c r="AB983" i="1"/>
  <c r="AC983" i="1"/>
  <c r="AD983" i="1"/>
  <c r="AE983" i="1"/>
  <c r="AF983" i="1"/>
  <c r="AG983" i="1"/>
  <c r="AH983" i="1"/>
  <c r="AI983" i="1"/>
  <c r="AJ983" i="1"/>
  <c r="AL983" i="1"/>
  <c r="AM983" i="1"/>
  <c r="AQ983" i="1"/>
  <c r="AR983" i="1"/>
  <c r="AS983" i="1"/>
  <c r="AT983" i="1"/>
  <c r="BG983" i="1"/>
  <c r="BI983" i="1"/>
  <c r="BJ983" i="1"/>
  <c r="BK983" i="1"/>
  <c r="BN983" i="1"/>
  <c r="BS983" i="1"/>
  <c r="BW983" i="1"/>
  <c r="B984" i="1"/>
  <c r="C984" i="1"/>
  <c r="AK984" i="1" s="1"/>
  <c r="D984" i="1"/>
  <c r="E984" i="1"/>
  <c r="G984" i="1"/>
  <c r="H984" i="1"/>
  <c r="J984" i="1"/>
  <c r="M984" i="1"/>
  <c r="P984" i="1"/>
  <c r="Q984" i="1"/>
  <c r="R984" i="1"/>
  <c r="T984" i="1"/>
  <c r="U984" i="1"/>
  <c r="V984" i="1"/>
  <c r="W984" i="1"/>
  <c r="X984" i="1"/>
  <c r="Y984" i="1"/>
  <c r="Z984" i="1"/>
  <c r="AA984" i="1"/>
  <c r="AB984" i="1"/>
  <c r="AC984" i="1"/>
  <c r="AD984" i="1"/>
  <c r="AE984" i="1"/>
  <c r="AF984" i="1"/>
  <c r="AG984" i="1"/>
  <c r="AH984" i="1"/>
  <c r="AI984" i="1"/>
  <c r="AJ984" i="1"/>
  <c r="AL984" i="1"/>
  <c r="AM984" i="1"/>
  <c r="AQ984" i="1"/>
  <c r="AR984" i="1"/>
  <c r="AS984" i="1"/>
  <c r="AT984" i="1"/>
  <c r="BG984" i="1"/>
  <c r="BI984" i="1"/>
  <c r="BJ984" i="1"/>
  <c r="BK984" i="1"/>
  <c r="BN984" i="1"/>
  <c r="BS984" i="1"/>
  <c r="BW984" i="1"/>
  <c r="B985" i="1"/>
  <c r="C985" i="1"/>
  <c r="AK985" i="1" s="1"/>
  <c r="D985" i="1"/>
  <c r="E985" i="1"/>
  <c r="G985" i="1"/>
  <c r="H985" i="1"/>
  <c r="J985" i="1"/>
  <c r="M985" i="1"/>
  <c r="P985" i="1"/>
  <c r="Q985" i="1"/>
  <c r="R985" i="1"/>
  <c r="T985" i="1"/>
  <c r="U985" i="1"/>
  <c r="V985" i="1"/>
  <c r="W985" i="1"/>
  <c r="X985" i="1"/>
  <c r="Y985" i="1"/>
  <c r="Z985" i="1"/>
  <c r="AA985" i="1"/>
  <c r="AB985" i="1"/>
  <c r="AC985" i="1"/>
  <c r="AD985" i="1"/>
  <c r="AE985" i="1"/>
  <c r="AF985" i="1"/>
  <c r="AG985" i="1"/>
  <c r="AH985" i="1"/>
  <c r="AI985" i="1"/>
  <c r="AJ985" i="1"/>
  <c r="AL985" i="1"/>
  <c r="AM985" i="1"/>
  <c r="AQ985" i="1"/>
  <c r="AR985" i="1"/>
  <c r="AS985" i="1"/>
  <c r="AT985" i="1"/>
  <c r="BG985" i="1"/>
  <c r="BI985" i="1"/>
  <c r="BJ985" i="1"/>
  <c r="BK985" i="1"/>
  <c r="BN985" i="1"/>
  <c r="BS985" i="1"/>
  <c r="BW985" i="1"/>
  <c r="B986" i="1"/>
  <c r="C986" i="1"/>
  <c r="AK986" i="1" s="1"/>
  <c r="D986" i="1"/>
  <c r="E986" i="1"/>
  <c r="G986" i="1"/>
  <c r="H986" i="1"/>
  <c r="J986" i="1"/>
  <c r="M986" i="1"/>
  <c r="P986" i="1"/>
  <c r="Q986" i="1"/>
  <c r="R986" i="1"/>
  <c r="T986" i="1"/>
  <c r="U986" i="1"/>
  <c r="V986" i="1"/>
  <c r="W986" i="1"/>
  <c r="X986" i="1"/>
  <c r="Y986" i="1"/>
  <c r="Z986" i="1"/>
  <c r="AA986" i="1"/>
  <c r="AB986" i="1"/>
  <c r="AC986" i="1"/>
  <c r="AD986" i="1"/>
  <c r="AE986" i="1"/>
  <c r="AF986" i="1"/>
  <c r="AG986" i="1"/>
  <c r="AH986" i="1"/>
  <c r="AI986" i="1"/>
  <c r="AJ986" i="1"/>
  <c r="AL986" i="1"/>
  <c r="AM986" i="1"/>
  <c r="AQ986" i="1"/>
  <c r="AR986" i="1"/>
  <c r="AS986" i="1"/>
  <c r="AT986" i="1"/>
  <c r="BG986" i="1"/>
  <c r="BI986" i="1"/>
  <c r="BJ986" i="1"/>
  <c r="BK986" i="1"/>
  <c r="BN986" i="1"/>
  <c r="BS986" i="1"/>
  <c r="BW986" i="1"/>
  <c r="B987" i="1"/>
  <c r="C987" i="1"/>
  <c r="AK987" i="1" s="1"/>
  <c r="D987" i="1"/>
  <c r="E987" i="1"/>
  <c r="G987" i="1"/>
  <c r="H987" i="1"/>
  <c r="J987" i="1"/>
  <c r="M987" i="1"/>
  <c r="P987" i="1"/>
  <c r="Q987" i="1"/>
  <c r="R987" i="1"/>
  <c r="T987" i="1"/>
  <c r="U987" i="1"/>
  <c r="V987" i="1"/>
  <c r="W987" i="1"/>
  <c r="X987" i="1"/>
  <c r="Y987" i="1"/>
  <c r="Z987" i="1"/>
  <c r="AA987" i="1"/>
  <c r="AB987" i="1"/>
  <c r="AC987" i="1"/>
  <c r="AD987" i="1"/>
  <c r="AE987" i="1"/>
  <c r="AF987" i="1"/>
  <c r="AG987" i="1"/>
  <c r="AH987" i="1"/>
  <c r="AI987" i="1"/>
  <c r="AJ987" i="1"/>
  <c r="AL987" i="1"/>
  <c r="AM987" i="1"/>
  <c r="AQ987" i="1"/>
  <c r="AR987" i="1"/>
  <c r="AS987" i="1"/>
  <c r="AT987" i="1"/>
  <c r="BG987" i="1"/>
  <c r="BI987" i="1"/>
  <c r="BJ987" i="1"/>
  <c r="BK987" i="1"/>
  <c r="BN987" i="1"/>
  <c r="BS987" i="1"/>
  <c r="BW987" i="1"/>
  <c r="B988" i="1"/>
  <c r="C988" i="1"/>
  <c r="AO988" i="1" s="1"/>
  <c r="D988" i="1"/>
  <c r="E988" i="1"/>
  <c r="G988" i="1"/>
  <c r="H988" i="1"/>
  <c r="J988" i="1"/>
  <c r="M988" i="1"/>
  <c r="P988" i="1"/>
  <c r="Q988" i="1"/>
  <c r="R988" i="1"/>
  <c r="T988" i="1"/>
  <c r="U988" i="1"/>
  <c r="V988" i="1"/>
  <c r="W988" i="1"/>
  <c r="X988" i="1"/>
  <c r="Y988" i="1"/>
  <c r="Z988" i="1"/>
  <c r="AA988" i="1"/>
  <c r="AB988" i="1"/>
  <c r="AC988" i="1"/>
  <c r="AD988" i="1"/>
  <c r="AE988" i="1"/>
  <c r="AF988" i="1"/>
  <c r="AG988" i="1"/>
  <c r="AH988" i="1"/>
  <c r="AI988" i="1"/>
  <c r="AJ988" i="1"/>
  <c r="AL988" i="1"/>
  <c r="AM988" i="1"/>
  <c r="AQ988" i="1"/>
  <c r="AR988" i="1"/>
  <c r="AS988" i="1"/>
  <c r="AT988" i="1"/>
  <c r="BG988" i="1"/>
  <c r="BI988" i="1"/>
  <c r="BJ988" i="1"/>
  <c r="BK988" i="1"/>
  <c r="BN988" i="1"/>
  <c r="BS988" i="1"/>
  <c r="BW988" i="1"/>
  <c r="B989" i="1"/>
  <c r="C989" i="1"/>
  <c r="AK989" i="1" s="1"/>
  <c r="D989" i="1"/>
  <c r="E989" i="1"/>
  <c r="G989" i="1"/>
  <c r="H989" i="1"/>
  <c r="J989" i="1"/>
  <c r="M989" i="1"/>
  <c r="P989" i="1"/>
  <c r="Q989" i="1"/>
  <c r="R989" i="1"/>
  <c r="T989" i="1"/>
  <c r="U989" i="1"/>
  <c r="V989" i="1"/>
  <c r="W989" i="1"/>
  <c r="X989" i="1"/>
  <c r="Y989" i="1"/>
  <c r="Z989" i="1"/>
  <c r="AA989" i="1"/>
  <c r="AB989" i="1"/>
  <c r="AC989" i="1"/>
  <c r="AD989" i="1"/>
  <c r="AE989" i="1"/>
  <c r="AF989" i="1"/>
  <c r="AG989" i="1"/>
  <c r="AH989" i="1"/>
  <c r="AI989" i="1"/>
  <c r="AJ989" i="1"/>
  <c r="AL989" i="1"/>
  <c r="AM989" i="1"/>
  <c r="AQ989" i="1"/>
  <c r="AR989" i="1"/>
  <c r="AS989" i="1"/>
  <c r="AT989" i="1"/>
  <c r="BG989" i="1"/>
  <c r="BI989" i="1"/>
  <c r="BJ989" i="1"/>
  <c r="BK989" i="1"/>
  <c r="BN989" i="1"/>
  <c r="BS989" i="1"/>
  <c r="BW989" i="1"/>
  <c r="B990" i="1"/>
  <c r="C990" i="1"/>
  <c r="AK990" i="1" s="1"/>
  <c r="D990" i="1"/>
  <c r="E990" i="1"/>
  <c r="G990" i="1"/>
  <c r="H990" i="1"/>
  <c r="J990" i="1"/>
  <c r="M990" i="1"/>
  <c r="P990" i="1"/>
  <c r="Q990" i="1"/>
  <c r="R990" i="1"/>
  <c r="T990" i="1"/>
  <c r="U990" i="1"/>
  <c r="V990" i="1"/>
  <c r="W990" i="1"/>
  <c r="X990" i="1"/>
  <c r="Y990" i="1"/>
  <c r="Z990" i="1"/>
  <c r="AA990" i="1"/>
  <c r="AB990" i="1"/>
  <c r="AC990" i="1"/>
  <c r="AD990" i="1"/>
  <c r="AE990" i="1"/>
  <c r="AF990" i="1"/>
  <c r="AG990" i="1"/>
  <c r="AH990" i="1"/>
  <c r="AI990" i="1"/>
  <c r="AJ990" i="1"/>
  <c r="AL990" i="1"/>
  <c r="AM990" i="1"/>
  <c r="AQ990" i="1"/>
  <c r="AR990" i="1"/>
  <c r="AS990" i="1"/>
  <c r="AT990" i="1"/>
  <c r="BG990" i="1"/>
  <c r="BI990" i="1"/>
  <c r="BJ990" i="1"/>
  <c r="BK990" i="1"/>
  <c r="BN990" i="1"/>
  <c r="BS990" i="1"/>
  <c r="BW990" i="1"/>
  <c r="B991" i="1"/>
  <c r="C991" i="1"/>
  <c r="AK991" i="1" s="1"/>
  <c r="D991" i="1"/>
  <c r="E991" i="1"/>
  <c r="G991" i="1"/>
  <c r="H991" i="1"/>
  <c r="J991" i="1"/>
  <c r="M991" i="1"/>
  <c r="P991" i="1"/>
  <c r="Q991" i="1"/>
  <c r="R991" i="1"/>
  <c r="T991" i="1"/>
  <c r="U991" i="1"/>
  <c r="V991" i="1"/>
  <c r="W991" i="1"/>
  <c r="X991" i="1"/>
  <c r="Y991" i="1"/>
  <c r="Z991" i="1"/>
  <c r="AA991" i="1"/>
  <c r="AB991" i="1"/>
  <c r="AC991" i="1"/>
  <c r="AD991" i="1"/>
  <c r="AE991" i="1"/>
  <c r="AF991" i="1"/>
  <c r="AG991" i="1"/>
  <c r="AH991" i="1"/>
  <c r="AI991" i="1"/>
  <c r="AJ991" i="1"/>
  <c r="AL991" i="1"/>
  <c r="AM991" i="1"/>
  <c r="AQ991" i="1"/>
  <c r="AR991" i="1"/>
  <c r="AS991" i="1"/>
  <c r="AT991" i="1"/>
  <c r="BG991" i="1"/>
  <c r="BI991" i="1"/>
  <c r="BJ991" i="1"/>
  <c r="BK991" i="1"/>
  <c r="BN991" i="1"/>
  <c r="BS991" i="1"/>
  <c r="BW991" i="1"/>
  <c r="B992" i="1"/>
  <c r="C992" i="1"/>
  <c r="AK992" i="1" s="1"/>
  <c r="D992" i="1"/>
  <c r="E992" i="1"/>
  <c r="G992" i="1"/>
  <c r="H992" i="1"/>
  <c r="J992" i="1"/>
  <c r="M992" i="1"/>
  <c r="P992" i="1"/>
  <c r="Q992" i="1"/>
  <c r="R992" i="1"/>
  <c r="T992" i="1"/>
  <c r="U992" i="1"/>
  <c r="V992" i="1"/>
  <c r="W992" i="1"/>
  <c r="X992" i="1"/>
  <c r="Y992" i="1"/>
  <c r="Z992" i="1"/>
  <c r="AA992" i="1"/>
  <c r="AB992" i="1"/>
  <c r="AC992" i="1"/>
  <c r="AD992" i="1"/>
  <c r="AE992" i="1"/>
  <c r="AF992" i="1"/>
  <c r="AG992" i="1"/>
  <c r="AH992" i="1"/>
  <c r="AI992" i="1"/>
  <c r="AJ992" i="1"/>
  <c r="AL992" i="1"/>
  <c r="AM992" i="1"/>
  <c r="AQ992" i="1"/>
  <c r="AR992" i="1"/>
  <c r="AS992" i="1"/>
  <c r="AT992" i="1"/>
  <c r="BG992" i="1"/>
  <c r="BI992" i="1"/>
  <c r="BJ992" i="1"/>
  <c r="BK992" i="1"/>
  <c r="BN992" i="1"/>
  <c r="BS992" i="1"/>
  <c r="BW992" i="1"/>
  <c r="B993" i="1"/>
  <c r="C993" i="1"/>
  <c r="AK993" i="1" s="1"/>
  <c r="D993" i="1"/>
  <c r="E993" i="1"/>
  <c r="G993" i="1"/>
  <c r="H993" i="1"/>
  <c r="J993" i="1"/>
  <c r="M993" i="1"/>
  <c r="P993" i="1"/>
  <c r="Q993" i="1"/>
  <c r="R993" i="1"/>
  <c r="T993" i="1"/>
  <c r="U993" i="1"/>
  <c r="V993" i="1"/>
  <c r="W993" i="1"/>
  <c r="X993" i="1"/>
  <c r="Y993" i="1"/>
  <c r="Z993" i="1"/>
  <c r="AA993" i="1"/>
  <c r="AB993" i="1"/>
  <c r="AC993" i="1"/>
  <c r="AD993" i="1"/>
  <c r="AE993" i="1"/>
  <c r="AF993" i="1"/>
  <c r="AG993" i="1"/>
  <c r="AH993" i="1"/>
  <c r="AI993" i="1"/>
  <c r="AJ993" i="1"/>
  <c r="AL993" i="1"/>
  <c r="AM993" i="1"/>
  <c r="AQ993" i="1"/>
  <c r="AR993" i="1"/>
  <c r="AS993" i="1"/>
  <c r="AT993" i="1"/>
  <c r="BG993" i="1"/>
  <c r="BI993" i="1"/>
  <c r="BJ993" i="1"/>
  <c r="BK993" i="1"/>
  <c r="BN993" i="1"/>
  <c r="BS993" i="1"/>
  <c r="BW993" i="1"/>
  <c r="B994" i="1"/>
  <c r="C994" i="1"/>
  <c r="AK994" i="1" s="1"/>
  <c r="D994" i="1"/>
  <c r="E994" i="1"/>
  <c r="G994" i="1"/>
  <c r="H994" i="1"/>
  <c r="J994" i="1"/>
  <c r="M994" i="1"/>
  <c r="P994" i="1"/>
  <c r="Q994" i="1"/>
  <c r="R994" i="1"/>
  <c r="T994" i="1"/>
  <c r="U994" i="1"/>
  <c r="V994" i="1"/>
  <c r="W994" i="1"/>
  <c r="X994" i="1"/>
  <c r="Y994" i="1"/>
  <c r="Z994" i="1"/>
  <c r="AA994" i="1"/>
  <c r="AB994" i="1"/>
  <c r="AC994" i="1"/>
  <c r="AD994" i="1"/>
  <c r="AE994" i="1"/>
  <c r="AF994" i="1"/>
  <c r="AG994" i="1"/>
  <c r="AH994" i="1"/>
  <c r="AI994" i="1"/>
  <c r="AJ994" i="1"/>
  <c r="AL994" i="1"/>
  <c r="AM994" i="1"/>
  <c r="AQ994" i="1"/>
  <c r="AR994" i="1"/>
  <c r="AS994" i="1"/>
  <c r="AT994" i="1"/>
  <c r="BG994" i="1"/>
  <c r="BI994" i="1"/>
  <c r="BJ994" i="1"/>
  <c r="BK994" i="1"/>
  <c r="BN994" i="1"/>
  <c r="BS994" i="1"/>
  <c r="BW994" i="1"/>
  <c r="B995" i="1"/>
  <c r="C995" i="1"/>
  <c r="AK995" i="1" s="1"/>
  <c r="D995" i="1"/>
  <c r="E995" i="1"/>
  <c r="G995" i="1"/>
  <c r="H995" i="1"/>
  <c r="J995" i="1"/>
  <c r="M995" i="1"/>
  <c r="P995" i="1"/>
  <c r="Q995" i="1"/>
  <c r="R995" i="1"/>
  <c r="T995" i="1"/>
  <c r="U995" i="1"/>
  <c r="V995" i="1"/>
  <c r="W995" i="1"/>
  <c r="X995" i="1"/>
  <c r="Y995" i="1"/>
  <c r="Z995" i="1"/>
  <c r="AA995" i="1"/>
  <c r="AB995" i="1"/>
  <c r="AC995" i="1"/>
  <c r="AD995" i="1"/>
  <c r="AE995" i="1"/>
  <c r="AF995" i="1"/>
  <c r="AG995" i="1"/>
  <c r="AH995" i="1"/>
  <c r="AI995" i="1"/>
  <c r="AJ995" i="1"/>
  <c r="AL995" i="1"/>
  <c r="AM995" i="1"/>
  <c r="AQ995" i="1"/>
  <c r="AR995" i="1"/>
  <c r="AS995" i="1"/>
  <c r="AT995" i="1"/>
  <c r="BG995" i="1"/>
  <c r="BI995" i="1"/>
  <c r="BJ995" i="1"/>
  <c r="BK995" i="1"/>
  <c r="BN995" i="1"/>
  <c r="BS995" i="1"/>
  <c r="BW995" i="1"/>
  <c r="B996" i="1"/>
  <c r="C996" i="1"/>
  <c r="AO996" i="1" s="1"/>
  <c r="D996" i="1"/>
  <c r="E996" i="1"/>
  <c r="G996" i="1"/>
  <c r="H996" i="1"/>
  <c r="J996" i="1"/>
  <c r="M996" i="1"/>
  <c r="P996" i="1"/>
  <c r="Q996" i="1"/>
  <c r="R996" i="1"/>
  <c r="T996" i="1"/>
  <c r="U996" i="1"/>
  <c r="V996" i="1"/>
  <c r="W996" i="1"/>
  <c r="X996" i="1"/>
  <c r="Y996" i="1"/>
  <c r="Z996" i="1"/>
  <c r="AA996" i="1"/>
  <c r="AB996" i="1"/>
  <c r="AC996" i="1"/>
  <c r="AD996" i="1"/>
  <c r="AE996" i="1"/>
  <c r="AF996" i="1"/>
  <c r="AG996" i="1"/>
  <c r="AH996" i="1"/>
  <c r="AI996" i="1"/>
  <c r="AJ996" i="1"/>
  <c r="AL996" i="1"/>
  <c r="AM996" i="1"/>
  <c r="AQ996" i="1"/>
  <c r="AR996" i="1"/>
  <c r="AS996" i="1"/>
  <c r="AT996" i="1"/>
  <c r="BG996" i="1"/>
  <c r="BI996" i="1"/>
  <c r="BJ996" i="1"/>
  <c r="BK996" i="1"/>
  <c r="BN996" i="1"/>
  <c r="BS996" i="1"/>
  <c r="BW996" i="1"/>
  <c r="B997" i="1"/>
  <c r="C997" i="1"/>
  <c r="AK997" i="1" s="1"/>
  <c r="D997" i="1"/>
  <c r="E997" i="1"/>
  <c r="G997" i="1"/>
  <c r="H997" i="1"/>
  <c r="J997" i="1"/>
  <c r="M997" i="1"/>
  <c r="P997" i="1"/>
  <c r="Q997" i="1"/>
  <c r="R997" i="1"/>
  <c r="T997" i="1"/>
  <c r="U997" i="1"/>
  <c r="V997" i="1"/>
  <c r="W997" i="1"/>
  <c r="X997" i="1"/>
  <c r="Y997" i="1"/>
  <c r="Z997" i="1"/>
  <c r="AA997" i="1"/>
  <c r="AB997" i="1"/>
  <c r="AC997" i="1"/>
  <c r="AD997" i="1"/>
  <c r="AE997" i="1"/>
  <c r="AF997" i="1"/>
  <c r="AG997" i="1"/>
  <c r="AH997" i="1"/>
  <c r="AI997" i="1"/>
  <c r="AJ997" i="1"/>
  <c r="AL997" i="1"/>
  <c r="AM997" i="1"/>
  <c r="AQ997" i="1"/>
  <c r="AR997" i="1"/>
  <c r="AS997" i="1"/>
  <c r="AT997" i="1"/>
  <c r="BG997" i="1"/>
  <c r="BI997" i="1"/>
  <c r="BJ997" i="1"/>
  <c r="BK997" i="1"/>
  <c r="BN997" i="1"/>
  <c r="BS997" i="1"/>
  <c r="BW997" i="1"/>
  <c r="B998" i="1"/>
  <c r="C998" i="1"/>
  <c r="AK998" i="1" s="1"/>
  <c r="D998" i="1"/>
  <c r="E998" i="1"/>
  <c r="G998" i="1"/>
  <c r="H998" i="1"/>
  <c r="J998" i="1"/>
  <c r="M998" i="1"/>
  <c r="P998" i="1"/>
  <c r="Q998" i="1"/>
  <c r="R998" i="1"/>
  <c r="T998" i="1"/>
  <c r="U998" i="1"/>
  <c r="V998" i="1"/>
  <c r="W998" i="1"/>
  <c r="X998" i="1"/>
  <c r="Y998" i="1"/>
  <c r="Z998" i="1"/>
  <c r="AA998" i="1"/>
  <c r="AB998" i="1"/>
  <c r="AC998" i="1"/>
  <c r="AD998" i="1"/>
  <c r="AE998" i="1"/>
  <c r="AF998" i="1"/>
  <c r="AG998" i="1"/>
  <c r="AH998" i="1"/>
  <c r="AI998" i="1"/>
  <c r="AJ998" i="1"/>
  <c r="AL998" i="1"/>
  <c r="AM998" i="1"/>
  <c r="AQ998" i="1"/>
  <c r="AR998" i="1"/>
  <c r="AS998" i="1"/>
  <c r="AT998" i="1"/>
  <c r="BG998" i="1"/>
  <c r="BI998" i="1"/>
  <c r="BJ998" i="1"/>
  <c r="BK998" i="1"/>
  <c r="BN998" i="1"/>
  <c r="BS998" i="1"/>
  <c r="BW998" i="1"/>
  <c r="B999" i="1"/>
  <c r="C999" i="1"/>
  <c r="AP999" i="1" s="1"/>
  <c r="D999" i="1"/>
  <c r="E999" i="1"/>
  <c r="G999" i="1"/>
  <c r="H999" i="1"/>
  <c r="J999" i="1"/>
  <c r="M999" i="1"/>
  <c r="P999" i="1"/>
  <c r="Q999" i="1"/>
  <c r="R999" i="1"/>
  <c r="T999" i="1"/>
  <c r="U999" i="1"/>
  <c r="V999" i="1"/>
  <c r="W999" i="1"/>
  <c r="X999" i="1"/>
  <c r="Y999" i="1"/>
  <c r="Z999" i="1"/>
  <c r="AA999" i="1"/>
  <c r="AB999" i="1"/>
  <c r="AC999" i="1"/>
  <c r="AD999" i="1"/>
  <c r="AE999" i="1"/>
  <c r="AF999" i="1"/>
  <c r="AG999" i="1"/>
  <c r="AH999" i="1"/>
  <c r="AI999" i="1"/>
  <c r="AJ999" i="1"/>
  <c r="AL999" i="1"/>
  <c r="AM999" i="1"/>
  <c r="AQ999" i="1"/>
  <c r="AR999" i="1"/>
  <c r="AS999" i="1"/>
  <c r="AT999" i="1"/>
  <c r="BG999" i="1"/>
  <c r="BI999" i="1"/>
  <c r="BJ999" i="1"/>
  <c r="BK999" i="1"/>
  <c r="BN999" i="1"/>
  <c r="BS999" i="1"/>
  <c r="BW999" i="1"/>
  <c r="B1000" i="1"/>
  <c r="C1000" i="1"/>
  <c r="AK1000" i="1" s="1"/>
  <c r="D1000" i="1"/>
  <c r="E1000" i="1"/>
  <c r="G1000" i="1"/>
  <c r="H1000" i="1"/>
  <c r="J1000" i="1"/>
  <c r="M1000" i="1"/>
  <c r="P1000" i="1"/>
  <c r="Q1000" i="1"/>
  <c r="R1000" i="1"/>
  <c r="T1000" i="1"/>
  <c r="U1000" i="1"/>
  <c r="V1000" i="1"/>
  <c r="W1000" i="1"/>
  <c r="X1000" i="1"/>
  <c r="Y1000" i="1"/>
  <c r="Z1000" i="1"/>
  <c r="AA1000" i="1"/>
  <c r="AB1000" i="1"/>
  <c r="AC1000" i="1"/>
  <c r="AD1000" i="1"/>
  <c r="AE1000" i="1"/>
  <c r="AF1000" i="1"/>
  <c r="AG1000" i="1"/>
  <c r="AH1000" i="1"/>
  <c r="AI1000" i="1"/>
  <c r="AJ1000" i="1"/>
  <c r="AL1000" i="1"/>
  <c r="AM1000" i="1"/>
  <c r="AQ1000" i="1"/>
  <c r="AR1000" i="1"/>
  <c r="AS1000" i="1"/>
  <c r="AT1000" i="1"/>
  <c r="BG1000" i="1"/>
  <c r="BI1000" i="1"/>
  <c r="BJ1000" i="1"/>
  <c r="BK1000" i="1"/>
  <c r="BN1000" i="1"/>
  <c r="BS1000" i="1"/>
  <c r="BW1000" i="1"/>
  <c r="B1001" i="1"/>
  <c r="C1001" i="1"/>
  <c r="AK1001" i="1" s="1"/>
  <c r="D1001" i="1"/>
  <c r="E1001" i="1"/>
  <c r="G1001" i="1"/>
  <c r="H1001" i="1"/>
  <c r="J1001" i="1"/>
  <c r="M1001" i="1"/>
  <c r="P1001" i="1"/>
  <c r="Q1001" i="1"/>
  <c r="R1001" i="1"/>
  <c r="T1001" i="1"/>
  <c r="U1001" i="1"/>
  <c r="V1001" i="1"/>
  <c r="W1001" i="1"/>
  <c r="X1001" i="1"/>
  <c r="Y1001" i="1"/>
  <c r="Z1001" i="1"/>
  <c r="AA1001" i="1"/>
  <c r="AB1001" i="1"/>
  <c r="AC1001" i="1"/>
  <c r="AD1001" i="1"/>
  <c r="AE1001" i="1"/>
  <c r="AF1001" i="1"/>
  <c r="AG1001" i="1"/>
  <c r="AH1001" i="1"/>
  <c r="AI1001" i="1"/>
  <c r="AJ1001" i="1"/>
  <c r="AL1001" i="1"/>
  <c r="AM1001" i="1"/>
  <c r="AQ1001" i="1"/>
  <c r="AR1001" i="1"/>
  <c r="AS1001" i="1"/>
  <c r="AT1001" i="1"/>
  <c r="BG1001" i="1"/>
  <c r="BI1001" i="1"/>
  <c r="BJ1001" i="1"/>
  <c r="BK1001" i="1"/>
  <c r="BN1001" i="1"/>
  <c r="BS1001" i="1"/>
  <c r="BW1001" i="1"/>
  <c r="B1002" i="1"/>
  <c r="C1002" i="1"/>
  <c r="AP1002" i="1" s="1"/>
  <c r="D1002" i="1"/>
  <c r="E1002" i="1"/>
  <c r="G1002" i="1"/>
  <c r="H1002" i="1"/>
  <c r="J1002" i="1"/>
  <c r="M1002" i="1"/>
  <c r="P1002" i="1"/>
  <c r="Q1002" i="1"/>
  <c r="R1002" i="1"/>
  <c r="T1002" i="1"/>
  <c r="U1002" i="1"/>
  <c r="V1002" i="1"/>
  <c r="W1002" i="1"/>
  <c r="X1002" i="1"/>
  <c r="Y1002" i="1"/>
  <c r="Z1002" i="1"/>
  <c r="AA1002" i="1"/>
  <c r="AB1002" i="1"/>
  <c r="AC1002" i="1"/>
  <c r="AD1002" i="1"/>
  <c r="AE1002" i="1"/>
  <c r="AF1002" i="1"/>
  <c r="AG1002" i="1"/>
  <c r="AH1002" i="1"/>
  <c r="AI1002" i="1"/>
  <c r="AJ1002" i="1"/>
  <c r="AL1002" i="1"/>
  <c r="AM1002" i="1"/>
  <c r="AQ1002" i="1"/>
  <c r="AR1002" i="1"/>
  <c r="AS1002" i="1"/>
  <c r="AT1002" i="1"/>
  <c r="BG1002" i="1"/>
  <c r="BI1002" i="1"/>
  <c r="BJ1002" i="1"/>
  <c r="BK1002" i="1"/>
  <c r="BN1002" i="1"/>
  <c r="BS1002" i="1"/>
  <c r="BW1002" i="1"/>
  <c r="B1003" i="1"/>
  <c r="C1003" i="1"/>
  <c r="AK1003" i="1" s="1"/>
  <c r="D1003" i="1"/>
  <c r="E1003" i="1"/>
  <c r="G1003" i="1"/>
  <c r="H1003" i="1"/>
  <c r="J1003" i="1"/>
  <c r="M1003" i="1"/>
  <c r="P1003" i="1"/>
  <c r="Q1003" i="1"/>
  <c r="R1003" i="1"/>
  <c r="T1003" i="1"/>
  <c r="U1003" i="1"/>
  <c r="V1003" i="1"/>
  <c r="W1003" i="1"/>
  <c r="X1003" i="1"/>
  <c r="Y1003" i="1"/>
  <c r="Z1003" i="1"/>
  <c r="AA1003" i="1"/>
  <c r="AB1003" i="1"/>
  <c r="AC1003" i="1"/>
  <c r="AD1003" i="1"/>
  <c r="AE1003" i="1"/>
  <c r="AF1003" i="1"/>
  <c r="AG1003" i="1"/>
  <c r="AH1003" i="1"/>
  <c r="AI1003" i="1"/>
  <c r="AJ1003" i="1"/>
  <c r="AL1003" i="1"/>
  <c r="AM1003" i="1"/>
  <c r="AQ1003" i="1"/>
  <c r="AR1003" i="1"/>
  <c r="AS1003" i="1"/>
  <c r="AT1003" i="1"/>
  <c r="BG1003" i="1"/>
  <c r="BI1003" i="1"/>
  <c r="BJ1003" i="1"/>
  <c r="BK1003" i="1"/>
  <c r="BN1003" i="1"/>
  <c r="BS1003" i="1"/>
  <c r="BW1003" i="1"/>
  <c r="B1004" i="1"/>
  <c r="C1004" i="1"/>
  <c r="AO1004" i="1" s="1"/>
  <c r="D1004" i="1"/>
  <c r="E1004" i="1"/>
  <c r="G1004" i="1"/>
  <c r="H1004" i="1"/>
  <c r="J1004" i="1"/>
  <c r="M1004" i="1"/>
  <c r="P1004" i="1"/>
  <c r="Q1004" i="1"/>
  <c r="R1004" i="1"/>
  <c r="T1004" i="1"/>
  <c r="U1004" i="1"/>
  <c r="V1004" i="1"/>
  <c r="W1004" i="1"/>
  <c r="X1004" i="1"/>
  <c r="Y1004" i="1"/>
  <c r="Z1004" i="1"/>
  <c r="AA1004" i="1"/>
  <c r="AB1004" i="1"/>
  <c r="AC1004" i="1"/>
  <c r="AD1004" i="1"/>
  <c r="AE1004" i="1"/>
  <c r="AF1004" i="1"/>
  <c r="AG1004" i="1"/>
  <c r="AH1004" i="1"/>
  <c r="AI1004" i="1"/>
  <c r="AJ1004" i="1"/>
  <c r="AL1004" i="1"/>
  <c r="AM1004" i="1"/>
  <c r="AQ1004" i="1"/>
  <c r="AR1004" i="1"/>
  <c r="AS1004" i="1"/>
  <c r="AT1004" i="1"/>
  <c r="BG1004" i="1"/>
  <c r="BI1004" i="1"/>
  <c r="BJ1004" i="1"/>
  <c r="BK1004" i="1"/>
  <c r="BN1004" i="1"/>
  <c r="BS1004" i="1"/>
  <c r="BW1004" i="1"/>
  <c r="BW2" i="1"/>
  <c r="AK620" i="1" l="1"/>
  <c r="BL844" i="1"/>
  <c r="AP565" i="1"/>
  <c r="AK520" i="1"/>
  <c r="AO61" i="1"/>
  <c r="AO11" i="1"/>
  <c r="AP247" i="1"/>
  <c r="BL176" i="1"/>
  <c r="BL697" i="1"/>
  <c r="BL791" i="1"/>
  <c r="AK822" i="1"/>
  <c r="AP843" i="1"/>
  <c r="BL782" i="1"/>
  <c r="BL579" i="1"/>
  <c r="AP383" i="1"/>
  <c r="BL321" i="1"/>
  <c r="AK247" i="1"/>
  <c r="BL327" i="1"/>
  <c r="AP321" i="1"/>
  <c r="BL142" i="1"/>
  <c r="BL918" i="1"/>
  <c r="AP903" i="1"/>
  <c r="BL630" i="1"/>
  <c r="BL972" i="1"/>
  <c r="AP630" i="1"/>
  <c r="BL402" i="1"/>
  <c r="BL279" i="1"/>
  <c r="BL977" i="1"/>
  <c r="BL665" i="1"/>
  <c r="BL476" i="1"/>
  <c r="BL454" i="1"/>
  <c r="AO400" i="1"/>
  <c r="BL393" i="1"/>
  <c r="AO190" i="1"/>
  <c r="AO772" i="1"/>
  <c r="BL678" i="1"/>
  <c r="AO665" i="1"/>
  <c r="BL460" i="1"/>
  <c r="BL320" i="1"/>
  <c r="AO109" i="1"/>
  <c r="BL32" i="1"/>
  <c r="AO907" i="1"/>
  <c r="BL862" i="1"/>
  <c r="AP678" i="1"/>
  <c r="BL633" i="1"/>
  <c r="AK630" i="1"/>
  <c r="BL621" i="1"/>
  <c r="AK341" i="1"/>
  <c r="AK176" i="1"/>
  <c r="AP175" i="1"/>
  <c r="AP168" i="1"/>
  <c r="BL161" i="1"/>
  <c r="BL891" i="1"/>
  <c r="AP375" i="1"/>
  <c r="AO360" i="1"/>
  <c r="AO121" i="1"/>
  <c r="BL98" i="1"/>
  <c r="AP864" i="1"/>
  <c r="AK896" i="1"/>
  <c r="AO440" i="1"/>
  <c r="AP150" i="1"/>
  <c r="AO115" i="1"/>
  <c r="BL947" i="1"/>
  <c r="BL934" i="1"/>
  <c r="BL912" i="1"/>
  <c r="AO893" i="1"/>
  <c r="BL864" i="1"/>
  <c r="BL824" i="1"/>
  <c r="BL787" i="1"/>
  <c r="AO557" i="1"/>
  <c r="AO460" i="1"/>
  <c r="BL387" i="1"/>
  <c r="BL346" i="1"/>
  <c r="BL242" i="1"/>
  <c r="AO222" i="1"/>
  <c r="BL668" i="1"/>
  <c r="AP227" i="1"/>
  <c r="BL960" i="1"/>
  <c r="AK940" i="1"/>
  <c r="AP939" i="1"/>
  <c r="AO864" i="1"/>
  <c r="BL829" i="1"/>
  <c r="AK774" i="1"/>
  <c r="BL750" i="1"/>
  <c r="BL735" i="1"/>
  <c r="BL524" i="1"/>
  <c r="AO358" i="1"/>
  <c r="AO345" i="1"/>
  <c r="AO339" i="1"/>
  <c r="BL296" i="1"/>
  <c r="BL275" i="1"/>
  <c r="AO227" i="1"/>
  <c r="BL214" i="1"/>
  <c r="AO179" i="1"/>
  <c r="BL153" i="1"/>
  <c r="BL141" i="1"/>
  <c r="AP22" i="1"/>
  <c r="BL1003" i="1"/>
  <c r="BL995" i="1"/>
  <c r="AP896" i="1"/>
  <c r="AK787" i="1"/>
  <c r="BL638" i="1"/>
  <c r="BL561" i="1"/>
  <c r="AP363" i="1"/>
  <c r="BL267" i="1"/>
  <c r="BL246" i="1"/>
  <c r="BL206" i="1"/>
  <c r="AP185" i="1"/>
  <c r="BL97" i="1"/>
  <c r="AP995" i="1"/>
  <c r="AO875" i="1"/>
  <c r="AK858" i="1"/>
  <c r="AK668" i="1"/>
  <c r="BL565" i="1"/>
  <c r="AO508" i="1"/>
  <c r="BL493" i="1"/>
  <c r="AO435" i="1"/>
  <c r="BL349" i="1"/>
  <c r="BL219" i="1"/>
  <c r="BL190" i="1"/>
  <c r="BL96" i="1"/>
  <c r="AK22" i="1"/>
  <c r="BL444" i="1"/>
  <c r="BL15" i="1"/>
  <c r="BL3" i="1"/>
  <c r="AP963" i="1"/>
  <c r="AK951" i="1"/>
  <c r="AP912" i="1"/>
  <c r="AP900" i="1"/>
  <c r="AO891" i="1"/>
  <c r="BL877" i="1"/>
  <c r="BL871" i="1"/>
  <c r="BL848" i="1"/>
  <c r="BL823" i="1"/>
  <c r="AK798" i="1"/>
  <c r="AP735" i="1"/>
  <c r="BL731" i="1"/>
  <c r="BL727" i="1"/>
  <c r="BL721" i="1"/>
  <c r="BL715" i="1"/>
  <c r="AP638" i="1"/>
  <c r="AK587" i="1"/>
  <c r="AK573" i="1"/>
  <c r="AK532" i="1"/>
  <c r="AK491" i="1"/>
  <c r="AK459" i="1"/>
  <c r="AP444" i="1"/>
  <c r="BL297" i="1"/>
  <c r="BL261" i="1"/>
  <c r="BL238" i="1"/>
  <c r="BL215" i="1"/>
  <c r="AP211" i="1"/>
  <c r="AO206" i="1"/>
  <c r="AP195" i="1"/>
  <c r="AO15" i="1"/>
  <c r="AO999" i="1"/>
  <c r="AK988" i="1"/>
  <c r="BL973" i="1"/>
  <c r="AO923" i="1"/>
  <c r="AO912" i="1"/>
  <c r="AO900" i="1"/>
  <c r="AO871" i="1"/>
  <c r="AP823" i="1"/>
  <c r="AO735" i="1"/>
  <c r="AP721" i="1"/>
  <c r="AO679" i="1"/>
  <c r="AK665" i="1"/>
  <c r="BL651" i="1"/>
  <c r="AO444" i="1"/>
  <c r="BL385" i="1"/>
  <c r="AP379" i="1"/>
  <c r="AO354" i="1"/>
  <c r="AO291" i="1"/>
  <c r="BL271" i="1"/>
  <c r="BL266" i="1"/>
  <c r="AP261" i="1"/>
  <c r="AP254" i="1"/>
  <c r="BL248" i="1"/>
  <c r="AO238" i="1"/>
  <c r="AO211" i="1"/>
  <c r="BL183" i="1"/>
  <c r="AK161" i="1"/>
  <c r="AP127" i="1"/>
  <c r="AO26" i="1"/>
  <c r="AP973" i="1"/>
  <c r="BL941" i="1"/>
  <c r="BL929" i="1"/>
  <c r="AO847" i="1"/>
  <c r="BL663" i="1"/>
  <c r="BL656" i="1"/>
  <c r="BL604" i="1"/>
  <c r="BL597" i="1"/>
  <c r="AO437" i="1"/>
  <c r="AP397" i="1"/>
  <c r="BL301" i="1"/>
  <c r="AO271" i="1"/>
  <c r="AO254" i="1"/>
  <c r="AO194" i="1"/>
  <c r="AP183" i="1"/>
  <c r="AO32" i="1"/>
  <c r="BL822" i="1"/>
  <c r="AK731" i="1"/>
  <c r="AK727" i="1"/>
  <c r="AK715" i="1"/>
  <c r="AK297" i="1"/>
  <c r="BL265" i="1"/>
  <c r="AK215" i="1"/>
  <c r="AK99" i="1"/>
  <c r="BL965" i="1"/>
  <c r="AO822" i="1"/>
  <c r="BL729" i="1"/>
  <c r="BL705" i="1"/>
  <c r="BL520" i="1"/>
  <c r="BL203" i="1"/>
  <c r="BL197" i="1"/>
  <c r="AK1004" i="1"/>
  <c r="BL976" i="1"/>
  <c r="AO965" i="1"/>
  <c r="BL920" i="1"/>
  <c r="BL897" i="1"/>
  <c r="BL879" i="1"/>
  <c r="BL839" i="1"/>
  <c r="AK782" i="1"/>
  <c r="BL767" i="1"/>
  <c r="BL733" i="1"/>
  <c r="AP729" i="1"/>
  <c r="AO705" i="1"/>
  <c r="AP654" i="1"/>
  <c r="BL608" i="1"/>
  <c r="AP587" i="1"/>
  <c r="BL540" i="1"/>
  <c r="AK508" i="1"/>
  <c r="AP470" i="1"/>
  <c r="AK460" i="1"/>
  <c r="BL459" i="1"/>
  <c r="AP435" i="1"/>
  <c r="AP429" i="1"/>
  <c r="AO414" i="1"/>
  <c r="BL407" i="1"/>
  <c r="BL369" i="1"/>
  <c r="BL357" i="1"/>
  <c r="BL351" i="1"/>
  <c r="AO299" i="1"/>
  <c r="AO223" i="1"/>
  <c r="AO213" i="1"/>
  <c r="AP203" i="1"/>
  <c r="AO197" i="1"/>
  <c r="BL137" i="1"/>
  <c r="AP130" i="1"/>
  <c r="BL11" i="1"/>
  <c r="AO984" i="1"/>
  <c r="BL968" i="1"/>
  <c r="AK960" i="1"/>
  <c r="AK949" i="1"/>
  <c r="BL911" i="1"/>
  <c r="AP876" i="1"/>
  <c r="AK823" i="1"/>
  <c r="BL803" i="1"/>
  <c r="AK729" i="1"/>
  <c r="BL710" i="1"/>
  <c r="BL694" i="1"/>
  <c r="AO687" i="1"/>
  <c r="BL527" i="1"/>
  <c r="AK283" i="1"/>
  <c r="AK230" i="1"/>
  <c r="BL138" i="1"/>
  <c r="AK565" i="1"/>
  <c r="AK504" i="1"/>
  <c r="AK353" i="1"/>
  <c r="AK266" i="1"/>
  <c r="BL199" i="1"/>
  <c r="BL181" i="1"/>
  <c r="AO138" i="1"/>
  <c r="AK32" i="1"/>
  <c r="AK15" i="1"/>
  <c r="BL14" i="1"/>
  <c r="AK978" i="1"/>
  <c r="BL951" i="1"/>
  <c r="BL903" i="1"/>
  <c r="AP839" i="1"/>
  <c r="AK831" i="1"/>
  <c r="AK793" i="1"/>
  <c r="AO782" i="1"/>
  <c r="BL772" i="1"/>
  <c r="AO668" i="1"/>
  <c r="AK621" i="1"/>
  <c r="AP620" i="1"/>
  <c r="AK610" i="1"/>
  <c r="AP597" i="1"/>
  <c r="BL573" i="1"/>
  <c r="AK556" i="1"/>
  <c r="AP476" i="1"/>
  <c r="AK424" i="1"/>
  <c r="AP393" i="1"/>
  <c r="AK357" i="1"/>
  <c r="AK327" i="1"/>
  <c r="AO321" i="1"/>
  <c r="BL291" i="1"/>
  <c r="AP271" i="1"/>
  <c r="BL231" i="1"/>
  <c r="BL227" i="1"/>
  <c r="BL194" i="1"/>
  <c r="BL165" i="1"/>
  <c r="BL126" i="1"/>
  <c r="BL121" i="1"/>
  <c r="AP115" i="1"/>
  <c r="BL109" i="1"/>
  <c r="BL61" i="1"/>
  <c r="BL9" i="1"/>
  <c r="AO917" i="1"/>
  <c r="BL884" i="1"/>
  <c r="AO839" i="1"/>
  <c r="BL833" i="1"/>
  <c r="AP801" i="1"/>
  <c r="BL775" i="1"/>
  <c r="AO597" i="1"/>
  <c r="AO476" i="1"/>
  <c r="BL375" i="1"/>
  <c r="BL345" i="1"/>
  <c r="BL342" i="1"/>
  <c r="AP291" i="1"/>
  <c r="AP126" i="1"/>
  <c r="BL889" i="1"/>
  <c r="AP884" i="1"/>
  <c r="AP833" i="1"/>
  <c r="BL806" i="1"/>
  <c r="BL758" i="1"/>
  <c r="BL696" i="1"/>
  <c r="AP459" i="1"/>
  <c r="BL420" i="1"/>
  <c r="AK393" i="1"/>
  <c r="BL379" i="1"/>
  <c r="BL341" i="1"/>
  <c r="BL283" i="1"/>
  <c r="BL270" i="1"/>
  <c r="AP266" i="1"/>
  <c r="BL262" i="1"/>
  <c r="BL258" i="1"/>
  <c r="AK249" i="1"/>
  <c r="AK231" i="1"/>
  <c r="BL230" i="1"/>
  <c r="BL217" i="1"/>
  <c r="BL201" i="1"/>
  <c r="AK165" i="1"/>
  <c r="BL1002" i="1"/>
  <c r="BL991" i="1"/>
  <c r="BL925" i="1"/>
  <c r="AP920" i="1"/>
  <c r="AK917" i="1"/>
  <c r="BL916" i="1"/>
  <c r="BL872" i="1"/>
  <c r="AP858" i="1"/>
  <c r="BL827" i="1"/>
  <c r="AK801" i="1"/>
  <c r="BL800" i="1"/>
  <c r="BL789" i="1"/>
  <c r="AK775" i="1"/>
  <c r="BL774" i="1"/>
  <c r="AP750" i="1"/>
  <c r="AK707" i="1"/>
  <c r="BL695" i="1"/>
  <c r="AP670" i="1"/>
  <c r="AP656" i="1"/>
  <c r="AP621" i="1"/>
  <c r="BL618" i="1"/>
  <c r="AP606" i="1"/>
  <c r="BL588" i="1"/>
  <c r="AO561" i="1"/>
  <c r="BL556" i="1"/>
  <c r="BL504" i="1"/>
  <c r="AK500" i="1"/>
  <c r="AP493" i="1"/>
  <c r="AO461" i="1"/>
  <c r="BL453" i="1"/>
  <c r="AP420" i="1"/>
  <c r="BL353" i="1"/>
  <c r="BL344" i="1"/>
  <c r="BL322" i="1"/>
  <c r="AP273" i="1"/>
  <c r="AO270" i="1"/>
  <c r="AO262" i="1"/>
  <c r="AO258" i="1"/>
  <c r="AO253" i="1"/>
  <c r="AP226" i="1"/>
  <c r="BL221" i="1"/>
  <c r="AO217" i="1"/>
  <c r="BL210" i="1"/>
  <c r="AO201" i="1"/>
  <c r="AP192" i="1"/>
  <c r="BL178" i="1"/>
  <c r="BL51" i="1"/>
  <c r="AP11" i="1"/>
  <c r="AO1002" i="1"/>
  <c r="AP984" i="1"/>
  <c r="AK980" i="1"/>
  <c r="BL964" i="1"/>
  <c r="AK954" i="1"/>
  <c r="BL953" i="1"/>
  <c r="BL942" i="1"/>
  <c r="BL900" i="1"/>
  <c r="BL896" i="1"/>
  <c r="BL887" i="1"/>
  <c r="BL876" i="1"/>
  <c r="BL863" i="1"/>
  <c r="BL840" i="1"/>
  <c r="BL831" i="1"/>
  <c r="BL793" i="1"/>
  <c r="AO750" i="1"/>
  <c r="AK678" i="1"/>
  <c r="AK638" i="1"/>
  <c r="BL637" i="1"/>
  <c r="AO610" i="1"/>
  <c r="AO556" i="1"/>
  <c r="BL508" i="1"/>
  <c r="BL440" i="1"/>
  <c r="BL435" i="1"/>
  <c r="AK432" i="1"/>
  <c r="BL424" i="1"/>
  <c r="AO420" i="1"/>
  <c r="BL400" i="1"/>
  <c r="BL373" i="1"/>
  <c r="AK369" i="1"/>
  <c r="BL361" i="1"/>
  <c r="AP357" i="1"/>
  <c r="AP344" i="1"/>
  <c r="AO327" i="1"/>
  <c r="AP293" i="1"/>
  <c r="AK279" i="1"/>
  <c r="BL278" i="1"/>
  <c r="BL247" i="1"/>
  <c r="AO243" i="1"/>
  <c r="AP238" i="1"/>
  <c r="AP221" i="1"/>
  <c r="AK214" i="1"/>
  <c r="BL213" i="1"/>
  <c r="AK183" i="1"/>
  <c r="BL182" i="1"/>
  <c r="BL173" i="1"/>
  <c r="AP167" i="1"/>
  <c r="AP162" i="1"/>
  <c r="AK159" i="1"/>
  <c r="AO134" i="1"/>
  <c r="AP123" i="1"/>
  <c r="BL86" i="1"/>
  <c r="BL71" i="1"/>
  <c r="AO51" i="1"/>
  <c r="AK110" i="1"/>
  <c r="BL65" i="1"/>
  <c r="BL101" i="1"/>
  <c r="BL77" i="1"/>
  <c r="AO119" i="1"/>
  <c r="BL110" i="1"/>
  <c r="BL69" i="1"/>
  <c r="AK65" i="1"/>
  <c r="BL114" i="1"/>
  <c r="AP110" i="1"/>
  <c r="BL63" i="1"/>
  <c r="BL58" i="1"/>
  <c r="AK119" i="1"/>
  <c r="BL118" i="1"/>
  <c r="AP114" i="1"/>
  <c r="BL94" i="1"/>
  <c r="BL80" i="1"/>
  <c r="BL46" i="1"/>
  <c r="BL25" i="1"/>
  <c r="AP50" i="1"/>
  <c r="AP46" i="1"/>
  <c r="AP33" i="1"/>
  <c r="BL21" i="1"/>
  <c r="AK25" i="1"/>
  <c r="BL48" i="1"/>
  <c r="AK29" i="1"/>
  <c r="AO23" i="1"/>
  <c r="AK21" i="1"/>
  <c r="AP48" i="1"/>
  <c r="AK38" i="1"/>
  <c r="AK436" i="1"/>
  <c r="AO436" i="1"/>
  <c r="AP436" i="1"/>
  <c r="BL997" i="1"/>
  <c r="BL989" i="1"/>
  <c r="BL981" i="1"/>
  <c r="BL978" i="1"/>
  <c r="BL974" i="1"/>
  <c r="BL970" i="1"/>
  <c r="BL949" i="1"/>
  <c r="BL944" i="1"/>
  <c r="AP941" i="1"/>
  <c r="BL927" i="1"/>
  <c r="BL905" i="1"/>
  <c r="AK887" i="1"/>
  <c r="BL886" i="1"/>
  <c r="AK884" i="1"/>
  <c r="AO877" i="1"/>
  <c r="AP863" i="1"/>
  <c r="BL850" i="1"/>
  <c r="AO843" i="1"/>
  <c r="AP831" i="1"/>
  <c r="BL812" i="1"/>
  <c r="AK806" i="1"/>
  <c r="AK803" i="1"/>
  <c r="BL798" i="1"/>
  <c r="AP793" i="1"/>
  <c r="AO774" i="1"/>
  <c r="AP758" i="1"/>
  <c r="BL748" i="1"/>
  <c r="BL742" i="1"/>
  <c r="BL713" i="1"/>
  <c r="BL707" i="1"/>
  <c r="BL699" i="1"/>
  <c r="AP695" i="1"/>
  <c r="BL673" i="1"/>
  <c r="AO670" i="1"/>
  <c r="AP663" i="1"/>
  <c r="AK659" i="1"/>
  <c r="AO647" i="1"/>
  <c r="AO616" i="1"/>
  <c r="BL616" i="1"/>
  <c r="AK616" i="1"/>
  <c r="AP294" i="1"/>
  <c r="BL294" i="1"/>
  <c r="AK234" i="1"/>
  <c r="AO234" i="1"/>
  <c r="AP234" i="1"/>
  <c r="BL234" i="1"/>
  <c r="AO174" i="1"/>
  <c r="AK174" i="1"/>
  <c r="BL174" i="1"/>
  <c r="AO163" i="1"/>
  <c r="AK163" i="1"/>
  <c r="AP163" i="1"/>
  <c r="BL163" i="1"/>
  <c r="AK135" i="1"/>
  <c r="BL135" i="1"/>
  <c r="AO605" i="1"/>
  <c r="BL605" i="1"/>
  <c r="BL1004" i="1"/>
  <c r="BL992" i="1"/>
  <c r="AP989" i="1"/>
  <c r="BL984" i="1"/>
  <c r="AP981" i="1"/>
  <c r="AO970" i="1"/>
  <c r="BL957" i="1"/>
  <c r="BL952" i="1"/>
  <c r="AP944" i="1"/>
  <c r="AO941" i="1"/>
  <c r="BL936" i="1"/>
  <c r="BL917" i="1"/>
  <c r="BL892" i="1"/>
  <c r="BL888" i="1"/>
  <c r="AO863" i="1"/>
  <c r="BL858" i="1"/>
  <c r="AK856" i="1"/>
  <c r="AP850" i="1"/>
  <c r="AK840" i="1"/>
  <c r="AK809" i="1"/>
  <c r="BL804" i="1"/>
  <c r="BL801" i="1"/>
  <c r="BL769" i="1"/>
  <c r="AO758" i="1"/>
  <c r="AO748" i="1"/>
  <c r="AO695" i="1"/>
  <c r="AP673" i="1"/>
  <c r="BL639" i="1"/>
  <c r="AK580" i="1"/>
  <c r="BL580" i="1"/>
  <c r="AO391" i="1"/>
  <c r="AK391" i="1"/>
  <c r="AP391" i="1"/>
  <c r="BL391" i="1"/>
  <c r="AK313" i="1"/>
  <c r="AO313" i="1"/>
  <c r="AP313" i="1"/>
  <c r="BL313" i="1"/>
  <c r="AK1002" i="1"/>
  <c r="BL1001" i="1"/>
  <c r="AP992" i="1"/>
  <c r="AO981" i="1"/>
  <c r="BL961" i="1"/>
  <c r="AO944" i="1"/>
  <c r="BL909" i="1"/>
  <c r="BL904" i="1"/>
  <c r="AP888" i="1"/>
  <c r="AK871" i="1"/>
  <c r="BL870" i="1"/>
  <c r="AK847" i="1"/>
  <c r="BL807" i="1"/>
  <c r="AO804" i="1"/>
  <c r="AK705" i="1"/>
  <c r="AP456" i="1"/>
  <c r="AK456" i="1"/>
  <c r="AO456" i="1"/>
  <c r="BL456" i="1"/>
  <c r="AP439" i="1"/>
  <c r="BL439" i="1"/>
  <c r="BL436" i="1"/>
  <c r="AO419" i="1"/>
  <c r="AK419" i="1"/>
  <c r="BL419" i="1"/>
  <c r="AP333" i="1"/>
  <c r="AK333" i="1"/>
  <c r="AO333" i="1"/>
  <c r="BL333" i="1"/>
  <c r="AP269" i="1"/>
  <c r="BL269" i="1"/>
  <c r="AK287" i="1"/>
  <c r="AO287" i="1"/>
  <c r="AP287" i="1"/>
  <c r="BL287" i="1"/>
  <c r="AP208" i="1"/>
  <c r="AO208" i="1"/>
  <c r="BL208" i="1"/>
  <c r="AK825" i="1"/>
  <c r="AK673" i="1"/>
  <c r="AK631" i="1"/>
  <c r="AO631" i="1"/>
  <c r="AO589" i="1"/>
  <c r="AK589" i="1"/>
  <c r="AP589" i="1"/>
  <c r="BL589" i="1"/>
  <c r="AK510" i="1"/>
  <c r="AP510" i="1"/>
  <c r="BL510" i="1"/>
  <c r="AK250" i="1"/>
  <c r="BL250" i="1"/>
  <c r="AO237" i="1"/>
  <c r="AK237" i="1"/>
  <c r="AP237" i="1"/>
  <c r="AO155" i="1"/>
  <c r="BL155" i="1"/>
  <c r="AK67" i="1"/>
  <c r="BL67" i="1"/>
  <c r="AP887" i="1"/>
  <c r="BL875" i="1"/>
  <c r="AP840" i="1"/>
  <c r="BL809" i="1"/>
  <c r="AO806" i="1"/>
  <c r="AP803" i="1"/>
  <c r="BL659" i="1"/>
  <c r="AK433" i="1"/>
  <c r="BL433" i="1"/>
  <c r="AP421" i="1"/>
  <c r="AO421" i="1"/>
  <c r="BL421" i="1"/>
  <c r="AK409" i="1"/>
  <c r="AP409" i="1"/>
  <c r="BL409" i="1"/>
  <c r="AK359" i="1"/>
  <c r="AO359" i="1"/>
  <c r="AP359" i="1"/>
  <c r="AO72" i="1"/>
  <c r="AK72" i="1"/>
  <c r="BL72" i="1"/>
  <c r="AK930" i="1"/>
  <c r="AP968" i="1"/>
  <c r="BL994" i="1"/>
  <c r="BL990" i="1"/>
  <c r="BL986" i="1"/>
  <c r="BL982" i="1"/>
  <c r="AP979" i="1"/>
  <c r="AO968" i="1"/>
  <c r="BL950" i="1"/>
  <c r="BL933" i="1"/>
  <c r="BL928" i="1"/>
  <c r="BL923" i="1"/>
  <c r="AP875" i="1"/>
  <c r="BL856" i="1"/>
  <c r="AP851" i="1"/>
  <c r="BL847" i="1"/>
  <c r="BL843" i="1"/>
  <c r="AP809" i="1"/>
  <c r="BL737" i="1"/>
  <c r="AO700" i="1"/>
  <c r="BL670" i="1"/>
  <c r="BL654" i="1"/>
  <c r="AP636" i="1"/>
  <c r="AO636" i="1"/>
  <c r="AK636" i="1"/>
  <c r="AP626" i="1"/>
  <c r="BL626" i="1"/>
  <c r="AP622" i="1"/>
  <c r="AP516" i="1"/>
  <c r="BL516" i="1"/>
  <c r="AK478" i="1"/>
  <c r="AP478" i="1"/>
  <c r="BL478" i="1"/>
  <c r="AK468" i="1"/>
  <c r="AO468" i="1"/>
  <c r="AP468" i="1"/>
  <c r="AK169" i="1"/>
  <c r="BL169" i="1"/>
  <c r="AO112" i="1"/>
  <c r="AP112" i="1"/>
  <c r="AP598" i="1"/>
  <c r="BL577" i="1"/>
  <c r="AP573" i="1"/>
  <c r="BL558" i="1"/>
  <c r="AK540" i="1"/>
  <c r="BL532" i="1"/>
  <c r="BL491" i="1"/>
  <c r="BL485" i="1"/>
  <c r="AP453" i="1"/>
  <c r="BL430" i="1"/>
  <c r="BL415" i="1"/>
  <c r="AP387" i="1"/>
  <c r="AO383" i="1"/>
  <c r="AK373" i="1"/>
  <c r="BL367" i="1"/>
  <c r="AP353" i="1"/>
  <c r="BL328" i="1"/>
  <c r="AK322" i="1"/>
  <c r="AK293" i="1"/>
  <c r="AP283" i="1"/>
  <c r="AP279" i="1"/>
  <c r="AP275" i="1"/>
  <c r="AK273" i="1"/>
  <c r="AK253" i="1"/>
  <c r="AK246" i="1"/>
  <c r="BL245" i="1"/>
  <c r="AO242" i="1"/>
  <c r="AP231" i="1"/>
  <c r="AK226" i="1"/>
  <c r="BL225" i="1"/>
  <c r="AP215" i="1"/>
  <c r="AO199" i="1"/>
  <c r="AO195" i="1"/>
  <c r="AO192" i="1"/>
  <c r="AP181" i="1"/>
  <c r="BL177" i="1"/>
  <c r="AP161" i="1"/>
  <c r="AK150" i="1"/>
  <c r="BL149" i="1"/>
  <c r="AK137" i="1"/>
  <c r="BL136" i="1"/>
  <c r="AK134" i="1"/>
  <c r="BL133" i="1"/>
  <c r="BL122" i="1"/>
  <c r="AK121" i="1"/>
  <c r="BL106" i="1"/>
  <c r="BL99" i="1"/>
  <c r="AO96" i="1"/>
  <c r="AK94" i="1"/>
  <c r="BL93" i="1"/>
  <c r="AP88" i="1"/>
  <c r="AO65" i="1"/>
  <c r="AP58" i="1"/>
  <c r="AO25" i="1"/>
  <c r="BL18" i="1"/>
  <c r="BL8" i="1"/>
  <c r="AP3" i="1"/>
  <c r="AK604" i="1"/>
  <c r="BL603" i="1"/>
  <c r="AO541" i="1"/>
  <c r="AP526" i="1"/>
  <c r="AK524" i="1"/>
  <c r="BL494" i="1"/>
  <c r="AP485" i="1"/>
  <c r="AO453" i="1"/>
  <c r="AP446" i="1"/>
  <c r="AK440" i="1"/>
  <c r="AP430" i="1"/>
  <c r="BL425" i="1"/>
  <c r="AP399" i="1"/>
  <c r="AK379" i="1"/>
  <c r="AK375" i="1"/>
  <c r="AO374" i="1"/>
  <c r="AP323" i="1"/>
  <c r="BL318" i="1"/>
  <c r="AO275" i="1"/>
  <c r="AK261" i="1"/>
  <c r="BL254" i="1"/>
  <c r="AO245" i="1"/>
  <c r="AK219" i="1"/>
  <c r="BL218" i="1"/>
  <c r="AK203" i="1"/>
  <c r="BL187" i="1"/>
  <c r="AO177" i="1"/>
  <c r="AO149" i="1"/>
  <c r="BL143" i="1"/>
  <c r="BL128" i="1"/>
  <c r="AK126" i="1"/>
  <c r="AO122" i="1"/>
  <c r="BL119" i="1"/>
  <c r="BL115" i="1"/>
  <c r="AK114" i="1"/>
  <c r="AO106" i="1"/>
  <c r="AK103" i="1"/>
  <c r="BL102" i="1"/>
  <c r="AO93" i="1"/>
  <c r="BL81" i="1"/>
  <c r="AO58" i="1"/>
  <c r="AK50" i="1"/>
  <c r="AP45" i="1"/>
  <c r="AK37" i="1"/>
  <c r="AO18" i="1"/>
  <c r="AK363" i="1"/>
  <c r="AK345" i="1"/>
  <c r="AK342" i="1"/>
  <c r="AK339" i="1"/>
  <c r="AK299" i="1"/>
  <c r="AK222" i="1"/>
  <c r="AK206" i="1"/>
  <c r="AK167" i="1"/>
  <c r="BL39" i="1"/>
  <c r="BL64" i="1"/>
  <c r="AP540" i="1"/>
  <c r="BL509" i="1"/>
  <c r="BL477" i="1"/>
  <c r="AO432" i="1"/>
  <c r="AP424" i="1"/>
  <c r="BL397" i="1"/>
  <c r="AP373" i="1"/>
  <c r="AP369" i="1"/>
  <c r="AP322" i="1"/>
  <c r="AO297" i="1"/>
  <c r="BL293" i="1"/>
  <c r="BL273" i="1"/>
  <c r="BL249" i="1"/>
  <c r="AP243" i="1"/>
  <c r="AP190" i="1"/>
  <c r="BL185" i="1"/>
  <c r="AP176" i="1"/>
  <c r="AO165" i="1"/>
  <c r="BL162" i="1"/>
  <c r="BL150" i="1"/>
  <c r="BL134" i="1"/>
  <c r="BL130" i="1"/>
  <c r="BL123" i="1"/>
  <c r="BL104" i="1"/>
  <c r="AP101" i="1"/>
  <c r="AP94" i="1"/>
  <c r="BL74" i="1"/>
  <c r="AP66" i="1"/>
  <c r="AP64" i="1"/>
  <c r="BL38" i="1"/>
  <c r="BL33" i="1"/>
  <c r="BL26" i="1"/>
  <c r="AK18" i="1"/>
  <c r="BL5" i="1"/>
  <c r="AP604" i="1"/>
  <c r="BL574" i="1"/>
  <c r="AP524" i="1"/>
  <c r="AP509" i="1"/>
  <c r="BL507" i="1"/>
  <c r="AP477" i="1"/>
  <c r="BL475" i="1"/>
  <c r="AO104" i="1"/>
  <c r="AO101" i="1"/>
  <c r="AP74" i="1"/>
  <c r="AO66" i="1"/>
  <c r="AO64" i="1"/>
  <c r="AO55" i="1"/>
  <c r="AP42" i="1"/>
  <c r="BL31" i="1"/>
  <c r="BL620" i="1"/>
  <c r="BL610" i="1"/>
  <c r="BL587" i="1"/>
  <c r="BL533" i="1"/>
  <c r="AO509" i="1"/>
  <c r="BL502" i="1"/>
  <c r="AO477" i="1"/>
  <c r="AP416" i="1"/>
  <c r="BL392" i="1"/>
  <c r="BL383" i="1"/>
  <c r="BL363" i="1"/>
  <c r="BL339" i="1"/>
  <c r="BL334" i="1"/>
  <c r="AP320" i="1"/>
  <c r="BL314" i="1"/>
  <c r="BL299" i="1"/>
  <c r="AO267" i="1"/>
  <c r="BL222" i="1"/>
  <c r="AO210" i="1"/>
  <c r="BL192" i="1"/>
  <c r="AO185" i="1"/>
  <c r="AO178" i="1"/>
  <c r="BL167" i="1"/>
  <c r="AO153" i="1"/>
  <c r="AO141" i="1"/>
  <c r="AO130" i="1"/>
  <c r="AO123" i="1"/>
  <c r="BL89" i="1"/>
  <c r="AO74" i="1"/>
  <c r="AO33" i="1"/>
  <c r="BL22" i="1"/>
  <c r="AO19" i="1"/>
  <c r="BL16" i="1"/>
  <c r="AO866" i="1"/>
  <c r="BL866" i="1"/>
  <c r="AK764" i="1"/>
  <c r="AO764" i="1"/>
  <c r="BL764" i="1"/>
  <c r="AK689" i="1"/>
  <c r="AO689" i="1"/>
  <c r="AP689" i="1"/>
  <c r="AP1003" i="1"/>
  <c r="AP1001" i="1"/>
  <c r="AP997" i="1"/>
  <c r="AP991" i="1"/>
  <c r="AO989" i="1"/>
  <c r="AP986" i="1"/>
  <c r="AO973" i="1"/>
  <c r="BL967" i="1"/>
  <c r="AP964" i="1"/>
  <c r="AP952" i="1"/>
  <c r="AP947" i="1"/>
  <c r="AP928" i="1"/>
  <c r="AO925" i="1"/>
  <c r="BL922" i="1"/>
  <c r="AK920" i="1"/>
  <c r="AP916" i="1"/>
  <c r="AK914" i="1"/>
  <c r="BL913" i="1"/>
  <c r="AP911" i="1"/>
  <c r="AK909" i="1"/>
  <c r="BL908" i="1"/>
  <c r="AP891" i="1"/>
  <c r="AO888" i="1"/>
  <c r="AK711" i="1"/>
  <c r="AO711" i="1"/>
  <c r="AP711" i="1"/>
  <c r="BL711" i="1"/>
  <c r="AK681" i="1"/>
  <c r="BL681" i="1"/>
  <c r="AP652" i="1"/>
  <c r="AK652" i="1"/>
  <c r="AO652" i="1"/>
  <c r="BL652" i="1"/>
  <c r="AO488" i="1"/>
  <c r="AK488" i="1"/>
  <c r="BL488" i="1"/>
  <c r="AK467" i="1"/>
  <c r="AO467" i="1"/>
  <c r="AP467" i="1"/>
  <c r="AO997" i="1"/>
  <c r="AO986" i="1"/>
  <c r="BL975" i="1"/>
  <c r="AK959" i="1"/>
  <c r="BL958" i="1"/>
  <c r="AK956" i="1"/>
  <c r="AO952" i="1"/>
  <c r="AK935" i="1"/>
  <c r="AK932" i="1"/>
  <c r="AO928" i="1"/>
  <c r="AO916" i="1"/>
  <c r="AK895" i="1"/>
  <c r="AO880" i="1"/>
  <c r="AP880" i="1"/>
  <c r="AK855" i="1"/>
  <c r="BL855" i="1"/>
  <c r="AO734" i="1"/>
  <c r="AP734" i="1"/>
  <c r="AO623" i="1"/>
  <c r="AK623" i="1"/>
  <c r="AP623" i="1"/>
  <c r="BL623" i="1"/>
  <c r="AO428" i="1"/>
  <c r="AK428" i="1"/>
  <c r="BL428" i="1"/>
  <c r="AO743" i="1"/>
  <c r="AP743" i="1"/>
  <c r="AK352" i="1"/>
  <c r="AO352" i="1"/>
  <c r="AP352" i="1"/>
  <c r="BL352" i="1"/>
  <c r="BL993" i="1"/>
  <c r="AO991" i="1"/>
  <c r="AP993" i="1"/>
  <c r="BL980" i="1"/>
  <c r="AO978" i="1"/>
  <c r="AK970" i="1"/>
  <c r="AP960" i="1"/>
  <c r="BL954" i="1"/>
  <c r="AP949" i="1"/>
  <c r="BL946" i="1"/>
  <c r="BL940" i="1"/>
  <c r="BL937" i="1"/>
  <c r="BL930" i="1"/>
  <c r="BL907" i="1"/>
  <c r="AP904" i="1"/>
  <c r="AK903" i="1"/>
  <c r="BL902" i="1"/>
  <c r="BL893" i="1"/>
  <c r="AP869" i="1"/>
  <c r="AO869" i="1"/>
  <c r="BL869" i="1"/>
  <c r="BL838" i="1"/>
  <c r="AK813" i="1"/>
  <c r="AP813" i="1"/>
  <c r="BL813" i="1"/>
  <c r="AK796" i="1"/>
  <c r="AO796" i="1"/>
  <c r="BL796" i="1"/>
  <c r="BL689" i="1"/>
  <c r="AK564" i="1"/>
  <c r="BL564" i="1"/>
  <c r="AP543" i="1"/>
  <c r="BL543" i="1"/>
  <c r="AK492" i="1"/>
  <c r="AO492" i="1"/>
  <c r="AP492" i="1"/>
  <c r="AK350" i="1"/>
  <c r="AO350" i="1"/>
  <c r="BL350" i="1"/>
  <c r="AK343" i="1"/>
  <c r="AO343" i="1"/>
  <c r="AP343" i="1"/>
  <c r="AP289" i="1"/>
  <c r="AK289" i="1"/>
  <c r="AO289" i="1"/>
  <c r="BL289" i="1"/>
  <c r="AO860" i="1"/>
  <c r="AP860" i="1"/>
  <c r="AK860" i="1"/>
  <c r="AO811" i="1"/>
  <c r="AP811" i="1"/>
  <c r="AO34" i="1"/>
  <c r="AP34" i="1"/>
  <c r="BL34" i="1"/>
  <c r="BL999" i="1"/>
  <c r="BL988" i="1"/>
  <c r="AP980" i="1"/>
  <c r="AK967" i="1"/>
  <c r="AK964" i="1"/>
  <c r="BL963" i="1"/>
  <c r="AP940" i="1"/>
  <c r="AK925" i="1"/>
  <c r="AK911" i="1"/>
  <c r="AP907" i="1"/>
  <c r="AO904" i="1"/>
  <c r="BL898" i="1"/>
  <c r="BL880" i="1"/>
  <c r="AK849" i="1"/>
  <c r="BL849" i="1"/>
  <c r="AK741" i="1"/>
  <c r="BL741" i="1"/>
  <c r="BL734" i="1"/>
  <c r="AO675" i="1"/>
  <c r="AK675" i="1"/>
  <c r="BL675" i="1"/>
  <c r="AK581" i="1"/>
  <c r="AO581" i="1"/>
  <c r="AP581" i="1"/>
  <c r="BL467" i="1"/>
  <c r="AK368" i="1"/>
  <c r="AO368" i="1"/>
  <c r="AP368" i="1"/>
  <c r="BL368" i="1"/>
  <c r="AK878" i="1"/>
  <c r="BL878" i="1"/>
  <c r="AK868" i="1"/>
  <c r="AO868" i="1"/>
  <c r="AP868" i="1"/>
  <c r="AK866" i="1"/>
  <c r="AP853" i="1"/>
  <c r="BL853" i="1"/>
  <c r="AK811" i="1"/>
  <c r="AO755" i="1"/>
  <c r="BL755" i="1"/>
  <c r="AK755" i="1"/>
  <c r="AK743" i="1"/>
  <c r="AK740" i="1"/>
  <c r="AO740" i="1"/>
  <c r="BL740" i="1"/>
  <c r="AK595" i="1"/>
  <c r="AO595" i="1"/>
  <c r="AP595" i="1"/>
  <c r="BL956" i="1"/>
  <c r="BL932" i="1"/>
  <c r="AP923" i="1"/>
  <c r="BL914" i="1"/>
  <c r="AO909" i="1"/>
  <c r="BL895" i="1"/>
  <c r="AO882" i="1"/>
  <c r="AK882" i="1"/>
  <c r="AP861" i="1"/>
  <c r="AO861" i="1"/>
  <c r="BL861" i="1"/>
  <c r="AK852" i="1"/>
  <c r="AP852" i="1"/>
  <c r="BL852" i="1"/>
  <c r="AP830" i="1"/>
  <c r="AO830" i="1"/>
  <c r="BL830" i="1"/>
  <c r="AO799" i="1"/>
  <c r="BL799" i="1"/>
  <c r="AO719" i="1"/>
  <c r="AP719" i="1"/>
  <c r="AK719" i="1"/>
  <c r="AK649" i="1"/>
  <c r="AO649" i="1"/>
  <c r="AP649" i="1"/>
  <c r="AP619" i="1"/>
  <c r="AK619" i="1"/>
  <c r="AO619" i="1"/>
  <c r="BL619" i="1"/>
  <c r="AK975" i="1"/>
  <c r="BL979" i="1"/>
  <c r="BL959" i="1"/>
  <c r="AP956" i="1"/>
  <c r="BL939" i="1"/>
  <c r="BL935" i="1"/>
  <c r="AP932" i="1"/>
  <c r="AK898" i="1"/>
  <c r="AP895" i="1"/>
  <c r="AK881" i="1"/>
  <c r="BL881" i="1"/>
  <c r="AK880" i="1"/>
  <c r="AO817" i="1"/>
  <c r="AP817" i="1"/>
  <c r="BL817" i="1"/>
  <c r="AO808" i="1"/>
  <c r="BL808" i="1"/>
  <c r="AK765" i="1"/>
  <c r="BL765" i="1"/>
  <c r="AP741" i="1"/>
  <c r="AK734" i="1"/>
  <c r="AO728" i="1"/>
  <c r="BL728" i="1"/>
  <c r="BL726" i="1"/>
  <c r="AK555" i="1"/>
  <c r="AO555" i="1"/>
  <c r="AP555" i="1"/>
  <c r="AK443" i="1"/>
  <c r="AO443" i="1"/>
  <c r="AP443" i="1"/>
  <c r="AK298" i="1"/>
  <c r="AP298" i="1"/>
  <c r="AK295" i="1"/>
  <c r="AO295" i="1"/>
  <c r="AP295" i="1"/>
  <c r="AP288" i="1"/>
  <c r="AK288" i="1"/>
  <c r="AO288" i="1"/>
  <c r="BL288" i="1"/>
  <c r="AK280" i="1"/>
  <c r="BL280" i="1"/>
  <c r="AO280" i="1"/>
  <c r="AP827" i="1"/>
  <c r="AP789" i="1"/>
  <c r="BL777" i="1"/>
  <c r="AP767" i="1"/>
  <c r="BL759" i="1"/>
  <c r="BL745" i="1"/>
  <c r="AO721" i="1"/>
  <c r="BL718" i="1"/>
  <c r="AK710" i="1"/>
  <c r="BL709" i="1"/>
  <c r="BL702" i="1"/>
  <c r="AK697" i="1"/>
  <c r="BL686" i="1"/>
  <c r="AO663" i="1"/>
  <c r="BL646" i="1"/>
  <c r="AK612" i="1"/>
  <c r="BL611" i="1"/>
  <c r="AO608" i="1"/>
  <c r="AP574" i="1"/>
  <c r="BL571" i="1"/>
  <c r="AK552" i="1"/>
  <c r="BL547" i="1"/>
  <c r="AK544" i="1"/>
  <c r="AP533" i="1"/>
  <c r="AO529" i="1"/>
  <c r="BL525" i="1"/>
  <c r="AK512" i="1"/>
  <c r="BL511" i="1"/>
  <c r="AP494" i="1"/>
  <c r="AK480" i="1"/>
  <c r="BL479" i="1"/>
  <c r="AK464" i="1"/>
  <c r="BL463" i="1"/>
  <c r="BL457" i="1"/>
  <c r="AK452" i="1"/>
  <c r="AO425" i="1"/>
  <c r="BL422" i="1"/>
  <c r="AO416" i="1"/>
  <c r="AO409" i="1"/>
  <c r="BL405" i="1"/>
  <c r="AO398" i="1"/>
  <c r="AK395" i="1"/>
  <c r="BL394" i="1"/>
  <c r="AO392" i="1"/>
  <c r="AO376" i="1"/>
  <c r="BL370" i="1"/>
  <c r="AP361" i="1"/>
  <c r="AK351" i="1"/>
  <c r="AK349" i="1"/>
  <c r="AP334" i="1"/>
  <c r="AP328" i="1"/>
  <c r="BL317" i="1"/>
  <c r="BL311" i="1"/>
  <c r="AK304" i="1"/>
  <c r="AK256" i="1"/>
  <c r="AO256" i="1"/>
  <c r="AP256" i="1"/>
  <c r="BL256" i="1"/>
  <c r="AK235" i="1"/>
  <c r="AO235" i="1"/>
  <c r="AP235" i="1"/>
  <c r="AK229" i="1"/>
  <c r="AO229" i="1"/>
  <c r="AP229" i="1"/>
  <c r="AO189" i="1"/>
  <c r="AK189" i="1"/>
  <c r="BL189" i="1"/>
  <c r="AK70" i="1"/>
  <c r="AO70" i="1"/>
  <c r="BL70" i="1"/>
  <c r="AO10" i="1"/>
  <c r="AK10" i="1"/>
  <c r="BL10" i="1"/>
  <c r="BL836" i="1"/>
  <c r="AO827" i="1"/>
  <c r="AP777" i="1"/>
  <c r="AO767" i="1"/>
  <c r="AP759" i="1"/>
  <c r="BL757" i="1"/>
  <c r="AP745" i="1"/>
  <c r="BL724" i="1"/>
  <c r="AP718" i="1"/>
  <c r="AP702" i="1"/>
  <c r="BL692" i="1"/>
  <c r="BL672" i="1"/>
  <c r="BL632" i="1"/>
  <c r="AO571" i="1"/>
  <c r="BL550" i="1"/>
  <c r="AO547" i="1"/>
  <c r="BL536" i="1"/>
  <c r="AP525" i="1"/>
  <c r="BL523" i="1"/>
  <c r="BL501" i="1"/>
  <c r="BL412" i="1"/>
  <c r="AP405" i="1"/>
  <c r="AO361" i="1"/>
  <c r="AO334" i="1"/>
  <c r="AO328" i="1"/>
  <c r="BL326" i="1"/>
  <c r="AO317" i="1"/>
  <c r="AP311" i="1"/>
  <c r="AO310" i="1"/>
  <c r="BL310" i="1"/>
  <c r="AO264" i="1"/>
  <c r="AP264" i="1"/>
  <c r="BL264" i="1"/>
  <c r="AK157" i="1"/>
  <c r="AO157" i="1"/>
  <c r="AP157" i="1"/>
  <c r="AK145" i="1"/>
  <c r="BL145" i="1"/>
  <c r="AK59" i="1"/>
  <c r="AO59" i="1"/>
  <c r="AP59" i="1"/>
  <c r="BL841" i="1"/>
  <c r="AO836" i="1"/>
  <c r="BL784" i="1"/>
  <c r="AO759" i="1"/>
  <c r="AP757" i="1"/>
  <c r="BL752" i="1"/>
  <c r="AO724" i="1"/>
  <c r="AO702" i="1"/>
  <c r="AO692" i="1"/>
  <c r="BL685" i="1"/>
  <c r="AP672" i="1"/>
  <c r="BL662" i="1"/>
  <c r="BL645" i="1"/>
  <c r="BL641" i="1"/>
  <c r="AP632" i="1"/>
  <c r="AP550" i="1"/>
  <c r="AO525" i="1"/>
  <c r="BL518" i="1"/>
  <c r="BL515" i="1"/>
  <c r="AP501" i="1"/>
  <c r="AO497" i="1"/>
  <c r="BL483" i="1"/>
  <c r="AO449" i="1"/>
  <c r="BL337" i="1"/>
  <c r="AO311" i="1"/>
  <c r="BL298" i="1"/>
  <c r="BL295" i="1"/>
  <c r="AP280" i="1"/>
  <c r="AO129" i="1"/>
  <c r="AK129" i="1"/>
  <c r="BL129" i="1"/>
  <c r="AO312" i="1"/>
  <c r="BL312" i="1"/>
  <c r="AO205" i="1"/>
  <c r="AK205" i="1"/>
  <c r="BL205" i="1"/>
  <c r="AK191" i="1"/>
  <c r="AO191" i="1"/>
  <c r="BL191" i="1"/>
  <c r="AK152" i="1"/>
  <c r="AO152" i="1"/>
  <c r="AP152" i="1"/>
  <c r="AK54" i="1"/>
  <c r="AO54" i="1"/>
  <c r="AP54" i="1"/>
  <c r="AK41" i="1"/>
  <c r="AO41" i="1"/>
  <c r="AP41" i="1"/>
  <c r="AO851" i="1"/>
  <c r="AP829" i="1"/>
  <c r="BL819" i="1"/>
  <c r="BL815" i="1"/>
  <c r="AO812" i="1"/>
  <c r="AO798" i="1"/>
  <c r="AO791" i="1"/>
  <c r="AP787" i="1"/>
  <c r="BL783" i="1"/>
  <c r="BL779" i="1"/>
  <c r="AK777" i="1"/>
  <c r="BL776" i="1"/>
  <c r="AP769" i="1"/>
  <c r="AK745" i="1"/>
  <c r="BL744" i="1"/>
  <c r="AP733" i="1"/>
  <c r="AK718" i="1"/>
  <c r="BL717" i="1"/>
  <c r="AP710" i="1"/>
  <c r="AP697" i="1"/>
  <c r="BL687" i="1"/>
  <c r="BL684" i="1"/>
  <c r="BL679" i="1"/>
  <c r="BL661" i="1"/>
  <c r="BL657" i="1"/>
  <c r="AO654" i="1"/>
  <c r="BL647" i="1"/>
  <c r="BL644" i="1"/>
  <c r="BL640" i="1"/>
  <c r="BL631" i="1"/>
  <c r="AK571" i="1"/>
  <c r="AP558" i="1"/>
  <c r="BL549" i="1"/>
  <c r="AK547" i="1"/>
  <c r="BL541" i="1"/>
  <c r="AK536" i="1"/>
  <c r="AK523" i="1"/>
  <c r="BL517" i="1"/>
  <c r="BL500" i="1"/>
  <c r="AO493" i="1"/>
  <c r="BL486" i="1"/>
  <c r="BL441" i="1"/>
  <c r="AP407" i="1"/>
  <c r="AK405" i="1"/>
  <c r="BL360" i="1"/>
  <c r="AP351" i="1"/>
  <c r="AP349" i="1"/>
  <c r="AO344" i="1"/>
  <c r="AO342" i="1"/>
  <c r="AK331" i="1"/>
  <c r="AK326" i="1"/>
  <c r="AK317" i="1"/>
  <c r="BL304" i="1"/>
  <c r="AK286" i="1"/>
  <c r="BL286" i="1"/>
  <c r="AK224" i="1"/>
  <c r="AO224" i="1"/>
  <c r="AP224" i="1"/>
  <c r="AK186" i="1"/>
  <c r="AO186" i="1"/>
  <c r="AP186" i="1"/>
  <c r="BL186" i="1"/>
  <c r="BL157" i="1"/>
  <c r="BL59" i="1"/>
  <c r="BL857" i="1"/>
  <c r="AO815" i="1"/>
  <c r="AP779" i="1"/>
  <c r="BL747" i="1"/>
  <c r="BL712" i="1"/>
  <c r="BL704" i="1"/>
  <c r="BL700" i="1"/>
  <c r="AP687" i="1"/>
  <c r="AO684" i="1"/>
  <c r="AP679" i="1"/>
  <c r="BL677" i="1"/>
  <c r="AP647" i="1"/>
  <c r="AO644" i="1"/>
  <c r="AP640" i="1"/>
  <c r="AP631" i="1"/>
  <c r="BL629" i="1"/>
  <c r="BL612" i="1"/>
  <c r="BL598" i="1"/>
  <c r="BL552" i="1"/>
  <c r="AP549" i="1"/>
  <c r="AP541" i="1"/>
  <c r="BL539" i="1"/>
  <c r="BL534" i="1"/>
  <c r="BL526" i="1"/>
  <c r="AP517" i="1"/>
  <c r="BL495" i="1"/>
  <c r="BL452" i="1"/>
  <c r="BL432" i="1"/>
  <c r="BL429" i="1"/>
  <c r="AO407" i="1"/>
  <c r="BL362" i="1"/>
  <c r="AP360" i="1"/>
  <c r="BL358" i="1"/>
  <c r="BL335" i="1"/>
  <c r="BL329" i="1"/>
  <c r="BL315" i="1"/>
  <c r="AK314" i="1"/>
  <c r="AP314" i="1"/>
  <c r="AP304" i="1"/>
  <c r="AK303" i="1"/>
  <c r="AO303" i="1"/>
  <c r="AP303" i="1"/>
  <c r="AO233" i="1"/>
  <c r="AK233" i="1"/>
  <c r="BL233" i="1"/>
  <c r="AP207" i="1"/>
  <c r="AK207" i="1"/>
  <c r="AO207" i="1"/>
  <c r="BL207" i="1"/>
  <c r="AK131" i="1"/>
  <c r="AO131" i="1"/>
  <c r="BL131" i="1"/>
  <c r="AK75" i="1"/>
  <c r="AP75" i="1"/>
  <c r="BL75" i="1"/>
  <c r="BL259" i="1"/>
  <c r="AP250" i="1"/>
  <c r="AO246" i="1"/>
  <c r="AK245" i="1"/>
  <c r="AK223" i="1"/>
  <c r="AP218" i="1"/>
  <c r="AK217" i="1"/>
  <c r="AO214" i="1"/>
  <c r="AK213" i="1"/>
  <c r="AK208" i="1"/>
  <c r="AK199" i="1"/>
  <c r="BL198" i="1"/>
  <c r="AK197" i="1"/>
  <c r="AO182" i="1"/>
  <c r="AO175" i="1"/>
  <c r="AO168" i="1"/>
  <c r="AP142" i="1"/>
  <c r="AK141" i="1"/>
  <c r="AP137" i="1"/>
  <c r="AK133" i="1"/>
  <c r="AO127" i="1"/>
  <c r="AK118" i="1"/>
  <c r="AK106" i="1"/>
  <c r="BL105" i="1"/>
  <c r="AK104" i="1"/>
  <c r="BL103" i="1"/>
  <c r="AP97" i="1"/>
  <c r="AK96" i="1"/>
  <c r="AO88" i="1"/>
  <c r="AK86" i="1"/>
  <c r="AP80" i="1"/>
  <c r="AO45" i="1"/>
  <c r="AO38" i="1"/>
  <c r="BL27" i="1"/>
  <c r="AK26" i="1"/>
  <c r="AP21" i="1"/>
  <c r="AK19" i="1"/>
  <c r="AO3" i="1"/>
  <c r="BL253" i="1"/>
  <c r="AO250" i="1"/>
  <c r="BL243" i="1"/>
  <c r="BL237" i="1"/>
  <c r="BL226" i="1"/>
  <c r="AK221" i="1"/>
  <c r="AO218" i="1"/>
  <c r="BL211" i="1"/>
  <c r="AO198" i="1"/>
  <c r="BL195" i="1"/>
  <c r="AK155" i="1"/>
  <c r="BL154" i="1"/>
  <c r="AO142" i="1"/>
  <c r="BL139" i="1"/>
  <c r="AO105" i="1"/>
  <c r="AO97" i="1"/>
  <c r="AO80" i="1"/>
  <c r="BL66" i="1"/>
  <c r="AK63" i="1"/>
  <c r="BL62" i="1"/>
  <c r="AP57" i="1"/>
  <c r="BL50" i="1"/>
  <c r="AK31" i="1"/>
  <c r="BL30" i="1"/>
  <c r="AP27" i="1"/>
  <c r="AK14" i="1"/>
  <c r="BL13" i="1"/>
  <c r="AK270" i="1"/>
  <c r="AK262" i="1"/>
  <c r="AK242" i="1"/>
  <c r="AK210" i="1"/>
  <c r="AK201" i="1"/>
  <c r="AK194" i="1"/>
  <c r="AK179" i="1"/>
  <c r="AK177" i="1"/>
  <c r="AK23" i="1"/>
  <c r="AP72" i="1"/>
  <c r="BL37" i="1"/>
  <c r="BL29" i="1"/>
  <c r="AP258" i="1"/>
  <c r="AP249" i="1"/>
  <c r="AO230" i="1"/>
  <c r="BL223" i="1"/>
  <c r="AO219" i="1"/>
  <c r="AP153" i="1"/>
  <c r="AP138" i="1"/>
  <c r="BL112" i="1"/>
  <c r="AP86" i="1"/>
  <c r="BL55" i="1"/>
  <c r="BL42" i="1"/>
  <c r="AP37" i="1"/>
  <c r="AO29" i="1"/>
  <c r="BL19" i="1"/>
  <c r="AO187" i="1"/>
  <c r="BL179" i="1"/>
  <c r="BL175" i="1"/>
  <c r="BL168" i="1"/>
  <c r="AO135" i="1"/>
  <c r="BL127" i="1"/>
  <c r="BL120" i="1"/>
  <c r="BL88" i="1"/>
  <c r="BL45" i="1"/>
  <c r="BL23" i="1"/>
  <c r="AK484" i="1"/>
  <c r="AO484" i="1"/>
  <c r="AO389" i="1"/>
  <c r="AK389" i="1"/>
  <c r="AP389" i="1"/>
  <c r="AO355" i="1"/>
  <c r="AK355" i="1"/>
  <c r="AP355" i="1"/>
  <c r="BL355" i="1"/>
  <c r="AK113" i="1"/>
  <c r="AO113" i="1"/>
  <c r="AP113" i="1"/>
  <c r="BL113" i="1"/>
  <c r="AK43" i="1"/>
  <c r="AO43" i="1"/>
  <c r="AP43" i="1"/>
  <c r="BL43" i="1"/>
  <c r="AP879" i="1"/>
  <c r="AP855" i="1"/>
  <c r="BL842" i="1"/>
  <c r="BL761" i="1"/>
  <c r="AP742" i="1"/>
  <c r="BL660" i="1"/>
  <c r="AP569" i="1"/>
  <c r="AO569" i="1"/>
  <c r="BL569" i="1"/>
  <c r="AK563" i="1"/>
  <c r="AO563" i="1"/>
  <c r="AK451" i="1"/>
  <c r="AO451" i="1"/>
  <c r="AP451" i="1"/>
  <c r="AK445" i="1"/>
  <c r="AO445" i="1"/>
  <c r="AP445" i="1"/>
  <c r="BL445" i="1"/>
  <c r="AK411" i="1"/>
  <c r="AO411" i="1"/>
  <c r="AK285" i="1"/>
  <c r="AO285" i="1"/>
  <c r="AP285" i="1"/>
  <c r="BL285" i="1"/>
  <c r="BL1000" i="1"/>
  <c r="BL996" i="1"/>
  <c r="AO994" i="1"/>
  <c r="AO992" i="1"/>
  <c r="BL983" i="1"/>
  <c r="AP976" i="1"/>
  <c r="BL969" i="1"/>
  <c r="BL962" i="1"/>
  <c r="AP957" i="1"/>
  <c r="BL955" i="1"/>
  <c r="AP948" i="1"/>
  <c r="BL943" i="1"/>
  <c r="AO936" i="1"/>
  <c r="AP924" i="1"/>
  <c r="AP915" i="1"/>
  <c r="AP908" i="1"/>
  <c r="BL906" i="1"/>
  <c r="BL901" i="1"/>
  <c r="BL899" i="1"/>
  <c r="AP892" i="1"/>
  <c r="BL890" i="1"/>
  <c r="BL885" i="1"/>
  <c r="BL883" i="1"/>
  <c r="AO879" i="1"/>
  <c r="AO872" i="1"/>
  <c r="AP859" i="1"/>
  <c r="AO855" i="1"/>
  <c r="AP848" i="1"/>
  <c r="AO844" i="1"/>
  <c r="AP842" i="1"/>
  <c r="AP835" i="1"/>
  <c r="BL828" i="1"/>
  <c r="AP819" i="1"/>
  <c r="AK815" i="1"/>
  <c r="BL814" i="1"/>
  <c r="AP807" i="1"/>
  <c r="BL805" i="1"/>
  <c r="BL795" i="1"/>
  <c r="BL788" i="1"/>
  <c r="AP783" i="1"/>
  <c r="BL781" i="1"/>
  <c r="BL771" i="1"/>
  <c r="BL766" i="1"/>
  <c r="AP761" i="1"/>
  <c r="AP751" i="1"/>
  <c r="AO742" i="1"/>
  <c r="AO737" i="1"/>
  <c r="AO726" i="1"/>
  <c r="BL723" i="1"/>
  <c r="BL716" i="1"/>
  <c r="AP713" i="1"/>
  <c r="BL703" i="1"/>
  <c r="AO694" i="1"/>
  <c r="BL691" i="1"/>
  <c r="AO681" i="1"/>
  <c r="BL676" i="1"/>
  <c r="BL667" i="1"/>
  <c r="AO660" i="1"/>
  <c r="BL655" i="1"/>
  <c r="BL648" i="1"/>
  <c r="AP646" i="1"/>
  <c r="AP641" i="1"/>
  <c r="AP633" i="1"/>
  <c r="AP601" i="1"/>
  <c r="AK601" i="1"/>
  <c r="BL596" i="1"/>
  <c r="BL572" i="1"/>
  <c r="AK521" i="1"/>
  <c r="AO521" i="1"/>
  <c r="BL521" i="1"/>
  <c r="AK513" i="1"/>
  <c r="AO513" i="1"/>
  <c r="BL513" i="1"/>
  <c r="BL484" i="1"/>
  <c r="AK462" i="1"/>
  <c r="AP462" i="1"/>
  <c r="BL462" i="1"/>
  <c r="AK49" i="1"/>
  <c r="AO49" i="1"/>
  <c r="AP49" i="1"/>
  <c r="BL49" i="1"/>
  <c r="AK469" i="1"/>
  <c r="AO469" i="1"/>
  <c r="AP469" i="1"/>
  <c r="BL469" i="1"/>
  <c r="AK401" i="1"/>
  <c r="AO401" i="1"/>
  <c r="BL948" i="1"/>
  <c r="AP681" i="1"/>
  <c r="AP628" i="1"/>
  <c r="AK628" i="1"/>
  <c r="AO628" i="1"/>
  <c r="AK384" i="1"/>
  <c r="AO384" i="1"/>
  <c r="AP384" i="1"/>
  <c r="BL384" i="1"/>
  <c r="AK302" i="1"/>
  <c r="AO302" i="1"/>
  <c r="AP1000" i="1"/>
  <c r="AK999" i="1"/>
  <c r="BL998" i="1"/>
  <c r="BL987" i="1"/>
  <c r="BL985" i="1"/>
  <c r="AO976" i="1"/>
  <c r="AK972" i="1"/>
  <c r="BL971" i="1"/>
  <c r="AK965" i="1"/>
  <c r="AO957" i="1"/>
  <c r="AP955" i="1"/>
  <c r="AK946" i="1"/>
  <c r="BL945" i="1"/>
  <c r="BL938" i="1"/>
  <c r="AP933" i="1"/>
  <c r="BL931" i="1"/>
  <c r="AK927" i="1"/>
  <c r="BL926" i="1"/>
  <c r="BL919" i="1"/>
  <c r="AO915" i="1"/>
  <c r="BL910" i="1"/>
  <c r="AO908" i="1"/>
  <c r="AO901" i="1"/>
  <c r="AP899" i="1"/>
  <c r="AO892" i="1"/>
  <c r="AO885" i="1"/>
  <c r="AP883" i="1"/>
  <c r="BL874" i="1"/>
  <c r="BL865" i="1"/>
  <c r="AO859" i="1"/>
  <c r="AO848" i="1"/>
  <c r="BL846" i="1"/>
  <c r="BL837" i="1"/>
  <c r="AO828" i="1"/>
  <c r="BL821" i="1"/>
  <c r="AO819" i="1"/>
  <c r="BL816" i="1"/>
  <c r="AO814" i="1"/>
  <c r="AO807" i="1"/>
  <c r="AP805" i="1"/>
  <c r="AP795" i="1"/>
  <c r="AK791" i="1"/>
  <c r="BL790" i="1"/>
  <c r="AO788" i="1"/>
  <c r="BL785" i="1"/>
  <c r="AO783" i="1"/>
  <c r="AP781" i="1"/>
  <c r="AP771" i="1"/>
  <c r="AK769" i="1"/>
  <c r="BL768" i="1"/>
  <c r="AO766" i="1"/>
  <c r="BL753" i="1"/>
  <c r="AO751" i="1"/>
  <c r="BL749" i="1"/>
  <c r="BL739" i="1"/>
  <c r="AO716" i="1"/>
  <c r="AO713" i="1"/>
  <c r="BL708" i="1"/>
  <c r="AP703" i="1"/>
  <c r="BL701" i="1"/>
  <c r="AK699" i="1"/>
  <c r="AP686" i="1"/>
  <c r="AO676" i="1"/>
  <c r="BL671" i="1"/>
  <c r="BL664" i="1"/>
  <c r="AP662" i="1"/>
  <c r="AP657" i="1"/>
  <c r="AP655" i="1"/>
  <c r="BL653" i="1"/>
  <c r="AP648" i="1"/>
  <c r="AO646" i="1"/>
  <c r="AO641" i="1"/>
  <c r="AO635" i="1"/>
  <c r="AK635" i="1"/>
  <c r="BL635" i="1"/>
  <c r="AO633" i="1"/>
  <c r="AO627" i="1"/>
  <c r="BL627" i="1"/>
  <c r="BL613" i="1"/>
  <c r="AP596" i="1"/>
  <c r="AK582" i="1"/>
  <c r="AP582" i="1"/>
  <c r="AO580" i="1"/>
  <c r="AP580" i="1"/>
  <c r="AP577" i="1"/>
  <c r="AK577" i="1"/>
  <c r="AP572" i="1"/>
  <c r="BL563" i="1"/>
  <c r="AP562" i="1"/>
  <c r="AO562" i="1"/>
  <c r="BL548" i="1"/>
  <c r="AK531" i="1"/>
  <c r="AO531" i="1"/>
  <c r="AP531" i="1"/>
  <c r="AP484" i="1"/>
  <c r="AP472" i="1"/>
  <c r="AK472" i="1"/>
  <c r="AO472" i="1"/>
  <c r="AK413" i="1"/>
  <c r="AO413" i="1"/>
  <c r="BL411" i="1"/>
  <c r="AO403" i="1"/>
  <c r="AK403" i="1"/>
  <c r="AP403" i="1"/>
  <c r="BL403" i="1"/>
  <c r="AP401" i="1"/>
  <c r="BL389" i="1"/>
  <c r="AK347" i="1"/>
  <c r="AP347" i="1"/>
  <c r="BL347" i="1"/>
  <c r="BL307" i="1"/>
  <c r="BL302" i="1"/>
  <c r="AP617" i="1"/>
  <c r="AO617" i="1"/>
  <c r="AO371" i="1"/>
  <c r="AK371" i="1"/>
  <c r="AP371" i="1"/>
  <c r="AK330" i="1"/>
  <c r="AO330" i="1"/>
  <c r="AP330" i="1"/>
  <c r="AO282" i="1"/>
  <c r="AP282" i="1"/>
  <c r="AK282" i="1"/>
  <c r="BL282" i="1"/>
  <c r="AK160" i="1"/>
  <c r="AO160" i="1"/>
  <c r="AP160" i="1"/>
  <c r="BL160" i="1"/>
  <c r="AP994" i="1"/>
  <c r="BL924" i="1"/>
  <c r="BL859" i="1"/>
  <c r="AP694" i="1"/>
  <c r="AO496" i="1"/>
  <c r="AK496" i="1"/>
  <c r="BL496" i="1"/>
  <c r="AO255" i="1"/>
  <c r="AK255" i="1"/>
  <c r="AP255" i="1"/>
  <c r="BL255" i="1"/>
  <c r="AO1000" i="1"/>
  <c r="AP987" i="1"/>
  <c r="AP971" i="1"/>
  <c r="BL966" i="1"/>
  <c r="AO933" i="1"/>
  <c r="AP931" i="1"/>
  <c r="AK922" i="1"/>
  <c r="BL921" i="1"/>
  <c r="AO899" i="1"/>
  <c r="BL894" i="1"/>
  <c r="AO883" i="1"/>
  <c r="AO876" i="1"/>
  <c r="BL867" i="1"/>
  <c r="AP856" i="1"/>
  <c r="AO852" i="1"/>
  <c r="AK833" i="1"/>
  <c r="BL825" i="1"/>
  <c r="AP821" i="1"/>
  <c r="AP799" i="1"/>
  <c r="BL797" i="1"/>
  <c r="BL792" i="1"/>
  <c r="AO790" i="1"/>
  <c r="AP785" i="1"/>
  <c r="AK779" i="1"/>
  <c r="AP775" i="1"/>
  <c r="BL773" i="1"/>
  <c r="BL763" i="1"/>
  <c r="BL756" i="1"/>
  <c r="AP753" i="1"/>
  <c r="AP749" i="1"/>
  <c r="AK747" i="1"/>
  <c r="BL732" i="1"/>
  <c r="AP727" i="1"/>
  <c r="BL720" i="1"/>
  <c r="AO708" i="1"/>
  <c r="AO703" i="1"/>
  <c r="BL688" i="1"/>
  <c r="AO686" i="1"/>
  <c r="BL683" i="1"/>
  <c r="AP671" i="1"/>
  <c r="BL669" i="1"/>
  <c r="AP664" i="1"/>
  <c r="AO662" i="1"/>
  <c r="AO657" i="1"/>
  <c r="AO655" i="1"/>
  <c r="AK651" i="1"/>
  <c r="AK644" i="1"/>
  <c r="BL643" i="1"/>
  <c r="BL628" i="1"/>
  <c r="AP613" i="1"/>
  <c r="AO596" i="1"/>
  <c r="AO572" i="1"/>
  <c r="AP563" i="1"/>
  <c r="AP553" i="1"/>
  <c r="AK553" i="1"/>
  <c r="AP548" i="1"/>
  <c r="AK489" i="1"/>
  <c r="AO489" i="1"/>
  <c r="BL489" i="1"/>
  <c r="AK481" i="1"/>
  <c r="AO481" i="1"/>
  <c r="BL481" i="1"/>
  <c r="BL451" i="1"/>
  <c r="AP411" i="1"/>
  <c r="AK338" i="1"/>
  <c r="AO338" i="1"/>
  <c r="AK319" i="1"/>
  <c r="AO319" i="1"/>
  <c r="AK309" i="1"/>
  <c r="AO309" i="1"/>
  <c r="AP309" i="1"/>
  <c r="AK305" i="1"/>
  <c r="AO305" i="1"/>
  <c r="AP305" i="1"/>
  <c r="AP302" i="1"/>
  <c r="AP578" i="1"/>
  <c r="AO578" i="1"/>
  <c r="AK545" i="1"/>
  <c r="AO545" i="1"/>
  <c r="BL545" i="1"/>
  <c r="AP936" i="1"/>
  <c r="BL915" i="1"/>
  <c r="AP872" i="1"/>
  <c r="AP844" i="1"/>
  <c r="BL835" i="1"/>
  <c r="AP737" i="1"/>
  <c r="AK325" i="1"/>
  <c r="AO325" i="1"/>
  <c r="AP325" i="1"/>
  <c r="AK996" i="1"/>
  <c r="AK983" i="1"/>
  <c r="AK962" i="1"/>
  <c r="AK948" i="1"/>
  <c r="AK943" i="1"/>
  <c r="AK924" i="1"/>
  <c r="AK906" i="1"/>
  <c r="AK890" i="1"/>
  <c r="AP867" i="1"/>
  <c r="BL854" i="1"/>
  <c r="BL845" i="1"/>
  <c r="AK842" i="1"/>
  <c r="AK835" i="1"/>
  <c r="BL834" i="1"/>
  <c r="AP825" i="1"/>
  <c r="AP797" i="1"/>
  <c r="BL780" i="1"/>
  <c r="AP773" i="1"/>
  <c r="AK761" i="1"/>
  <c r="BL760" i="1"/>
  <c r="AO756" i="1"/>
  <c r="BL736" i="1"/>
  <c r="AO732" i="1"/>
  <c r="AK726" i="1"/>
  <c r="BL725" i="1"/>
  <c r="AK723" i="1"/>
  <c r="BL693" i="1"/>
  <c r="AK691" i="1"/>
  <c r="BL680" i="1"/>
  <c r="AO671" i="1"/>
  <c r="AK667" i="1"/>
  <c r="AK660" i="1"/>
  <c r="AK617" i="1"/>
  <c r="AO615" i="1"/>
  <c r="AP615" i="1"/>
  <c r="AO613" i="1"/>
  <c r="AO601" i="1"/>
  <c r="AK578" i="1"/>
  <c r="AO548" i="1"/>
  <c r="AP539" i="1"/>
  <c r="AK507" i="1"/>
  <c r="AO507" i="1"/>
  <c r="AK499" i="1"/>
  <c r="AO499" i="1"/>
  <c r="AP499" i="1"/>
  <c r="AK465" i="1"/>
  <c r="AO465" i="1"/>
  <c r="BL465" i="1"/>
  <c r="AP448" i="1"/>
  <c r="AK448" i="1"/>
  <c r="AO448" i="1"/>
  <c r="BL448" i="1"/>
  <c r="AK427" i="1"/>
  <c r="AO427" i="1"/>
  <c r="AP427" i="1"/>
  <c r="AK415" i="1"/>
  <c r="AO415" i="1"/>
  <c r="BL413" i="1"/>
  <c r="AK95" i="1"/>
  <c r="AO95" i="1"/>
  <c r="AP95" i="1"/>
  <c r="BL95" i="1"/>
  <c r="BL751" i="1"/>
  <c r="AK307" i="1"/>
  <c r="AO307" i="1"/>
  <c r="AK263" i="1"/>
  <c r="AO263" i="1"/>
  <c r="AP263" i="1"/>
  <c r="BL263" i="1"/>
  <c r="AK938" i="1"/>
  <c r="AK919" i="1"/>
  <c r="AK874" i="1"/>
  <c r="BL873" i="1"/>
  <c r="AO867" i="1"/>
  <c r="AO845" i="1"/>
  <c r="AK837" i="1"/>
  <c r="AP834" i="1"/>
  <c r="BL820" i="1"/>
  <c r="AK814" i="1"/>
  <c r="AK795" i="1"/>
  <c r="AO780" i="1"/>
  <c r="AK771" i="1"/>
  <c r="AK766" i="1"/>
  <c r="AK739" i="1"/>
  <c r="AK676" i="1"/>
  <c r="AK590" i="1"/>
  <c r="AP590" i="1"/>
  <c r="AK588" i="1"/>
  <c r="AP588" i="1"/>
  <c r="AP585" i="1"/>
  <c r="AO585" i="1"/>
  <c r="BL585" i="1"/>
  <c r="AK579" i="1"/>
  <c r="AO579" i="1"/>
  <c r="AK569" i="1"/>
  <c r="AK566" i="1"/>
  <c r="AP566" i="1"/>
  <c r="AO564" i="1"/>
  <c r="AP564" i="1"/>
  <c r="AK557" i="1"/>
  <c r="AP557" i="1"/>
  <c r="BL553" i="1"/>
  <c r="AK542" i="1"/>
  <c r="AP542" i="1"/>
  <c r="BL542" i="1"/>
  <c r="AO539" i="1"/>
  <c r="AK516" i="1"/>
  <c r="AO516" i="1"/>
  <c r="BL472" i="1"/>
  <c r="AK438" i="1"/>
  <c r="AP438" i="1"/>
  <c r="BL438" i="1"/>
  <c r="AP413" i="1"/>
  <c r="AK399" i="1"/>
  <c r="AO399" i="1"/>
  <c r="AO386" i="1"/>
  <c r="BL386" i="1"/>
  <c r="AO382" i="1"/>
  <c r="BL382" i="1"/>
  <c r="AK367" i="1"/>
  <c r="AO367" i="1"/>
  <c r="BL338" i="1"/>
  <c r="BL319" i="1"/>
  <c r="AO277" i="1"/>
  <c r="AP277" i="1"/>
  <c r="BL277" i="1"/>
  <c r="AK277" i="1"/>
  <c r="AO607" i="1"/>
  <c r="AK607" i="1"/>
  <c r="AP593" i="1"/>
  <c r="AK593" i="1"/>
  <c r="BL593" i="1"/>
  <c r="BL851" i="1"/>
  <c r="AK850" i="1"/>
  <c r="AO820" i="1"/>
  <c r="AK790" i="1"/>
  <c r="AK785" i="1"/>
  <c r="AK763" i="1"/>
  <c r="AK753" i="1"/>
  <c r="AK683" i="1"/>
  <c r="AK643" i="1"/>
  <c r="AK639" i="1"/>
  <c r="AO639" i="1"/>
  <c r="AP625" i="1"/>
  <c r="AK625" i="1"/>
  <c r="AK605" i="1"/>
  <c r="AP605" i="1"/>
  <c r="AO603" i="1"/>
  <c r="AP603" i="1"/>
  <c r="AP570" i="1"/>
  <c r="AK570" i="1"/>
  <c r="AO553" i="1"/>
  <c r="AO528" i="1"/>
  <c r="AK528" i="1"/>
  <c r="BL528" i="1"/>
  <c r="AK475" i="1"/>
  <c r="AO475" i="1"/>
  <c r="AK417" i="1"/>
  <c r="AO417" i="1"/>
  <c r="BL417" i="1"/>
  <c r="AP408" i="1"/>
  <c r="AO408" i="1"/>
  <c r="BL408" i="1"/>
  <c r="AK377" i="1"/>
  <c r="AO377" i="1"/>
  <c r="AP377" i="1"/>
  <c r="AP338" i="1"/>
  <c r="AO336" i="1"/>
  <c r="AP336" i="1"/>
  <c r="BL336" i="1"/>
  <c r="AP319" i="1"/>
  <c r="BL309" i="1"/>
  <c r="BL305" i="1"/>
  <c r="AK241" i="1"/>
  <c r="AO241" i="1"/>
  <c r="AP241" i="1"/>
  <c r="BL241" i="1"/>
  <c r="AK107" i="1"/>
  <c r="AO107" i="1"/>
  <c r="AP107" i="1"/>
  <c r="BL107" i="1"/>
  <c r="AO533" i="1"/>
  <c r="AP518" i="1"/>
  <c r="AK515" i="1"/>
  <c r="AO501" i="1"/>
  <c r="AP486" i="1"/>
  <c r="AK483" i="1"/>
  <c r="AO441" i="1"/>
  <c r="AO429" i="1"/>
  <c r="AP422" i="1"/>
  <c r="AK385" i="1"/>
  <c r="AK381" i="1"/>
  <c r="AK365" i="1"/>
  <c r="AK346" i="1"/>
  <c r="AK337" i="1"/>
  <c r="AK335" i="1"/>
  <c r="AK329" i="1"/>
  <c r="AK318" i="1"/>
  <c r="AK301" i="1"/>
  <c r="AO298" i="1"/>
  <c r="AP296" i="1"/>
  <c r="AK272" i="1"/>
  <c r="AP272" i="1"/>
  <c r="BL272" i="1"/>
  <c r="AK265" i="1"/>
  <c r="AO265" i="1"/>
  <c r="AK216" i="1"/>
  <c r="AO216" i="1"/>
  <c r="AP216" i="1"/>
  <c r="AK151" i="1"/>
  <c r="AO151" i="1"/>
  <c r="AP151" i="1"/>
  <c r="AO91" i="1"/>
  <c r="AK91" i="1"/>
  <c r="AP91" i="1"/>
  <c r="BL91" i="1"/>
  <c r="AK87" i="1"/>
  <c r="BL87" i="1"/>
  <c r="AK397" i="1"/>
  <c r="AK387" i="1"/>
  <c r="AK281" i="1"/>
  <c r="AO281" i="1"/>
  <c r="AP281" i="1"/>
  <c r="AK274" i="1"/>
  <c r="AO274" i="1"/>
  <c r="AO257" i="1"/>
  <c r="AK257" i="1"/>
  <c r="AP257" i="1"/>
  <c r="BL257" i="1"/>
  <c r="AK251" i="1"/>
  <c r="AO251" i="1"/>
  <c r="AP251" i="1"/>
  <c r="AK166" i="1"/>
  <c r="AO166" i="1"/>
  <c r="AP166" i="1"/>
  <c r="AK158" i="1"/>
  <c r="AO158" i="1"/>
  <c r="AP158" i="1"/>
  <c r="BL158" i="1"/>
  <c r="AK73" i="1"/>
  <c r="AO73" i="1"/>
  <c r="AP73" i="1"/>
  <c r="AK17" i="1"/>
  <c r="AO17" i="1"/>
  <c r="AP17" i="1"/>
  <c r="AK239" i="1"/>
  <c r="AO239" i="1"/>
  <c r="AP239" i="1"/>
  <c r="AK209" i="1"/>
  <c r="AO209" i="1"/>
  <c r="AP209" i="1"/>
  <c r="AO200" i="1"/>
  <c r="AP200" i="1"/>
  <c r="BL200" i="1"/>
  <c r="AK184" i="1"/>
  <c r="AO184" i="1"/>
  <c r="AP184" i="1"/>
  <c r="AK83" i="1"/>
  <c r="AO83" i="1"/>
  <c r="AP83" i="1"/>
  <c r="AK79" i="1"/>
  <c r="BL79" i="1"/>
  <c r="AP532" i="1"/>
  <c r="AP523" i="1"/>
  <c r="AP500" i="1"/>
  <c r="AP491" i="1"/>
  <c r="BL464" i="1"/>
  <c r="AP452" i="1"/>
  <c r="AP428" i="1"/>
  <c r="AP419" i="1"/>
  <c r="BL395" i="1"/>
  <c r="AP341" i="1"/>
  <c r="BL331" i="1"/>
  <c r="AP326" i="1"/>
  <c r="AP310" i="1"/>
  <c r="BL306" i="1"/>
  <c r="AK290" i="1"/>
  <c r="AO290" i="1"/>
  <c r="BL274" i="1"/>
  <c r="AK232" i="1"/>
  <c r="AO232" i="1"/>
  <c r="AP232" i="1"/>
  <c r="AK193" i="1"/>
  <c r="AO193" i="1"/>
  <c r="AP193" i="1"/>
  <c r="AK171" i="1"/>
  <c r="AO171" i="1"/>
  <c r="AP171" i="1"/>
  <c r="AK147" i="1"/>
  <c r="AO147" i="1"/>
  <c r="AP147" i="1"/>
  <c r="AK125" i="1"/>
  <c r="AO125" i="1"/>
  <c r="AP125" i="1"/>
  <c r="AO117" i="1"/>
  <c r="AK117" i="1"/>
  <c r="AP117" i="1"/>
  <c r="BL117" i="1"/>
  <c r="AK35" i="1"/>
  <c r="AO35" i="1"/>
  <c r="AP35" i="1"/>
  <c r="BL35" i="1"/>
  <c r="AP612" i="1"/>
  <c r="AO549" i="1"/>
  <c r="BL544" i="1"/>
  <c r="BL537" i="1"/>
  <c r="AP534" i="1"/>
  <c r="AO517" i="1"/>
  <c r="AP515" i="1"/>
  <c r="BL512" i="1"/>
  <c r="BL505" i="1"/>
  <c r="AP502" i="1"/>
  <c r="AO485" i="1"/>
  <c r="AP483" i="1"/>
  <c r="BL480" i="1"/>
  <c r="BL473" i="1"/>
  <c r="AO464" i="1"/>
  <c r="BL461" i="1"/>
  <c r="AO457" i="1"/>
  <c r="AP454" i="1"/>
  <c r="BL437" i="1"/>
  <c r="AO433" i="1"/>
  <c r="AP395" i="1"/>
  <c r="AP385" i="1"/>
  <c r="BL381" i="1"/>
  <c r="BL376" i="1"/>
  <c r="BL365" i="1"/>
  <c r="BL354" i="1"/>
  <c r="AP346" i="1"/>
  <c r="AP337" i="1"/>
  <c r="AP335" i="1"/>
  <c r="AP331" i="1"/>
  <c r="AP329" i="1"/>
  <c r="AO320" i="1"/>
  <c r="AP318" i="1"/>
  <c r="AP306" i="1"/>
  <c r="AP301" i="1"/>
  <c r="AO286" i="1"/>
  <c r="AP286" i="1"/>
  <c r="AP274" i="1"/>
  <c r="AK269" i="1"/>
  <c r="AO269" i="1"/>
  <c r="AK259" i="1"/>
  <c r="AO259" i="1"/>
  <c r="BL251" i="1"/>
  <c r="AK248" i="1"/>
  <c r="AO248" i="1"/>
  <c r="AK202" i="1"/>
  <c r="AO202" i="1"/>
  <c r="AP202" i="1"/>
  <c r="BL166" i="1"/>
  <c r="AK111" i="1"/>
  <c r="AO111" i="1"/>
  <c r="AP111" i="1"/>
  <c r="BL73" i="1"/>
  <c r="AK47" i="1"/>
  <c r="AO47" i="1"/>
  <c r="AP47" i="1"/>
  <c r="AK7" i="1"/>
  <c r="AO7" i="1"/>
  <c r="AP7" i="1"/>
  <c r="AO537" i="1"/>
  <c r="BL529" i="1"/>
  <c r="AO505" i="1"/>
  <c r="BL497" i="1"/>
  <c r="AO473" i="1"/>
  <c r="BL470" i="1"/>
  <c r="AP461" i="1"/>
  <c r="BL449" i="1"/>
  <c r="BL446" i="1"/>
  <c r="AP437" i="1"/>
  <c r="AP381" i="1"/>
  <c r="BL378" i="1"/>
  <c r="AP376" i="1"/>
  <c r="AP365" i="1"/>
  <c r="AP354" i="1"/>
  <c r="BL323" i="1"/>
  <c r="AO306" i="1"/>
  <c r="AK294" i="1"/>
  <c r="AO294" i="1"/>
  <c r="BL290" i="1"/>
  <c r="AK278" i="1"/>
  <c r="AO278" i="1"/>
  <c r="BL239" i="1"/>
  <c r="AK225" i="1"/>
  <c r="AO225" i="1"/>
  <c r="BL209" i="1"/>
  <c r="BL184" i="1"/>
  <c r="BL83" i="1"/>
  <c r="AK53" i="1"/>
  <c r="AO53" i="1"/>
  <c r="AP53" i="1"/>
  <c r="AP173" i="1"/>
  <c r="AP169" i="1"/>
  <c r="AP154" i="1"/>
  <c r="AP145" i="1"/>
  <c r="AP143" i="1"/>
  <c r="AP139" i="1"/>
  <c r="AP128" i="1"/>
  <c r="AP102" i="1"/>
  <c r="AP98" i="1"/>
  <c r="AP89" i="1"/>
  <c r="BL85" i="1"/>
  <c r="AP81" i="1"/>
  <c r="AP77" i="1"/>
  <c r="AP67" i="1"/>
  <c r="AP62" i="1"/>
  <c r="AK46" i="1"/>
  <c r="AK42" i="1"/>
  <c r="AP39" i="1"/>
  <c r="AK34" i="1"/>
  <c r="AP30" i="1"/>
  <c r="AK27" i="1"/>
  <c r="AP13" i="1"/>
  <c r="AP9" i="1"/>
  <c r="AP5" i="1"/>
  <c r="AK267" i="1"/>
  <c r="AP198" i="1"/>
  <c r="AP191" i="1"/>
  <c r="AP187" i="1"/>
  <c r="AP182" i="1"/>
  <c r="AK181" i="1"/>
  <c r="AP178" i="1"/>
  <c r="AO173" i="1"/>
  <c r="AO169" i="1"/>
  <c r="AO154" i="1"/>
  <c r="AP149" i="1"/>
  <c r="AO145" i="1"/>
  <c r="AO143" i="1"/>
  <c r="AO139" i="1"/>
  <c r="AP135" i="1"/>
  <c r="AP131" i="1"/>
  <c r="AO128" i="1"/>
  <c r="AP122" i="1"/>
  <c r="AP109" i="1"/>
  <c r="AP105" i="1"/>
  <c r="AO102" i="1"/>
  <c r="AO98" i="1"/>
  <c r="AP93" i="1"/>
  <c r="AO89" i="1"/>
  <c r="AP85" i="1"/>
  <c r="AO81" i="1"/>
  <c r="AO77" i="1"/>
  <c r="AP71" i="1"/>
  <c r="AP69" i="1"/>
  <c r="AO67" i="1"/>
  <c r="AO62" i="1"/>
  <c r="AK61" i="1"/>
  <c r="AK57" i="1"/>
  <c r="BL56" i="1"/>
  <c r="AK55" i="1"/>
  <c r="AK51" i="1"/>
  <c r="AO39" i="1"/>
  <c r="AO30" i="1"/>
  <c r="AO13" i="1"/>
  <c r="AO9" i="1"/>
  <c r="AO5" i="1"/>
  <c r="AO71" i="1"/>
  <c r="AO69" i="1"/>
  <c r="AP56" i="1"/>
  <c r="BL24" i="1"/>
  <c r="BL240" i="1"/>
  <c r="AP233" i="1"/>
  <c r="AP205" i="1"/>
  <c r="AP189" i="1"/>
  <c r="AP174" i="1"/>
  <c r="BL170" i="1"/>
  <c r="BL159" i="1"/>
  <c r="AP155" i="1"/>
  <c r="BL146" i="1"/>
  <c r="AP133" i="1"/>
  <c r="AP129" i="1"/>
  <c r="AO120" i="1"/>
  <c r="AP118" i="1"/>
  <c r="AP103" i="1"/>
  <c r="AP99" i="1"/>
  <c r="BL90" i="1"/>
  <c r="BL82" i="1"/>
  <c r="BL78" i="1"/>
  <c r="AP63" i="1"/>
  <c r="AP31" i="1"/>
  <c r="AP14" i="1"/>
  <c r="AP10" i="1"/>
  <c r="BL6" i="1"/>
  <c r="AP240" i="1"/>
  <c r="AP170" i="1"/>
  <c r="AP159" i="1"/>
  <c r="AP146" i="1"/>
  <c r="BL144" i="1"/>
  <c r="AP90" i="1"/>
  <c r="AK85" i="1"/>
  <c r="AP82" i="1"/>
  <c r="AP78" i="1"/>
  <c r="AP6" i="1"/>
  <c r="AO240" i="1"/>
  <c r="AO170" i="1"/>
  <c r="AO146" i="1"/>
  <c r="AP144" i="1"/>
  <c r="AO90" i="1"/>
  <c r="AO82" i="1"/>
  <c r="AO78" i="1"/>
  <c r="BL57" i="1"/>
  <c r="BL40" i="1"/>
  <c r="AO6" i="1"/>
  <c r="AO1003" i="1"/>
  <c r="AP998" i="1"/>
  <c r="AO995" i="1"/>
  <c r="AP990" i="1"/>
  <c r="AO987" i="1"/>
  <c r="AP982" i="1"/>
  <c r="AO979" i="1"/>
  <c r="AP974" i="1"/>
  <c r="AO971" i="1"/>
  <c r="AP966" i="1"/>
  <c r="AO963" i="1"/>
  <c r="AP958" i="1"/>
  <c r="AO955" i="1"/>
  <c r="AP950" i="1"/>
  <c r="AO947" i="1"/>
  <c r="AP942" i="1"/>
  <c r="AO939" i="1"/>
  <c r="AP934" i="1"/>
  <c r="AO931" i="1"/>
  <c r="AP926" i="1"/>
  <c r="AP918" i="1"/>
  <c r="AP910" i="1"/>
  <c r="AP902" i="1"/>
  <c r="AP894" i="1"/>
  <c r="AP886" i="1"/>
  <c r="AP878" i="1"/>
  <c r="AP870" i="1"/>
  <c r="AP862" i="1"/>
  <c r="AP854" i="1"/>
  <c r="AP846" i="1"/>
  <c r="AP838" i="1"/>
  <c r="AO592" i="1"/>
  <c r="AP592" i="1"/>
  <c r="AK592" i="1"/>
  <c r="BL592" i="1"/>
  <c r="AK268" i="1"/>
  <c r="AO268" i="1"/>
  <c r="AP268" i="1"/>
  <c r="BL268" i="1"/>
  <c r="AK124" i="1"/>
  <c r="AO124" i="1"/>
  <c r="AP124" i="1"/>
  <c r="BL124" i="1"/>
  <c r="AK116" i="1"/>
  <c r="AO116" i="1"/>
  <c r="AP116" i="1"/>
  <c r="BL116" i="1"/>
  <c r="AK778" i="1"/>
  <c r="AO778" i="1"/>
  <c r="AP778" i="1"/>
  <c r="AK624" i="1"/>
  <c r="AO624" i="1"/>
  <c r="AP624" i="1"/>
  <c r="AO998" i="1"/>
  <c r="AO990" i="1"/>
  <c r="AP985" i="1"/>
  <c r="AO982" i="1"/>
  <c r="AP977" i="1"/>
  <c r="AO974" i="1"/>
  <c r="AP969" i="1"/>
  <c r="AO966" i="1"/>
  <c r="AP961" i="1"/>
  <c r="AO958" i="1"/>
  <c r="AP953" i="1"/>
  <c r="AO950" i="1"/>
  <c r="AP945" i="1"/>
  <c r="AO942" i="1"/>
  <c r="AP937" i="1"/>
  <c r="AO934" i="1"/>
  <c r="AP929" i="1"/>
  <c r="AO926" i="1"/>
  <c r="AP921" i="1"/>
  <c r="AO918" i="1"/>
  <c r="AP913" i="1"/>
  <c r="AO910" i="1"/>
  <c r="AP905" i="1"/>
  <c r="AO902" i="1"/>
  <c r="AK901" i="1"/>
  <c r="AP897" i="1"/>
  <c r="AO894" i="1"/>
  <c r="AK893" i="1"/>
  <c r="AP889" i="1"/>
  <c r="AO886" i="1"/>
  <c r="AK885" i="1"/>
  <c r="AP881" i="1"/>
  <c r="AO878" i="1"/>
  <c r="AK877" i="1"/>
  <c r="AP873" i="1"/>
  <c r="AO870" i="1"/>
  <c r="AK869" i="1"/>
  <c r="AP865" i="1"/>
  <c r="AO862" i="1"/>
  <c r="AK861" i="1"/>
  <c r="AP857" i="1"/>
  <c r="AO854" i="1"/>
  <c r="AK853" i="1"/>
  <c r="AP849" i="1"/>
  <c r="AO846" i="1"/>
  <c r="AK845" i="1"/>
  <c r="AP841" i="1"/>
  <c r="AO838" i="1"/>
  <c r="AO834" i="1"/>
  <c r="AK794" i="1"/>
  <c r="AO794" i="1"/>
  <c r="AP794" i="1"/>
  <c r="AK730" i="1"/>
  <c r="AO730" i="1"/>
  <c r="AP730" i="1"/>
  <c r="AK706" i="1"/>
  <c r="AO706" i="1"/>
  <c r="AP706" i="1"/>
  <c r="AK551" i="1"/>
  <c r="AO551" i="1"/>
  <c r="AP551" i="1"/>
  <c r="BL551" i="1"/>
  <c r="AK519" i="1"/>
  <c r="AO519" i="1"/>
  <c r="AP519" i="1"/>
  <c r="BL519" i="1"/>
  <c r="AK487" i="1"/>
  <c r="AO487" i="1"/>
  <c r="AP487" i="1"/>
  <c r="BL487" i="1"/>
  <c r="AK423" i="1"/>
  <c r="AO423" i="1"/>
  <c r="AP423" i="1"/>
  <c r="BL423" i="1"/>
  <c r="AP1004" i="1"/>
  <c r="AO1001" i="1"/>
  <c r="AP996" i="1"/>
  <c r="AO993" i="1"/>
  <c r="AP988" i="1"/>
  <c r="AO985" i="1"/>
  <c r="AO977" i="1"/>
  <c r="AP972" i="1"/>
  <c r="AO969" i="1"/>
  <c r="AO961" i="1"/>
  <c r="AO953" i="1"/>
  <c r="AO945" i="1"/>
  <c r="AO937" i="1"/>
  <c r="AO929" i="1"/>
  <c r="AO921" i="1"/>
  <c r="AO913" i="1"/>
  <c r="AO905" i="1"/>
  <c r="AO897" i="1"/>
  <c r="AO889" i="1"/>
  <c r="AO881" i="1"/>
  <c r="AO873" i="1"/>
  <c r="AO865" i="1"/>
  <c r="AO857" i="1"/>
  <c r="AO849" i="1"/>
  <c r="AO841" i="1"/>
  <c r="BL778" i="1"/>
  <c r="AK770" i="1"/>
  <c r="AO770" i="1"/>
  <c r="AP770" i="1"/>
  <c r="AK746" i="1"/>
  <c r="AO746" i="1"/>
  <c r="AP746" i="1"/>
  <c r="AK674" i="1"/>
  <c r="AO674" i="1"/>
  <c r="AP674" i="1"/>
  <c r="AK658" i="1"/>
  <c r="AO658" i="1"/>
  <c r="AP658" i="1"/>
  <c r="AK642" i="1"/>
  <c r="AO642" i="1"/>
  <c r="AP642" i="1"/>
  <c r="BL624" i="1"/>
  <c r="AP602" i="1"/>
  <c r="AK602" i="1"/>
  <c r="AO602" i="1"/>
  <c r="BL602" i="1"/>
  <c r="AO584" i="1"/>
  <c r="AP584" i="1"/>
  <c r="AK584" i="1"/>
  <c r="BL584" i="1"/>
  <c r="AO568" i="1"/>
  <c r="AP568" i="1"/>
  <c r="AK568" i="1"/>
  <c r="BL568" i="1"/>
  <c r="AP983" i="1"/>
  <c r="AP975" i="1"/>
  <c r="AP967" i="1"/>
  <c r="AP959" i="1"/>
  <c r="AP951" i="1"/>
  <c r="AP943" i="1"/>
  <c r="AP935" i="1"/>
  <c r="AP927" i="1"/>
  <c r="AP919" i="1"/>
  <c r="AK826" i="1"/>
  <c r="AP826" i="1"/>
  <c r="AK810" i="1"/>
  <c r="AO810" i="1"/>
  <c r="AP810" i="1"/>
  <c r="AK698" i="1"/>
  <c r="AO698" i="1"/>
  <c r="AP698" i="1"/>
  <c r="AK818" i="1"/>
  <c r="AO818" i="1"/>
  <c r="AP818" i="1"/>
  <c r="AK754" i="1"/>
  <c r="AO754" i="1"/>
  <c r="AP754" i="1"/>
  <c r="AK447" i="1"/>
  <c r="AO447" i="1"/>
  <c r="AP447" i="1"/>
  <c r="BL447" i="1"/>
  <c r="AP962" i="1"/>
  <c r="AP954" i="1"/>
  <c r="AP946" i="1"/>
  <c r="AP938" i="1"/>
  <c r="AP930" i="1"/>
  <c r="AP922" i="1"/>
  <c r="AP914" i="1"/>
  <c r="AP906" i="1"/>
  <c r="AP898" i="1"/>
  <c r="AP890" i="1"/>
  <c r="AP882" i="1"/>
  <c r="AP874" i="1"/>
  <c r="AP866" i="1"/>
  <c r="AO832" i="1"/>
  <c r="AP832" i="1"/>
  <c r="AK832" i="1"/>
  <c r="AK786" i="1"/>
  <c r="AO786" i="1"/>
  <c r="AP786" i="1"/>
  <c r="AK762" i="1"/>
  <c r="AO762" i="1"/>
  <c r="AP762" i="1"/>
  <c r="AK722" i="1"/>
  <c r="AO722" i="1"/>
  <c r="AP722" i="1"/>
  <c r="AK714" i="1"/>
  <c r="AO714" i="1"/>
  <c r="AP714" i="1"/>
  <c r="AK682" i="1"/>
  <c r="AO682" i="1"/>
  <c r="AP682" i="1"/>
  <c r="AP837" i="1"/>
  <c r="BL826" i="1"/>
  <c r="BL770" i="1"/>
  <c r="BL746" i="1"/>
  <c r="AK738" i="1"/>
  <c r="AO738" i="1"/>
  <c r="AP738" i="1"/>
  <c r="AK690" i="1"/>
  <c r="AO690" i="1"/>
  <c r="AP690" i="1"/>
  <c r="AO560" i="1"/>
  <c r="AP560" i="1"/>
  <c r="AK560" i="1"/>
  <c r="BL560" i="1"/>
  <c r="AK535" i="1"/>
  <c r="AO535" i="1"/>
  <c r="AP535" i="1"/>
  <c r="BL535" i="1"/>
  <c r="AK503" i="1"/>
  <c r="AO503" i="1"/>
  <c r="AP503" i="1"/>
  <c r="BL503" i="1"/>
  <c r="AK434" i="1"/>
  <c r="AO434" i="1"/>
  <c r="AP434" i="1"/>
  <c r="BL434" i="1"/>
  <c r="AK802" i="1"/>
  <c r="AO802" i="1"/>
  <c r="AP802" i="1"/>
  <c r="AK666" i="1"/>
  <c r="AO666" i="1"/>
  <c r="AP666" i="1"/>
  <c r="AK650" i="1"/>
  <c r="AO650" i="1"/>
  <c r="AP650" i="1"/>
  <c r="AK634" i="1"/>
  <c r="AO634" i="1"/>
  <c r="AP634" i="1"/>
  <c r="AP600" i="1"/>
  <c r="AK600" i="1"/>
  <c r="AO600" i="1"/>
  <c r="BL600" i="1"/>
  <c r="AO576" i="1"/>
  <c r="AP576" i="1"/>
  <c r="AK576" i="1"/>
  <c r="BL576" i="1"/>
  <c r="AP836" i="1"/>
  <c r="AP828" i="1"/>
  <c r="AK824" i="1"/>
  <c r="AP820" i="1"/>
  <c r="AK816" i="1"/>
  <c r="AP812" i="1"/>
  <c r="AK808" i="1"/>
  <c r="AP804" i="1"/>
  <c r="AK800" i="1"/>
  <c r="AP796" i="1"/>
  <c r="AK792" i="1"/>
  <c r="AP788" i="1"/>
  <c r="AK784" i="1"/>
  <c r="AP780" i="1"/>
  <c r="AK776" i="1"/>
  <c r="AP772" i="1"/>
  <c r="AK768" i="1"/>
  <c r="AP764" i="1"/>
  <c r="AK760" i="1"/>
  <c r="AP756" i="1"/>
  <c r="AK752" i="1"/>
  <c r="AP748" i="1"/>
  <c r="AK744" i="1"/>
  <c r="AP740" i="1"/>
  <c r="AK736" i="1"/>
  <c r="AP732" i="1"/>
  <c r="AK728" i="1"/>
  <c r="AP724" i="1"/>
  <c r="AK720" i="1"/>
  <c r="AP716" i="1"/>
  <c r="AK712" i="1"/>
  <c r="AP708" i="1"/>
  <c r="AK704" i="1"/>
  <c r="AP700" i="1"/>
  <c r="AK696" i="1"/>
  <c r="AP692" i="1"/>
  <c r="AK688" i="1"/>
  <c r="AP684" i="1"/>
  <c r="AK680" i="1"/>
  <c r="AK672" i="1"/>
  <c r="AK664" i="1"/>
  <c r="AK656" i="1"/>
  <c r="AK648" i="1"/>
  <c r="AK640" i="1"/>
  <c r="AK632" i="1"/>
  <c r="AK622" i="1"/>
  <c r="AO622" i="1"/>
  <c r="AK618" i="1"/>
  <c r="BL617" i="1"/>
  <c r="AP608" i="1"/>
  <c r="AK538" i="1"/>
  <c r="AO538" i="1"/>
  <c r="AP538" i="1"/>
  <c r="AK522" i="1"/>
  <c r="AO522" i="1"/>
  <c r="AP522" i="1"/>
  <c r="AK506" i="1"/>
  <c r="AO506" i="1"/>
  <c r="AP506" i="1"/>
  <c r="AK490" i="1"/>
  <c r="AO490" i="1"/>
  <c r="AP490" i="1"/>
  <c r="AK474" i="1"/>
  <c r="AO474" i="1"/>
  <c r="AP474" i="1"/>
  <c r="AK471" i="1"/>
  <c r="AO471" i="1"/>
  <c r="AK458" i="1"/>
  <c r="AO458" i="1"/>
  <c r="AP458" i="1"/>
  <c r="AK390" i="1"/>
  <c r="AP390" i="1"/>
  <c r="AO390" i="1"/>
  <c r="BL390" i="1"/>
  <c r="AK284" i="1"/>
  <c r="AO284" i="1"/>
  <c r="AP284" i="1"/>
  <c r="BL284" i="1"/>
  <c r="AK12" i="1"/>
  <c r="AO12" i="1"/>
  <c r="AP12" i="1"/>
  <c r="BL12" i="1"/>
  <c r="AK4" i="1"/>
  <c r="AO4" i="1"/>
  <c r="AP4" i="1"/>
  <c r="BL4" i="1"/>
  <c r="AP725" i="1"/>
  <c r="AP717" i="1"/>
  <c r="AP709" i="1"/>
  <c r="AP701" i="1"/>
  <c r="AP693" i="1"/>
  <c r="AP685" i="1"/>
  <c r="AP677" i="1"/>
  <c r="AP669" i="1"/>
  <c r="AP661" i="1"/>
  <c r="AP653" i="1"/>
  <c r="AP645" i="1"/>
  <c r="AP637" i="1"/>
  <c r="AP629" i="1"/>
  <c r="AK614" i="1"/>
  <c r="AO614" i="1"/>
  <c r="AP611" i="1"/>
  <c r="BL609" i="1"/>
  <c r="BL594" i="1"/>
  <c r="BL586" i="1"/>
  <c r="BL578" i="1"/>
  <c r="BL570" i="1"/>
  <c r="BL562" i="1"/>
  <c r="AK561" i="1"/>
  <c r="BL538" i="1"/>
  <c r="BL522" i="1"/>
  <c r="BL506" i="1"/>
  <c r="BL490" i="1"/>
  <c r="BL474" i="1"/>
  <c r="AK431" i="1"/>
  <c r="AO431" i="1"/>
  <c r="AK418" i="1"/>
  <c r="AO418" i="1"/>
  <c r="AP418" i="1"/>
  <c r="AO829" i="1"/>
  <c r="AP824" i="1"/>
  <c r="AO821" i="1"/>
  <c r="AP816" i="1"/>
  <c r="AO813" i="1"/>
  <c r="AP808" i="1"/>
  <c r="AO805" i="1"/>
  <c r="AP800" i="1"/>
  <c r="AO797" i="1"/>
  <c r="AP792" i="1"/>
  <c r="AO789" i="1"/>
  <c r="AP784" i="1"/>
  <c r="AO781" i="1"/>
  <c r="AP776" i="1"/>
  <c r="AO773" i="1"/>
  <c r="AP768" i="1"/>
  <c r="AO765" i="1"/>
  <c r="AP760" i="1"/>
  <c r="AO757" i="1"/>
  <c r="AP752" i="1"/>
  <c r="AO749" i="1"/>
  <c r="AP744" i="1"/>
  <c r="AO741" i="1"/>
  <c r="AP736" i="1"/>
  <c r="AO733" i="1"/>
  <c r="AP728" i="1"/>
  <c r="AO725" i="1"/>
  <c r="AP720" i="1"/>
  <c r="AO717" i="1"/>
  <c r="AP712" i="1"/>
  <c r="AO709" i="1"/>
  <c r="AP704" i="1"/>
  <c r="AO701" i="1"/>
  <c r="AP696" i="1"/>
  <c r="AO693" i="1"/>
  <c r="AP688" i="1"/>
  <c r="AO685" i="1"/>
  <c r="AP680" i="1"/>
  <c r="AO677" i="1"/>
  <c r="AO669" i="1"/>
  <c r="AO661" i="1"/>
  <c r="AO653" i="1"/>
  <c r="AO645" i="1"/>
  <c r="AO637" i="1"/>
  <c r="AO629" i="1"/>
  <c r="AO611" i="1"/>
  <c r="AO609" i="1"/>
  <c r="AK599" i="1"/>
  <c r="AO599" i="1"/>
  <c r="AO594" i="1"/>
  <c r="AK591" i="1"/>
  <c r="AO591" i="1"/>
  <c r="AO586" i="1"/>
  <c r="AK583" i="1"/>
  <c r="AO583" i="1"/>
  <c r="AK575" i="1"/>
  <c r="AO575" i="1"/>
  <c r="AK567" i="1"/>
  <c r="AO567" i="1"/>
  <c r="AK559" i="1"/>
  <c r="AO559" i="1"/>
  <c r="AK546" i="1"/>
  <c r="AO546" i="1"/>
  <c r="AP546" i="1"/>
  <c r="AK530" i="1"/>
  <c r="AO530" i="1"/>
  <c r="AP530" i="1"/>
  <c r="AK514" i="1"/>
  <c r="AO514" i="1"/>
  <c r="AP514" i="1"/>
  <c r="AK498" i="1"/>
  <c r="AO498" i="1"/>
  <c r="AP498" i="1"/>
  <c r="AK482" i="1"/>
  <c r="AO482" i="1"/>
  <c r="AP482" i="1"/>
  <c r="AK455" i="1"/>
  <c r="AO455" i="1"/>
  <c r="AK442" i="1"/>
  <c r="AO442" i="1"/>
  <c r="AP442" i="1"/>
  <c r="AK300" i="1"/>
  <c r="AO300" i="1"/>
  <c r="AP300" i="1"/>
  <c r="BL300" i="1"/>
  <c r="AK140" i="1"/>
  <c r="AO140" i="1"/>
  <c r="AP140" i="1"/>
  <c r="BL140" i="1"/>
  <c r="AK36" i="1"/>
  <c r="AO36" i="1"/>
  <c r="AP36" i="1"/>
  <c r="BL36" i="1"/>
  <c r="AP763" i="1"/>
  <c r="AP755" i="1"/>
  <c r="AP747" i="1"/>
  <c r="AP739" i="1"/>
  <c r="AP731" i="1"/>
  <c r="AP723" i="1"/>
  <c r="AP715" i="1"/>
  <c r="AP707" i="1"/>
  <c r="AP699" i="1"/>
  <c r="AP691" i="1"/>
  <c r="AP683" i="1"/>
  <c r="AP675" i="1"/>
  <c r="AP667" i="1"/>
  <c r="AP659" i="1"/>
  <c r="AP651" i="1"/>
  <c r="AP643" i="1"/>
  <c r="AP635" i="1"/>
  <c r="AP627" i="1"/>
  <c r="AK626" i="1"/>
  <c r="BL625" i="1"/>
  <c r="AO618" i="1"/>
  <c r="AP616" i="1"/>
  <c r="AK615" i="1"/>
  <c r="BL614" i="1"/>
  <c r="AP607" i="1"/>
  <c r="AK543" i="1"/>
  <c r="AO543" i="1"/>
  <c r="AK527" i="1"/>
  <c r="AO527" i="1"/>
  <c r="AK511" i="1"/>
  <c r="AO511" i="1"/>
  <c r="AK495" i="1"/>
  <c r="AO495" i="1"/>
  <c r="AK479" i="1"/>
  <c r="AO479" i="1"/>
  <c r="AP471" i="1"/>
  <c r="AK466" i="1"/>
  <c r="AO466" i="1"/>
  <c r="AP466" i="1"/>
  <c r="BL458" i="1"/>
  <c r="BL431" i="1"/>
  <c r="AK406" i="1"/>
  <c r="AP406" i="1"/>
  <c r="AO406" i="1"/>
  <c r="BL406" i="1"/>
  <c r="AO625" i="1"/>
  <c r="AP614" i="1"/>
  <c r="AK606" i="1"/>
  <c r="AO606" i="1"/>
  <c r="BL601" i="1"/>
  <c r="BL599" i="1"/>
  <c r="BL591" i="1"/>
  <c r="BL583" i="1"/>
  <c r="BL575" i="1"/>
  <c r="BL567" i="1"/>
  <c r="BL559" i="1"/>
  <c r="BL455" i="1"/>
  <c r="AK439" i="1"/>
  <c r="AO439" i="1"/>
  <c r="AP431" i="1"/>
  <c r="AK426" i="1"/>
  <c r="AO426" i="1"/>
  <c r="AP426" i="1"/>
  <c r="BL418" i="1"/>
  <c r="AK332" i="1"/>
  <c r="AO332" i="1"/>
  <c r="AP332" i="1"/>
  <c r="BL332" i="1"/>
  <c r="AK164" i="1"/>
  <c r="AO164" i="1"/>
  <c r="AP164" i="1"/>
  <c r="BL164" i="1"/>
  <c r="AK609" i="1"/>
  <c r="AK594" i="1"/>
  <c r="AK586" i="1"/>
  <c r="AK554" i="1"/>
  <c r="AO554" i="1"/>
  <c r="AP554" i="1"/>
  <c r="BL546" i="1"/>
  <c r="BL530" i="1"/>
  <c r="BL514" i="1"/>
  <c r="BL498" i="1"/>
  <c r="BL482" i="1"/>
  <c r="AK463" i="1"/>
  <c r="AO463" i="1"/>
  <c r="AP455" i="1"/>
  <c r="AK450" i="1"/>
  <c r="AO450" i="1"/>
  <c r="AP450" i="1"/>
  <c r="BL442" i="1"/>
  <c r="AO410" i="1"/>
  <c r="AP410" i="1"/>
  <c r="AK410" i="1"/>
  <c r="BL410" i="1"/>
  <c r="AK366" i="1"/>
  <c r="AP366" i="1"/>
  <c r="AO366" i="1"/>
  <c r="BL366" i="1"/>
  <c r="AK100" i="1"/>
  <c r="AO100" i="1"/>
  <c r="AP100" i="1"/>
  <c r="BL100" i="1"/>
  <c r="AO598" i="1"/>
  <c r="AO590" i="1"/>
  <c r="AO582" i="1"/>
  <c r="AO574" i="1"/>
  <c r="AO566" i="1"/>
  <c r="AO558" i="1"/>
  <c r="AO550" i="1"/>
  <c r="AP545" i="1"/>
  <c r="AO542" i="1"/>
  <c r="AP537" i="1"/>
  <c r="AO534" i="1"/>
  <c r="AP529" i="1"/>
  <c r="AO526" i="1"/>
  <c r="AP521" i="1"/>
  <c r="AO518" i="1"/>
  <c r="AP513" i="1"/>
  <c r="AO510" i="1"/>
  <c r="AP505" i="1"/>
  <c r="AO502" i="1"/>
  <c r="AP497" i="1"/>
  <c r="AO494" i="1"/>
  <c r="AP489" i="1"/>
  <c r="AO486" i="1"/>
  <c r="AP481" i="1"/>
  <c r="AO478" i="1"/>
  <c r="AP473" i="1"/>
  <c r="AO470" i="1"/>
  <c r="AP465" i="1"/>
  <c r="AO462" i="1"/>
  <c r="AP457" i="1"/>
  <c r="AO454" i="1"/>
  <c r="AP449" i="1"/>
  <c r="AO446" i="1"/>
  <c r="AP441" i="1"/>
  <c r="AO438" i="1"/>
  <c r="AP433" i="1"/>
  <c r="AO430" i="1"/>
  <c r="AP425" i="1"/>
  <c r="AO422" i="1"/>
  <c r="AK421" i="1"/>
  <c r="AP417" i="1"/>
  <c r="AK404" i="1"/>
  <c r="AO404" i="1"/>
  <c r="AP404" i="1"/>
  <c r="AK388" i="1"/>
  <c r="AO388" i="1"/>
  <c r="AP388" i="1"/>
  <c r="AK364" i="1"/>
  <c r="AO364" i="1"/>
  <c r="AP364" i="1"/>
  <c r="AK204" i="1"/>
  <c r="AO204" i="1"/>
  <c r="AP204" i="1"/>
  <c r="AK188" i="1"/>
  <c r="AO188" i="1"/>
  <c r="AP188" i="1"/>
  <c r="AK148" i="1"/>
  <c r="AO148" i="1"/>
  <c r="AP148" i="1"/>
  <c r="AK44" i="1"/>
  <c r="AO44" i="1"/>
  <c r="AP44" i="1"/>
  <c r="AK414" i="1"/>
  <c r="AP414" i="1"/>
  <c r="AK412" i="1"/>
  <c r="AP412" i="1"/>
  <c r="AK372" i="1"/>
  <c r="AO372" i="1"/>
  <c r="AP372" i="1"/>
  <c r="AK244" i="1"/>
  <c r="AO244" i="1"/>
  <c r="AP244" i="1"/>
  <c r="AK228" i="1"/>
  <c r="AO228" i="1"/>
  <c r="AP228" i="1"/>
  <c r="AK212" i="1"/>
  <c r="AO212" i="1"/>
  <c r="AP212" i="1"/>
  <c r="AK196" i="1"/>
  <c r="AO196" i="1"/>
  <c r="AP196" i="1"/>
  <c r="BL188" i="1"/>
  <c r="AK180" i="1"/>
  <c r="AO180" i="1"/>
  <c r="AP180" i="1"/>
  <c r="AK156" i="1"/>
  <c r="AO156" i="1"/>
  <c r="AP156" i="1"/>
  <c r="BL148" i="1"/>
  <c r="AK60" i="1"/>
  <c r="AO60" i="1"/>
  <c r="AP60" i="1"/>
  <c r="BL44" i="1"/>
  <c r="BL416" i="1"/>
  <c r="AK396" i="1"/>
  <c r="AO396" i="1"/>
  <c r="AP396" i="1"/>
  <c r="AK374" i="1"/>
  <c r="AP374" i="1"/>
  <c r="AK132" i="1"/>
  <c r="AO132" i="1"/>
  <c r="AP132" i="1"/>
  <c r="AP552" i="1"/>
  <c r="AP544" i="1"/>
  <c r="AP536" i="1"/>
  <c r="AP528" i="1"/>
  <c r="AP520" i="1"/>
  <c r="AP512" i="1"/>
  <c r="AP504" i="1"/>
  <c r="AP496" i="1"/>
  <c r="AP488" i="1"/>
  <c r="AP480" i="1"/>
  <c r="AK380" i="1"/>
  <c r="AO380" i="1"/>
  <c r="AP380" i="1"/>
  <c r="AK324" i="1"/>
  <c r="AO324" i="1"/>
  <c r="AP324" i="1"/>
  <c r="AK292" i="1"/>
  <c r="AO292" i="1"/>
  <c r="AP292" i="1"/>
  <c r="AK260" i="1"/>
  <c r="AO260" i="1"/>
  <c r="AP260" i="1"/>
  <c r="AK108" i="1"/>
  <c r="AO108" i="1"/>
  <c r="AP108" i="1"/>
  <c r="AK52" i="1"/>
  <c r="AO52" i="1"/>
  <c r="AP52" i="1"/>
  <c r="AK398" i="1"/>
  <c r="AP398" i="1"/>
  <c r="AK356" i="1"/>
  <c r="AO356" i="1"/>
  <c r="AP356" i="1"/>
  <c r="AK348" i="1"/>
  <c r="AO348" i="1"/>
  <c r="AP348" i="1"/>
  <c r="AK308" i="1"/>
  <c r="AO308" i="1"/>
  <c r="AP308" i="1"/>
  <c r="AK276" i="1"/>
  <c r="AO276" i="1"/>
  <c r="AP276" i="1"/>
  <c r="AK252" i="1"/>
  <c r="AO252" i="1"/>
  <c r="AP252" i="1"/>
  <c r="AK172" i="1"/>
  <c r="AO172" i="1"/>
  <c r="AP172" i="1"/>
  <c r="AK84" i="1"/>
  <c r="AO84" i="1"/>
  <c r="AP84" i="1"/>
  <c r="AK76" i="1"/>
  <c r="AO76" i="1"/>
  <c r="AP76" i="1"/>
  <c r="AK28" i="1"/>
  <c r="AO28" i="1"/>
  <c r="AP28" i="1"/>
  <c r="AK382" i="1"/>
  <c r="AP382" i="1"/>
  <c r="AK340" i="1"/>
  <c r="AO340" i="1"/>
  <c r="AP340" i="1"/>
  <c r="AK316" i="1"/>
  <c r="AO316" i="1"/>
  <c r="AP316" i="1"/>
  <c r="AK236" i="1"/>
  <c r="AO236" i="1"/>
  <c r="AP236" i="1"/>
  <c r="AK220" i="1"/>
  <c r="AO220" i="1"/>
  <c r="AP220" i="1"/>
  <c r="BL132" i="1"/>
  <c r="AK92" i="1"/>
  <c r="AO92" i="1"/>
  <c r="AP92" i="1"/>
  <c r="AK68" i="1"/>
  <c r="AO68" i="1"/>
  <c r="AP68" i="1"/>
  <c r="AK20" i="1"/>
  <c r="AO20" i="1"/>
  <c r="AP20" i="1"/>
  <c r="AK402" i="1"/>
  <c r="AK394" i="1"/>
  <c r="AK386" i="1"/>
  <c r="AK378" i="1"/>
  <c r="AK370" i="1"/>
  <c r="AK362" i="1"/>
  <c r="AP358" i="1"/>
  <c r="AP350" i="1"/>
  <c r="AO347" i="1"/>
  <c r="AO323" i="1"/>
  <c r="AO315" i="1"/>
  <c r="AK162" i="1"/>
  <c r="AO75" i="1"/>
  <c r="AP70" i="1"/>
  <c r="AK408" i="1"/>
  <c r="AK400" i="1"/>
  <c r="AK392" i="1"/>
  <c r="AK336" i="1"/>
  <c r="AK312" i="1"/>
  <c r="AK296" i="1"/>
  <c r="AK264" i="1"/>
  <c r="AK200" i="1"/>
  <c r="AK144" i="1"/>
  <c r="AK136" i="1"/>
  <c r="AK120" i="1"/>
  <c r="AK112" i="1"/>
  <c r="AK56" i="1"/>
  <c r="AK48" i="1"/>
  <c r="AK40" i="1"/>
  <c r="AK24" i="1"/>
  <c r="AK16" i="1"/>
  <c r="AK8" i="1"/>
  <c r="AK315" i="1"/>
  <c r="AP87" i="1"/>
  <c r="AP79" i="1"/>
  <c r="AP402" i="1"/>
  <c r="AP394" i="1"/>
  <c r="AP386" i="1"/>
  <c r="AP378" i="1"/>
  <c r="AP370" i="1"/>
  <c r="AP362" i="1"/>
  <c r="AO87" i="1"/>
  <c r="AO79" i="1"/>
  <c r="AP136" i="1"/>
  <c r="AP40" i="1"/>
  <c r="AP24" i="1"/>
  <c r="AP16" i="1"/>
  <c r="AP8" i="1"/>
  <c r="AS2" i="1"/>
  <c r="AJ2" i="1"/>
  <c r="V2" i="1"/>
  <c r="X2" i="1"/>
  <c r="Q2" i="1"/>
  <c r="P2" i="1"/>
  <c r="M2" i="1"/>
  <c r="B2" i="1"/>
  <c r="BN2" i="1" l="1"/>
  <c r="BG2" i="1"/>
  <c r="AL2" i="1"/>
  <c r="AI2" i="1"/>
  <c r="AH2" i="1"/>
  <c r="AG2" i="1"/>
  <c r="AF2" i="1"/>
  <c r="AE2" i="1"/>
  <c r="AD2" i="1"/>
  <c r="AC2" i="1"/>
  <c r="AB2" i="1"/>
  <c r="AM2" i="1"/>
  <c r="AA2" i="1"/>
  <c r="Z2" i="1"/>
  <c r="Y2" i="1"/>
  <c r="W2" i="1"/>
  <c r="E2" i="1"/>
  <c r="T2" i="1"/>
  <c r="H2" i="1"/>
  <c r="U2" i="1"/>
  <c r="BJ2" i="1"/>
  <c r="BI2" i="1"/>
  <c r="BS2" i="1"/>
  <c r="AT2" i="1"/>
  <c r="BK2" i="1"/>
  <c r="AR2" i="1"/>
  <c r="AQ2" i="1"/>
  <c r="J2" i="1"/>
  <c r="G2" i="1"/>
  <c r="R2" i="1"/>
  <c r="D2" i="1"/>
  <c r="C2" i="1"/>
  <c r="AP2" i="1" l="1"/>
  <c r="BL2" i="1"/>
  <c r="AK2" i="1"/>
  <c r="AO2" i="1"/>
</calcChain>
</file>

<file path=xl/sharedStrings.xml><?xml version="1.0" encoding="utf-8"?>
<sst xmlns="http://schemas.openxmlformats.org/spreadsheetml/2006/main" count="3454" uniqueCount="446">
  <si>
    <t>BRO_ID</t>
  </si>
  <si>
    <t>NITG_CODE</t>
  </si>
  <si>
    <t>PROJECTNR</t>
  </si>
  <si>
    <t>BORINGNR</t>
  </si>
  <si>
    <t>BRONHOUDER_CODE</t>
  </si>
  <si>
    <t>BRONHOUDER_NAAM</t>
  </si>
  <si>
    <t>DOELSTELLING</t>
  </si>
  <si>
    <t>AFWERKING</t>
  </si>
  <si>
    <t>AFSLUITING</t>
  </si>
  <si>
    <t>STARTDATUM</t>
  </si>
  <si>
    <t>EINDDATUM</t>
  </si>
  <si>
    <t>ZANDVANGDIEPTE</t>
  </si>
  <si>
    <t>OMGEVING</t>
  </si>
  <si>
    <t>FOTO1</t>
  </si>
  <si>
    <t>FOTO2</t>
  </si>
  <si>
    <t>STRAAT</t>
  </si>
  <si>
    <t>POSTCODE</t>
  </si>
  <si>
    <t>FILTERNR</t>
  </si>
  <si>
    <t>CSQ</t>
  </si>
  <si>
    <t>MATERIAAL_AFWERKING</t>
  </si>
  <si>
    <t>DIAMETER_BINNEN</t>
  </si>
  <si>
    <t>DIAMETER_BUITEN</t>
  </si>
  <si>
    <t>DRUKDOP</t>
  </si>
  <si>
    <t>OPMERKING</t>
  </si>
  <si>
    <t>VELDOPDRACHTNR</t>
  </si>
  <si>
    <t>REFERENTIE</t>
  </si>
  <si>
    <t>BORINGTYPE</t>
  </si>
  <si>
    <t>XCOORD</t>
  </si>
  <si>
    <t>YCOORD</t>
  </si>
  <si>
    <t>BORINGOMS</t>
  </si>
  <si>
    <t>BORINGNAP</t>
  </si>
  <si>
    <t>BOR_GWS</t>
  </si>
  <si>
    <t>EINDDIEPTE</t>
  </si>
  <si>
    <t>BOR_GEPLAATST</t>
  </si>
  <si>
    <t>GUID</t>
  </si>
  <si>
    <t>BORINGDATUM</t>
  </si>
  <si>
    <t>DESKUNDIGE</t>
  </si>
  <si>
    <t>MEDEWERKER</t>
  </si>
  <si>
    <t>POINT_GUID</t>
  </si>
  <si>
    <t>LAST_SYNCED</t>
  </si>
  <si>
    <t>SOURCE_SYSTEM</t>
  </si>
  <si>
    <t>EXT_ID</t>
  </si>
  <si>
    <t>RENR</t>
  </si>
  <si>
    <t>FILTERTYPE</t>
  </si>
  <si>
    <t>FILTEROMS</t>
  </si>
  <si>
    <t>FILTERVAN</t>
  </si>
  <si>
    <t>FILTERTOT</t>
  </si>
  <si>
    <t>FILTERNAP</t>
  </si>
  <si>
    <t>FILT_GEPLAATST</t>
  </si>
  <si>
    <t>DIAMETER</t>
  </si>
  <si>
    <t>MATERIAAL</t>
  </si>
  <si>
    <t>BENTONIETTOT</t>
  </si>
  <si>
    <t>BENTONIETVAN</t>
  </si>
  <si>
    <t>GRINDVAN</t>
  </si>
  <si>
    <t>GRINDTOT</t>
  </si>
  <si>
    <t>BOV_BUIS_MV</t>
  </si>
  <si>
    <t>AFDICHTINGGUID</t>
  </si>
  <si>
    <t>AANVULLINGGUID</t>
  </si>
  <si>
    <t>OBJECTID_BRONHOUDER</t>
  </si>
  <si>
    <t>KADER_AANLEVERING</t>
  </si>
  <si>
    <t>KWALITEITSNORM_INRICHTING</t>
  </si>
  <si>
    <t>PUT_STABIEL</t>
  </si>
  <si>
    <t>EIGENAAR</t>
  </si>
  <si>
    <t>METHODE_LOCATIEBEPALING</t>
  </si>
  <si>
    <t>METHODE_POSITIEBEPALING_MV</t>
  </si>
  <si>
    <t>DIAMETER_VARIABEL</t>
  </si>
  <si>
    <t>AANVULMATERIAAL_BUIS</t>
  </si>
  <si>
    <t>LIJM</t>
  </si>
  <si>
    <t>KOUS</t>
  </si>
  <si>
    <t>ZANDVANGLENGTE</t>
  </si>
  <si>
    <t>BRO_OPNAME</t>
  </si>
  <si>
    <t>METHODE_POSBEPALING_BOV_BUIS</t>
  </si>
  <si>
    <t>MAAIVELD_STABIEL</t>
  </si>
  <si>
    <t>Straatpot</t>
  </si>
  <si>
    <t>Ja</t>
  </si>
  <si>
    <t>Kunststof</t>
  </si>
  <si>
    <t>Monitoring stand</t>
  </si>
  <si>
    <t>Geen</t>
  </si>
  <si>
    <t>Koker</t>
  </si>
  <si>
    <t>Metaal</t>
  </si>
  <si>
    <t>PVC</t>
  </si>
  <si>
    <t>HDPE</t>
  </si>
  <si>
    <t>Publieke taak</t>
  </si>
  <si>
    <t>Wet gewasbeschermingsmiddelen en biociden</t>
  </si>
  <si>
    <t>Kaderrichtlijn water</t>
  </si>
  <si>
    <t>Wet natuurbescherming</t>
  </si>
  <si>
    <t>Nitraatrichtlijn</t>
  </si>
  <si>
    <t>Ontgrondingenwet</t>
  </si>
  <si>
    <t>Omgevingswet</t>
  </si>
  <si>
    <t>Waterwet</t>
  </si>
  <si>
    <t>Ingenieursbureau Rotterdam</t>
  </si>
  <si>
    <t>NEN5104</t>
  </si>
  <si>
    <t>NEN5744</t>
  </si>
  <si>
    <t>NEN5766</t>
  </si>
  <si>
    <t>Rijkswaterstaat normen voor grondwatermonitoring</t>
  </si>
  <si>
    <t>Standaardbestek Brabant Water</t>
  </si>
  <si>
    <t>VKB protocol 2001</t>
  </si>
  <si>
    <t>STOWA handboek meten grondwaterstanden</t>
  </si>
  <si>
    <t>Nee</t>
  </si>
  <si>
    <t>JaNee</t>
  </si>
  <si>
    <t>Afwerking peilbuis</t>
  </si>
  <si>
    <t>Materiaal afwerking peilbuis</t>
  </si>
  <si>
    <t>Kader aanlevering</t>
  </si>
  <si>
    <t>Kwaliteitsnorm inrichting</t>
  </si>
  <si>
    <t>Methode locatiebepaling</t>
  </si>
  <si>
    <t>Methode positiebepaling maaiveld</t>
  </si>
  <si>
    <t>Methode positiebepaling bov. buis</t>
  </si>
  <si>
    <t>Kous</t>
  </si>
  <si>
    <t>DGPS50tot200cm</t>
  </si>
  <si>
    <t>AHN2</t>
  </si>
  <si>
    <t>afgeleidSbl</t>
  </si>
  <si>
    <t>GPS200tot1000cm</t>
  </si>
  <si>
    <t>AHN3</t>
  </si>
  <si>
    <t>Nylon</t>
  </si>
  <si>
    <t>RTKGPS0tot2cm</t>
  </si>
  <si>
    <t>RTKGPS0tot4cm</t>
  </si>
  <si>
    <t>PP</t>
  </si>
  <si>
    <t>RTKGPS2tot5cm</t>
  </si>
  <si>
    <t>RTKGPS4tot10cm</t>
  </si>
  <si>
    <t>RTKGPS5tot10cm</t>
  </si>
  <si>
    <t>RTKGPS10tot20cm</t>
  </si>
  <si>
    <t>RTKGPS10tot50cm</t>
  </si>
  <si>
    <t>RTKGPS20tot100cm</t>
  </si>
  <si>
    <t>tachymetrie0tot10cm</t>
  </si>
  <si>
    <t>tachymetrie10tot50cm</t>
  </si>
  <si>
    <t>waterpassing0tot2cm</t>
  </si>
  <si>
    <t>waterpassing2tot4cm</t>
  </si>
  <si>
    <t>waterpassing4tot10cm</t>
  </si>
  <si>
    <t>Aanvulmateriaal buis</t>
  </si>
  <si>
    <t>Bentoniet</t>
  </si>
  <si>
    <t>Bentoniet en filtergrind</t>
  </si>
  <si>
    <t>Opgeboord materiaal</t>
  </si>
  <si>
    <t>Filtergrind</t>
  </si>
  <si>
    <t>Grind</t>
  </si>
  <si>
    <t>Grout</t>
  </si>
  <si>
    <t>Project-nummer</t>
  </si>
  <si>
    <t>Boring-nummer</t>
  </si>
  <si>
    <t>Filter-nummer</t>
  </si>
  <si>
    <t>Drukdop</t>
  </si>
  <si>
    <t>Maaiveld stabiel</t>
  </si>
  <si>
    <t>Put stabiel</t>
  </si>
  <si>
    <t>Eigenaar code</t>
  </si>
  <si>
    <t>Diameter variabel</t>
  </si>
  <si>
    <t>Lijm</t>
  </si>
  <si>
    <t>De rechtsgrond op basis waarvan, of bij afwezigheid daarvan, de activiteit naar aanleiding waarvan, het object is aangeleverd aan de basisregistratie ondergrond</t>
  </si>
  <si>
    <t>De aanduiding die aangeeft of de grondwatermonitoringput, naar het oordeel van de bronhouder, in een gebied ligt waar de positie van het maaiveld veranderlijk is</t>
  </si>
  <si>
    <t>Aanduiding van de stabiliteit van de put bij maaiveld veranderingen die het gevolg zijn van processen in de ondergrond</t>
  </si>
  <si>
    <t>De identificatie die de organisatie die eigenaar is van de grondwatermonitoringput, als onderneming  in het Handelsregister heeft</t>
  </si>
  <si>
    <t>De werkwijze die is gevolgd voor de bepaling van de plaats op het aardoppervlak</t>
  </si>
  <si>
    <t>De werkwijze die is gevolgd bij de bepaling van de positie van het maaiveld</t>
  </si>
  <si>
    <t>De aanduiding die aangeeft of de diameter van de monitoringbuis over de gehele lengte hetzelfde is</t>
  </si>
  <si>
    <t>De methode die gebruikt is om de positie van de bovenkant buis te bepalen</t>
  </si>
  <si>
    <t>Is er lijm gebruikt om de delen van de monitoringbuis met elkaar te verbinden</t>
  </si>
  <si>
    <t>Het materiaal waaruit de filterkous bestaat</t>
  </si>
  <si>
    <t>De afwerking van de peilbuis</t>
  </si>
  <si>
    <t>Het materiaal van de afwerking van de peilbuis</t>
  </si>
  <si>
    <t>De aanduiding die aangeeft of de monitoringbuis voorzien is van een drukdop</t>
  </si>
  <si>
    <t>Het materiaal waarmee de ruimte in de put rond de monitoringbuis is opgevuld</t>
  </si>
  <si>
    <t>Het Tauw boringnummer waaronder de put geregistreerd wordt in de database</t>
  </si>
  <si>
    <t>Het filternummer van de put (1 of hoger in het geval van meerdere filters)</t>
  </si>
  <si>
    <t>Alias opdrachtgever</t>
  </si>
  <si>
    <t>Straat</t>
  </si>
  <si>
    <t>Postcode</t>
  </si>
  <si>
    <t>Omgeving</t>
  </si>
  <si>
    <t>Doelstelling plaatsing</t>
  </si>
  <si>
    <t>Startdatum (datum boring)</t>
  </si>
  <si>
    <t>X-coordinaat</t>
  </si>
  <si>
    <t>Y-coordinaat</t>
  </si>
  <si>
    <t>Bovenkant peilbuis (cm tov NAP)</t>
  </si>
  <si>
    <t>Maaiveld hoogte (cm tov NAP)</t>
  </si>
  <si>
    <t>Bov. filter (cm tov bov. buis):</t>
  </si>
  <si>
    <t>Ond. filter (cm tov bov. buis):</t>
  </si>
  <si>
    <t>Diameter binnen (mm)</t>
  </si>
  <si>
    <t>Diameter buiten (mm)</t>
  </si>
  <si>
    <t>Diepte zandvang (cm)</t>
  </si>
  <si>
    <t>Bronhouder code</t>
  </si>
  <si>
    <t>Bronhouder naam</t>
  </si>
  <si>
    <t>ObjectID bronhouder</t>
  </si>
  <si>
    <t>Binnendiameter bovenkant buis</t>
  </si>
  <si>
    <t>Buitendiameter bovenkant buis</t>
  </si>
  <si>
    <t>Niet van toepassing, zie Zandvanglengte</t>
  </si>
  <si>
    <t>De identificatie die de organisatie die bronhouder is van de grondwatermonitoringput, als onderneming  in het Handelsregister heeft</t>
  </si>
  <si>
    <t>Identificatie die de bronhouder voor de put in het systeem hanteert</t>
  </si>
  <si>
    <t>Niet van toepassing, zie ObjectID bronhouder</t>
  </si>
  <si>
    <t>De functie van de grondwatermonitoringput op de datum van inrichting</t>
  </si>
  <si>
    <t>Brandput</t>
  </si>
  <si>
    <t>Monitoring kwaliteit</t>
  </si>
  <si>
    <t>Monitoring stand en kwaliteit</t>
  </si>
  <si>
    <t>Onttrekking</t>
  </si>
  <si>
    <t>Buistype</t>
  </si>
  <si>
    <t>De binnen het werkveld gebruikelijke naam voor de categorie waartoe de buis op grond van zijn eigenschappen hoort</t>
  </si>
  <si>
    <t>Buismateriaal</t>
  </si>
  <si>
    <t>De materialen waaruit de monitoringbuis bestaat</t>
  </si>
  <si>
    <t>Standaardbuis</t>
  </si>
  <si>
    <t>Minifilter</t>
  </si>
  <si>
    <t>Volledig filter</t>
  </si>
  <si>
    <t>Filterloze buis</t>
  </si>
  <si>
    <t>De aanduiding die aangeeft of de monitoringbuis voorzien is van een zandvang</t>
  </si>
  <si>
    <t>Zandvang aanwezig</t>
  </si>
  <si>
    <t>ZANDVANG</t>
  </si>
  <si>
    <t>Niet verplicht</t>
  </si>
  <si>
    <t>Het Tauw projectnummer waaronder de put geregistreerd wordt of is in de database</t>
  </si>
  <si>
    <t>27 J.P. Grootstraat 62</t>
  </si>
  <si>
    <t>KW07A 00585</t>
  </si>
  <si>
    <t>gemeente Purmerend</t>
  </si>
  <si>
    <t>BV 02</t>
  </si>
  <si>
    <t>BV 03</t>
  </si>
  <si>
    <t>BV 04</t>
  </si>
  <si>
    <t>BV 05</t>
  </si>
  <si>
    <t>Sportlaan gemaal</t>
  </si>
  <si>
    <t xml:space="preserve">OS 401 </t>
  </si>
  <si>
    <t xml:space="preserve">OS 402 </t>
  </si>
  <si>
    <t>OS 405</t>
  </si>
  <si>
    <t xml:space="preserve">OS 403 </t>
  </si>
  <si>
    <t xml:space="preserve">OS 407 </t>
  </si>
  <si>
    <t xml:space="preserve">OS 406 </t>
  </si>
  <si>
    <t xml:space="preserve">OS 404 </t>
  </si>
  <si>
    <t xml:space="preserve">OS 408 </t>
  </si>
  <si>
    <t xml:space="preserve">OS 409 </t>
  </si>
  <si>
    <t>Sportlaan 18</t>
  </si>
  <si>
    <t xml:space="preserve">OS 410 </t>
  </si>
  <si>
    <t>Sportlaan 14</t>
  </si>
  <si>
    <t xml:space="preserve">OS 411 </t>
  </si>
  <si>
    <t xml:space="preserve">OS 413 </t>
  </si>
  <si>
    <t xml:space="preserve">OS 412 </t>
  </si>
  <si>
    <t xml:space="preserve">OS 414 </t>
  </si>
  <si>
    <t xml:space="preserve">OS 415 </t>
  </si>
  <si>
    <t>Sloot</t>
  </si>
  <si>
    <t xml:space="preserve">OS 418 </t>
  </si>
  <si>
    <t>OS 417</t>
  </si>
  <si>
    <t xml:space="preserve">OS 416 </t>
  </si>
  <si>
    <t xml:space="preserve">OS 419 </t>
  </si>
  <si>
    <t>OS 420</t>
  </si>
  <si>
    <t>Hertzstraat 11</t>
  </si>
  <si>
    <t>Weberstraat 31</t>
  </si>
  <si>
    <t>Netwerk 10</t>
  </si>
  <si>
    <t>Netwerk 130</t>
  </si>
  <si>
    <t>Koemarkt 6</t>
  </si>
  <si>
    <t>Waagplein 1</t>
  </si>
  <si>
    <t>Purmerweg 31</t>
  </si>
  <si>
    <t>Basisveenstraat 11</t>
  </si>
  <si>
    <t>Poelstraat 21</t>
  </si>
  <si>
    <t>Dovennetelstraat 16</t>
  </si>
  <si>
    <t>Lepelblad 32</t>
  </si>
  <si>
    <t>Fontijnkruid 52</t>
  </si>
  <si>
    <t>Struisgras 5</t>
  </si>
  <si>
    <t>Dotterbloem 157</t>
  </si>
  <si>
    <t xml:space="preserve">Moerasvaren 86 </t>
  </si>
  <si>
    <t>Dirck van Osslaan 5</t>
  </si>
  <si>
    <t xml:space="preserve">Westersteeg 34 </t>
  </si>
  <si>
    <t xml:space="preserve">Oosthuizerweg </t>
  </si>
  <si>
    <t>45A</t>
  </si>
  <si>
    <t>Abraham Kuiperstraat 1</t>
  </si>
  <si>
    <t xml:space="preserve">WO1B1 </t>
  </si>
  <si>
    <t xml:space="preserve"> H. Dunantstraat 93-167</t>
  </si>
  <si>
    <t>WO1B3</t>
  </si>
  <si>
    <t xml:space="preserve">WO1B2 </t>
  </si>
  <si>
    <t>Citerstraat</t>
  </si>
  <si>
    <t>Dr. A. Schweizerlaan 32a</t>
  </si>
  <si>
    <t>achter flat in gras</t>
  </si>
  <si>
    <t>WO2A1</t>
  </si>
  <si>
    <t>Roggebotstraat 47</t>
  </si>
  <si>
    <t xml:space="preserve">WO2A2 </t>
  </si>
  <si>
    <t>Roggebotstraat 77</t>
  </si>
  <si>
    <t>WO2A3</t>
  </si>
  <si>
    <t>Gouwzeestraat to 157</t>
  </si>
  <si>
    <t xml:space="preserve"> 00283 626hg gprs</t>
  </si>
  <si>
    <t>WO1B07</t>
  </si>
  <si>
    <t xml:space="preserve"> 00293 2488</t>
  </si>
  <si>
    <t>WO2A4</t>
  </si>
  <si>
    <t xml:space="preserve"> 00292 639ng 2490</t>
  </si>
  <si>
    <t>WO2A5</t>
  </si>
  <si>
    <t>Westerhem 48-50</t>
  </si>
  <si>
    <t>H de Grootstraat thv Leeghwaterstraat 7</t>
  </si>
  <si>
    <t>Plateellaan 34</t>
  </si>
  <si>
    <t>Suze Groenewegstraat 57</t>
  </si>
  <si>
    <t>Merwedestraat 19</t>
  </si>
  <si>
    <t>Marathonstraat 1</t>
  </si>
  <si>
    <t>Nijverheidsweg 10</t>
  </si>
  <si>
    <t>Kwadijkerkoogweg 2</t>
  </si>
  <si>
    <t>Standaardmolen 182</t>
  </si>
  <si>
    <t>Torenmolen 40</t>
  </si>
  <si>
    <t>P.A. Kramerhof 1</t>
  </si>
  <si>
    <t>Frederikshof 21</t>
  </si>
  <si>
    <t>Karekietpark 2</t>
  </si>
  <si>
    <t>Scholeksterhof  14</t>
  </si>
  <si>
    <t>Fuuthof 38</t>
  </si>
  <si>
    <t>Sternstraat 37</t>
  </si>
  <si>
    <t>Tilburyplein 1</t>
  </si>
  <si>
    <t>Jachtwagenstraat 77</t>
  </si>
  <si>
    <t>Stremselstraat 36</t>
  </si>
  <si>
    <t>Bunderstraat 79</t>
  </si>
  <si>
    <t>Overlanderstraat 604</t>
  </si>
  <si>
    <t>Overlanderstraat 696</t>
  </si>
  <si>
    <t>Middenakker 21</t>
  </si>
  <si>
    <t>Graanstraat 75</t>
  </si>
  <si>
    <t>Tuinstee 100</t>
  </si>
  <si>
    <t>Persijnlaan 45</t>
  </si>
  <si>
    <t>Willem Hofsteestraat 82</t>
  </si>
  <si>
    <t>Gaasterland 1</t>
  </si>
  <si>
    <t>Lauwersmeer 221</t>
  </si>
  <si>
    <t>Drontermeer 16</t>
  </si>
  <si>
    <t>Frescobaldistraat 21</t>
  </si>
  <si>
    <t>Persijnlaan 134</t>
  </si>
  <si>
    <t>Hydepark 1</t>
  </si>
  <si>
    <t>Savannestraat 3</t>
  </si>
  <si>
    <t>Amazonelaan 114</t>
  </si>
  <si>
    <t>Faraostraat 10</t>
  </si>
  <si>
    <t>Indusstraat 53</t>
  </si>
  <si>
    <t>Sarongstraat 60</t>
  </si>
  <si>
    <t>Springfontijn 1</t>
  </si>
  <si>
    <t>Zambezilaan 233</t>
  </si>
  <si>
    <t>tussenpad</t>
  </si>
  <si>
    <t>Mercuriusweg 27</t>
  </si>
  <si>
    <t>Orionweg 27</t>
  </si>
  <si>
    <t xml:space="preserve">Meteorenweg 1 </t>
  </si>
  <si>
    <t>Tjalkstraat 1</t>
  </si>
  <si>
    <t>Anne Franklaan 88</t>
  </si>
  <si>
    <t>Roggebotterstraat  62</t>
  </si>
  <si>
    <t>Citerstraat 29</t>
  </si>
  <si>
    <t>Hannie Schaftstraat  26</t>
  </si>
  <si>
    <t>De Lepelaar - De Eenhoorn</t>
  </si>
  <si>
    <t>IJsselstraat</t>
  </si>
  <si>
    <t>Primulastraat 27</t>
  </si>
  <si>
    <t>Wilhelminalaan 20</t>
  </si>
  <si>
    <t>Zuiderpad 45-47</t>
  </si>
  <si>
    <t>Woutersluislaan 39</t>
  </si>
  <si>
    <t>Van IJsendijkstraat 2</t>
  </si>
  <si>
    <t>veld</t>
  </si>
  <si>
    <t>Van IJsendijkstraat 239</t>
  </si>
  <si>
    <t>Van IJsendijkstraat 227</t>
  </si>
  <si>
    <t>Van IJsendijkstraat 215</t>
  </si>
  <si>
    <t>Van IJsendijkstraat 1</t>
  </si>
  <si>
    <t>Van IJsendijkstraat 193</t>
  </si>
  <si>
    <t>Van IJsendijkstraat 177</t>
  </si>
  <si>
    <t>Van IJsendijkstraat 109</t>
  </si>
  <si>
    <t>Van IJsendijkstraat 97</t>
  </si>
  <si>
    <t>Van IJsendijkstraat 205</t>
  </si>
  <si>
    <t>Van IJsendijkstraat 253</t>
  </si>
  <si>
    <t>Van IJsendijkstraat 199</t>
  </si>
  <si>
    <t>Van IJsendijkstraat 3</t>
  </si>
  <si>
    <t>Van IJsendijkstraat 279</t>
  </si>
  <si>
    <t>Van IJsendijkstraat 90</t>
  </si>
  <si>
    <t>Van Ijsendijkstraat 118</t>
  </si>
  <si>
    <t>Peilbuis loodrecht geplaatst?</t>
  </si>
  <si>
    <t>Staat de logger loodrecht op de peilbuis</t>
  </si>
  <si>
    <t>Gws</t>
  </si>
  <si>
    <t>tijd</t>
  </si>
  <si>
    <t>Werkt de logger</t>
  </si>
  <si>
    <t>Gecontroleerde einddiepte pb handpeiling cm</t>
  </si>
  <si>
    <t>Kan er water van maaiveld  in de peilbuis stromen?</t>
  </si>
  <si>
    <t>Geadviseerde actie</t>
  </si>
  <si>
    <t>Levellogger aanwezig?</t>
  </si>
  <si>
    <t>Is de peilbuis conform BRO richtlijn goed voor monitoring waterstand? Indien niet bij geadviseerde actie een opmerking maken.</t>
  </si>
  <si>
    <t>Datum</t>
  </si>
  <si>
    <t>Gedempte Singelgracht 3</t>
  </si>
  <si>
    <t>Sterremosstraat 39</t>
  </si>
  <si>
    <t>Hooft Hasselaarstraat 17</t>
  </si>
  <si>
    <t>Bernhard Nieuwenteijtstraat 20</t>
  </si>
  <si>
    <t>Venediën 21</t>
  </si>
  <si>
    <t>Venediën 30</t>
  </si>
  <si>
    <t>Opmerking</t>
  </si>
  <si>
    <t>Gemeeente geeft aan verdwenen</t>
  </si>
  <si>
    <t>In samenwerking met gemeente en metaaldetector niet aangetroffen.</t>
  </si>
  <si>
    <t>Systeem weg gehaald voor nieuwe bestrating volgens bewoner. Ook gemeente geeft aan verdwenen.</t>
  </si>
  <si>
    <t>niet gevonden!</t>
  </si>
  <si>
    <t>beetje ophalen</t>
  </si>
  <si>
    <t>Bierkade 11</t>
  </si>
  <si>
    <t>Venediën 9</t>
  </si>
  <si>
    <t>geen vaste koppeling</t>
  </si>
  <si>
    <t>Hugo de Grootstraat 26</t>
  </si>
  <si>
    <t>Nicolaas Johannes Jonkstraat 6</t>
  </si>
  <si>
    <t>Hogerlust 3</t>
  </si>
  <si>
    <t>pb staat beetje scheef</t>
  </si>
  <si>
    <t>Betsy Parkstraat</t>
  </si>
  <si>
    <t>Gemaal</t>
  </si>
  <si>
    <t>mierennest in straatpot verwijderen</t>
  </si>
  <si>
    <t>geen koppeling</t>
  </si>
  <si>
    <t>In stoep voor no 96</t>
  </si>
  <si>
    <t>herplaatsen</t>
  </si>
  <si>
    <t>straatpot vol zand, meetbuis vast in pb</t>
  </si>
  <si>
    <t>Torenstraat 1</t>
  </si>
  <si>
    <t>voor no: 10</t>
  </si>
  <si>
    <t>hoek Standaardmolen / Spinnekop</t>
  </si>
  <si>
    <t>pvc</t>
  </si>
  <si>
    <t>straatpot</t>
  </si>
  <si>
    <t>pb herplaatsen</t>
  </si>
  <si>
    <t>meetbuis vast op bodem, steekt uit boven pb, uittrekken gaat niet omdat hij los laat</t>
  </si>
  <si>
    <t>peilbuis staat los</t>
  </si>
  <si>
    <t>geen koppeling meetbuis ligt in peilbuis</t>
  </si>
  <si>
    <t>witte buis</t>
  </si>
  <si>
    <t>er is geen koppelstuk geinstalleerd op ve buis voor deze logger</t>
  </si>
  <si>
    <t>straatpotbout sluit niet af</t>
  </si>
  <si>
    <t>straatpot ophogen</t>
  </si>
  <si>
    <t>Wolgalaan / Dublinpad</t>
  </si>
  <si>
    <t>Kruising</t>
  </si>
  <si>
    <t>Bamboepad 8</t>
  </si>
  <si>
    <t>pb staat los</t>
  </si>
  <si>
    <t>ophogen</t>
  </si>
  <si>
    <t>pb wit</t>
  </si>
  <si>
    <t>meetbuis heeft waarschijnlijk los gelaten van koppeling</t>
  </si>
  <si>
    <t>Hoek Luitstraat, naast stoep</t>
  </si>
  <si>
    <t>in de tuin</t>
  </si>
  <si>
    <t>grasveld voor 109</t>
  </si>
  <si>
    <t>grasveld voor 215</t>
  </si>
  <si>
    <t>Hoek Hortensiastraat</t>
  </si>
  <si>
    <t>Middenberm stoepje</t>
  </si>
  <si>
    <t>Hoek Vrouwenzand</t>
  </si>
  <si>
    <t>Hoek Trithon</t>
  </si>
  <si>
    <t>Tegenover nr 26</t>
  </si>
  <si>
    <t>Moeder Theresastraat 2</t>
  </si>
  <si>
    <t>Etserstraat 22</t>
  </si>
  <si>
    <t>Midden op parkeerterrein</t>
  </si>
  <si>
    <t>Kaasmarkt N-zijde kerk</t>
  </si>
  <si>
    <t>Sportveldje</t>
  </si>
  <si>
    <t>Schoolplein</t>
  </si>
  <si>
    <t>Hoek Pascalstraat</t>
  </si>
  <si>
    <t>In straat</t>
  </si>
  <si>
    <t>ophogen of verplaatsen</t>
  </si>
  <si>
    <t>straatpot helemaal vol zand, mierennest. Schoongemaakt.</t>
  </si>
  <si>
    <t xml:space="preserve">geen koppeling </t>
  </si>
  <si>
    <t>geen koppeling, beetje verzakt, niet ernstig</t>
  </si>
  <si>
    <t>niet ingemeten, slechte ontvangst onder bomen</t>
  </si>
  <si>
    <t>geen vaste koppeling, niet ingemeten, slecht ontvangst onder bomen/ te dicht op woning</t>
  </si>
  <si>
    <t>geen vaste koppeling, niet ingemeten, slechte ontvangst onder bomen</t>
  </si>
  <si>
    <t>Straatpot verzakt Ja /Nee</t>
  </si>
  <si>
    <t>ws batterij</t>
  </si>
  <si>
    <t>Verschil einddiepte met opgave</t>
  </si>
  <si>
    <t>Aanvullend geadviseerde actie</t>
  </si>
  <si>
    <t>GWS Levellog</t>
  </si>
  <si>
    <t>Verdwenen</t>
  </si>
  <si>
    <t>Tijd GWS Levellog</t>
  </si>
  <si>
    <t>logger checken of goed installeren</t>
  </si>
  <si>
    <t>batterij vervangen</t>
  </si>
  <si>
    <t>nee</t>
  </si>
  <si>
    <t>sensor checken</t>
  </si>
  <si>
    <t>batterij</t>
  </si>
  <si>
    <t>sensor</t>
  </si>
  <si>
    <t>parameters checken</t>
  </si>
  <si>
    <t>ja</t>
  </si>
  <si>
    <t>soms</t>
  </si>
  <si>
    <t>Wanneer de logger niet werkt wat is dan nodg om deze wel te laten functioneren?</t>
  </si>
  <si>
    <t>verschil meting Levellog en handpeiling</t>
  </si>
  <si>
    <t>cm</t>
  </si>
  <si>
    <t>Peilbuis herplaatsen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</si>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</sst>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0.0"/>
    <numFmt numFmtId="166" formatCode="h:mm;@"/>
    <numFmt numFmtId="167" formatCode="0.000"/>
  </numFmts>
  <fonts count="16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color indexed="8"/>
      <name val="Segoe UI"/>
      <family val="2"/>
    </font>
    <font>
      <sz val="11"/>
      <color rgb="FF000000"/>
      <name val="Arial"/>
      <family val="2"/>
    </font>
    <font>
      <sz val="11"/>
      <name val="Calibri"/>
      <family val="2"/>
    </font>
    <font>
      <sz val="11"/>
      <color rgb="FF000000"/>
      <name val="Roboto"/>
    </font>
    <font>
      <sz val="11"/>
      <color theme="0"/>
      <name val="Calibri"/>
      <family val="2"/>
    </font>
    <font>
      <sz val="11"/>
      <color theme="0"/>
      <name val="Segoe UI"/>
      <family val="2"/>
    </font>
    <font>
      <sz val="11"/>
      <color theme="0"/>
      <name val="Roboto"/>
    </font>
    <font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8">
    <xf numFmtId="0" fontId="0" fillId="0" borderId="0" xfId="0"/>
    <xf numFmtId="0" fontId="5" fillId="0" borderId="0" xfId="0" applyFont="1"/>
    <xf numFmtId="0" fontId="4" fillId="0" borderId="0" xfId="1" applyFont="1"/>
    <xf numFmtId="0" fontId="3" fillId="0" borderId="1" xfId="1" applyBorder="1"/>
    <xf numFmtId="0" fontId="3" fillId="0" borderId="2" xfId="1" applyBorder="1"/>
    <xf numFmtId="0" fontId="3" fillId="0" borderId="0" xfId="1"/>
    <xf numFmtId="0" fontId="3" fillId="0" borderId="3" xfId="1" applyBorder="1"/>
    <xf numFmtId="0" fontId="3" fillId="0" borderId="4" xfId="1" applyBorder="1"/>
    <xf numFmtId="0" fontId="3" fillId="0" borderId="5" xfId="1" applyBorder="1"/>
    <xf numFmtId="0" fontId="3" fillId="0" borderId="6" xfId="1" applyBorder="1"/>
    <xf numFmtId="0" fontId="5" fillId="3" borderId="0" xfId="0" applyFont="1" applyFill="1"/>
    <xf numFmtId="0" fontId="5" fillId="2" borderId="0" xfId="0" applyFont="1" applyFill="1"/>
    <xf numFmtId="0" fontId="2" fillId="0" borderId="3" xfId="1" applyFont="1" applyBorder="1"/>
    <xf numFmtId="0" fontId="3" fillId="0" borderId="8" xfId="1" applyBorder="1"/>
    <xf numFmtId="0" fontId="3" fillId="0" borderId="7" xfId="1" applyBorder="1"/>
    <xf numFmtId="0" fontId="4" fillId="0" borderId="9" xfId="1" applyFont="1" applyBorder="1"/>
    <xf numFmtId="0" fontId="0" fillId="0" borderId="11" xfId="0" applyBorder="1"/>
    <xf numFmtId="0" fontId="0" fillId="0" borderId="8" xfId="0" applyBorder="1"/>
    <xf numFmtId="0" fontId="0" fillId="0" borderId="10" xfId="0" applyBorder="1"/>
    <xf numFmtId="0" fontId="4" fillId="0" borderId="0" xfId="0" applyFont="1"/>
    <xf numFmtId="0" fontId="3" fillId="0" borderId="11" xfId="1" applyBorder="1"/>
    <xf numFmtId="0" fontId="7" fillId="0" borderId="0" xfId="2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14" fontId="5" fillId="2" borderId="0" xfId="0" applyNumberFormat="1" applyFont="1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164" fontId="0" fillId="0" borderId="0" xfId="0" applyNumberFormat="1"/>
    <xf numFmtId="164" fontId="6" fillId="0" borderId="0" xfId="0" applyNumberFormat="1" applyFont="1" applyAlignment="1">
      <alignment horizontal="left" vertical="center" wrapText="1"/>
    </xf>
    <xf numFmtId="164" fontId="4" fillId="0" borderId="0" xfId="0" applyNumberFormat="1" applyFont="1"/>
    <xf numFmtId="0" fontId="0" fillId="6" borderId="0" xfId="0" applyFill="1"/>
    <xf numFmtId="0" fontId="10" fillId="6" borderId="0" xfId="0" applyFont="1" applyFill="1"/>
    <xf numFmtId="164" fontId="8" fillId="6" borderId="12" xfId="0" applyNumberFormat="1" applyFont="1" applyFill="1" applyBorder="1" applyAlignment="1">
      <alignment horizontal="right" vertical="center" wrapText="1"/>
    </xf>
    <xf numFmtId="0" fontId="8" fillId="6" borderId="12" xfId="0" applyFont="1" applyFill="1" applyBorder="1" applyAlignment="1">
      <alignment horizontal="right" vertical="center" wrapText="1"/>
    </xf>
    <xf numFmtId="0" fontId="8" fillId="6" borderId="12" xfId="0" applyFont="1" applyFill="1" applyBorder="1" applyAlignment="1">
      <alignment vertical="center" wrapText="1"/>
    </xf>
    <xf numFmtId="0" fontId="11" fillId="6" borderId="0" xfId="0" applyFont="1" applyFill="1"/>
    <xf numFmtId="0" fontId="9" fillId="6" borderId="0" xfId="0" applyFont="1" applyFill="1"/>
    <xf numFmtId="0" fontId="10" fillId="6" borderId="0" xfId="0" applyFont="1" applyFill="1" applyBorder="1"/>
    <xf numFmtId="164" fontId="0" fillId="6" borderId="0" xfId="0" applyNumberFormat="1" applyFill="1"/>
    <xf numFmtId="0" fontId="12" fillId="7" borderId="0" xfId="0" applyFont="1" applyFill="1"/>
    <xf numFmtId="0" fontId="13" fillId="7" borderId="12" xfId="0" applyFont="1" applyFill="1" applyBorder="1" applyAlignment="1">
      <alignment vertical="center" wrapText="1"/>
    </xf>
    <xf numFmtId="164" fontId="13" fillId="7" borderId="12" xfId="0" applyNumberFormat="1" applyFont="1" applyFill="1" applyBorder="1" applyAlignment="1">
      <alignment horizontal="right" vertical="center" wrapText="1"/>
    </xf>
    <xf numFmtId="0" fontId="13" fillId="7" borderId="12" xfId="0" applyFont="1" applyFill="1" applyBorder="1" applyAlignment="1">
      <alignment horizontal="right" vertical="center" wrapText="1"/>
    </xf>
    <xf numFmtId="0" fontId="14" fillId="7" borderId="0" xfId="0" applyFont="1" applyFill="1"/>
    <xf numFmtId="0" fontId="15" fillId="7" borderId="0" xfId="0" applyFont="1" applyFill="1"/>
    <xf numFmtId="164" fontId="12" fillId="7" borderId="0" xfId="0" applyNumberFormat="1" applyFont="1" applyFill="1"/>
    <xf numFmtId="14" fontId="0" fillId="6" borderId="0" xfId="0" applyNumberFormat="1" applyFill="1"/>
    <xf numFmtId="0" fontId="8" fillId="6" borderId="13" xfId="0" applyFont="1" applyFill="1" applyBorder="1" applyAlignment="1">
      <alignment horizontal="right" vertical="center" wrapText="1"/>
    </xf>
    <xf numFmtId="0" fontId="8" fillId="6" borderId="13" xfId="0" applyFont="1" applyFill="1" applyBorder="1" applyAlignment="1">
      <alignment vertical="center" wrapText="1"/>
    </xf>
    <xf numFmtId="165" fontId="0" fillId="0" borderId="0" xfId="0" applyNumberFormat="1"/>
    <xf numFmtId="165" fontId="6" fillId="0" borderId="0" xfId="0" applyNumberFormat="1" applyFont="1" applyAlignment="1">
      <alignment horizontal="left" vertical="center" wrapText="1"/>
    </xf>
    <xf numFmtId="165" fontId="4" fillId="0" borderId="0" xfId="0" applyNumberFormat="1" applyFont="1"/>
    <xf numFmtId="165" fontId="8" fillId="6" borderId="13" xfId="0" applyNumberFormat="1" applyFont="1" applyFill="1" applyBorder="1" applyAlignment="1">
      <alignment horizontal="right" vertical="center" wrapText="1"/>
    </xf>
    <xf numFmtId="165" fontId="0" fillId="6" borderId="0" xfId="0" applyNumberFormat="1" applyFill="1"/>
    <xf numFmtId="165" fontId="13" fillId="7" borderId="13" xfId="0" applyNumberFormat="1" applyFont="1" applyFill="1" applyBorder="1" applyAlignment="1">
      <alignment horizontal="right" vertical="center" wrapText="1"/>
    </xf>
    <xf numFmtId="165" fontId="12" fillId="7" borderId="0" xfId="0" applyNumberFormat="1" applyFont="1" applyFill="1"/>
    <xf numFmtId="166" fontId="0" fillId="0" borderId="0" xfId="0" applyNumberFormat="1" applyAlignment="1">
      <alignment horizontal="right"/>
    </xf>
    <xf numFmtId="166" fontId="6" fillId="0" borderId="0" xfId="0" applyNumberFormat="1" applyFont="1" applyAlignment="1">
      <alignment horizontal="right" vertical="center" wrapText="1"/>
    </xf>
    <xf numFmtId="166" fontId="4" fillId="0" borderId="0" xfId="0" applyNumberFormat="1" applyFont="1" applyAlignment="1">
      <alignment horizontal="right"/>
    </xf>
    <xf numFmtId="166" fontId="0" fillId="6" borderId="0" xfId="0" applyNumberFormat="1" applyFill="1" applyAlignment="1">
      <alignment horizontal="right"/>
    </xf>
    <xf numFmtId="166" fontId="12" fillId="7" borderId="0" xfId="0" applyNumberFormat="1" applyFont="1" applyFill="1" applyAlignment="1">
      <alignment horizontal="right"/>
    </xf>
    <xf numFmtId="167" fontId="0" fillId="6" borderId="0" xfId="0" applyNumberFormat="1" applyFill="1"/>
    <xf numFmtId="165" fontId="0" fillId="0" borderId="0" xfId="0" applyNumberFormat="1" applyAlignment="1">
      <alignment horizontal="right"/>
    </xf>
    <xf numFmtId="165" fontId="6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/>
    </xf>
    <xf numFmtId="165" fontId="0" fillId="6" borderId="0" xfId="0" applyNumberFormat="1" applyFill="1" applyAlignment="1">
      <alignment horizontal="right"/>
    </xf>
    <xf numFmtId="165" fontId="12" fillId="7" borderId="0" xfId="0" applyNumberFormat="1" applyFont="1" applyFill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0" fontId="12" fillId="7" borderId="0" xfId="0" applyFont="1" applyFill="1" applyAlignment="1">
      <alignment horizontal="center"/>
    </xf>
  </cellXfs>
  <cellStyles count="3">
    <cellStyle name="Normal 2" xfId="1" xr:uid="{818B3278-1151-450A-86F2-3F9246638CD4}"/>
    <cellStyle name="Normal 3" xfId="2" xr:uid="{1A953789-BCEB-487D-9863-010875D0838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1487553</xdr:colOff>
      <xdr:row>0</xdr:row>
      <xdr:rowOff>550211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9F265D8-30BB-4A70-86E8-3EF42F315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7553" cy="54259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een.local\DFS\Y\NLDEV1\P\1267217\Inventarisatie%20BRO\IJsseldelta\Statische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GWS\Datalogging\Projecten\Purmerend%20grondwatermeetnet\Installatiegegevens\Inventarisatie%20veld%20(0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aard_input"/>
      <sheetName val="Toelichting"/>
      <sheetName val="PullDownValues"/>
    </sheetNames>
    <sheetDataSet>
      <sheetData sheetId="0"/>
      <sheetData sheetId="1"/>
      <sheetData sheetId="2">
        <row r="1">
          <cell r="A1" t="str">
            <v>Kunststof</v>
          </cell>
          <cell r="B1" t="str">
            <v>Ja</v>
          </cell>
        </row>
        <row r="2">
          <cell r="A2" t="str">
            <v>Metaal</v>
          </cell>
          <cell r="B2" t="str">
            <v>Nee</v>
          </cell>
        </row>
        <row r="3">
          <cell r="A3" t="str">
            <v>Onbekend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V_IMBR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7F315-B017-456B-92A4-14E29C00CB94}">
  <sheetPr codeName="Blad1"/>
  <dimension ref="A1:BW124"/>
  <sheetViews>
    <sheetView tabSelected="1" zoomScaleNormal="100" workbookViewId="0">
      <pane ySplit="4" topLeftCell="A5" activePane="bottomLeft" state="frozen"/>
      <selection pane="bottomLeft" activeCell="BV5" sqref="BV5"/>
    </sheetView>
  </sheetViews>
  <sheetFormatPr defaultColWidth="23.7109375" defaultRowHeight="15"/>
  <cols>
    <col min="7" max="8" width="23.7109375" customWidth="1"/>
    <col min="9" max="9" width="23.7109375" style="30" customWidth="1"/>
    <col min="10" max="11" width="23.7109375" customWidth="1"/>
    <col min="12" max="13" width="23.7109375" style="52" customWidth="1"/>
    <col min="14" max="15" width="23.7109375" customWidth="1"/>
    <col min="16" max="17" width="23.7109375" style="29" customWidth="1"/>
    <col min="18" max="18" width="23.7109375" customWidth="1"/>
    <col min="19" max="19" width="23.7109375" style="29" customWidth="1"/>
    <col min="20" max="20" width="28.28515625" style="29" customWidth="1"/>
    <col min="39" max="40" width="23.7109375" style="73"/>
    <col min="41" max="44" width="23.7109375" style="73" customWidth="1"/>
    <col min="45" max="45" width="23.7109375" style="52" customWidth="1"/>
    <col min="46" max="46" width="23.7109375" style="30" customWidth="1"/>
    <col min="47" max="47" width="23.7109375" style="59" customWidth="1"/>
    <col min="48" max="48" width="23.7109375" style="65" customWidth="1"/>
    <col min="49" max="49" width="23.7109375" style="59" customWidth="1"/>
    <col min="50" max="55" width="23.7109375" customWidth="1"/>
    <col min="57" max="57" width="91.140625" bestFit="1" customWidth="1"/>
  </cols>
  <sheetData>
    <row r="1" spans="1:75" ht="49.15" customHeight="1">
      <c r="A1" s="28"/>
      <c r="B1" s="28"/>
      <c r="P1" s="70"/>
      <c r="Q1" s="70"/>
      <c r="R1" s="70"/>
      <c r="S1" s="70"/>
      <c r="T1" s="70"/>
      <c r="BV1">
        <v>5</v>
      </c>
      <c r="BW1">
        <v>5</v>
      </c>
    </row>
    <row r="2" spans="1:75" ht="20.45" customHeight="1">
      <c r="P2" s="70"/>
      <c r="Q2" s="70"/>
      <c r="R2" s="70"/>
      <c r="S2" s="70"/>
      <c r="T2" s="70"/>
    </row>
    <row r="3" spans="1:75" s="22" customFormat="1" ht="115.9" customHeight="1">
      <c r="A3" s="22" t="s">
        <v>201</v>
      </c>
      <c r="B3" s="22" t="s">
        <v>158</v>
      </c>
      <c r="C3" s="22" t="s">
        <v>159</v>
      </c>
      <c r="D3" s="22" t="s">
        <v>183</v>
      </c>
      <c r="E3" s="22" t="s">
        <v>200</v>
      </c>
      <c r="F3" s="22" t="s">
        <v>200</v>
      </c>
      <c r="G3" s="22" t="s">
        <v>200</v>
      </c>
      <c r="H3" s="22" t="s">
        <v>184</v>
      </c>
      <c r="I3" s="31"/>
      <c r="L3" s="53"/>
      <c r="M3" s="53"/>
      <c r="P3" s="71" t="s">
        <v>178</v>
      </c>
      <c r="Q3" s="71" t="s">
        <v>179</v>
      </c>
      <c r="R3" s="71" t="s">
        <v>180</v>
      </c>
      <c r="S3" s="71" t="s">
        <v>154</v>
      </c>
      <c r="T3" s="71" t="s">
        <v>155</v>
      </c>
      <c r="U3" s="22" t="s">
        <v>181</v>
      </c>
      <c r="V3" s="22" t="s">
        <v>200</v>
      </c>
      <c r="W3" s="22" t="s">
        <v>156</v>
      </c>
      <c r="X3" s="22" t="s">
        <v>182</v>
      </c>
      <c r="Y3" s="21" t="s">
        <v>144</v>
      </c>
      <c r="Z3" s="22" t="s">
        <v>145</v>
      </c>
      <c r="AA3" s="22" t="s">
        <v>146</v>
      </c>
      <c r="AB3" s="22" t="s">
        <v>147</v>
      </c>
      <c r="AC3" s="22" t="s">
        <v>148</v>
      </c>
      <c r="AD3" s="22" t="s">
        <v>149</v>
      </c>
      <c r="AE3" s="22" t="s">
        <v>150</v>
      </c>
      <c r="AF3" s="22" t="s">
        <v>151</v>
      </c>
      <c r="AG3" s="22" t="s">
        <v>152</v>
      </c>
      <c r="AH3" s="22" t="s">
        <v>153</v>
      </c>
      <c r="AI3" s="22" t="s">
        <v>157</v>
      </c>
      <c r="AJ3" s="22" t="s">
        <v>190</v>
      </c>
      <c r="AK3" s="22" t="s">
        <v>192</v>
      </c>
      <c r="AL3" s="22" t="s">
        <v>197</v>
      </c>
      <c r="AM3" s="74" t="s">
        <v>349</v>
      </c>
      <c r="AN3" s="74" t="s">
        <v>427</v>
      </c>
      <c r="AO3" s="74" t="s">
        <v>344</v>
      </c>
      <c r="AP3" s="74" t="s">
        <v>353</v>
      </c>
      <c r="AQ3" s="74" t="s">
        <v>352</v>
      </c>
      <c r="AR3" s="74" t="s">
        <v>345</v>
      </c>
      <c r="AS3" s="53" t="s">
        <v>346</v>
      </c>
      <c r="AT3" s="31" t="s">
        <v>354</v>
      </c>
      <c r="AU3" s="60" t="s">
        <v>347</v>
      </c>
      <c r="AV3" s="66" t="s">
        <v>429</v>
      </c>
      <c r="AW3" s="60" t="s">
        <v>431</v>
      </c>
      <c r="AX3" s="22" t="s">
        <v>348</v>
      </c>
      <c r="AY3" s="22" t="s">
        <v>442</v>
      </c>
      <c r="AZ3" s="22" t="s">
        <v>441</v>
      </c>
      <c r="BA3" s="22" t="s">
        <v>425</v>
      </c>
      <c r="BB3" s="22" t="s">
        <v>350</v>
      </c>
      <c r="BC3" s="22" t="s">
        <v>351</v>
      </c>
      <c r="BD3" s="22" t="s">
        <v>428</v>
      </c>
      <c r="BE3" s="22" t="s">
        <v>361</v>
      </c>
    </row>
    <row r="4" spans="1:75" s="19" customFormat="1">
      <c r="A4" s="19" t="s">
        <v>135</v>
      </c>
      <c r="B4" s="19" t="s">
        <v>136</v>
      </c>
      <c r="C4" s="19" t="s">
        <v>137</v>
      </c>
      <c r="D4" s="19" t="s">
        <v>160</v>
      </c>
      <c r="E4" s="19" t="s">
        <v>161</v>
      </c>
      <c r="F4" s="19" t="s">
        <v>162</v>
      </c>
      <c r="G4" s="19" t="s">
        <v>163</v>
      </c>
      <c r="H4" s="19" t="s">
        <v>164</v>
      </c>
      <c r="I4" s="32" t="s">
        <v>165</v>
      </c>
      <c r="J4" s="19" t="s">
        <v>166</v>
      </c>
      <c r="K4" s="19" t="s">
        <v>167</v>
      </c>
      <c r="L4" s="54" t="s">
        <v>168</v>
      </c>
      <c r="M4" s="54" t="s">
        <v>169</v>
      </c>
      <c r="N4" s="19" t="s">
        <v>170</v>
      </c>
      <c r="O4" s="19" t="s">
        <v>171</v>
      </c>
      <c r="P4" s="72" t="s">
        <v>172</v>
      </c>
      <c r="Q4" s="72" t="s">
        <v>173</v>
      </c>
      <c r="R4" s="72" t="s">
        <v>174</v>
      </c>
      <c r="S4" s="72" t="s">
        <v>100</v>
      </c>
      <c r="T4" s="72" t="s">
        <v>101</v>
      </c>
      <c r="U4" s="19" t="s">
        <v>175</v>
      </c>
      <c r="V4" s="19" t="s">
        <v>176</v>
      </c>
      <c r="W4" s="19" t="s">
        <v>138</v>
      </c>
      <c r="X4" s="19" t="s">
        <v>177</v>
      </c>
      <c r="Y4" s="19" t="s">
        <v>102</v>
      </c>
      <c r="Z4" s="19" t="s">
        <v>139</v>
      </c>
      <c r="AA4" s="19" t="s">
        <v>140</v>
      </c>
      <c r="AB4" s="19" t="s">
        <v>141</v>
      </c>
      <c r="AC4" s="19" t="s">
        <v>104</v>
      </c>
      <c r="AD4" s="19" t="s">
        <v>105</v>
      </c>
      <c r="AE4" s="19" t="s">
        <v>142</v>
      </c>
      <c r="AF4" s="19" t="s">
        <v>106</v>
      </c>
      <c r="AG4" s="19" t="s">
        <v>143</v>
      </c>
      <c r="AH4" s="19" t="s">
        <v>107</v>
      </c>
      <c r="AI4" s="19" t="s">
        <v>128</v>
      </c>
      <c r="AJ4" s="19" t="s">
        <v>189</v>
      </c>
      <c r="AK4" s="19" t="s">
        <v>191</v>
      </c>
      <c r="AL4" s="19" t="s">
        <v>198</v>
      </c>
      <c r="AM4" s="75"/>
      <c r="AN4" s="75"/>
      <c r="AO4" s="75"/>
      <c r="AP4" s="75"/>
      <c r="AQ4" s="75"/>
      <c r="AR4" s="75"/>
      <c r="AS4" s="54"/>
      <c r="AT4" s="32"/>
      <c r="AU4" s="61"/>
      <c r="AV4" s="67"/>
      <c r="AW4" s="61"/>
      <c r="AY4" s="19" t="s">
        <v>443</v>
      </c>
    </row>
    <row r="5" spans="1:75" s="33" customFormat="1" ht="16.5">
      <c r="A5" s="33">
        <v>1274787</v>
      </c>
      <c r="B5" s="37">
        <v>74</v>
      </c>
      <c r="C5" s="33">
        <v>1</v>
      </c>
      <c r="D5" s="37">
        <v>74</v>
      </c>
      <c r="E5" s="33" t="s">
        <v>233</v>
      </c>
      <c r="G5" s="37" t="s">
        <v>416</v>
      </c>
      <c r="H5" s="33" t="s">
        <v>76</v>
      </c>
      <c r="I5" s="35">
        <v>43208.396736111114</v>
      </c>
      <c r="J5" s="36">
        <v>128268732</v>
      </c>
      <c r="K5" s="36">
        <v>503220789</v>
      </c>
      <c r="L5" s="55">
        <v>-325.2</v>
      </c>
      <c r="M5" s="56">
        <v>-304.60000000000002</v>
      </c>
      <c r="N5" s="33">
        <v>95</v>
      </c>
      <c r="O5" s="33">
        <v>295</v>
      </c>
      <c r="P5" s="36">
        <v>55</v>
      </c>
      <c r="Q5" s="36">
        <v>63</v>
      </c>
      <c r="S5" s="37" t="s">
        <v>73</v>
      </c>
      <c r="T5" s="37" t="s">
        <v>75</v>
      </c>
      <c r="U5" s="38">
        <v>37162503</v>
      </c>
      <c r="V5" s="39" t="s">
        <v>204</v>
      </c>
      <c r="W5" s="33" t="s">
        <v>98</v>
      </c>
      <c r="X5" s="37">
        <f t="shared" ref="X5:X36" si="0">D5</f>
        <v>74</v>
      </c>
      <c r="Y5" s="33" t="s">
        <v>82</v>
      </c>
      <c r="Z5" s="33" t="s">
        <v>74</v>
      </c>
      <c r="AA5" s="33" t="s">
        <v>74</v>
      </c>
      <c r="AB5" s="38">
        <v>37162503</v>
      </c>
      <c r="AC5" s="33" t="s">
        <v>117</v>
      </c>
      <c r="AD5" s="33" t="s">
        <v>115</v>
      </c>
      <c r="AE5" s="33" t="s">
        <v>98</v>
      </c>
      <c r="AF5" s="33" t="s">
        <v>115</v>
      </c>
      <c r="AG5" s="33" t="s">
        <v>98</v>
      </c>
      <c r="AH5" s="33" t="s">
        <v>113</v>
      </c>
      <c r="AI5" s="33" t="s">
        <v>132</v>
      </c>
      <c r="AJ5" s="33" t="s">
        <v>193</v>
      </c>
      <c r="AK5" s="33" t="s">
        <v>81</v>
      </c>
      <c r="AL5" s="33" t="s">
        <v>98</v>
      </c>
      <c r="AM5" s="76">
        <v>277</v>
      </c>
      <c r="AN5" s="76">
        <f t="shared" ref="AN5:AN12" si="1">SUM(O5-AM5)</f>
        <v>18</v>
      </c>
      <c r="AO5" s="76" t="s">
        <v>74</v>
      </c>
      <c r="AP5" s="76" t="s">
        <v>74</v>
      </c>
      <c r="AQ5" s="76" t="s">
        <v>74</v>
      </c>
      <c r="AR5" s="76" t="s">
        <v>74</v>
      </c>
      <c r="AS5" s="56">
        <v>72.400000000000006</v>
      </c>
      <c r="AT5" s="41">
        <v>44077</v>
      </c>
      <c r="AU5" s="62">
        <v>0.61805555555555558</v>
      </c>
      <c r="AV5" s="68">
        <v>74.400000000000006</v>
      </c>
      <c r="AW5" s="62">
        <v>0.41666666666666669</v>
      </c>
      <c r="AX5" s="33" t="s">
        <v>98</v>
      </c>
      <c r="AY5" s="56">
        <f>SUM(AS5-AV5)</f>
        <v>-2</v>
      </c>
      <c r="AZ5" s="34" t="s">
        <v>433</v>
      </c>
      <c r="BA5" s="33" t="s">
        <v>98</v>
      </c>
      <c r="BB5" s="33" t="s">
        <v>98</v>
      </c>
      <c r="BD5" s="33" t="str">
        <f t="shared" ref="BD5:BD10" si="2">IF(AN5&gt;5,"Filter schoonpompen")</f>
        <v>Filter schoonpompen</v>
      </c>
    </row>
    <row r="6" spans="1:75" s="33" customFormat="1" ht="16.5">
      <c r="A6" s="33">
        <v>1274787</v>
      </c>
      <c r="B6" s="37">
        <v>75</v>
      </c>
      <c r="C6" s="33">
        <v>1</v>
      </c>
      <c r="D6" s="37">
        <v>75</v>
      </c>
      <c r="E6" s="33" t="s">
        <v>234</v>
      </c>
      <c r="G6" s="37"/>
      <c r="H6" s="33" t="s">
        <v>76</v>
      </c>
      <c r="I6" s="35">
        <v>43208.434976851851</v>
      </c>
      <c r="J6" s="36">
        <v>128520384</v>
      </c>
      <c r="K6" s="36">
        <v>502919707</v>
      </c>
      <c r="L6" s="55">
        <v>-321.5</v>
      </c>
      <c r="M6" s="56">
        <v>-303.2</v>
      </c>
      <c r="N6" s="33">
        <v>80</v>
      </c>
      <c r="O6" s="33">
        <v>180</v>
      </c>
      <c r="P6" s="36">
        <v>55</v>
      </c>
      <c r="Q6" s="36">
        <v>63</v>
      </c>
      <c r="S6" s="37" t="s">
        <v>73</v>
      </c>
      <c r="T6" s="37" t="s">
        <v>75</v>
      </c>
      <c r="U6" s="38">
        <v>37162503</v>
      </c>
      <c r="V6" s="39" t="s">
        <v>204</v>
      </c>
      <c r="W6" s="33" t="s">
        <v>98</v>
      </c>
      <c r="X6" s="37">
        <f t="shared" si="0"/>
        <v>75</v>
      </c>
      <c r="Y6" s="33" t="s">
        <v>82</v>
      </c>
      <c r="Z6" s="33" t="s">
        <v>74</v>
      </c>
      <c r="AA6" s="33" t="s">
        <v>74</v>
      </c>
      <c r="AB6" s="38">
        <v>37162503</v>
      </c>
      <c r="AC6" s="33" t="s">
        <v>117</v>
      </c>
      <c r="AD6" s="33" t="s">
        <v>115</v>
      </c>
      <c r="AE6" s="33" t="s">
        <v>98</v>
      </c>
      <c r="AF6" s="33" t="s">
        <v>115</v>
      </c>
      <c r="AG6" s="33" t="s">
        <v>98</v>
      </c>
      <c r="AH6" s="33" t="s">
        <v>113</v>
      </c>
      <c r="AI6" s="33" t="s">
        <v>132</v>
      </c>
      <c r="AJ6" s="33" t="s">
        <v>193</v>
      </c>
      <c r="AK6" s="33" t="s">
        <v>81</v>
      </c>
      <c r="AL6" s="33" t="s">
        <v>98</v>
      </c>
      <c r="AM6" s="76">
        <v>173</v>
      </c>
      <c r="AN6" s="76">
        <f t="shared" si="1"/>
        <v>7</v>
      </c>
      <c r="AO6" s="76" t="s">
        <v>74</v>
      </c>
      <c r="AP6" s="76" t="s">
        <v>74</v>
      </c>
      <c r="AQ6" s="76" t="s">
        <v>74</v>
      </c>
      <c r="AR6" s="76" t="s">
        <v>74</v>
      </c>
      <c r="AS6" s="56">
        <v>91</v>
      </c>
      <c r="AT6" s="41">
        <v>44077</v>
      </c>
      <c r="AU6" s="62">
        <v>0.58333333333333337</v>
      </c>
      <c r="AV6" s="68">
        <v>91.2</v>
      </c>
      <c r="AW6" s="62">
        <v>0.54166666666666663</v>
      </c>
      <c r="AX6" s="33" t="s">
        <v>74</v>
      </c>
      <c r="AY6" s="56">
        <f>SUM(AS6-AV6)</f>
        <v>-0.20000000000000284</v>
      </c>
      <c r="BA6" s="33" t="s">
        <v>98</v>
      </c>
      <c r="BB6" s="33" t="s">
        <v>98</v>
      </c>
      <c r="BD6" s="33" t="str">
        <f t="shared" si="2"/>
        <v>Filter schoonpompen</v>
      </c>
    </row>
    <row r="7" spans="1:75" s="33" customFormat="1" ht="16.5">
      <c r="A7" s="33">
        <v>1274787</v>
      </c>
      <c r="B7" s="37">
        <v>76</v>
      </c>
      <c r="C7" s="33">
        <v>1</v>
      </c>
      <c r="D7" s="37">
        <v>76</v>
      </c>
      <c r="E7" s="33" t="s">
        <v>235</v>
      </c>
      <c r="G7" s="37"/>
      <c r="H7" s="33" t="s">
        <v>76</v>
      </c>
      <c r="I7" s="35">
        <v>43391.530335648145</v>
      </c>
      <c r="J7" s="36">
        <v>128935216</v>
      </c>
      <c r="K7" s="36">
        <v>502642659</v>
      </c>
      <c r="L7" s="55">
        <v>-331.1</v>
      </c>
      <c r="M7" s="56">
        <v>-310.2</v>
      </c>
      <c r="N7" s="33">
        <v>89</v>
      </c>
      <c r="O7" s="33">
        <v>189</v>
      </c>
      <c r="P7" s="36">
        <v>55</v>
      </c>
      <c r="Q7" s="36">
        <v>63</v>
      </c>
      <c r="S7" s="37" t="s">
        <v>73</v>
      </c>
      <c r="T7" s="37" t="s">
        <v>75</v>
      </c>
      <c r="U7" s="38">
        <v>37162503</v>
      </c>
      <c r="V7" s="39" t="s">
        <v>204</v>
      </c>
      <c r="W7" s="33" t="s">
        <v>98</v>
      </c>
      <c r="X7" s="37">
        <f t="shared" si="0"/>
        <v>76</v>
      </c>
      <c r="Y7" s="33" t="s">
        <v>82</v>
      </c>
      <c r="Z7" s="33" t="s">
        <v>74</v>
      </c>
      <c r="AA7" s="33" t="s">
        <v>74</v>
      </c>
      <c r="AB7" s="38">
        <v>37162503</v>
      </c>
      <c r="AC7" s="33" t="s">
        <v>117</v>
      </c>
      <c r="AD7" s="33" t="s">
        <v>115</v>
      </c>
      <c r="AE7" s="33" t="s">
        <v>98</v>
      </c>
      <c r="AF7" s="33" t="s">
        <v>115</v>
      </c>
      <c r="AG7" s="33" t="s">
        <v>98</v>
      </c>
      <c r="AH7" s="33" t="s">
        <v>113</v>
      </c>
      <c r="AI7" s="33" t="s">
        <v>132</v>
      </c>
      <c r="AJ7" s="33" t="s">
        <v>193</v>
      </c>
      <c r="AK7" s="33" t="s">
        <v>81</v>
      </c>
      <c r="AL7" s="33" t="s">
        <v>98</v>
      </c>
      <c r="AM7" s="76">
        <v>160</v>
      </c>
      <c r="AN7" s="76">
        <f t="shared" si="1"/>
        <v>29</v>
      </c>
      <c r="AO7" s="76" t="s">
        <v>74</v>
      </c>
      <c r="AP7" s="76" t="s">
        <v>74</v>
      </c>
      <c r="AQ7" s="76" t="s">
        <v>74</v>
      </c>
      <c r="AR7" s="76" t="s">
        <v>74</v>
      </c>
      <c r="AS7" s="56">
        <v>81.3</v>
      </c>
      <c r="AT7" s="41">
        <v>44077</v>
      </c>
      <c r="AU7" s="62">
        <v>0.59375</v>
      </c>
      <c r="AV7" s="68">
        <v>81.5</v>
      </c>
      <c r="AW7" s="62">
        <v>0.54166666666666663</v>
      </c>
      <c r="AX7" s="33" t="s">
        <v>74</v>
      </c>
      <c r="AY7" s="56">
        <f>SUM(AS7-AV7)</f>
        <v>-0.20000000000000284</v>
      </c>
      <c r="BA7" s="33" t="s">
        <v>98</v>
      </c>
      <c r="BB7" s="33" t="s">
        <v>98</v>
      </c>
      <c r="BD7" s="33" t="str">
        <f t="shared" si="2"/>
        <v>Filter schoonpompen</v>
      </c>
    </row>
    <row r="8" spans="1:75" s="33" customFormat="1" ht="16.5">
      <c r="A8" s="33">
        <v>1274787</v>
      </c>
      <c r="B8" s="37">
        <v>77</v>
      </c>
      <c r="C8" s="33">
        <v>1</v>
      </c>
      <c r="D8" s="37">
        <v>77</v>
      </c>
      <c r="E8" s="33" t="s">
        <v>236</v>
      </c>
      <c r="G8" s="37"/>
      <c r="H8" s="33" t="s">
        <v>76</v>
      </c>
      <c r="I8" s="35">
        <v>43571.380972222221</v>
      </c>
      <c r="J8" s="36">
        <v>129233110</v>
      </c>
      <c r="K8" s="36">
        <v>502841791</v>
      </c>
      <c r="L8" s="55">
        <v>-317.60000000000002</v>
      </c>
      <c r="M8" s="56">
        <v>-306.7</v>
      </c>
      <c r="N8" s="33">
        <v>60</v>
      </c>
      <c r="O8" s="33">
        <v>260</v>
      </c>
      <c r="P8" s="36">
        <v>55</v>
      </c>
      <c r="Q8" s="36">
        <v>63</v>
      </c>
      <c r="S8" s="37" t="s">
        <v>73</v>
      </c>
      <c r="T8" s="37" t="s">
        <v>75</v>
      </c>
      <c r="U8" s="38">
        <v>37162503</v>
      </c>
      <c r="V8" s="39" t="s">
        <v>204</v>
      </c>
      <c r="W8" s="33" t="s">
        <v>98</v>
      </c>
      <c r="X8" s="37">
        <f t="shared" si="0"/>
        <v>77</v>
      </c>
      <c r="Y8" s="33" t="s">
        <v>82</v>
      </c>
      <c r="Z8" s="33" t="s">
        <v>74</v>
      </c>
      <c r="AA8" s="33" t="s">
        <v>74</v>
      </c>
      <c r="AB8" s="38">
        <v>37162503</v>
      </c>
      <c r="AC8" s="33" t="s">
        <v>117</v>
      </c>
      <c r="AD8" s="33" t="s">
        <v>115</v>
      </c>
      <c r="AE8" s="33" t="s">
        <v>98</v>
      </c>
      <c r="AF8" s="33" t="s">
        <v>115</v>
      </c>
      <c r="AG8" s="33" t="s">
        <v>98</v>
      </c>
      <c r="AH8" s="33" t="s">
        <v>113</v>
      </c>
      <c r="AI8" s="33" t="s">
        <v>132</v>
      </c>
      <c r="AJ8" s="33" t="s">
        <v>193</v>
      </c>
      <c r="AK8" s="33" t="s">
        <v>81</v>
      </c>
      <c r="AL8" s="33" t="s">
        <v>98</v>
      </c>
      <c r="AM8" s="76">
        <v>177</v>
      </c>
      <c r="AN8" s="76">
        <f t="shared" si="1"/>
        <v>83</v>
      </c>
      <c r="AO8" s="76" t="s">
        <v>74</v>
      </c>
      <c r="AP8" s="76" t="s">
        <v>74</v>
      </c>
      <c r="AQ8" s="76" t="s">
        <v>74</v>
      </c>
      <c r="AR8" s="76" t="s">
        <v>74</v>
      </c>
      <c r="AS8" s="56">
        <v>95.2</v>
      </c>
      <c r="AT8" s="41">
        <v>44077</v>
      </c>
      <c r="AU8" s="62">
        <v>0.60416666666666663</v>
      </c>
      <c r="AV8" s="68"/>
      <c r="AW8" s="62"/>
      <c r="AX8" s="34" t="s">
        <v>98</v>
      </c>
      <c r="AY8" s="56"/>
      <c r="AZ8" s="34" t="s">
        <v>433</v>
      </c>
      <c r="BA8" s="33" t="s">
        <v>98</v>
      </c>
      <c r="BB8" s="33" t="s">
        <v>98</v>
      </c>
      <c r="BD8" s="33" t="str">
        <f t="shared" si="2"/>
        <v>Filter schoonpompen</v>
      </c>
    </row>
    <row r="9" spans="1:75" s="33" customFormat="1" ht="16.5">
      <c r="A9" s="33">
        <v>1274787</v>
      </c>
      <c r="B9" s="37">
        <v>41</v>
      </c>
      <c r="C9" s="33">
        <v>1</v>
      </c>
      <c r="D9" s="37">
        <v>41</v>
      </c>
      <c r="E9" s="33" t="s">
        <v>237</v>
      </c>
      <c r="G9" s="37"/>
      <c r="H9" s="33" t="s">
        <v>76</v>
      </c>
      <c r="I9" s="35">
        <v>43234.588055555556</v>
      </c>
      <c r="J9" s="36">
        <v>125247495</v>
      </c>
      <c r="K9" s="36">
        <v>502437446</v>
      </c>
      <c r="L9" s="55">
        <v>5.8</v>
      </c>
      <c r="M9" s="56">
        <v>29.2</v>
      </c>
      <c r="N9" s="33">
        <v>68</v>
      </c>
      <c r="O9" s="33">
        <v>268</v>
      </c>
      <c r="P9" s="36">
        <v>55</v>
      </c>
      <c r="Q9" s="36">
        <v>63</v>
      </c>
      <c r="S9" s="37" t="s">
        <v>73</v>
      </c>
      <c r="T9" s="37" t="s">
        <v>75</v>
      </c>
      <c r="U9" s="38">
        <v>37162503</v>
      </c>
      <c r="V9" s="39" t="s">
        <v>204</v>
      </c>
      <c r="W9" s="33" t="s">
        <v>98</v>
      </c>
      <c r="X9" s="37">
        <f t="shared" si="0"/>
        <v>41</v>
      </c>
      <c r="Y9" s="33" t="s">
        <v>82</v>
      </c>
      <c r="Z9" s="33" t="s">
        <v>74</v>
      </c>
      <c r="AA9" s="33" t="s">
        <v>74</v>
      </c>
      <c r="AB9" s="38">
        <v>37162503</v>
      </c>
      <c r="AC9" s="33" t="s">
        <v>117</v>
      </c>
      <c r="AD9" s="33" t="s">
        <v>115</v>
      </c>
      <c r="AE9" s="33" t="s">
        <v>98</v>
      </c>
      <c r="AF9" s="33" t="s">
        <v>115</v>
      </c>
      <c r="AG9" s="33" t="s">
        <v>98</v>
      </c>
      <c r="AH9" s="33" t="s">
        <v>113</v>
      </c>
      <c r="AI9" s="33" t="s">
        <v>132</v>
      </c>
      <c r="AJ9" s="33" t="s">
        <v>193</v>
      </c>
      <c r="AK9" s="33" t="s">
        <v>81</v>
      </c>
      <c r="AL9" s="33" t="s">
        <v>98</v>
      </c>
      <c r="AM9" s="76">
        <v>250</v>
      </c>
      <c r="AN9" s="76">
        <f t="shared" si="1"/>
        <v>18</v>
      </c>
      <c r="AO9" s="76" t="s">
        <v>74</v>
      </c>
      <c r="AP9" s="76" t="s">
        <v>74</v>
      </c>
      <c r="AQ9" s="76" t="s">
        <v>74</v>
      </c>
      <c r="AR9" s="76" t="s">
        <v>74</v>
      </c>
      <c r="AS9" s="56">
        <v>68.400000000000006</v>
      </c>
      <c r="AT9" s="41">
        <v>44081</v>
      </c>
      <c r="AU9" s="62">
        <v>0.3125</v>
      </c>
      <c r="AV9" s="68">
        <v>69.7</v>
      </c>
      <c r="AW9" s="62">
        <v>0.54166666666666663</v>
      </c>
      <c r="AX9" s="33" t="s">
        <v>74</v>
      </c>
      <c r="AY9" s="56" t="s">
        <v>445</v>
      </c>
      <c r="BA9" s="33" t="s">
        <v>98</v>
      </c>
      <c r="BB9" s="33" t="s">
        <v>98</v>
      </c>
      <c r="BD9" s="33" t="str">
        <f t="shared" si="2"/>
        <v>Filter schoonpompen</v>
      </c>
    </row>
    <row r="10" spans="1:75" s="33" customFormat="1" ht="16.5">
      <c r="A10" s="33">
        <v>1274787</v>
      </c>
      <c r="B10" s="37">
        <v>42</v>
      </c>
      <c r="C10" s="33">
        <v>1</v>
      </c>
      <c r="D10" s="37">
        <v>42</v>
      </c>
      <c r="E10" s="33" t="s">
        <v>238</v>
      </c>
      <c r="G10" s="37" t="s">
        <v>413</v>
      </c>
      <c r="H10" s="33" t="s">
        <v>76</v>
      </c>
      <c r="I10" s="35">
        <v>43234.591087962966</v>
      </c>
      <c r="J10" s="36">
        <v>125058858</v>
      </c>
      <c r="K10" s="36">
        <v>502551865</v>
      </c>
      <c r="L10" s="55">
        <v>75.599999999999994</v>
      </c>
      <c r="M10" s="56">
        <v>104.9</v>
      </c>
      <c r="N10" s="33">
        <v>70</v>
      </c>
      <c r="O10" s="33">
        <v>270</v>
      </c>
      <c r="P10" s="36">
        <v>55</v>
      </c>
      <c r="Q10" s="36">
        <v>63</v>
      </c>
      <c r="S10" s="37" t="s">
        <v>73</v>
      </c>
      <c r="T10" s="37" t="s">
        <v>75</v>
      </c>
      <c r="U10" s="38">
        <v>37162503</v>
      </c>
      <c r="V10" s="39" t="s">
        <v>204</v>
      </c>
      <c r="W10" s="33" t="s">
        <v>98</v>
      </c>
      <c r="X10" s="37">
        <f t="shared" si="0"/>
        <v>42</v>
      </c>
      <c r="Y10" s="33" t="s">
        <v>82</v>
      </c>
      <c r="Z10" s="33" t="s">
        <v>74</v>
      </c>
      <c r="AA10" s="33" t="s">
        <v>74</v>
      </c>
      <c r="AB10" s="38">
        <v>37162503</v>
      </c>
      <c r="AC10" s="33" t="s">
        <v>117</v>
      </c>
      <c r="AD10" s="33" t="s">
        <v>115</v>
      </c>
      <c r="AE10" s="33" t="s">
        <v>98</v>
      </c>
      <c r="AF10" s="33" t="s">
        <v>115</v>
      </c>
      <c r="AG10" s="33" t="s">
        <v>98</v>
      </c>
      <c r="AH10" s="33" t="s">
        <v>113</v>
      </c>
      <c r="AI10" s="33" t="s">
        <v>132</v>
      </c>
      <c r="AJ10" s="33" t="s">
        <v>193</v>
      </c>
      <c r="AK10" s="33" t="s">
        <v>81</v>
      </c>
      <c r="AL10" s="33" t="s">
        <v>98</v>
      </c>
      <c r="AM10" s="76">
        <v>224</v>
      </c>
      <c r="AN10" s="76">
        <f t="shared" si="1"/>
        <v>46</v>
      </c>
      <c r="AO10" s="76" t="s">
        <v>74</v>
      </c>
      <c r="AP10" s="76" t="s">
        <v>74</v>
      </c>
      <c r="AQ10" s="76" t="s">
        <v>74</v>
      </c>
      <c r="AR10" s="76" t="s">
        <v>74</v>
      </c>
      <c r="AS10" s="56">
        <v>53.8</v>
      </c>
      <c r="AT10" s="41">
        <v>44081</v>
      </c>
      <c r="AU10" s="62">
        <v>0.30208333333333331</v>
      </c>
      <c r="AV10" s="68">
        <v>0</v>
      </c>
      <c r="AW10" s="62">
        <v>0.5</v>
      </c>
      <c r="AX10" s="34" t="s">
        <v>98</v>
      </c>
      <c r="AY10" s="56">
        <f>SUM(AS10-AV10)</f>
        <v>53.8</v>
      </c>
      <c r="AZ10" s="34" t="s">
        <v>435</v>
      </c>
      <c r="BA10" s="33" t="s">
        <v>98</v>
      </c>
      <c r="BB10" s="33" t="s">
        <v>98</v>
      </c>
      <c r="BD10" s="33" t="str">
        <f t="shared" si="2"/>
        <v>Filter schoonpompen</v>
      </c>
    </row>
    <row r="11" spans="1:75" s="33" customFormat="1" ht="16.5">
      <c r="A11" s="33">
        <v>1274787</v>
      </c>
      <c r="B11" s="37">
        <v>43</v>
      </c>
      <c r="C11" s="33">
        <v>1</v>
      </c>
      <c r="D11" s="37">
        <v>43</v>
      </c>
      <c r="E11" s="33" t="s">
        <v>355</v>
      </c>
      <c r="G11" s="37"/>
      <c r="H11" s="33" t="s">
        <v>76</v>
      </c>
      <c r="I11" s="35">
        <v>43234.45753472222</v>
      </c>
      <c r="J11" s="36">
        <v>125085704</v>
      </c>
      <c r="K11" s="36">
        <v>502701231</v>
      </c>
      <c r="L11" s="55">
        <v>27.1</v>
      </c>
      <c r="M11" s="56">
        <v>41.8</v>
      </c>
      <c r="N11" s="33">
        <v>90</v>
      </c>
      <c r="O11" s="33">
        <v>190</v>
      </c>
      <c r="P11" s="36">
        <v>55</v>
      </c>
      <c r="Q11" s="36">
        <v>63</v>
      </c>
      <c r="S11" s="37" t="s">
        <v>73</v>
      </c>
      <c r="T11" s="37" t="s">
        <v>75</v>
      </c>
      <c r="U11" s="38">
        <v>37162503</v>
      </c>
      <c r="V11" s="39" t="s">
        <v>204</v>
      </c>
      <c r="W11" s="33" t="s">
        <v>98</v>
      </c>
      <c r="X11" s="37">
        <f t="shared" si="0"/>
        <v>43</v>
      </c>
      <c r="Y11" s="33" t="s">
        <v>82</v>
      </c>
      <c r="Z11" s="33" t="s">
        <v>74</v>
      </c>
      <c r="AA11" s="33" t="s">
        <v>74</v>
      </c>
      <c r="AB11" s="38">
        <v>37162503</v>
      </c>
      <c r="AC11" s="33" t="s">
        <v>117</v>
      </c>
      <c r="AD11" s="33" t="s">
        <v>115</v>
      </c>
      <c r="AE11" s="33" t="s">
        <v>98</v>
      </c>
      <c r="AF11" s="33" t="s">
        <v>115</v>
      </c>
      <c r="AG11" s="33" t="s">
        <v>98</v>
      </c>
      <c r="AH11" s="33" t="s">
        <v>113</v>
      </c>
      <c r="AI11" s="33" t="s">
        <v>132</v>
      </c>
      <c r="AJ11" s="33" t="s">
        <v>193</v>
      </c>
      <c r="AK11" s="33" t="s">
        <v>81</v>
      </c>
      <c r="AL11" s="33" t="s">
        <v>98</v>
      </c>
      <c r="AM11" s="76">
        <v>187</v>
      </c>
      <c r="AN11" s="76">
        <f t="shared" si="1"/>
        <v>3</v>
      </c>
      <c r="AO11" s="76" t="s">
        <v>74</v>
      </c>
      <c r="AP11" s="76" t="s">
        <v>74</v>
      </c>
      <c r="AQ11" s="76" t="s">
        <v>74</v>
      </c>
      <c r="AR11" s="76" t="s">
        <v>74</v>
      </c>
      <c r="AS11" s="56">
        <v>118.7</v>
      </c>
      <c r="AT11" s="41">
        <v>44077</v>
      </c>
      <c r="AU11" s="62">
        <v>0.44791666666666669</v>
      </c>
      <c r="AV11" s="68">
        <v>119.6</v>
      </c>
      <c r="AW11" s="62">
        <v>0.5</v>
      </c>
      <c r="AX11" s="33" t="s">
        <v>74</v>
      </c>
      <c r="AY11" s="56">
        <f>SUM(AS11-AV11)</f>
        <v>-0.89999999999999147</v>
      </c>
      <c r="BA11" s="33" t="s">
        <v>98</v>
      </c>
      <c r="BB11" s="33" t="s">
        <v>98</v>
      </c>
    </row>
    <row r="12" spans="1:75" s="33" customFormat="1" ht="16.5">
      <c r="A12" s="33">
        <v>1274787</v>
      </c>
      <c r="B12" s="37">
        <v>44</v>
      </c>
      <c r="C12" s="33">
        <v>1</v>
      </c>
      <c r="D12" s="37">
        <v>44</v>
      </c>
      <c r="E12" s="33" t="s">
        <v>249</v>
      </c>
      <c r="G12" s="37"/>
      <c r="H12" s="33" t="s">
        <v>76</v>
      </c>
      <c r="I12" s="35">
        <v>43418.559733796297</v>
      </c>
      <c r="J12" s="36">
        <v>124956361</v>
      </c>
      <c r="K12" s="36">
        <v>502498699</v>
      </c>
      <c r="L12" s="55">
        <v>-14.5</v>
      </c>
      <c r="M12" s="56">
        <v>4.3</v>
      </c>
      <c r="N12" s="33">
        <v>90</v>
      </c>
      <c r="O12" s="33">
        <v>190</v>
      </c>
      <c r="P12" s="36">
        <v>58</v>
      </c>
      <c r="Q12" s="36">
        <v>63</v>
      </c>
      <c r="S12" s="37" t="s">
        <v>73</v>
      </c>
      <c r="T12" s="37" t="s">
        <v>75</v>
      </c>
      <c r="U12" s="38">
        <v>37162503</v>
      </c>
      <c r="V12" s="39" t="s">
        <v>204</v>
      </c>
      <c r="W12" s="33" t="s">
        <v>98</v>
      </c>
      <c r="X12" s="37">
        <f t="shared" si="0"/>
        <v>44</v>
      </c>
      <c r="Y12" s="33" t="s">
        <v>82</v>
      </c>
      <c r="Z12" s="33" t="s">
        <v>74</v>
      </c>
      <c r="AA12" s="33" t="s">
        <v>74</v>
      </c>
      <c r="AB12" s="38">
        <v>37162503</v>
      </c>
      <c r="AC12" s="33" t="s">
        <v>117</v>
      </c>
      <c r="AD12" s="33" t="s">
        <v>115</v>
      </c>
      <c r="AE12" s="33" t="s">
        <v>98</v>
      </c>
      <c r="AF12" s="33" t="s">
        <v>115</v>
      </c>
      <c r="AG12" s="33" t="s">
        <v>98</v>
      </c>
      <c r="AH12" s="33" t="s">
        <v>113</v>
      </c>
      <c r="AI12" s="33" t="s">
        <v>132</v>
      </c>
      <c r="AJ12" s="33" t="s">
        <v>193</v>
      </c>
      <c r="AK12" s="33" t="s">
        <v>81</v>
      </c>
      <c r="AL12" s="33" t="s">
        <v>98</v>
      </c>
      <c r="AM12" s="76">
        <v>221</v>
      </c>
      <c r="AN12" s="76">
        <f t="shared" si="1"/>
        <v>-31</v>
      </c>
      <c r="AO12" s="76" t="s">
        <v>74</v>
      </c>
      <c r="AP12" s="76" t="s">
        <v>74</v>
      </c>
      <c r="AQ12" s="76" t="s">
        <v>98</v>
      </c>
      <c r="AR12" s="76" t="s">
        <v>74</v>
      </c>
      <c r="AS12" s="56">
        <v>26.4</v>
      </c>
      <c r="AT12" s="41">
        <v>44077</v>
      </c>
      <c r="AU12" s="62">
        <v>0.33333333333333331</v>
      </c>
      <c r="AV12" s="68"/>
      <c r="AW12" s="62"/>
      <c r="AX12" s="33" t="s">
        <v>98</v>
      </c>
      <c r="AY12" s="56"/>
      <c r="AZ12" s="34" t="s">
        <v>433</v>
      </c>
      <c r="BA12" s="33" t="s">
        <v>98</v>
      </c>
      <c r="BB12" s="33" t="s">
        <v>98</v>
      </c>
      <c r="BE12" s="33" t="s">
        <v>377</v>
      </c>
    </row>
    <row r="13" spans="1:75" s="42" customFormat="1" ht="16.5">
      <c r="A13" s="42">
        <v>1274787</v>
      </c>
      <c r="B13" s="43">
        <v>28</v>
      </c>
      <c r="C13" s="42">
        <v>1</v>
      </c>
      <c r="D13" s="43">
        <v>28</v>
      </c>
      <c r="E13" s="42" t="s">
        <v>239</v>
      </c>
      <c r="G13" s="43"/>
      <c r="H13" s="42" t="s">
        <v>76</v>
      </c>
      <c r="I13" s="44">
        <v>42653.550011574072</v>
      </c>
      <c r="J13" s="45"/>
      <c r="K13" s="45"/>
      <c r="L13" s="57"/>
      <c r="M13" s="58"/>
      <c r="N13" s="42">
        <v>85</v>
      </c>
      <c r="O13" s="42">
        <v>185</v>
      </c>
      <c r="P13" s="45"/>
      <c r="Q13" s="45"/>
      <c r="S13" s="43"/>
      <c r="T13" s="43"/>
      <c r="U13" s="46">
        <v>37162503</v>
      </c>
      <c r="V13" s="47" t="s">
        <v>204</v>
      </c>
      <c r="W13" s="42" t="s">
        <v>98</v>
      </c>
      <c r="X13" s="43">
        <f t="shared" si="0"/>
        <v>28</v>
      </c>
      <c r="Y13" s="42" t="s">
        <v>82</v>
      </c>
      <c r="Z13" s="42" t="s">
        <v>74</v>
      </c>
      <c r="AA13" s="42" t="s">
        <v>74</v>
      </c>
      <c r="AB13" s="46">
        <v>37162503</v>
      </c>
      <c r="AE13" s="42" t="s">
        <v>98</v>
      </c>
      <c r="AG13" s="42" t="s">
        <v>98</v>
      </c>
      <c r="AH13" s="42" t="s">
        <v>113</v>
      </c>
      <c r="AI13" s="42" t="s">
        <v>132</v>
      </c>
      <c r="AJ13" s="42" t="s">
        <v>193</v>
      </c>
      <c r="AK13" s="42" t="s">
        <v>81</v>
      </c>
      <c r="AL13" s="42" t="s">
        <v>98</v>
      </c>
      <c r="AM13" s="77"/>
      <c r="AN13" s="77"/>
      <c r="AO13" s="77"/>
      <c r="AP13" s="77"/>
      <c r="AQ13" s="77"/>
      <c r="AR13" s="77"/>
      <c r="AS13" s="58"/>
      <c r="AT13" s="48"/>
      <c r="AU13" s="63"/>
      <c r="AV13" s="69"/>
      <c r="AW13" s="63"/>
      <c r="AX13" s="42" t="s">
        <v>98</v>
      </c>
      <c r="AZ13" s="42" t="s">
        <v>430</v>
      </c>
      <c r="BE13" s="42" t="s">
        <v>362</v>
      </c>
    </row>
    <row r="14" spans="1:75" s="33" customFormat="1" ht="16.5">
      <c r="A14" s="33">
        <v>1274787</v>
      </c>
      <c r="B14" s="37">
        <v>29</v>
      </c>
      <c r="C14" s="33">
        <v>1</v>
      </c>
      <c r="D14" s="37">
        <v>29</v>
      </c>
      <c r="E14" s="33" t="s">
        <v>240</v>
      </c>
      <c r="G14" s="37"/>
      <c r="H14" s="33" t="s">
        <v>76</v>
      </c>
      <c r="I14" s="35">
        <v>43290.563483796293</v>
      </c>
      <c r="J14" s="36">
        <v>126268484</v>
      </c>
      <c r="K14" s="36">
        <v>501545566</v>
      </c>
      <c r="L14" s="55">
        <v>-98</v>
      </c>
      <c r="M14" s="56">
        <v>-81.2</v>
      </c>
      <c r="N14" s="33">
        <v>120.00000000000003</v>
      </c>
      <c r="O14" s="33">
        <v>220.00000000000003</v>
      </c>
      <c r="P14" s="36">
        <v>55</v>
      </c>
      <c r="Q14" s="36">
        <v>63</v>
      </c>
      <c r="S14" s="37" t="s">
        <v>73</v>
      </c>
      <c r="T14" s="37" t="s">
        <v>75</v>
      </c>
      <c r="U14" s="38">
        <v>37162503</v>
      </c>
      <c r="V14" s="39" t="s">
        <v>204</v>
      </c>
      <c r="W14" s="33" t="s">
        <v>98</v>
      </c>
      <c r="X14" s="37">
        <f t="shared" si="0"/>
        <v>29</v>
      </c>
      <c r="Y14" s="33" t="s">
        <v>82</v>
      </c>
      <c r="Z14" s="33" t="s">
        <v>74</v>
      </c>
      <c r="AA14" s="33" t="s">
        <v>74</v>
      </c>
      <c r="AB14" s="38">
        <v>37162503</v>
      </c>
      <c r="AC14" s="33" t="s">
        <v>117</v>
      </c>
      <c r="AD14" s="33" t="s">
        <v>115</v>
      </c>
      <c r="AE14" s="33" t="s">
        <v>98</v>
      </c>
      <c r="AF14" s="33" t="s">
        <v>115</v>
      </c>
      <c r="AG14" s="33" t="s">
        <v>98</v>
      </c>
      <c r="AH14" s="33" t="s">
        <v>113</v>
      </c>
      <c r="AI14" s="33" t="s">
        <v>132</v>
      </c>
      <c r="AJ14" s="33" t="s">
        <v>193</v>
      </c>
      <c r="AK14" s="33" t="s">
        <v>81</v>
      </c>
      <c r="AL14" s="33" t="s">
        <v>98</v>
      </c>
      <c r="AM14" s="76">
        <v>194</v>
      </c>
      <c r="AN14" s="76">
        <f t="shared" ref="AN14:AN34" si="3">SUM(O14-AM14)</f>
        <v>26.000000000000028</v>
      </c>
      <c r="AO14" s="76" t="s">
        <v>74</v>
      </c>
      <c r="AP14" s="76" t="s">
        <v>74</v>
      </c>
      <c r="AQ14" s="76" t="s">
        <v>74</v>
      </c>
      <c r="AR14" s="76" t="s">
        <v>74</v>
      </c>
      <c r="AS14" s="56">
        <v>59.7</v>
      </c>
      <c r="AT14" s="41">
        <v>44076</v>
      </c>
      <c r="AU14" s="62">
        <v>0.45833333333333331</v>
      </c>
      <c r="AV14" s="68">
        <v>58.2</v>
      </c>
      <c r="AW14" s="62">
        <v>0.41666666666666669</v>
      </c>
      <c r="AX14" s="33" t="s">
        <v>74</v>
      </c>
      <c r="AY14" s="33">
        <f>SUM(AS14-AV14)</f>
        <v>1.5</v>
      </c>
      <c r="BA14" s="33" t="s">
        <v>98</v>
      </c>
      <c r="BB14" s="33" t="s">
        <v>98</v>
      </c>
      <c r="BD14" s="33" t="str">
        <f t="shared" ref="BD14:BD23" si="4">IF(AN14&gt;5,"Filter schoonpompen")</f>
        <v>Filter schoonpompen</v>
      </c>
    </row>
    <row r="15" spans="1:75" s="33" customFormat="1" ht="33">
      <c r="A15" s="33">
        <v>1274787</v>
      </c>
      <c r="B15" s="37">
        <v>30</v>
      </c>
      <c r="C15" s="33">
        <v>1</v>
      </c>
      <c r="D15" s="37">
        <v>30</v>
      </c>
      <c r="E15" s="33" t="s">
        <v>241</v>
      </c>
      <c r="G15" s="37" t="s">
        <v>412</v>
      </c>
      <c r="H15" s="33" t="s">
        <v>76</v>
      </c>
      <c r="I15" s="35">
        <v>43290.601967592593</v>
      </c>
      <c r="J15" s="36">
        <v>125803534</v>
      </c>
      <c r="K15" s="36">
        <v>501930709</v>
      </c>
      <c r="L15" s="55">
        <v>-107.1</v>
      </c>
      <c r="M15" s="56">
        <v>-89</v>
      </c>
      <c r="N15" s="33">
        <v>80</v>
      </c>
      <c r="O15" s="33">
        <v>180</v>
      </c>
      <c r="P15" s="36">
        <v>55</v>
      </c>
      <c r="Q15" s="36">
        <v>63</v>
      </c>
      <c r="S15" s="37" t="s">
        <v>73</v>
      </c>
      <c r="T15" s="37" t="s">
        <v>75</v>
      </c>
      <c r="U15" s="38">
        <v>37162503</v>
      </c>
      <c r="V15" s="39" t="s">
        <v>204</v>
      </c>
      <c r="W15" s="33" t="s">
        <v>98</v>
      </c>
      <c r="X15" s="37">
        <f t="shared" si="0"/>
        <v>30</v>
      </c>
      <c r="Y15" s="33" t="s">
        <v>82</v>
      </c>
      <c r="Z15" s="33" t="s">
        <v>74</v>
      </c>
      <c r="AA15" s="33" t="s">
        <v>74</v>
      </c>
      <c r="AB15" s="38">
        <v>37162503</v>
      </c>
      <c r="AC15" s="33" t="s">
        <v>117</v>
      </c>
      <c r="AD15" s="33" t="s">
        <v>115</v>
      </c>
      <c r="AE15" s="33" t="s">
        <v>98</v>
      </c>
      <c r="AF15" s="33" t="s">
        <v>115</v>
      </c>
      <c r="AG15" s="33" t="s">
        <v>98</v>
      </c>
      <c r="AH15" s="33" t="s">
        <v>113</v>
      </c>
      <c r="AI15" s="33" t="s">
        <v>132</v>
      </c>
      <c r="AJ15" s="33" t="s">
        <v>193</v>
      </c>
      <c r="AK15" s="33" t="s">
        <v>81</v>
      </c>
      <c r="AL15" s="33" t="s">
        <v>98</v>
      </c>
      <c r="AM15" s="76">
        <v>151</v>
      </c>
      <c r="AN15" s="76">
        <f t="shared" si="3"/>
        <v>29</v>
      </c>
      <c r="AO15" s="76" t="s">
        <v>74</v>
      </c>
      <c r="AP15" s="76" t="s">
        <v>74</v>
      </c>
      <c r="AQ15" s="76" t="s">
        <v>74</v>
      </c>
      <c r="AR15" s="76" t="s">
        <v>74</v>
      </c>
      <c r="AS15" s="56">
        <v>51.4</v>
      </c>
      <c r="AT15" s="41">
        <v>44077</v>
      </c>
      <c r="AU15" s="62">
        <v>0.49305555555555558</v>
      </c>
      <c r="AV15" s="68">
        <v>0</v>
      </c>
      <c r="AW15" s="62">
        <v>0.5</v>
      </c>
      <c r="AX15" s="33" t="s">
        <v>74</v>
      </c>
      <c r="AY15" s="33">
        <f>SUM(AS15-AV15)</f>
        <v>51.4</v>
      </c>
      <c r="AZ15" s="34" t="s">
        <v>432</v>
      </c>
      <c r="BA15" s="33" t="s">
        <v>98</v>
      </c>
      <c r="BB15" s="33" t="s">
        <v>98</v>
      </c>
      <c r="BD15" s="33" t="str">
        <f t="shared" si="4"/>
        <v>Filter schoonpompen</v>
      </c>
    </row>
    <row r="16" spans="1:75" s="33" customFormat="1" ht="16.5">
      <c r="A16" s="33">
        <v>1274787</v>
      </c>
      <c r="B16" s="37">
        <v>31</v>
      </c>
      <c r="C16" s="33">
        <v>1</v>
      </c>
      <c r="D16" s="37">
        <v>31</v>
      </c>
      <c r="E16" s="33" t="s">
        <v>356</v>
      </c>
      <c r="G16" s="37"/>
      <c r="H16" s="33" t="s">
        <v>76</v>
      </c>
      <c r="I16" s="35">
        <v>43290.634733796294</v>
      </c>
      <c r="J16" s="36">
        <v>125762679</v>
      </c>
      <c r="K16" s="36">
        <v>501353163</v>
      </c>
      <c r="L16" s="55">
        <v>-100</v>
      </c>
      <c r="M16" s="56">
        <v>-83.1</v>
      </c>
      <c r="N16" s="33">
        <v>110</v>
      </c>
      <c r="O16" s="33">
        <v>210</v>
      </c>
      <c r="P16" s="36">
        <v>55</v>
      </c>
      <c r="Q16" s="36">
        <v>63</v>
      </c>
      <c r="S16" s="37" t="s">
        <v>73</v>
      </c>
      <c r="T16" s="37" t="s">
        <v>75</v>
      </c>
      <c r="U16" s="38">
        <v>37162503</v>
      </c>
      <c r="V16" s="39" t="s">
        <v>204</v>
      </c>
      <c r="W16" s="33" t="s">
        <v>98</v>
      </c>
      <c r="X16" s="37">
        <f t="shared" si="0"/>
        <v>31</v>
      </c>
      <c r="Y16" s="33" t="s">
        <v>82</v>
      </c>
      <c r="Z16" s="33" t="s">
        <v>74</v>
      </c>
      <c r="AA16" s="33" t="s">
        <v>74</v>
      </c>
      <c r="AB16" s="38">
        <v>37162503</v>
      </c>
      <c r="AC16" s="33" t="s">
        <v>117</v>
      </c>
      <c r="AD16" s="33" t="s">
        <v>115</v>
      </c>
      <c r="AE16" s="33" t="s">
        <v>98</v>
      </c>
      <c r="AF16" s="33" t="s">
        <v>115</v>
      </c>
      <c r="AG16" s="33" t="s">
        <v>98</v>
      </c>
      <c r="AH16" s="33" t="s">
        <v>113</v>
      </c>
      <c r="AI16" s="33" t="s">
        <v>132</v>
      </c>
      <c r="AJ16" s="33" t="s">
        <v>193</v>
      </c>
      <c r="AK16" s="33" t="s">
        <v>81</v>
      </c>
      <c r="AL16" s="33" t="s">
        <v>98</v>
      </c>
      <c r="AM16" s="76">
        <v>193</v>
      </c>
      <c r="AN16" s="76">
        <f t="shared" si="3"/>
        <v>17</v>
      </c>
      <c r="AO16" s="76" t="s">
        <v>74</v>
      </c>
      <c r="AP16" s="76" t="s">
        <v>74</v>
      </c>
      <c r="AQ16" s="76" t="s">
        <v>74</v>
      </c>
      <c r="AR16" s="76" t="s">
        <v>74</v>
      </c>
      <c r="AS16" s="56">
        <v>63.7</v>
      </c>
      <c r="AT16" s="41">
        <v>44077</v>
      </c>
      <c r="AU16" s="62">
        <v>0.5</v>
      </c>
      <c r="AV16" s="68">
        <v>64.2</v>
      </c>
      <c r="AW16" s="62">
        <v>0</v>
      </c>
      <c r="AX16" s="33" t="s">
        <v>74</v>
      </c>
      <c r="AY16" s="33">
        <f>SUM(AS16-AV16)</f>
        <v>-0.5</v>
      </c>
      <c r="BA16" s="33" t="s">
        <v>98</v>
      </c>
      <c r="BB16" s="33" t="s">
        <v>98</v>
      </c>
      <c r="BD16" s="33" t="str">
        <f t="shared" si="4"/>
        <v>Filter schoonpompen</v>
      </c>
    </row>
    <row r="17" spans="1:59" s="33" customFormat="1" ht="16.5">
      <c r="A17" s="33">
        <v>1274787</v>
      </c>
      <c r="B17" s="37">
        <v>32</v>
      </c>
      <c r="C17" s="33">
        <v>1</v>
      </c>
      <c r="D17" s="37">
        <v>32</v>
      </c>
      <c r="E17" s="33" t="s">
        <v>242</v>
      </c>
      <c r="G17" s="37"/>
      <c r="H17" s="33" t="s">
        <v>76</v>
      </c>
      <c r="I17" s="35">
        <v>43290.654363425929</v>
      </c>
      <c r="J17" s="36">
        <v>125893485</v>
      </c>
      <c r="K17" s="36">
        <v>501022962</v>
      </c>
      <c r="L17" s="55">
        <v>-97.2</v>
      </c>
      <c r="M17" s="56">
        <v>-103.7</v>
      </c>
      <c r="N17" s="33">
        <v>129.99999999999997</v>
      </c>
      <c r="O17" s="33">
        <v>229.99999999999997</v>
      </c>
      <c r="P17" s="36">
        <v>55</v>
      </c>
      <c r="Q17" s="36">
        <v>63</v>
      </c>
      <c r="S17" s="37" t="s">
        <v>73</v>
      </c>
      <c r="T17" s="37" t="s">
        <v>75</v>
      </c>
      <c r="U17" s="38">
        <v>37162503</v>
      </c>
      <c r="V17" s="39" t="s">
        <v>204</v>
      </c>
      <c r="W17" s="33" t="s">
        <v>98</v>
      </c>
      <c r="X17" s="37">
        <f t="shared" si="0"/>
        <v>32</v>
      </c>
      <c r="Y17" s="33" t="s">
        <v>82</v>
      </c>
      <c r="Z17" s="33" t="s">
        <v>74</v>
      </c>
      <c r="AA17" s="33" t="s">
        <v>74</v>
      </c>
      <c r="AB17" s="38">
        <v>37162503</v>
      </c>
      <c r="AC17" s="33" t="s">
        <v>117</v>
      </c>
      <c r="AD17" s="33" t="s">
        <v>115</v>
      </c>
      <c r="AE17" s="33" t="s">
        <v>98</v>
      </c>
      <c r="AF17" s="33" t="s">
        <v>115</v>
      </c>
      <c r="AG17" s="33" t="s">
        <v>98</v>
      </c>
      <c r="AH17" s="33" t="s">
        <v>113</v>
      </c>
      <c r="AI17" s="33" t="s">
        <v>132</v>
      </c>
      <c r="AJ17" s="33" t="s">
        <v>193</v>
      </c>
      <c r="AK17" s="33" t="s">
        <v>81</v>
      </c>
      <c r="AL17" s="33" t="s">
        <v>98</v>
      </c>
      <c r="AM17" s="76">
        <v>222</v>
      </c>
      <c r="AN17" s="76">
        <f t="shared" si="3"/>
        <v>7.9999999999999716</v>
      </c>
      <c r="AO17" s="76" t="s">
        <v>74</v>
      </c>
      <c r="AP17" s="76" t="s">
        <v>74</v>
      </c>
      <c r="AQ17" s="76" t="s">
        <v>74</v>
      </c>
      <c r="AR17" s="76" t="s">
        <v>74</v>
      </c>
      <c r="AS17" s="56">
        <v>52.2</v>
      </c>
      <c r="AT17" s="41">
        <v>44076</v>
      </c>
      <c r="AU17" s="62">
        <v>0.44444444444444442</v>
      </c>
      <c r="AV17" s="68">
        <v>53.5</v>
      </c>
      <c r="AW17" s="62">
        <v>0.54166666666666663</v>
      </c>
      <c r="AX17" s="33" t="s">
        <v>74</v>
      </c>
      <c r="AY17" s="33">
        <f>SUM(AS17-AV17)</f>
        <v>-1.2999999999999972</v>
      </c>
      <c r="BA17" s="33" t="s">
        <v>98</v>
      </c>
      <c r="BB17" s="33" t="s">
        <v>98</v>
      </c>
      <c r="BD17" s="33" t="str">
        <f t="shared" si="4"/>
        <v>Filter schoonpompen</v>
      </c>
    </row>
    <row r="18" spans="1:59" s="33" customFormat="1" ht="16.5">
      <c r="A18" s="33">
        <v>1274787</v>
      </c>
      <c r="B18" s="37">
        <v>33</v>
      </c>
      <c r="C18" s="33">
        <v>1</v>
      </c>
      <c r="D18" s="37">
        <v>33</v>
      </c>
      <c r="E18" s="33" t="s">
        <v>243</v>
      </c>
      <c r="G18" s="37"/>
      <c r="H18" s="33" t="s">
        <v>76</v>
      </c>
      <c r="I18" s="35">
        <v>43196.320104166669</v>
      </c>
      <c r="J18" s="36">
        <v>125797128</v>
      </c>
      <c r="K18" s="36">
        <v>500727768</v>
      </c>
      <c r="L18" s="55">
        <v>-103.8</v>
      </c>
      <c r="M18" s="56">
        <v>-79.599999999999994</v>
      </c>
      <c r="N18" s="33">
        <v>154</v>
      </c>
      <c r="O18" s="33">
        <v>254</v>
      </c>
      <c r="P18" s="36">
        <v>55</v>
      </c>
      <c r="Q18" s="36">
        <v>63</v>
      </c>
      <c r="S18" s="37" t="s">
        <v>73</v>
      </c>
      <c r="T18" s="37" t="s">
        <v>75</v>
      </c>
      <c r="U18" s="38">
        <v>37162503</v>
      </c>
      <c r="V18" s="39" t="s">
        <v>204</v>
      </c>
      <c r="W18" s="33" t="s">
        <v>98</v>
      </c>
      <c r="X18" s="37">
        <f t="shared" si="0"/>
        <v>33</v>
      </c>
      <c r="Y18" s="33" t="s">
        <v>82</v>
      </c>
      <c r="Z18" s="33" t="s">
        <v>74</v>
      </c>
      <c r="AA18" s="33" t="s">
        <v>74</v>
      </c>
      <c r="AB18" s="38">
        <v>37162503</v>
      </c>
      <c r="AC18" s="33" t="s">
        <v>117</v>
      </c>
      <c r="AD18" s="33" t="s">
        <v>115</v>
      </c>
      <c r="AE18" s="33" t="s">
        <v>98</v>
      </c>
      <c r="AF18" s="33" t="s">
        <v>115</v>
      </c>
      <c r="AG18" s="33" t="s">
        <v>98</v>
      </c>
      <c r="AH18" s="33" t="s">
        <v>113</v>
      </c>
      <c r="AI18" s="33" t="s">
        <v>132</v>
      </c>
      <c r="AJ18" s="33" t="s">
        <v>193</v>
      </c>
      <c r="AK18" s="33" t="s">
        <v>81</v>
      </c>
      <c r="AL18" s="33" t="s">
        <v>98</v>
      </c>
      <c r="AM18" s="76">
        <v>224</v>
      </c>
      <c r="AN18" s="76">
        <f t="shared" si="3"/>
        <v>30</v>
      </c>
      <c r="AO18" s="76" t="s">
        <v>74</v>
      </c>
      <c r="AP18" s="76" t="s">
        <v>74</v>
      </c>
      <c r="AQ18" s="76" t="s">
        <v>74</v>
      </c>
      <c r="AR18" s="76" t="s">
        <v>74</v>
      </c>
      <c r="AS18" s="56">
        <v>51.5</v>
      </c>
      <c r="AT18" s="41">
        <v>44076</v>
      </c>
      <c r="AU18" s="62">
        <v>0.4375</v>
      </c>
      <c r="AV18" s="68"/>
      <c r="AW18" s="62"/>
      <c r="AX18" s="34" t="s">
        <v>98</v>
      </c>
      <c r="AY18" s="34"/>
      <c r="AZ18" s="34" t="s">
        <v>433</v>
      </c>
      <c r="BA18" s="33" t="s">
        <v>98</v>
      </c>
      <c r="BB18" s="33" t="s">
        <v>98</v>
      </c>
      <c r="BD18" s="33" t="str">
        <f t="shared" si="4"/>
        <v>Filter schoonpompen</v>
      </c>
    </row>
    <row r="19" spans="1:59" s="33" customFormat="1" ht="16.5">
      <c r="A19" s="33">
        <v>1274787</v>
      </c>
      <c r="B19" s="37">
        <v>34</v>
      </c>
      <c r="C19" s="33">
        <v>1</v>
      </c>
      <c r="D19" s="37">
        <v>34</v>
      </c>
      <c r="E19" s="33" t="s">
        <v>244</v>
      </c>
      <c r="G19" s="37"/>
      <c r="H19" s="33" t="s">
        <v>76</v>
      </c>
      <c r="I19" s="35">
        <v>43196.356469907405</v>
      </c>
      <c r="J19" s="36">
        <v>125429409</v>
      </c>
      <c r="K19" s="36">
        <v>500546095</v>
      </c>
      <c r="L19" s="55">
        <v>-91.1</v>
      </c>
      <c r="M19" s="56">
        <v>-72.3</v>
      </c>
      <c r="N19" s="33">
        <v>146.99999999999997</v>
      </c>
      <c r="O19" s="33">
        <v>246.99999999999997</v>
      </c>
      <c r="P19" s="36">
        <v>55</v>
      </c>
      <c r="Q19" s="36">
        <v>63</v>
      </c>
      <c r="S19" s="37" t="s">
        <v>73</v>
      </c>
      <c r="T19" s="37" t="s">
        <v>75</v>
      </c>
      <c r="U19" s="38">
        <v>37162503</v>
      </c>
      <c r="V19" s="39" t="s">
        <v>204</v>
      </c>
      <c r="W19" s="33" t="s">
        <v>98</v>
      </c>
      <c r="X19" s="37">
        <f t="shared" si="0"/>
        <v>34</v>
      </c>
      <c r="Y19" s="33" t="s">
        <v>82</v>
      </c>
      <c r="Z19" s="33" t="s">
        <v>74</v>
      </c>
      <c r="AA19" s="33" t="s">
        <v>74</v>
      </c>
      <c r="AB19" s="38">
        <v>37162503</v>
      </c>
      <c r="AC19" s="33" t="s">
        <v>117</v>
      </c>
      <c r="AD19" s="33" t="s">
        <v>115</v>
      </c>
      <c r="AE19" s="33" t="s">
        <v>98</v>
      </c>
      <c r="AF19" s="33" t="s">
        <v>115</v>
      </c>
      <c r="AG19" s="33" t="s">
        <v>98</v>
      </c>
      <c r="AH19" s="33" t="s">
        <v>113</v>
      </c>
      <c r="AI19" s="33" t="s">
        <v>132</v>
      </c>
      <c r="AJ19" s="33" t="s">
        <v>193</v>
      </c>
      <c r="AK19" s="33" t="s">
        <v>81</v>
      </c>
      <c r="AL19" s="33" t="s">
        <v>98</v>
      </c>
      <c r="AM19" s="76">
        <v>218</v>
      </c>
      <c r="AN19" s="76">
        <f t="shared" si="3"/>
        <v>28.999999999999972</v>
      </c>
      <c r="AO19" s="76" t="s">
        <v>74</v>
      </c>
      <c r="AP19" s="76" t="s">
        <v>74</v>
      </c>
      <c r="AQ19" s="76" t="s">
        <v>74</v>
      </c>
      <c r="AR19" s="76" t="s">
        <v>74</v>
      </c>
      <c r="AS19" s="56">
        <v>63.7</v>
      </c>
      <c r="AT19" s="41">
        <v>44076</v>
      </c>
      <c r="AU19" s="62">
        <v>0.41666666666666669</v>
      </c>
      <c r="AV19" s="68"/>
      <c r="AW19" s="62"/>
      <c r="AX19" s="33" t="s">
        <v>98</v>
      </c>
      <c r="AZ19" s="34" t="s">
        <v>433</v>
      </c>
      <c r="BA19" s="33" t="s">
        <v>98</v>
      </c>
      <c r="BB19" s="33" t="s">
        <v>98</v>
      </c>
      <c r="BD19" s="33" t="str">
        <f t="shared" si="4"/>
        <v>Filter schoonpompen</v>
      </c>
    </row>
    <row r="20" spans="1:59" s="33" customFormat="1" ht="16.5">
      <c r="A20" s="33">
        <v>1274787</v>
      </c>
      <c r="B20" s="37">
        <v>35</v>
      </c>
      <c r="C20" s="33">
        <v>1</v>
      </c>
      <c r="D20" s="37">
        <v>35</v>
      </c>
      <c r="E20" s="33" t="s">
        <v>245</v>
      </c>
      <c r="G20" s="37"/>
      <c r="H20" s="33" t="s">
        <v>76</v>
      </c>
      <c r="I20" s="35">
        <v>43196.376388888886</v>
      </c>
      <c r="J20" s="36">
        <v>125665326</v>
      </c>
      <c r="K20" s="36">
        <v>500365709</v>
      </c>
      <c r="L20" s="55">
        <v>-118.3</v>
      </c>
      <c r="M20" s="56">
        <v>-97.9</v>
      </c>
      <c r="N20" s="33">
        <v>145.00000000000003</v>
      </c>
      <c r="O20" s="33">
        <v>245.00000000000003</v>
      </c>
      <c r="P20" s="36">
        <v>58</v>
      </c>
      <c r="Q20" s="36">
        <v>63</v>
      </c>
      <c r="S20" s="37" t="s">
        <v>73</v>
      </c>
      <c r="T20" s="37" t="s">
        <v>75</v>
      </c>
      <c r="U20" s="38">
        <v>37162503</v>
      </c>
      <c r="V20" s="39" t="s">
        <v>204</v>
      </c>
      <c r="W20" s="33" t="s">
        <v>98</v>
      </c>
      <c r="X20" s="37">
        <f t="shared" si="0"/>
        <v>35</v>
      </c>
      <c r="Y20" s="33" t="s">
        <v>82</v>
      </c>
      <c r="Z20" s="33" t="s">
        <v>74</v>
      </c>
      <c r="AA20" s="33" t="s">
        <v>74</v>
      </c>
      <c r="AB20" s="38">
        <v>37162503</v>
      </c>
      <c r="AC20" s="33" t="s">
        <v>117</v>
      </c>
      <c r="AD20" s="33" t="s">
        <v>115</v>
      </c>
      <c r="AE20" s="33" t="s">
        <v>98</v>
      </c>
      <c r="AF20" s="33" t="s">
        <v>115</v>
      </c>
      <c r="AG20" s="33" t="s">
        <v>98</v>
      </c>
      <c r="AH20" s="33" t="s">
        <v>113</v>
      </c>
      <c r="AI20" s="33" t="s">
        <v>132</v>
      </c>
      <c r="AJ20" s="33" t="s">
        <v>193</v>
      </c>
      <c r="AK20" s="33" t="s">
        <v>81</v>
      </c>
      <c r="AL20" s="33" t="s">
        <v>98</v>
      </c>
      <c r="AM20" s="76">
        <v>223</v>
      </c>
      <c r="AN20" s="76">
        <f t="shared" si="3"/>
        <v>22.000000000000028</v>
      </c>
      <c r="AO20" s="76" t="s">
        <v>74</v>
      </c>
      <c r="AP20" s="76" t="s">
        <v>74</v>
      </c>
      <c r="AQ20" s="76" t="s">
        <v>98</v>
      </c>
      <c r="AR20" s="76" t="s">
        <v>74</v>
      </c>
      <c r="AS20" s="56">
        <v>52</v>
      </c>
      <c r="AT20" s="41">
        <v>44077</v>
      </c>
      <c r="AU20" s="62">
        <v>0.625</v>
      </c>
      <c r="AV20" s="68">
        <v>0</v>
      </c>
      <c r="AW20" s="62">
        <v>0.54166666666666663</v>
      </c>
      <c r="AX20" s="34" t="s">
        <v>98</v>
      </c>
      <c r="AY20" s="34">
        <f>SUM(AS20-AV20)</f>
        <v>52</v>
      </c>
      <c r="AZ20" s="34" t="s">
        <v>435</v>
      </c>
      <c r="BA20" s="33" t="s">
        <v>98</v>
      </c>
      <c r="BB20" s="33" t="s">
        <v>98</v>
      </c>
      <c r="BD20" s="33" t="str">
        <f t="shared" si="4"/>
        <v>Filter schoonpompen</v>
      </c>
      <c r="BE20" s="33" t="s">
        <v>377</v>
      </c>
    </row>
    <row r="21" spans="1:59" s="33" customFormat="1" ht="16.5">
      <c r="A21" s="33">
        <v>1274787</v>
      </c>
      <c r="B21" s="37">
        <v>36</v>
      </c>
      <c r="C21" s="33">
        <v>1</v>
      </c>
      <c r="D21" s="37">
        <v>36</v>
      </c>
      <c r="E21" s="33" t="s">
        <v>246</v>
      </c>
      <c r="G21" s="37"/>
      <c r="H21" s="33" t="s">
        <v>76</v>
      </c>
      <c r="I21" s="35">
        <v>43196.411446759259</v>
      </c>
      <c r="J21" s="36">
        <v>125498130</v>
      </c>
      <c r="K21" s="36">
        <v>500890170</v>
      </c>
      <c r="L21" s="55">
        <v>-99.2</v>
      </c>
      <c r="M21" s="56">
        <v>-79.7</v>
      </c>
      <c r="N21" s="33">
        <v>194</v>
      </c>
      <c r="O21" s="33">
        <v>294</v>
      </c>
      <c r="P21" s="36">
        <v>55</v>
      </c>
      <c r="Q21" s="36">
        <v>63</v>
      </c>
      <c r="S21" s="37" t="s">
        <v>73</v>
      </c>
      <c r="T21" s="37" t="s">
        <v>75</v>
      </c>
      <c r="U21" s="38">
        <v>37162503</v>
      </c>
      <c r="V21" s="39" t="s">
        <v>204</v>
      </c>
      <c r="W21" s="33" t="s">
        <v>98</v>
      </c>
      <c r="X21" s="37">
        <f t="shared" si="0"/>
        <v>36</v>
      </c>
      <c r="Y21" s="33" t="s">
        <v>82</v>
      </c>
      <c r="Z21" s="33" t="s">
        <v>74</v>
      </c>
      <c r="AA21" s="33" t="s">
        <v>74</v>
      </c>
      <c r="AB21" s="38">
        <v>37162503</v>
      </c>
      <c r="AC21" s="33" t="s">
        <v>117</v>
      </c>
      <c r="AD21" s="33" t="s">
        <v>115</v>
      </c>
      <c r="AE21" s="33" t="s">
        <v>98</v>
      </c>
      <c r="AF21" s="33" t="s">
        <v>115</v>
      </c>
      <c r="AG21" s="33" t="s">
        <v>98</v>
      </c>
      <c r="AH21" s="33" t="s">
        <v>113</v>
      </c>
      <c r="AI21" s="33" t="s">
        <v>132</v>
      </c>
      <c r="AJ21" s="33" t="s">
        <v>193</v>
      </c>
      <c r="AK21" s="33" t="s">
        <v>81</v>
      </c>
      <c r="AL21" s="33" t="s">
        <v>98</v>
      </c>
      <c r="AM21" s="76">
        <v>255</v>
      </c>
      <c r="AN21" s="76">
        <f t="shared" si="3"/>
        <v>39</v>
      </c>
      <c r="AO21" s="76" t="s">
        <v>74</v>
      </c>
      <c r="AP21" s="76" t="s">
        <v>74</v>
      </c>
      <c r="AQ21" s="76" t="s">
        <v>74</v>
      </c>
      <c r="AR21" s="76" t="s">
        <v>74</v>
      </c>
      <c r="AS21" s="56">
        <v>64.599999999999994</v>
      </c>
      <c r="AT21" s="41">
        <v>44076</v>
      </c>
      <c r="AU21" s="62">
        <v>0.40625</v>
      </c>
      <c r="AV21" s="68">
        <v>63.5</v>
      </c>
      <c r="AW21" s="62">
        <v>0.5</v>
      </c>
      <c r="AX21" s="33" t="s">
        <v>74</v>
      </c>
      <c r="AY21" s="33">
        <f>SUM(AS21-AV21)</f>
        <v>1.0999999999999943</v>
      </c>
      <c r="BA21" s="33" t="s">
        <v>98</v>
      </c>
      <c r="BB21" s="33" t="s">
        <v>98</v>
      </c>
      <c r="BD21" s="33" t="str">
        <f t="shared" si="4"/>
        <v>Filter schoonpompen</v>
      </c>
    </row>
    <row r="22" spans="1:59" s="33" customFormat="1" ht="16.5">
      <c r="A22" s="33">
        <v>1274787</v>
      </c>
      <c r="B22" s="37">
        <v>37</v>
      </c>
      <c r="C22" s="33">
        <v>1</v>
      </c>
      <c r="D22" s="37">
        <v>37</v>
      </c>
      <c r="E22" s="33" t="s">
        <v>247</v>
      </c>
      <c r="G22" s="37" t="s">
        <v>414</v>
      </c>
      <c r="H22" s="33" t="s">
        <v>76</v>
      </c>
      <c r="I22" s="35">
        <v>43196.439479166664</v>
      </c>
      <c r="J22" s="36">
        <v>125349301</v>
      </c>
      <c r="K22" s="36">
        <v>501321233</v>
      </c>
      <c r="L22" s="55">
        <v>-107.1</v>
      </c>
      <c r="M22" s="56">
        <v>-79.599999999999994</v>
      </c>
      <c r="N22" s="33">
        <v>153.00000000000003</v>
      </c>
      <c r="O22" s="33">
        <v>253.00000000000003</v>
      </c>
      <c r="P22" s="36">
        <v>55</v>
      </c>
      <c r="Q22" s="36">
        <v>63</v>
      </c>
      <c r="S22" s="37" t="s">
        <v>73</v>
      </c>
      <c r="T22" s="37" t="s">
        <v>75</v>
      </c>
      <c r="U22" s="38">
        <v>37162503</v>
      </c>
      <c r="V22" s="39" t="s">
        <v>204</v>
      </c>
      <c r="W22" s="33" t="s">
        <v>98</v>
      </c>
      <c r="X22" s="37">
        <f t="shared" si="0"/>
        <v>37</v>
      </c>
      <c r="Y22" s="33" t="s">
        <v>82</v>
      </c>
      <c r="Z22" s="33" t="s">
        <v>74</v>
      </c>
      <c r="AA22" s="33" t="s">
        <v>74</v>
      </c>
      <c r="AB22" s="38">
        <v>37162503</v>
      </c>
      <c r="AC22" s="33" t="s">
        <v>117</v>
      </c>
      <c r="AD22" s="33" t="s">
        <v>115</v>
      </c>
      <c r="AE22" s="33" t="s">
        <v>98</v>
      </c>
      <c r="AF22" s="33" t="s">
        <v>115</v>
      </c>
      <c r="AG22" s="33" t="s">
        <v>98</v>
      </c>
      <c r="AH22" s="33" t="s">
        <v>113</v>
      </c>
      <c r="AI22" s="33" t="s">
        <v>132</v>
      </c>
      <c r="AJ22" s="33" t="s">
        <v>193</v>
      </c>
      <c r="AK22" s="33" t="s">
        <v>81</v>
      </c>
      <c r="AL22" s="33" t="s">
        <v>98</v>
      </c>
      <c r="AM22" s="76">
        <v>236</v>
      </c>
      <c r="AN22" s="76">
        <f t="shared" si="3"/>
        <v>17.000000000000028</v>
      </c>
      <c r="AO22" s="76" t="s">
        <v>74</v>
      </c>
      <c r="AP22" s="76" t="s">
        <v>74</v>
      </c>
      <c r="AQ22" s="76" t="s">
        <v>74</v>
      </c>
      <c r="AR22" s="76" t="s">
        <v>74</v>
      </c>
      <c r="AS22" s="56">
        <v>51.8</v>
      </c>
      <c r="AT22" s="41">
        <v>44083</v>
      </c>
      <c r="AU22" s="62">
        <v>0.58333333333333337</v>
      </c>
      <c r="AV22" s="68"/>
      <c r="AW22" s="62"/>
      <c r="AX22" s="33" t="s">
        <v>98</v>
      </c>
      <c r="AZ22" s="34" t="s">
        <v>433</v>
      </c>
      <c r="BA22" s="33" t="s">
        <v>98</v>
      </c>
      <c r="BB22" s="33" t="s">
        <v>98</v>
      </c>
      <c r="BD22" s="33" t="str">
        <f t="shared" si="4"/>
        <v>Filter schoonpompen</v>
      </c>
    </row>
    <row r="23" spans="1:59" s="33" customFormat="1" ht="16.5">
      <c r="A23" s="33">
        <v>1274787</v>
      </c>
      <c r="B23" s="37">
        <v>78</v>
      </c>
      <c r="C23" s="33">
        <v>1</v>
      </c>
      <c r="D23" s="37">
        <v>78</v>
      </c>
      <c r="E23" s="33" t="s">
        <v>371</v>
      </c>
      <c r="G23" s="37"/>
      <c r="H23" s="33" t="s">
        <v>76</v>
      </c>
      <c r="I23" s="35">
        <v>43208.540972222225</v>
      </c>
      <c r="J23" s="36">
        <v>122634027</v>
      </c>
      <c r="K23" s="36">
        <v>507218331</v>
      </c>
      <c r="L23" s="55">
        <v>-353.2</v>
      </c>
      <c r="M23" s="56">
        <v>-334.9</v>
      </c>
      <c r="N23" s="33">
        <v>80</v>
      </c>
      <c r="O23" s="33">
        <v>280</v>
      </c>
      <c r="P23" s="36">
        <v>55</v>
      </c>
      <c r="Q23" s="36">
        <v>63</v>
      </c>
      <c r="S23" s="37" t="s">
        <v>73</v>
      </c>
      <c r="T23" s="37" t="s">
        <v>75</v>
      </c>
      <c r="U23" s="38">
        <v>37162503</v>
      </c>
      <c r="V23" s="39" t="s">
        <v>204</v>
      </c>
      <c r="W23" s="33" t="s">
        <v>98</v>
      </c>
      <c r="X23" s="37">
        <f t="shared" si="0"/>
        <v>78</v>
      </c>
      <c r="Y23" s="33" t="s">
        <v>82</v>
      </c>
      <c r="Z23" s="33" t="s">
        <v>74</v>
      </c>
      <c r="AA23" s="33" t="s">
        <v>74</v>
      </c>
      <c r="AB23" s="38">
        <v>37162503</v>
      </c>
      <c r="AC23" s="33" t="s">
        <v>117</v>
      </c>
      <c r="AD23" s="33" t="s">
        <v>115</v>
      </c>
      <c r="AE23" s="33" t="s">
        <v>98</v>
      </c>
      <c r="AF23" s="33" t="s">
        <v>115</v>
      </c>
      <c r="AG23" s="33" t="s">
        <v>98</v>
      </c>
      <c r="AH23" s="33" t="s">
        <v>113</v>
      </c>
      <c r="AI23" s="33" t="s">
        <v>132</v>
      </c>
      <c r="AJ23" s="33" t="s">
        <v>193</v>
      </c>
      <c r="AK23" s="33" t="s">
        <v>81</v>
      </c>
      <c r="AL23" s="33" t="s">
        <v>98</v>
      </c>
      <c r="AM23" s="76">
        <v>270</v>
      </c>
      <c r="AN23" s="76">
        <f t="shared" si="3"/>
        <v>10</v>
      </c>
      <c r="AO23" s="76" t="s">
        <v>98</v>
      </c>
      <c r="AP23" s="76" t="s">
        <v>74</v>
      </c>
      <c r="AQ23" s="76" t="s">
        <v>74</v>
      </c>
      <c r="AR23" s="76" t="s">
        <v>74</v>
      </c>
      <c r="AS23" s="56">
        <v>40.9</v>
      </c>
      <c r="AT23" s="41">
        <v>44083</v>
      </c>
      <c r="AU23" s="62">
        <v>0.40972222222222227</v>
      </c>
      <c r="AV23" s="68"/>
      <c r="AW23" s="62"/>
      <c r="AX23" s="33" t="s">
        <v>98</v>
      </c>
      <c r="AY23" s="33">
        <f>SUM(AS23-AV23)</f>
        <v>40.9</v>
      </c>
      <c r="AZ23" s="33" t="s">
        <v>435</v>
      </c>
      <c r="BA23" s="33" t="s">
        <v>98</v>
      </c>
      <c r="BB23" s="33" t="s">
        <v>98</v>
      </c>
      <c r="BD23" s="33" t="str">
        <f t="shared" si="4"/>
        <v>Filter schoonpompen</v>
      </c>
      <c r="BE23" s="33" t="s">
        <v>373</v>
      </c>
    </row>
    <row r="24" spans="1:59" s="33" customFormat="1" ht="16.5">
      <c r="A24" s="33">
        <v>1274787</v>
      </c>
      <c r="B24" s="37">
        <v>79</v>
      </c>
      <c r="C24" s="33">
        <v>1</v>
      </c>
      <c r="D24" s="37">
        <v>79</v>
      </c>
      <c r="E24" s="33" t="s">
        <v>248</v>
      </c>
      <c r="G24" s="37"/>
      <c r="H24" s="33" t="s">
        <v>76</v>
      </c>
      <c r="I24" s="35">
        <v>42178.407083333332</v>
      </c>
      <c r="J24" s="36">
        <v>122843976</v>
      </c>
      <c r="K24" s="36">
        <v>507024684</v>
      </c>
      <c r="L24" s="55">
        <v>-343.1</v>
      </c>
      <c r="M24" s="56">
        <v>-323</v>
      </c>
      <c r="N24" s="33">
        <v>230</v>
      </c>
      <c r="O24" s="33">
        <v>280</v>
      </c>
      <c r="P24" s="36">
        <v>55</v>
      </c>
      <c r="Q24" s="36">
        <v>63</v>
      </c>
      <c r="S24" s="37" t="s">
        <v>73</v>
      </c>
      <c r="T24" s="37" t="s">
        <v>75</v>
      </c>
      <c r="U24" s="38">
        <v>37162503</v>
      </c>
      <c r="V24" s="39" t="s">
        <v>204</v>
      </c>
      <c r="W24" s="33" t="s">
        <v>98</v>
      </c>
      <c r="X24" s="37">
        <f t="shared" si="0"/>
        <v>79</v>
      </c>
      <c r="Y24" s="33" t="s">
        <v>82</v>
      </c>
      <c r="Z24" s="33" t="s">
        <v>74</v>
      </c>
      <c r="AA24" s="33" t="s">
        <v>74</v>
      </c>
      <c r="AB24" s="38">
        <v>37162503</v>
      </c>
      <c r="AC24" s="33" t="s">
        <v>117</v>
      </c>
      <c r="AD24" s="33" t="s">
        <v>115</v>
      </c>
      <c r="AE24" s="33" t="s">
        <v>98</v>
      </c>
      <c r="AF24" s="33" t="s">
        <v>115</v>
      </c>
      <c r="AG24" s="33" t="s">
        <v>98</v>
      </c>
      <c r="AH24" s="33" t="s">
        <v>113</v>
      </c>
      <c r="AI24" s="33" t="s">
        <v>132</v>
      </c>
      <c r="AJ24" s="33" t="s">
        <v>193</v>
      </c>
      <c r="AK24" s="33" t="s">
        <v>81</v>
      </c>
      <c r="AL24" s="33" t="s">
        <v>98</v>
      </c>
      <c r="AM24" s="76">
        <v>277</v>
      </c>
      <c r="AN24" s="76">
        <f t="shared" si="3"/>
        <v>3</v>
      </c>
      <c r="AO24" s="76" t="s">
        <v>74</v>
      </c>
      <c r="AP24" s="76" t="s">
        <v>74</v>
      </c>
      <c r="AQ24" s="76" t="s">
        <v>74</v>
      </c>
      <c r="AR24" s="76" t="s">
        <v>74</v>
      </c>
      <c r="AS24" s="56">
        <v>52.1</v>
      </c>
      <c r="AT24" s="41">
        <v>44083</v>
      </c>
      <c r="AU24" s="62">
        <v>0.41666666666666669</v>
      </c>
      <c r="AV24" s="68">
        <v>54.9</v>
      </c>
      <c r="AW24" s="62">
        <v>0.41666666666666669</v>
      </c>
      <c r="AX24" s="33" t="s">
        <v>74</v>
      </c>
      <c r="AY24" s="33">
        <f>SUM(AS24-AV24)</f>
        <v>-2.7999999999999972</v>
      </c>
      <c r="BA24" s="33" t="s">
        <v>74</v>
      </c>
      <c r="BB24" s="33" t="s">
        <v>74</v>
      </c>
      <c r="BC24" s="34" t="s">
        <v>398</v>
      </c>
    </row>
    <row r="25" spans="1:59" s="33" customFormat="1" ht="16.5">
      <c r="A25" s="33">
        <v>1274787</v>
      </c>
      <c r="B25" s="37">
        <v>80</v>
      </c>
      <c r="C25" s="33">
        <v>1</v>
      </c>
      <c r="D25" s="37">
        <v>80</v>
      </c>
      <c r="E25" s="33" t="s">
        <v>372</v>
      </c>
      <c r="G25" s="37" t="s">
        <v>395</v>
      </c>
      <c r="H25" s="33" t="s">
        <v>76</v>
      </c>
      <c r="I25" s="35">
        <v>43208.601504629631</v>
      </c>
      <c r="J25" s="36">
        <v>123190255</v>
      </c>
      <c r="K25" s="36">
        <v>506872530</v>
      </c>
      <c r="L25" s="55">
        <v>-370.6</v>
      </c>
      <c r="M25" s="56">
        <v>-357.7</v>
      </c>
      <c r="N25" s="33">
        <v>90</v>
      </c>
      <c r="O25" s="33">
        <v>290</v>
      </c>
      <c r="P25" s="36">
        <v>55</v>
      </c>
      <c r="Q25" s="36">
        <v>63</v>
      </c>
      <c r="S25" s="37" t="s">
        <v>73</v>
      </c>
      <c r="T25" s="37" t="s">
        <v>75</v>
      </c>
      <c r="U25" s="38">
        <v>37162503</v>
      </c>
      <c r="V25" s="39" t="s">
        <v>204</v>
      </c>
      <c r="W25" s="33" t="s">
        <v>98</v>
      </c>
      <c r="X25" s="37">
        <f t="shared" si="0"/>
        <v>80</v>
      </c>
      <c r="Y25" s="33" t="s">
        <v>82</v>
      </c>
      <c r="Z25" s="33" t="s">
        <v>74</v>
      </c>
      <c r="AA25" s="33" t="s">
        <v>74</v>
      </c>
      <c r="AB25" s="38">
        <v>37162503</v>
      </c>
      <c r="AC25" s="33" t="s">
        <v>117</v>
      </c>
      <c r="AD25" s="33" t="s">
        <v>115</v>
      </c>
      <c r="AE25" s="33" t="s">
        <v>98</v>
      </c>
      <c r="AF25" s="33" t="s">
        <v>115</v>
      </c>
      <c r="AG25" s="33" t="s">
        <v>98</v>
      </c>
      <c r="AH25" s="33" t="s">
        <v>113</v>
      </c>
      <c r="AI25" s="33" t="s">
        <v>132</v>
      </c>
      <c r="AJ25" s="33" t="s">
        <v>193</v>
      </c>
      <c r="AK25" s="33" t="s">
        <v>81</v>
      </c>
      <c r="AL25" s="33" t="s">
        <v>98</v>
      </c>
      <c r="AM25" s="76">
        <v>289</v>
      </c>
      <c r="AN25" s="76">
        <f t="shared" si="3"/>
        <v>1</v>
      </c>
      <c r="AO25" s="76" t="s">
        <v>74</v>
      </c>
      <c r="AP25" s="76" t="s">
        <v>74</v>
      </c>
      <c r="AQ25" s="76" t="s">
        <v>74</v>
      </c>
      <c r="AR25" s="76" t="s">
        <v>74</v>
      </c>
      <c r="AS25" s="56">
        <v>49.4</v>
      </c>
      <c r="AT25" s="41">
        <v>44083</v>
      </c>
      <c r="AU25" s="62">
        <v>0.42708333333333331</v>
      </c>
      <c r="AV25" s="68">
        <v>49.5</v>
      </c>
      <c r="AW25" s="62">
        <v>0.41666666666666669</v>
      </c>
      <c r="AX25" s="33" t="s">
        <v>74</v>
      </c>
      <c r="AY25" s="33">
        <f>SUM(AS25-AV25)</f>
        <v>-0.10000000000000142</v>
      </c>
      <c r="BA25" s="33" t="s">
        <v>98</v>
      </c>
      <c r="BB25" s="33" t="s">
        <v>98</v>
      </c>
    </row>
    <row r="26" spans="1:59" s="33" customFormat="1" ht="16.5">
      <c r="A26" s="33">
        <v>1274787</v>
      </c>
      <c r="B26" s="37">
        <v>81</v>
      </c>
      <c r="C26" s="33">
        <v>1</v>
      </c>
      <c r="D26" s="37">
        <v>81</v>
      </c>
      <c r="E26" s="33" t="s">
        <v>321</v>
      </c>
      <c r="G26" s="37" t="s">
        <v>395</v>
      </c>
      <c r="H26" s="33" t="s">
        <v>76</v>
      </c>
      <c r="I26" s="35">
        <v>43208.684166666666</v>
      </c>
      <c r="J26" s="36">
        <v>123501365</v>
      </c>
      <c r="K26" s="36">
        <v>506859108</v>
      </c>
      <c r="L26" s="55">
        <v>-374</v>
      </c>
      <c r="M26" s="56">
        <v>-353.5</v>
      </c>
      <c r="N26" s="33">
        <v>100</v>
      </c>
      <c r="O26" s="33">
        <v>200</v>
      </c>
      <c r="P26" s="36">
        <v>55</v>
      </c>
      <c r="Q26" s="36">
        <v>63</v>
      </c>
      <c r="S26" s="37" t="s">
        <v>73</v>
      </c>
      <c r="T26" s="37" t="s">
        <v>75</v>
      </c>
      <c r="U26" s="38">
        <v>37162503</v>
      </c>
      <c r="V26" s="39" t="s">
        <v>204</v>
      </c>
      <c r="W26" s="33" t="s">
        <v>98</v>
      </c>
      <c r="X26" s="37">
        <f t="shared" si="0"/>
        <v>81</v>
      </c>
      <c r="Y26" s="33" t="s">
        <v>82</v>
      </c>
      <c r="Z26" s="33" t="s">
        <v>74</v>
      </c>
      <c r="AA26" s="33" t="s">
        <v>74</v>
      </c>
      <c r="AB26" s="38">
        <v>37162503</v>
      </c>
      <c r="AC26" s="33" t="s">
        <v>117</v>
      </c>
      <c r="AD26" s="33" t="s">
        <v>115</v>
      </c>
      <c r="AE26" s="33" t="s">
        <v>98</v>
      </c>
      <c r="AF26" s="33" t="s">
        <v>115</v>
      </c>
      <c r="AG26" s="33" t="s">
        <v>98</v>
      </c>
      <c r="AH26" s="33" t="s">
        <v>113</v>
      </c>
      <c r="AI26" s="33" t="s">
        <v>132</v>
      </c>
      <c r="AJ26" s="33" t="s">
        <v>193</v>
      </c>
      <c r="AK26" s="33" t="s">
        <v>81</v>
      </c>
      <c r="AL26" s="33" t="s">
        <v>98</v>
      </c>
      <c r="AM26" s="76">
        <v>191</v>
      </c>
      <c r="AN26" s="76">
        <f t="shared" si="3"/>
        <v>9</v>
      </c>
      <c r="AO26" s="76" t="s">
        <v>74</v>
      </c>
      <c r="AP26" s="76" t="s">
        <v>74</v>
      </c>
      <c r="AQ26" s="76" t="s">
        <v>74</v>
      </c>
      <c r="AR26" s="76" t="s">
        <v>74</v>
      </c>
      <c r="AS26" s="56">
        <v>44.1</v>
      </c>
      <c r="AT26" s="41">
        <v>44083</v>
      </c>
      <c r="AU26" s="62">
        <v>0.4375</v>
      </c>
      <c r="AV26" s="68"/>
      <c r="AW26" s="62"/>
      <c r="AX26" s="33" t="s">
        <v>98</v>
      </c>
      <c r="AZ26" s="33" t="s">
        <v>426</v>
      </c>
      <c r="BA26" s="33" t="s">
        <v>98</v>
      </c>
      <c r="BB26" s="33" t="s">
        <v>98</v>
      </c>
      <c r="BD26" s="33" t="str">
        <f>IF(AN26&gt;5,"Filter schoonpompen")</f>
        <v>Filter schoonpompen</v>
      </c>
    </row>
    <row r="27" spans="1:59" s="33" customFormat="1" ht="16.5">
      <c r="A27" s="33">
        <v>1274787</v>
      </c>
      <c r="B27" s="37">
        <v>82</v>
      </c>
      <c r="C27" s="33">
        <v>1</v>
      </c>
      <c r="D27" s="37">
        <v>82</v>
      </c>
      <c r="E27" s="33" t="s">
        <v>273</v>
      </c>
      <c r="G27" s="37"/>
      <c r="H27" s="33" t="s">
        <v>76</v>
      </c>
      <c r="I27" s="35">
        <v>43208.703518518516</v>
      </c>
      <c r="J27" s="36">
        <v>122683668</v>
      </c>
      <c r="K27" s="36">
        <v>506762472</v>
      </c>
      <c r="L27" s="55">
        <v>-334.3</v>
      </c>
      <c r="M27" s="56">
        <v>-315.8</v>
      </c>
      <c r="N27" s="33">
        <v>80</v>
      </c>
      <c r="O27" s="33">
        <v>280</v>
      </c>
      <c r="P27" s="36">
        <v>55</v>
      </c>
      <c r="Q27" s="36">
        <v>63</v>
      </c>
      <c r="S27" s="37" t="s">
        <v>73</v>
      </c>
      <c r="T27" s="37" t="s">
        <v>75</v>
      </c>
      <c r="U27" s="38">
        <v>37162503</v>
      </c>
      <c r="V27" s="39" t="s">
        <v>204</v>
      </c>
      <c r="W27" s="33" t="s">
        <v>98</v>
      </c>
      <c r="X27" s="37">
        <f t="shared" si="0"/>
        <v>82</v>
      </c>
      <c r="Y27" s="33" t="s">
        <v>82</v>
      </c>
      <c r="Z27" s="33" t="s">
        <v>74</v>
      </c>
      <c r="AA27" s="33" t="s">
        <v>74</v>
      </c>
      <c r="AB27" s="38">
        <v>37162503</v>
      </c>
      <c r="AC27" s="33" t="s">
        <v>117</v>
      </c>
      <c r="AD27" s="33" t="s">
        <v>115</v>
      </c>
      <c r="AE27" s="33" t="s">
        <v>98</v>
      </c>
      <c r="AF27" s="33" t="s">
        <v>115</v>
      </c>
      <c r="AG27" s="33" t="s">
        <v>98</v>
      </c>
      <c r="AH27" s="33" t="s">
        <v>113</v>
      </c>
      <c r="AI27" s="33" t="s">
        <v>132</v>
      </c>
      <c r="AJ27" s="33" t="s">
        <v>193</v>
      </c>
      <c r="AK27" s="33" t="s">
        <v>81</v>
      </c>
      <c r="AL27" s="33" t="s">
        <v>98</v>
      </c>
      <c r="AM27" s="76">
        <v>278</v>
      </c>
      <c r="AN27" s="76">
        <f t="shared" si="3"/>
        <v>2</v>
      </c>
      <c r="AO27" s="76" t="s">
        <v>74</v>
      </c>
      <c r="AP27" s="76" t="s">
        <v>74</v>
      </c>
      <c r="AQ27" s="76" t="s">
        <v>74</v>
      </c>
      <c r="AR27" s="76" t="s">
        <v>74</v>
      </c>
      <c r="AS27" s="56">
        <v>46.7</v>
      </c>
      <c r="AT27" s="41">
        <v>44083</v>
      </c>
      <c r="AU27" s="62">
        <v>0.44791666666666669</v>
      </c>
      <c r="AV27" s="68"/>
      <c r="AW27" s="62"/>
      <c r="AX27" s="33" t="s">
        <v>98</v>
      </c>
      <c r="AZ27" s="33" t="s">
        <v>426</v>
      </c>
      <c r="BA27" s="33" t="s">
        <v>98</v>
      </c>
      <c r="BB27" s="33" t="s">
        <v>98</v>
      </c>
    </row>
    <row r="28" spans="1:59" s="33" customFormat="1" ht="16.5">
      <c r="A28" s="33">
        <v>1274787</v>
      </c>
      <c r="B28" s="37">
        <v>83</v>
      </c>
      <c r="C28" s="33">
        <v>1</v>
      </c>
      <c r="D28" s="37">
        <v>83</v>
      </c>
      <c r="E28" s="33" t="s">
        <v>272</v>
      </c>
      <c r="G28" s="37"/>
      <c r="H28" s="33" t="s">
        <v>76</v>
      </c>
      <c r="I28" s="35">
        <v>43208.720925925925</v>
      </c>
      <c r="J28" s="36">
        <v>122247393</v>
      </c>
      <c r="K28" s="36">
        <v>506703727</v>
      </c>
      <c r="L28" s="55">
        <v>-376.7</v>
      </c>
      <c r="M28" s="56">
        <v>-359.1</v>
      </c>
      <c r="N28" s="33">
        <v>75</v>
      </c>
      <c r="O28" s="33">
        <v>275</v>
      </c>
      <c r="P28" s="36">
        <v>55</v>
      </c>
      <c r="Q28" s="36">
        <v>63</v>
      </c>
      <c r="S28" s="37" t="s">
        <v>73</v>
      </c>
      <c r="T28" s="37" t="s">
        <v>75</v>
      </c>
      <c r="U28" s="38">
        <v>37162503</v>
      </c>
      <c r="V28" s="39" t="s">
        <v>204</v>
      </c>
      <c r="W28" s="33" t="s">
        <v>98</v>
      </c>
      <c r="X28" s="37">
        <f t="shared" si="0"/>
        <v>83</v>
      </c>
      <c r="Y28" s="33" t="s">
        <v>82</v>
      </c>
      <c r="Z28" s="33" t="s">
        <v>74</v>
      </c>
      <c r="AA28" s="33" t="s">
        <v>74</v>
      </c>
      <c r="AB28" s="38">
        <v>37162503</v>
      </c>
      <c r="AC28" s="33" t="s">
        <v>117</v>
      </c>
      <c r="AD28" s="33" t="s">
        <v>115</v>
      </c>
      <c r="AE28" s="33" t="s">
        <v>98</v>
      </c>
      <c r="AF28" s="33" t="s">
        <v>115</v>
      </c>
      <c r="AG28" s="33" t="s">
        <v>98</v>
      </c>
      <c r="AH28" s="33" t="s">
        <v>113</v>
      </c>
      <c r="AI28" s="33" t="s">
        <v>132</v>
      </c>
      <c r="AJ28" s="33" t="s">
        <v>193</v>
      </c>
      <c r="AK28" s="33" t="s">
        <v>81</v>
      </c>
      <c r="AL28" s="33" t="s">
        <v>98</v>
      </c>
      <c r="AM28" s="76">
        <v>270</v>
      </c>
      <c r="AN28" s="76">
        <f t="shared" si="3"/>
        <v>5</v>
      </c>
      <c r="AO28" s="76" t="s">
        <v>74</v>
      </c>
      <c r="AP28" s="76" t="s">
        <v>74</v>
      </c>
      <c r="AQ28" s="76" t="s">
        <v>74</v>
      </c>
      <c r="AR28" s="76" t="s">
        <v>74</v>
      </c>
      <c r="AS28" s="56">
        <v>22.2</v>
      </c>
      <c r="AT28" s="41">
        <v>44083</v>
      </c>
      <c r="AU28" s="62">
        <v>0.40277777777777773</v>
      </c>
      <c r="AV28" s="68"/>
      <c r="AW28" s="62"/>
      <c r="AX28" s="33" t="s">
        <v>98</v>
      </c>
      <c r="AZ28" s="33" t="s">
        <v>426</v>
      </c>
      <c r="BA28" s="33" t="s">
        <v>98</v>
      </c>
      <c r="BB28" s="33" t="s">
        <v>98</v>
      </c>
    </row>
    <row r="29" spans="1:59" s="33" customFormat="1" ht="16.5">
      <c r="A29" s="33">
        <v>1274787</v>
      </c>
      <c r="B29" s="37">
        <v>87</v>
      </c>
      <c r="C29" s="33">
        <v>1</v>
      </c>
      <c r="D29" s="37">
        <v>87</v>
      </c>
      <c r="E29" s="33" t="s">
        <v>250</v>
      </c>
      <c r="G29" s="37" t="s">
        <v>415</v>
      </c>
      <c r="H29" s="33" t="s">
        <v>76</v>
      </c>
      <c r="I29" s="35">
        <v>43215.44809027778</v>
      </c>
      <c r="J29" s="36">
        <v>124175667</v>
      </c>
      <c r="K29" s="36">
        <v>510271472</v>
      </c>
      <c r="L29" s="55">
        <v>-319</v>
      </c>
      <c r="M29" s="56">
        <v>-297.10000000000002</v>
      </c>
      <c r="N29" s="33">
        <v>82</v>
      </c>
      <c r="O29" s="33">
        <v>282</v>
      </c>
      <c r="P29" s="36">
        <v>55</v>
      </c>
      <c r="Q29" s="36">
        <v>63</v>
      </c>
      <c r="S29" s="37" t="s">
        <v>73</v>
      </c>
      <c r="T29" s="37" t="s">
        <v>75</v>
      </c>
      <c r="U29" s="38">
        <v>37162503</v>
      </c>
      <c r="V29" s="39" t="s">
        <v>204</v>
      </c>
      <c r="W29" s="33" t="s">
        <v>98</v>
      </c>
      <c r="X29" s="37">
        <f t="shared" si="0"/>
        <v>87</v>
      </c>
      <c r="Y29" s="33" t="s">
        <v>82</v>
      </c>
      <c r="Z29" s="33" t="s">
        <v>74</v>
      </c>
      <c r="AA29" s="33" t="s">
        <v>74</v>
      </c>
      <c r="AB29" s="38">
        <v>37162503</v>
      </c>
      <c r="AC29" s="33" t="s">
        <v>117</v>
      </c>
      <c r="AD29" s="33" t="s">
        <v>115</v>
      </c>
      <c r="AE29" s="33" t="s">
        <v>98</v>
      </c>
      <c r="AF29" s="33" t="s">
        <v>115</v>
      </c>
      <c r="AG29" s="33" t="s">
        <v>98</v>
      </c>
      <c r="AH29" s="33" t="s">
        <v>113</v>
      </c>
      <c r="AI29" s="33" t="s">
        <v>132</v>
      </c>
      <c r="AJ29" s="33" t="s">
        <v>193</v>
      </c>
      <c r="AK29" s="33" t="s">
        <v>81</v>
      </c>
      <c r="AL29" s="33" t="s">
        <v>98</v>
      </c>
      <c r="AM29" s="76">
        <v>277</v>
      </c>
      <c r="AN29" s="76">
        <f t="shared" si="3"/>
        <v>5</v>
      </c>
      <c r="AO29" s="76" t="s">
        <v>74</v>
      </c>
      <c r="AP29" s="76" t="s">
        <v>74</v>
      </c>
      <c r="AQ29" s="76" t="s">
        <v>74</v>
      </c>
      <c r="AR29" s="76" t="s">
        <v>74</v>
      </c>
      <c r="AS29" s="56">
        <v>84.4</v>
      </c>
      <c r="AT29" s="41">
        <v>44083</v>
      </c>
      <c r="AU29" s="62">
        <v>0.36805555555555558</v>
      </c>
      <c r="AV29" s="68"/>
      <c r="AW29" s="62"/>
      <c r="AX29" s="33" t="s">
        <v>98</v>
      </c>
      <c r="AZ29" s="33" t="s">
        <v>426</v>
      </c>
      <c r="BA29" s="33" t="s">
        <v>98</v>
      </c>
      <c r="BB29" s="33" t="s">
        <v>98</v>
      </c>
    </row>
    <row r="30" spans="1:59" s="33" customFormat="1" ht="16.5">
      <c r="A30" s="33">
        <v>1274787</v>
      </c>
      <c r="B30" s="37">
        <v>1</v>
      </c>
      <c r="C30" s="33">
        <v>1</v>
      </c>
      <c r="D30" s="37">
        <v>1</v>
      </c>
      <c r="E30" s="33" t="s">
        <v>274</v>
      </c>
      <c r="G30" s="37"/>
      <c r="H30" s="33" t="s">
        <v>76</v>
      </c>
      <c r="I30" s="35">
        <v>43258.879618055558</v>
      </c>
      <c r="J30" s="36">
        <v>125667085</v>
      </c>
      <c r="K30" s="36">
        <v>502497988</v>
      </c>
      <c r="L30" s="55">
        <v>-83.9</v>
      </c>
      <c r="M30" s="56">
        <v>-66.400000000000006</v>
      </c>
      <c r="N30" s="33">
        <v>184</v>
      </c>
      <c r="O30" s="33">
        <v>284</v>
      </c>
      <c r="P30" s="50">
        <v>55</v>
      </c>
      <c r="Q30" s="36">
        <v>63</v>
      </c>
      <c r="S30" s="37" t="s">
        <v>73</v>
      </c>
      <c r="T30" s="37" t="s">
        <v>75</v>
      </c>
      <c r="U30" s="38">
        <v>37162503</v>
      </c>
      <c r="V30" s="39" t="s">
        <v>204</v>
      </c>
      <c r="W30" s="33" t="s">
        <v>98</v>
      </c>
      <c r="X30" s="37">
        <f t="shared" si="0"/>
        <v>1</v>
      </c>
      <c r="Y30" s="33" t="s">
        <v>82</v>
      </c>
      <c r="Z30" s="33" t="s">
        <v>74</v>
      </c>
      <c r="AA30" s="33" t="s">
        <v>74</v>
      </c>
      <c r="AB30" s="38">
        <v>37162503</v>
      </c>
      <c r="AC30" s="33" t="s">
        <v>117</v>
      </c>
      <c r="AD30" s="33" t="s">
        <v>115</v>
      </c>
      <c r="AE30" s="33" t="s">
        <v>98</v>
      </c>
      <c r="AF30" s="33" t="s">
        <v>115</v>
      </c>
      <c r="AG30" s="33" t="s">
        <v>98</v>
      </c>
      <c r="AH30" s="33" t="s">
        <v>113</v>
      </c>
      <c r="AI30" s="33" t="s">
        <v>132</v>
      </c>
      <c r="AJ30" s="33" t="s">
        <v>193</v>
      </c>
      <c r="AK30" s="33" t="s">
        <v>81</v>
      </c>
      <c r="AL30" s="33" t="s">
        <v>98</v>
      </c>
      <c r="AM30" s="76">
        <v>256</v>
      </c>
      <c r="AN30" s="76">
        <f t="shared" si="3"/>
        <v>28</v>
      </c>
      <c r="AO30" s="76" t="s">
        <v>74</v>
      </c>
      <c r="AP30" s="76" t="s">
        <v>74</v>
      </c>
      <c r="AQ30" s="76" t="s">
        <v>74</v>
      </c>
      <c r="AR30" s="76" t="s">
        <v>74</v>
      </c>
      <c r="AS30" s="56">
        <v>61.2</v>
      </c>
      <c r="AT30" s="41">
        <v>44081</v>
      </c>
      <c r="AU30" s="62">
        <v>0.39583333333333331</v>
      </c>
      <c r="AV30" s="68">
        <v>60</v>
      </c>
      <c r="AW30" s="62">
        <v>0.54166666666666663</v>
      </c>
      <c r="AX30" s="33" t="s">
        <v>74</v>
      </c>
      <c r="AY30" s="33">
        <f>SUM(AS30-AV30)</f>
        <v>1.2000000000000028</v>
      </c>
      <c r="BA30" s="33" t="s">
        <v>98</v>
      </c>
      <c r="BB30" s="33" t="s">
        <v>98</v>
      </c>
      <c r="BD30" s="33" t="str">
        <f>IF(AN30&gt;5,"Filter schoonpompen")</f>
        <v>Filter schoonpompen</v>
      </c>
      <c r="BF30" s="33">
        <v>29</v>
      </c>
      <c r="BG30" s="33">
        <v>36</v>
      </c>
    </row>
    <row r="31" spans="1:59" s="33" customFormat="1" ht="16.5">
      <c r="A31" s="33">
        <v>1274787</v>
      </c>
      <c r="B31" s="37">
        <v>2</v>
      </c>
      <c r="C31" s="33">
        <v>1</v>
      </c>
      <c r="D31" s="37">
        <v>2</v>
      </c>
      <c r="E31" s="33" t="s">
        <v>374</v>
      </c>
      <c r="G31" s="37" t="s">
        <v>375</v>
      </c>
      <c r="H31" s="33" t="s">
        <v>76</v>
      </c>
      <c r="I31" s="35">
        <v>42178.350497685184</v>
      </c>
      <c r="J31" s="36">
        <v>125559981</v>
      </c>
      <c r="K31" s="36">
        <v>502993176</v>
      </c>
      <c r="L31" s="55">
        <v>-111.4</v>
      </c>
      <c r="M31" s="56">
        <v>-89.5</v>
      </c>
      <c r="N31" s="33">
        <v>170.00000000000003</v>
      </c>
      <c r="O31" s="33">
        <v>220.00000000000003</v>
      </c>
      <c r="P31" s="50">
        <v>40</v>
      </c>
      <c r="Q31" s="36">
        <v>50</v>
      </c>
      <c r="S31" s="37" t="s">
        <v>73</v>
      </c>
      <c r="T31" s="37" t="s">
        <v>75</v>
      </c>
      <c r="U31" s="38">
        <v>37162503</v>
      </c>
      <c r="V31" s="39" t="s">
        <v>204</v>
      </c>
      <c r="W31" s="33" t="s">
        <v>98</v>
      </c>
      <c r="X31" s="37">
        <f t="shared" si="0"/>
        <v>2</v>
      </c>
      <c r="Y31" s="33" t="s">
        <v>82</v>
      </c>
      <c r="Z31" s="33" t="s">
        <v>74</v>
      </c>
      <c r="AA31" s="33" t="s">
        <v>74</v>
      </c>
      <c r="AB31" s="38">
        <v>37162503</v>
      </c>
      <c r="AC31" s="33" t="s">
        <v>117</v>
      </c>
      <c r="AD31" s="33" t="s">
        <v>115</v>
      </c>
      <c r="AE31" s="33" t="s">
        <v>98</v>
      </c>
      <c r="AF31" s="33" t="s">
        <v>115</v>
      </c>
      <c r="AG31" s="33" t="s">
        <v>98</v>
      </c>
      <c r="AH31" s="33" t="s">
        <v>113</v>
      </c>
      <c r="AI31" s="33" t="s">
        <v>132</v>
      </c>
      <c r="AJ31" s="33" t="s">
        <v>193</v>
      </c>
      <c r="AK31" s="33" t="s">
        <v>81</v>
      </c>
      <c r="AL31" s="33" t="s">
        <v>98</v>
      </c>
      <c r="AM31" s="76">
        <v>229</v>
      </c>
      <c r="AN31" s="76">
        <f t="shared" si="3"/>
        <v>-8.9999999999999716</v>
      </c>
      <c r="AO31" s="76" t="s">
        <v>74</v>
      </c>
      <c r="AP31" s="76" t="s">
        <v>74</v>
      </c>
      <c r="AQ31" s="76" t="s">
        <v>98</v>
      </c>
      <c r="AR31" s="76" t="s">
        <v>74</v>
      </c>
      <c r="AS31" s="56">
        <v>59.7</v>
      </c>
      <c r="AT31" s="41">
        <v>44083</v>
      </c>
      <c r="AU31" s="62">
        <v>0.46527777777777773</v>
      </c>
      <c r="AV31" s="68"/>
      <c r="AW31" s="62"/>
      <c r="AX31" s="33" t="s">
        <v>98</v>
      </c>
      <c r="AZ31" s="33" t="s">
        <v>426</v>
      </c>
      <c r="BA31" s="33" t="s">
        <v>98</v>
      </c>
      <c r="BB31" s="33" t="s">
        <v>98</v>
      </c>
      <c r="BE31" s="33" t="s">
        <v>376</v>
      </c>
    </row>
    <row r="32" spans="1:59" s="33" customFormat="1" ht="16.5">
      <c r="A32" s="33">
        <v>1274787</v>
      </c>
      <c r="B32" s="37">
        <v>3</v>
      </c>
      <c r="C32" s="33">
        <v>1</v>
      </c>
      <c r="D32" s="37">
        <v>3</v>
      </c>
      <c r="E32" s="33" t="s">
        <v>275</v>
      </c>
      <c r="G32" s="37" t="s">
        <v>378</v>
      </c>
      <c r="H32" s="33" t="s">
        <v>76</v>
      </c>
      <c r="I32" s="35">
        <v>42178.355081018519</v>
      </c>
      <c r="J32" s="36">
        <v>125737950</v>
      </c>
      <c r="K32" s="36">
        <v>503087882</v>
      </c>
      <c r="L32" s="55">
        <v>-109.2</v>
      </c>
      <c r="M32" s="56">
        <v>-91.2</v>
      </c>
      <c r="N32" s="33">
        <v>250</v>
      </c>
      <c r="O32" s="33">
        <v>300</v>
      </c>
      <c r="P32" s="50">
        <v>40</v>
      </c>
      <c r="Q32" s="36">
        <v>50</v>
      </c>
      <c r="S32" s="37" t="s">
        <v>73</v>
      </c>
      <c r="T32" s="37" t="s">
        <v>75</v>
      </c>
      <c r="U32" s="38">
        <v>37162503</v>
      </c>
      <c r="V32" s="39" t="s">
        <v>204</v>
      </c>
      <c r="W32" s="33" t="s">
        <v>98</v>
      </c>
      <c r="X32" s="37">
        <f t="shared" si="0"/>
        <v>3</v>
      </c>
      <c r="Y32" s="33" t="s">
        <v>82</v>
      </c>
      <c r="Z32" s="33" t="s">
        <v>74</v>
      </c>
      <c r="AA32" s="33" t="s">
        <v>74</v>
      </c>
      <c r="AB32" s="38">
        <v>37162503</v>
      </c>
      <c r="AC32" s="33" t="s">
        <v>117</v>
      </c>
      <c r="AD32" s="33" t="s">
        <v>115</v>
      </c>
      <c r="AE32" s="33" t="s">
        <v>98</v>
      </c>
      <c r="AF32" s="33" t="s">
        <v>115</v>
      </c>
      <c r="AG32" s="33" t="s">
        <v>98</v>
      </c>
      <c r="AH32" s="33" t="s">
        <v>113</v>
      </c>
      <c r="AI32" s="33" t="s">
        <v>132</v>
      </c>
      <c r="AJ32" s="33" t="s">
        <v>193</v>
      </c>
      <c r="AK32" s="33" t="s">
        <v>81</v>
      </c>
      <c r="AL32" s="33" t="s">
        <v>98</v>
      </c>
      <c r="AM32" s="76">
        <v>283</v>
      </c>
      <c r="AN32" s="76">
        <f t="shared" si="3"/>
        <v>17</v>
      </c>
      <c r="AO32" s="76" t="s">
        <v>74</v>
      </c>
      <c r="AP32" s="76" t="s">
        <v>74</v>
      </c>
      <c r="AQ32" s="76" t="s">
        <v>98</v>
      </c>
      <c r="AR32" s="76" t="s">
        <v>74</v>
      </c>
      <c r="AS32" s="56">
        <v>126</v>
      </c>
      <c r="AT32" s="41">
        <v>44083</v>
      </c>
      <c r="AU32" s="62">
        <v>0.4861111111111111</v>
      </c>
      <c r="AV32" s="68"/>
      <c r="AW32" s="62"/>
      <c r="AX32" s="33" t="s">
        <v>98</v>
      </c>
      <c r="AZ32" s="33" t="s">
        <v>426</v>
      </c>
      <c r="BA32" s="33" t="s">
        <v>74</v>
      </c>
      <c r="BB32" s="33" t="s">
        <v>74</v>
      </c>
      <c r="BC32" s="33" t="s">
        <v>379</v>
      </c>
      <c r="BD32" s="33" t="str">
        <f>IF(AN32&gt;5,"Filter schoonpompen")</f>
        <v>Filter schoonpompen</v>
      </c>
      <c r="BE32" s="33" t="s">
        <v>380</v>
      </c>
      <c r="BF32" s="33" t="s">
        <v>377</v>
      </c>
    </row>
    <row r="33" spans="1:60" s="33" customFormat="1" ht="16.5">
      <c r="A33" s="33">
        <v>1274787</v>
      </c>
      <c r="B33" s="37">
        <v>4</v>
      </c>
      <c r="C33" s="33">
        <v>1</v>
      </c>
      <c r="D33" s="37">
        <v>4</v>
      </c>
      <c r="E33" s="33" t="s">
        <v>322</v>
      </c>
      <c r="G33" s="37" t="s">
        <v>417</v>
      </c>
      <c r="H33" s="33" t="s">
        <v>76</v>
      </c>
      <c r="I33" s="35">
        <v>43658.454814814817</v>
      </c>
      <c r="J33" s="36">
        <v>125906329</v>
      </c>
      <c r="K33" s="36">
        <v>503043876</v>
      </c>
      <c r="L33" s="55">
        <v>-127</v>
      </c>
      <c r="M33" s="56">
        <v>-110.8</v>
      </c>
      <c r="N33" s="33">
        <v>129.99999999999997</v>
      </c>
      <c r="O33" s="33">
        <v>229.99999999999997</v>
      </c>
      <c r="P33" s="36">
        <v>55</v>
      </c>
      <c r="Q33" s="36">
        <v>63</v>
      </c>
      <c r="S33" s="37" t="s">
        <v>73</v>
      </c>
      <c r="T33" s="37" t="s">
        <v>75</v>
      </c>
      <c r="U33" s="38">
        <v>37162503</v>
      </c>
      <c r="V33" s="39" t="s">
        <v>204</v>
      </c>
      <c r="W33" s="33" t="s">
        <v>98</v>
      </c>
      <c r="X33" s="37">
        <f t="shared" si="0"/>
        <v>4</v>
      </c>
      <c r="Y33" s="33" t="s">
        <v>82</v>
      </c>
      <c r="Z33" s="33" t="s">
        <v>74</v>
      </c>
      <c r="AA33" s="33" t="s">
        <v>74</v>
      </c>
      <c r="AB33" s="38">
        <v>37162503</v>
      </c>
      <c r="AC33" s="33" t="s">
        <v>117</v>
      </c>
      <c r="AD33" s="33" t="s">
        <v>115</v>
      </c>
      <c r="AE33" s="33" t="s">
        <v>98</v>
      </c>
      <c r="AF33" s="33" t="s">
        <v>115</v>
      </c>
      <c r="AG33" s="33" t="s">
        <v>98</v>
      </c>
      <c r="AH33" s="33" t="s">
        <v>113</v>
      </c>
      <c r="AI33" s="33" t="s">
        <v>132</v>
      </c>
      <c r="AJ33" s="33" t="s">
        <v>193</v>
      </c>
      <c r="AK33" s="33" t="s">
        <v>81</v>
      </c>
      <c r="AL33" s="33" t="s">
        <v>98</v>
      </c>
      <c r="AM33" s="76">
        <v>207</v>
      </c>
      <c r="AN33" s="76">
        <f t="shared" si="3"/>
        <v>22.999999999999972</v>
      </c>
      <c r="AO33" s="76" t="s">
        <v>74</v>
      </c>
      <c r="AP33" s="76" t="s">
        <v>74</v>
      </c>
      <c r="AQ33" s="76" t="s">
        <v>74</v>
      </c>
      <c r="AR33" s="76" t="s">
        <v>74</v>
      </c>
      <c r="AS33" s="56">
        <v>51.8</v>
      </c>
      <c r="AT33" s="41">
        <v>44083</v>
      </c>
      <c r="AU33" s="62">
        <v>0.5</v>
      </c>
      <c r="AV33" s="68"/>
      <c r="AW33" s="62"/>
      <c r="AX33" s="33" t="s">
        <v>98</v>
      </c>
      <c r="AZ33" s="33" t="s">
        <v>426</v>
      </c>
      <c r="BA33" s="33" t="s">
        <v>74</v>
      </c>
      <c r="BB33" s="33" t="s">
        <v>74</v>
      </c>
      <c r="BC33" s="33" t="s">
        <v>366</v>
      </c>
      <c r="BD33" s="33" t="str">
        <f>IF(AN33&gt;5,"Filter schoonpompen")</f>
        <v>Filter schoonpompen</v>
      </c>
    </row>
    <row r="34" spans="1:60" s="33" customFormat="1" ht="16.5">
      <c r="A34" s="33">
        <v>1274787</v>
      </c>
      <c r="B34" s="37">
        <v>5</v>
      </c>
      <c r="C34" s="33">
        <v>1</v>
      </c>
      <c r="D34" s="37">
        <v>5</v>
      </c>
      <c r="E34" s="33" t="s">
        <v>276</v>
      </c>
      <c r="G34" s="37"/>
      <c r="H34" s="33" t="s">
        <v>76</v>
      </c>
      <c r="I34" s="35">
        <v>43237.333194444444</v>
      </c>
      <c r="J34" s="36">
        <v>126237513</v>
      </c>
      <c r="K34" s="36">
        <v>503150696</v>
      </c>
      <c r="L34" s="55">
        <v>-128.69999999999999</v>
      </c>
      <c r="M34" s="56">
        <v>-109</v>
      </c>
      <c r="N34" s="33">
        <v>185</v>
      </c>
      <c r="O34" s="33">
        <v>285</v>
      </c>
      <c r="P34" s="36">
        <v>50</v>
      </c>
      <c r="Q34" s="36">
        <v>60</v>
      </c>
      <c r="S34" s="37" t="s">
        <v>73</v>
      </c>
      <c r="T34" s="37" t="s">
        <v>75</v>
      </c>
      <c r="U34" s="38">
        <v>37162503</v>
      </c>
      <c r="V34" s="39" t="s">
        <v>204</v>
      </c>
      <c r="W34" s="33" t="s">
        <v>98</v>
      </c>
      <c r="X34" s="37">
        <f t="shared" si="0"/>
        <v>5</v>
      </c>
      <c r="Y34" s="33" t="s">
        <v>82</v>
      </c>
      <c r="Z34" s="33" t="s">
        <v>74</v>
      </c>
      <c r="AA34" s="33" t="s">
        <v>74</v>
      </c>
      <c r="AB34" s="38">
        <v>37162503</v>
      </c>
      <c r="AC34" s="33" t="s">
        <v>117</v>
      </c>
      <c r="AD34" s="33" t="s">
        <v>115</v>
      </c>
      <c r="AE34" s="33" t="s">
        <v>98</v>
      </c>
      <c r="AF34" s="33" t="s">
        <v>115</v>
      </c>
      <c r="AG34" s="33" t="s">
        <v>98</v>
      </c>
      <c r="AH34" s="33" t="s">
        <v>113</v>
      </c>
      <c r="AI34" s="33" t="s">
        <v>132</v>
      </c>
      <c r="AJ34" s="33" t="s">
        <v>193</v>
      </c>
      <c r="AK34" s="33" t="s">
        <v>81</v>
      </c>
      <c r="AL34" s="33" t="s">
        <v>98</v>
      </c>
      <c r="AM34" s="76">
        <v>287</v>
      </c>
      <c r="AN34" s="76">
        <f t="shared" si="3"/>
        <v>-2</v>
      </c>
      <c r="AO34" s="76" t="s">
        <v>74</v>
      </c>
      <c r="AP34" s="76" t="s">
        <v>74</v>
      </c>
      <c r="AQ34" s="76" t="s">
        <v>98</v>
      </c>
      <c r="AR34" s="76" t="s">
        <v>74</v>
      </c>
      <c r="AS34" s="56">
        <v>111.2</v>
      </c>
      <c r="AT34" s="41">
        <v>44083</v>
      </c>
      <c r="AU34" s="62">
        <v>0.52083333333333337</v>
      </c>
      <c r="AV34" s="68">
        <v>111.9</v>
      </c>
      <c r="AW34" s="62">
        <v>0.54166666666666663</v>
      </c>
      <c r="AX34" s="33" t="s">
        <v>74</v>
      </c>
      <c r="AY34" s="33">
        <f>SUM(AS34-AV34)</f>
        <v>-0.70000000000000284</v>
      </c>
      <c r="AZ34" s="33" t="s">
        <v>426</v>
      </c>
      <c r="BA34" s="33" t="s">
        <v>74</v>
      </c>
      <c r="BB34" s="33" t="s">
        <v>74</v>
      </c>
      <c r="BF34" s="33">
        <v>29</v>
      </c>
      <c r="BG34" s="33">
        <v>36</v>
      </c>
    </row>
    <row r="35" spans="1:60" s="42" customFormat="1" ht="16.5">
      <c r="A35" s="42">
        <v>1274787</v>
      </c>
      <c r="B35" s="43">
        <v>6</v>
      </c>
      <c r="C35" s="42">
        <v>1</v>
      </c>
      <c r="D35" s="43">
        <v>6</v>
      </c>
      <c r="E35" s="42" t="s">
        <v>357</v>
      </c>
      <c r="G35" s="43"/>
      <c r="H35" s="42" t="s">
        <v>76</v>
      </c>
      <c r="I35" s="44">
        <v>43237.294027777774</v>
      </c>
      <c r="J35" s="45"/>
      <c r="K35" s="45"/>
      <c r="L35" s="57"/>
      <c r="M35" s="58"/>
      <c r="N35" s="42">
        <v>159</v>
      </c>
      <c r="O35" s="42">
        <v>259</v>
      </c>
      <c r="P35" s="45"/>
      <c r="Q35" s="45"/>
      <c r="S35" s="43"/>
      <c r="T35" s="43"/>
      <c r="U35" s="46">
        <v>37162503</v>
      </c>
      <c r="V35" s="47" t="s">
        <v>204</v>
      </c>
      <c r="W35" s="42" t="s">
        <v>98</v>
      </c>
      <c r="X35" s="43">
        <f t="shared" si="0"/>
        <v>6</v>
      </c>
      <c r="Y35" s="42" t="s">
        <v>82</v>
      </c>
      <c r="Z35" s="42" t="s">
        <v>74</v>
      </c>
      <c r="AA35" s="42" t="s">
        <v>74</v>
      </c>
      <c r="AB35" s="46">
        <v>37162503</v>
      </c>
      <c r="AE35" s="42" t="s">
        <v>98</v>
      </c>
      <c r="AG35" s="42" t="s">
        <v>98</v>
      </c>
      <c r="AH35" s="42" t="s">
        <v>113</v>
      </c>
      <c r="AI35" s="42" t="s">
        <v>132</v>
      </c>
      <c r="AJ35" s="42" t="s">
        <v>193</v>
      </c>
      <c r="AK35" s="42" t="s">
        <v>81</v>
      </c>
      <c r="AL35" s="42" t="s">
        <v>98</v>
      </c>
      <c r="AM35" s="77"/>
      <c r="AN35" s="77"/>
      <c r="AO35" s="77"/>
      <c r="AP35" s="77"/>
      <c r="AQ35" s="77"/>
      <c r="AR35" s="77"/>
      <c r="AS35" s="58"/>
      <c r="AT35" s="48"/>
      <c r="AU35" s="63"/>
      <c r="AV35" s="69"/>
      <c r="AW35" s="63"/>
      <c r="AY35" s="42">
        <f>SUM(AS35-AV35)</f>
        <v>0</v>
      </c>
      <c r="BE35" s="42" t="s">
        <v>362</v>
      </c>
    </row>
    <row r="36" spans="1:60" s="33" customFormat="1" ht="16.5">
      <c r="A36" s="33">
        <v>1274787</v>
      </c>
      <c r="B36" s="37">
        <v>7</v>
      </c>
      <c r="C36" s="33">
        <v>1</v>
      </c>
      <c r="D36" s="37">
        <v>7</v>
      </c>
      <c r="E36" s="33" t="s">
        <v>277</v>
      </c>
      <c r="G36" s="37"/>
      <c r="H36" s="33" t="s">
        <v>76</v>
      </c>
      <c r="I36" s="35">
        <v>43237.264293981483</v>
      </c>
      <c r="J36" s="36">
        <v>126609454</v>
      </c>
      <c r="K36" s="36">
        <v>503181907</v>
      </c>
      <c r="L36" s="55">
        <v>-125</v>
      </c>
      <c r="M36" s="56">
        <v>-95.7</v>
      </c>
      <c r="N36" s="33">
        <v>160</v>
      </c>
      <c r="O36" s="33">
        <v>260</v>
      </c>
      <c r="P36" s="36">
        <v>28</v>
      </c>
      <c r="Q36" s="36">
        <v>32</v>
      </c>
      <c r="S36" s="37" t="s">
        <v>78</v>
      </c>
      <c r="T36" s="37" t="s">
        <v>384</v>
      </c>
      <c r="U36" s="38">
        <v>37162503</v>
      </c>
      <c r="V36" s="39" t="s">
        <v>204</v>
      </c>
      <c r="W36" s="33" t="s">
        <v>98</v>
      </c>
      <c r="X36" s="37">
        <f t="shared" si="0"/>
        <v>7</v>
      </c>
      <c r="Y36" s="33" t="s">
        <v>82</v>
      </c>
      <c r="Z36" s="33" t="s">
        <v>74</v>
      </c>
      <c r="AA36" s="33" t="s">
        <v>74</v>
      </c>
      <c r="AB36" s="38">
        <v>37162503</v>
      </c>
      <c r="AC36" s="33" t="s">
        <v>117</v>
      </c>
      <c r="AD36" s="33" t="s">
        <v>115</v>
      </c>
      <c r="AE36" s="33" t="s">
        <v>98</v>
      </c>
      <c r="AF36" s="33" t="s">
        <v>115</v>
      </c>
      <c r="AG36" s="33" t="s">
        <v>98</v>
      </c>
      <c r="AH36" s="33" t="s">
        <v>113</v>
      </c>
      <c r="AI36" s="33" t="s">
        <v>132</v>
      </c>
      <c r="AJ36" s="33" t="s">
        <v>193</v>
      </c>
      <c r="AK36" s="33" t="s">
        <v>81</v>
      </c>
      <c r="AL36" s="33" t="s">
        <v>98</v>
      </c>
      <c r="AM36" s="76">
        <v>232</v>
      </c>
      <c r="AN36" s="76">
        <f t="shared" ref="AN36:AN67" si="5">SUM(O36-AM36)</f>
        <v>28</v>
      </c>
      <c r="AO36" s="76" t="s">
        <v>74</v>
      </c>
      <c r="AP36" s="76" t="s">
        <v>74</v>
      </c>
      <c r="AQ36" s="76" t="s">
        <v>74</v>
      </c>
      <c r="AR36" s="76" t="s">
        <v>74</v>
      </c>
      <c r="AS36" s="56">
        <v>76</v>
      </c>
      <c r="AT36" s="41">
        <v>44076</v>
      </c>
      <c r="AU36" s="62">
        <v>0.56388888888888888</v>
      </c>
      <c r="AV36" s="68">
        <v>75.7</v>
      </c>
      <c r="AW36" s="62">
        <v>0.5</v>
      </c>
      <c r="AX36" s="33" t="s">
        <v>74</v>
      </c>
      <c r="AY36" s="33">
        <f>SUM(AS36-AV36)</f>
        <v>0.29999999999999716</v>
      </c>
      <c r="AZ36" s="33" t="s">
        <v>426</v>
      </c>
      <c r="BA36" s="33" t="s">
        <v>98</v>
      </c>
      <c r="BB36" s="33" t="s">
        <v>98</v>
      </c>
      <c r="BC36" s="33" t="s">
        <v>386</v>
      </c>
      <c r="BD36" s="33" t="str">
        <f>IF(AN36&gt;5,"Filter schoonpompen")</f>
        <v>Filter schoonpompen</v>
      </c>
      <c r="BF36" s="33" t="s">
        <v>387</v>
      </c>
      <c r="BG36" s="33" t="s">
        <v>388</v>
      </c>
    </row>
    <row r="37" spans="1:60" s="33" customFormat="1" ht="16.5">
      <c r="A37" s="33">
        <v>1274787</v>
      </c>
      <c r="B37" s="37">
        <v>8</v>
      </c>
      <c r="C37" s="33">
        <v>1</v>
      </c>
      <c r="D37" s="37">
        <v>8</v>
      </c>
      <c r="E37" s="33" t="s">
        <v>278</v>
      </c>
      <c r="G37" s="37" t="s">
        <v>382</v>
      </c>
      <c r="H37" s="33" t="s">
        <v>76</v>
      </c>
      <c r="I37" s="35">
        <v>43237.248680555553</v>
      </c>
      <c r="J37" s="36">
        <v>127089538</v>
      </c>
      <c r="K37" s="36">
        <v>503319318</v>
      </c>
      <c r="L37" s="55">
        <v>-136.19999999999999</v>
      </c>
      <c r="M37" s="56">
        <v>-120.4</v>
      </c>
      <c r="N37" s="33">
        <v>120.00000000000003</v>
      </c>
      <c r="O37" s="33">
        <v>220.00000000000003</v>
      </c>
      <c r="P37" s="36">
        <v>55</v>
      </c>
      <c r="Q37" s="36">
        <v>63</v>
      </c>
      <c r="S37" s="37" t="s">
        <v>73</v>
      </c>
      <c r="T37" s="37" t="s">
        <v>75</v>
      </c>
      <c r="U37" s="38">
        <v>37162503</v>
      </c>
      <c r="V37" s="39" t="s">
        <v>204</v>
      </c>
      <c r="W37" s="33" t="s">
        <v>98</v>
      </c>
      <c r="X37" s="37">
        <f t="shared" ref="X37:X68" si="6">D37</f>
        <v>8</v>
      </c>
      <c r="Y37" s="33" t="s">
        <v>82</v>
      </c>
      <c r="Z37" s="33" t="s">
        <v>74</v>
      </c>
      <c r="AA37" s="33" t="s">
        <v>74</v>
      </c>
      <c r="AB37" s="38">
        <v>37162503</v>
      </c>
      <c r="AC37" s="33" t="s">
        <v>117</v>
      </c>
      <c r="AD37" s="33" t="s">
        <v>115</v>
      </c>
      <c r="AE37" s="33" t="s">
        <v>98</v>
      </c>
      <c r="AF37" s="33" t="s">
        <v>115</v>
      </c>
      <c r="AG37" s="33" t="s">
        <v>98</v>
      </c>
      <c r="AH37" s="33" t="s">
        <v>113</v>
      </c>
      <c r="AI37" s="33" t="s">
        <v>132</v>
      </c>
      <c r="AJ37" s="33" t="s">
        <v>193</v>
      </c>
      <c r="AK37" s="33" t="s">
        <v>81</v>
      </c>
      <c r="AL37" s="33" t="s">
        <v>98</v>
      </c>
      <c r="AM37" s="76">
        <v>203</v>
      </c>
      <c r="AN37" s="76">
        <f t="shared" si="5"/>
        <v>17.000000000000028</v>
      </c>
      <c r="AO37" s="76" t="s">
        <v>74</v>
      </c>
      <c r="AP37" s="76" t="s">
        <v>74</v>
      </c>
      <c r="AQ37" s="76" t="s">
        <v>74</v>
      </c>
      <c r="AR37" s="76" t="s">
        <v>74</v>
      </c>
      <c r="AS37" s="56">
        <v>35.9</v>
      </c>
      <c r="AT37" s="41">
        <v>44082</v>
      </c>
      <c r="AU37" s="62">
        <v>0.33333333333333331</v>
      </c>
      <c r="AV37" s="68">
        <v>0</v>
      </c>
      <c r="AW37" s="62">
        <v>0.29166666666666669</v>
      </c>
      <c r="AX37" s="33" t="s">
        <v>98</v>
      </c>
      <c r="AY37" s="33">
        <f>SUM(AS37-AV37)</f>
        <v>35.9</v>
      </c>
      <c r="AZ37" s="33" t="s">
        <v>437</v>
      </c>
      <c r="BA37" s="33" t="s">
        <v>98</v>
      </c>
      <c r="BB37" s="33" t="s">
        <v>98</v>
      </c>
      <c r="BD37" s="33" t="str">
        <f>IF(AN37&gt;5,"Filter schoonpompen")</f>
        <v>Filter schoonpompen</v>
      </c>
    </row>
    <row r="38" spans="1:60" s="33" customFormat="1" ht="16.5">
      <c r="A38" s="33">
        <v>1274787</v>
      </c>
      <c r="B38" s="37">
        <v>9</v>
      </c>
      <c r="C38" s="33">
        <v>1</v>
      </c>
      <c r="D38" s="37">
        <v>9</v>
      </c>
      <c r="E38" s="33" t="s">
        <v>279</v>
      </c>
      <c r="G38" s="37"/>
      <c r="H38" s="33" t="s">
        <v>76</v>
      </c>
      <c r="I38" s="35">
        <v>43237.216863425929</v>
      </c>
      <c r="J38" s="36">
        <v>127313176</v>
      </c>
      <c r="K38" s="36">
        <v>503088434</v>
      </c>
      <c r="L38" s="55">
        <v>-119.9</v>
      </c>
      <c r="M38" s="56">
        <v>-99</v>
      </c>
      <c r="N38" s="33">
        <v>110</v>
      </c>
      <c r="O38" s="33">
        <v>210</v>
      </c>
      <c r="P38" s="36">
        <v>55</v>
      </c>
      <c r="Q38" s="36">
        <v>63</v>
      </c>
      <c r="S38" s="37" t="s">
        <v>73</v>
      </c>
      <c r="T38" s="37" t="s">
        <v>75</v>
      </c>
      <c r="U38" s="38">
        <v>37162503</v>
      </c>
      <c r="V38" s="39" t="s">
        <v>204</v>
      </c>
      <c r="W38" s="33" t="s">
        <v>98</v>
      </c>
      <c r="X38" s="37">
        <f t="shared" si="6"/>
        <v>9</v>
      </c>
      <c r="Y38" s="33" t="s">
        <v>82</v>
      </c>
      <c r="Z38" s="33" t="s">
        <v>74</v>
      </c>
      <c r="AA38" s="33" t="s">
        <v>74</v>
      </c>
      <c r="AB38" s="38">
        <v>37162503</v>
      </c>
      <c r="AC38" s="33" t="s">
        <v>117</v>
      </c>
      <c r="AD38" s="33" t="s">
        <v>115</v>
      </c>
      <c r="AE38" s="33" t="s">
        <v>98</v>
      </c>
      <c r="AF38" s="33" t="s">
        <v>115</v>
      </c>
      <c r="AG38" s="33" t="s">
        <v>98</v>
      </c>
      <c r="AH38" s="33" t="s">
        <v>113</v>
      </c>
      <c r="AI38" s="33" t="s">
        <v>132</v>
      </c>
      <c r="AJ38" s="33" t="s">
        <v>193</v>
      </c>
      <c r="AK38" s="33" t="s">
        <v>81</v>
      </c>
      <c r="AL38" s="33" t="s">
        <v>98</v>
      </c>
      <c r="AM38" s="76">
        <v>230</v>
      </c>
      <c r="AN38" s="76">
        <f t="shared" si="5"/>
        <v>-20</v>
      </c>
      <c r="AO38" s="76" t="s">
        <v>74</v>
      </c>
      <c r="AP38" s="76" t="s">
        <v>74</v>
      </c>
      <c r="AQ38" s="76" t="s">
        <v>74</v>
      </c>
      <c r="AR38" s="76" t="s">
        <v>74</v>
      </c>
      <c r="AS38" s="56">
        <v>63.3</v>
      </c>
      <c r="AT38" s="41">
        <v>44082</v>
      </c>
      <c r="AU38" s="62">
        <v>0.3125</v>
      </c>
      <c r="AV38" s="68"/>
      <c r="AW38" s="62"/>
      <c r="AX38" s="33" t="s">
        <v>98</v>
      </c>
      <c r="AZ38" s="33" t="s">
        <v>426</v>
      </c>
      <c r="BA38" s="33" t="s">
        <v>98</v>
      </c>
      <c r="BB38" s="33" t="s">
        <v>98</v>
      </c>
      <c r="BE38" s="34" t="s">
        <v>419</v>
      </c>
    </row>
    <row r="39" spans="1:60" s="33" customFormat="1" ht="33">
      <c r="A39" s="33">
        <v>1274787</v>
      </c>
      <c r="B39" s="37">
        <v>11</v>
      </c>
      <c r="C39" s="33">
        <v>1</v>
      </c>
      <c r="D39" s="37">
        <v>11</v>
      </c>
      <c r="E39" s="33" t="s">
        <v>280</v>
      </c>
      <c r="G39" s="37" t="s">
        <v>383</v>
      </c>
      <c r="H39" s="33" t="s">
        <v>76</v>
      </c>
      <c r="I39" s="35">
        <v>43237.505474537036</v>
      </c>
      <c r="J39" s="36">
        <v>127044657</v>
      </c>
      <c r="K39" s="36">
        <v>503652212</v>
      </c>
      <c r="L39" s="55">
        <v>-106.8</v>
      </c>
      <c r="M39" s="56">
        <v>-88.6</v>
      </c>
      <c r="N39" s="33">
        <v>110</v>
      </c>
      <c r="O39" s="33">
        <v>210</v>
      </c>
      <c r="P39" s="36">
        <v>58</v>
      </c>
      <c r="Q39" s="36">
        <v>63</v>
      </c>
      <c r="S39" s="37" t="s">
        <v>73</v>
      </c>
      <c r="T39" s="37" t="s">
        <v>75</v>
      </c>
      <c r="U39" s="38">
        <v>37162503</v>
      </c>
      <c r="V39" s="39" t="s">
        <v>204</v>
      </c>
      <c r="W39" s="33" t="s">
        <v>98</v>
      </c>
      <c r="X39" s="37">
        <f t="shared" si="6"/>
        <v>11</v>
      </c>
      <c r="Y39" s="33" t="s">
        <v>82</v>
      </c>
      <c r="Z39" s="33" t="s">
        <v>74</v>
      </c>
      <c r="AA39" s="33" t="s">
        <v>74</v>
      </c>
      <c r="AB39" s="38">
        <v>37162503</v>
      </c>
      <c r="AC39" s="33" t="s">
        <v>117</v>
      </c>
      <c r="AD39" s="33" t="s">
        <v>115</v>
      </c>
      <c r="AE39" s="33" t="s">
        <v>98</v>
      </c>
      <c r="AF39" s="33" t="s">
        <v>115</v>
      </c>
      <c r="AG39" s="33" t="s">
        <v>98</v>
      </c>
      <c r="AH39" s="33" t="s">
        <v>113</v>
      </c>
      <c r="AI39" s="33" t="s">
        <v>132</v>
      </c>
      <c r="AJ39" s="33" t="s">
        <v>193</v>
      </c>
      <c r="AK39" s="33" t="s">
        <v>81</v>
      </c>
      <c r="AL39" s="33" t="s">
        <v>98</v>
      </c>
      <c r="AM39" s="76">
        <v>182</v>
      </c>
      <c r="AN39" s="76">
        <f t="shared" si="5"/>
        <v>28</v>
      </c>
      <c r="AO39" s="76" t="s">
        <v>74</v>
      </c>
      <c r="AP39" s="76" t="s">
        <v>74</v>
      </c>
      <c r="AQ39" s="76" t="s">
        <v>98</v>
      </c>
      <c r="AR39" s="76" t="s">
        <v>74</v>
      </c>
      <c r="AS39" s="56">
        <v>90.7</v>
      </c>
      <c r="AT39" s="41">
        <v>44082</v>
      </c>
      <c r="AU39" s="62">
        <v>0.35416666666666669</v>
      </c>
      <c r="AV39" s="68"/>
      <c r="AW39" s="62"/>
      <c r="AX39" s="33" t="s">
        <v>98</v>
      </c>
      <c r="AZ39" s="33" t="s">
        <v>426</v>
      </c>
      <c r="BA39" s="33" t="s">
        <v>98</v>
      </c>
      <c r="BB39" s="33" t="s">
        <v>98</v>
      </c>
      <c r="BD39" s="33" t="str">
        <f>IF(AN39&gt;5,"Filter schoonpompen")</f>
        <v>Filter schoonpompen</v>
      </c>
      <c r="BE39" s="33" t="s">
        <v>377</v>
      </c>
    </row>
    <row r="40" spans="1:60" s="33" customFormat="1" ht="16.5">
      <c r="A40" s="33">
        <v>1274787</v>
      </c>
      <c r="B40" s="37">
        <v>12</v>
      </c>
      <c r="C40" s="33">
        <v>1</v>
      </c>
      <c r="D40" s="37">
        <v>12</v>
      </c>
      <c r="E40" s="33" t="s">
        <v>281</v>
      </c>
      <c r="G40" s="37"/>
      <c r="H40" s="33" t="s">
        <v>76</v>
      </c>
      <c r="I40" s="35">
        <v>43418.500289351854</v>
      </c>
      <c r="J40" s="36">
        <v>126820120</v>
      </c>
      <c r="K40" s="36">
        <v>503890551</v>
      </c>
      <c r="L40" s="55">
        <v>-128.1</v>
      </c>
      <c r="M40" s="56">
        <v>-107.4</v>
      </c>
      <c r="N40" s="33">
        <v>110</v>
      </c>
      <c r="O40" s="33">
        <v>210</v>
      </c>
      <c r="P40" s="36">
        <v>58</v>
      </c>
      <c r="Q40" s="36">
        <v>63</v>
      </c>
      <c r="S40" s="37" t="s">
        <v>73</v>
      </c>
      <c r="T40" s="37" t="s">
        <v>75</v>
      </c>
      <c r="U40" s="38">
        <v>37162503</v>
      </c>
      <c r="V40" s="39" t="s">
        <v>204</v>
      </c>
      <c r="W40" s="33" t="s">
        <v>98</v>
      </c>
      <c r="X40" s="37">
        <f t="shared" si="6"/>
        <v>12</v>
      </c>
      <c r="Y40" s="33" t="s">
        <v>82</v>
      </c>
      <c r="Z40" s="33" t="s">
        <v>74</v>
      </c>
      <c r="AA40" s="33" t="s">
        <v>74</v>
      </c>
      <c r="AB40" s="38">
        <v>37162503</v>
      </c>
      <c r="AC40" s="33" t="s">
        <v>117</v>
      </c>
      <c r="AD40" s="33" t="s">
        <v>115</v>
      </c>
      <c r="AE40" s="33" t="s">
        <v>98</v>
      </c>
      <c r="AF40" s="33" t="s">
        <v>115</v>
      </c>
      <c r="AG40" s="33" t="s">
        <v>98</v>
      </c>
      <c r="AH40" s="33" t="s">
        <v>113</v>
      </c>
      <c r="AI40" s="33" t="s">
        <v>132</v>
      </c>
      <c r="AJ40" s="33" t="s">
        <v>193</v>
      </c>
      <c r="AK40" s="33" t="s">
        <v>81</v>
      </c>
      <c r="AL40" s="33" t="s">
        <v>98</v>
      </c>
      <c r="AM40" s="76">
        <v>202</v>
      </c>
      <c r="AN40" s="76">
        <f t="shared" si="5"/>
        <v>8</v>
      </c>
      <c r="AO40" s="76" t="s">
        <v>98</v>
      </c>
      <c r="AP40" s="76" t="s">
        <v>74</v>
      </c>
      <c r="AQ40" s="76" t="s">
        <v>74</v>
      </c>
      <c r="AR40" s="76" t="s">
        <v>98</v>
      </c>
      <c r="AS40" s="56">
        <v>59.2</v>
      </c>
      <c r="AT40" s="41">
        <v>44076</v>
      </c>
      <c r="AU40" s="62">
        <v>0.50972222222222219</v>
      </c>
      <c r="AV40" s="68"/>
      <c r="AW40" s="62"/>
      <c r="AX40" s="33" t="s">
        <v>98</v>
      </c>
      <c r="AZ40" s="33" t="s">
        <v>426</v>
      </c>
      <c r="BA40" s="33" t="s">
        <v>74</v>
      </c>
      <c r="BB40" s="33" t="s">
        <v>74</v>
      </c>
      <c r="BD40" s="33" t="str">
        <f>IF(AN40&gt;5,"Filter schoonpompen")</f>
        <v>Filter schoonpompen</v>
      </c>
      <c r="BE40" s="33" t="s">
        <v>389</v>
      </c>
    </row>
    <row r="41" spans="1:60" s="33" customFormat="1" ht="16.5">
      <c r="A41" s="33">
        <v>1274787</v>
      </c>
      <c r="B41" s="37">
        <v>13</v>
      </c>
      <c r="C41" s="33">
        <v>1</v>
      </c>
      <c r="D41" s="37">
        <v>13</v>
      </c>
      <c r="E41" s="33" t="s">
        <v>282</v>
      </c>
      <c r="G41" s="37"/>
      <c r="H41" s="33" t="s">
        <v>76</v>
      </c>
      <c r="I41" s="35">
        <v>43237.55704861111</v>
      </c>
      <c r="J41" s="36">
        <v>126546923</v>
      </c>
      <c r="K41" s="36">
        <v>503918300</v>
      </c>
      <c r="L41" s="55">
        <v>-138.9</v>
      </c>
      <c r="M41" s="56">
        <v>-117.2</v>
      </c>
      <c r="N41" s="33">
        <v>110</v>
      </c>
      <c r="O41" s="33">
        <v>310</v>
      </c>
      <c r="P41" s="36">
        <v>55</v>
      </c>
      <c r="Q41" s="36">
        <v>63</v>
      </c>
      <c r="S41" s="37" t="s">
        <v>73</v>
      </c>
      <c r="T41" s="37" t="s">
        <v>75</v>
      </c>
      <c r="U41" s="38">
        <v>37162503</v>
      </c>
      <c r="V41" s="39" t="s">
        <v>204</v>
      </c>
      <c r="W41" s="33" t="s">
        <v>98</v>
      </c>
      <c r="X41" s="37">
        <f t="shared" si="6"/>
        <v>13</v>
      </c>
      <c r="Y41" s="33" t="s">
        <v>82</v>
      </c>
      <c r="Z41" s="33" t="s">
        <v>74</v>
      </c>
      <c r="AA41" s="33" t="s">
        <v>74</v>
      </c>
      <c r="AB41" s="38">
        <v>37162503</v>
      </c>
      <c r="AC41" s="33" t="s">
        <v>117</v>
      </c>
      <c r="AD41" s="33" t="s">
        <v>115</v>
      </c>
      <c r="AE41" s="33" t="s">
        <v>98</v>
      </c>
      <c r="AF41" s="33" t="s">
        <v>115</v>
      </c>
      <c r="AG41" s="33" t="s">
        <v>98</v>
      </c>
      <c r="AH41" s="33" t="s">
        <v>113</v>
      </c>
      <c r="AI41" s="33" t="s">
        <v>132</v>
      </c>
      <c r="AJ41" s="33" t="s">
        <v>193</v>
      </c>
      <c r="AK41" s="33" t="s">
        <v>81</v>
      </c>
      <c r="AL41" s="33" t="s">
        <v>98</v>
      </c>
      <c r="AM41" s="76">
        <v>190</v>
      </c>
      <c r="AN41" s="76">
        <f t="shared" si="5"/>
        <v>120</v>
      </c>
      <c r="AO41" s="76" t="s">
        <v>74</v>
      </c>
      <c r="AP41" s="76" t="s">
        <v>74</v>
      </c>
      <c r="AQ41" s="76" t="s">
        <v>74</v>
      </c>
      <c r="AR41" s="76" t="s">
        <v>74</v>
      </c>
      <c r="AS41" s="56">
        <v>78.7</v>
      </c>
      <c r="AT41" s="41">
        <v>44082</v>
      </c>
      <c r="AU41" s="62">
        <v>0.41666666666666669</v>
      </c>
      <c r="AV41" s="68"/>
      <c r="AW41" s="62"/>
      <c r="AX41" s="33" t="s">
        <v>98</v>
      </c>
      <c r="AZ41" s="33" t="s">
        <v>426</v>
      </c>
      <c r="BA41" s="33" t="s">
        <v>98</v>
      </c>
      <c r="BB41" s="33" t="s">
        <v>98</v>
      </c>
      <c r="BD41" s="34" t="s">
        <v>444</v>
      </c>
    </row>
    <row r="42" spans="1:60" s="33" customFormat="1" ht="16.5">
      <c r="A42" s="33">
        <v>1274787</v>
      </c>
      <c r="B42" s="37">
        <v>14</v>
      </c>
      <c r="C42" s="33">
        <v>1</v>
      </c>
      <c r="D42" s="37">
        <v>14</v>
      </c>
      <c r="E42" s="33" t="s">
        <v>283</v>
      </c>
      <c r="G42" s="37"/>
      <c r="H42" s="33" t="s">
        <v>76</v>
      </c>
      <c r="I42" s="35">
        <v>43237.574525462966</v>
      </c>
      <c r="J42" s="36">
        <v>126564516</v>
      </c>
      <c r="K42" s="36">
        <v>504124996</v>
      </c>
      <c r="L42" s="55">
        <v>-126.2</v>
      </c>
      <c r="M42" s="56">
        <v>-118.4</v>
      </c>
      <c r="N42" s="33">
        <v>100</v>
      </c>
      <c r="O42" s="33">
        <v>200</v>
      </c>
      <c r="P42" s="50">
        <v>58</v>
      </c>
      <c r="Q42" s="36">
        <v>63</v>
      </c>
      <c r="S42" s="37" t="s">
        <v>73</v>
      </c>
      <c r="T42" s="37" t="s">
        <v>75</v>
      </c>
      <c r="U42" s="38">
        <v>37162503</v>
      </c>
      <c r="V42" s="39" t="s">
        <v>204</v>
      </c>
      <c r="W42" s="33" t="s">
        <v>98</v>
      </c>
      <c r="X42" s="37">
        <f t="shared" si="6"/>
        <v>14</v>
      </c>
      <c r="Y42" s="33" t="s">
        <v>82</v>
      </c>
      <c r="Z42" s="33" t="s">
        <v>74</v>
      </c>
      <c r="AA42" s="33" t="s">
        <v>74</v>
      </c>
      <c r="AB42" s="38">
        <v>37162503</v>
      </c>
      <c r="AC42" s="33" t="s">
        <v>117</v>
      </c>
      <c r="AD42" s="33" t="s">
        <v>115</v>
      </c>
      <c r="AE42" s="33" t="s">
        <v>98</v>
      </c>
      <c r="AF42" s="33" t="s">
        <v>115</v>
      </c>
      <c r="AG42" s="33" t="s">
        <v>98</v>
      </c>
      <c r="AH42" s="33" t="s">
        <v>113</v>
      </c>
      <c r="AI42" s="33" t="s">
        <v>132</v>
      </c>
      <c r="AJ42" s="33" t="s">
        <v>193</v>
      </c>
      <c r="AK42" s="33" t="s">
        <v>81</v>
      </c>
      <c r="AL42" s="33" t="s">
        <v>98</v>
      </c>
      <c r="AM42" s="76">
        <v>184</v>
      </c>
      <c r="AN42" s="76">
        <f t="shared" si="5"/>
        <v>16</v>
      </c>
      <c r="AO42" s="76" t="s">
        <v>74</v>
      </c>
      <c r="AP42" s="76" t="s">
        <v>74</v>
      </c>
      <c r="AQ42" s="76" t="s">
        <v>98</v>
      </c>
      <c r="AR42" s="76" t="s">
        <v>74</v>
      </c>
      <c r="AS42" s="56">
        <v>78.8</v>
      </c>
      <c r="AT42" s="41">
        <v>44082</v>
      </c>
      <c r="AU42" s="62">
        <v>0.39583333333333331</v>
      </c>
      <c r="AV42" s="68">
        <v>81</v>
      </c>
      <c r="AW42" s="62">
        <v>0.5</v>
      </c>
      <c r="AX42" s="33" t="s">
        <v>74</v>
      </c>
      <c r="AY42" s="33">
        <f>SUM(AS42-AV42)</f>
        <v>-2.2000000000000028</v>
      </c>
      <c r="BA42" s="33" t="s">
        <v>98</v>
      </c>
      <c r="BB42" s="33" t="s">
        <v>98</v>
      </c>
      <c r="BD42" s="33" t="str">
        <f>IF(AN42&gt;5,"Filter schoonpompen")</f>
        <v>Filter schoonpompen</v>
      </c>
      <c r="BE42" s="33" t="s">
        <v>377</v>
      </c>
    </row>
    <row r="43" spans="1:60" s="33" customFormat="1" ht="16.5">
      <c r="A43" s="33">
        <v>1274787</v>
      </c>
      <c r="B43" s="37">
        <v>15</v>
      </c>
      <c r="C43" s="33">
        <v>1</v>
      </c>
      <c r="D43" s="37">
        <v>15</v>
      </c>
      <c r="E43" s="33" t="s">
        <v>284</v>
      </c>
      <c r="G43" s="37"/>
      <c r="H43" s="33" t="s">
        <v>76</v>
      </c>
      <c r="I43" s="35">
        <v>43237.591932870368</v>
      </c>
      <c r="J43" s="36">
        <v>126230052</v>
      </c>
      <c r="K43" s="36">
        <v>503807634</v>
      </c>
      <c r="L43" s="55">
        <v>-109.9</v>
      </c>
      <c r="M43" s="56">
        <v>-89.6</v>
      </c>
      <c r="N43" s="33">
        <v>110</v>
      </c>
      <c r="O43" s="33">
        <v>210</v>
      </c>
      <c r="P43" s="50">
        <v>50</v>
      </c>
      <c r="Q43" s="36">
        <v>60</v>
      </c>
      <c r="S43" s="37" t="s">
        <v>385</v>
      </c>
      <c r="T43" s="37" t="s">
        <v>75</v>
      </c>
      <c r="U43" s="38">
        <v>37162503</v>
      </c>
      <c r="V43" s="39" t="s">
        <v>204</v>
      </c>
      <c r="W43" s="33" t="s">
        <v>98</v>
      </c>
      <c r="X43" s="37">
        <f t="shared" si="6"/>
        <v>15</v>
      </c>
      <c r="Y43" s="33" t="s">
        <v>82</v>
      </c>
      <c r="Z43" s="33" t="s">
        <v>74</v>
      </c>
      <c r="AA43" s="33" t="s">
        <v>74</v>
      </c>
      <c r="AB43" s="38">
        <v>37162503</v>
      </c>
      <c r="AC43" s="33" t="s">
        <v>117</v>
      </c>
      <c r="AD43" s="33" t="s">
        <v>115</v>
      </c>
      <c r="AE43" s="33" t="s">
        <v>98</v>
      </c>
      <c r="AF43" s="33" t="s">
        <v>115</v>
      </c>
      <c r="AG43" s="33" t="s">
        <v>98</v>
      </c>
      <c r="AH43" s="33" t="s">
        <v>113</v>
      </c>
      <c r="AI43" s="33" t="s">
        <v>132</v>
      </c>
      <c r="AJ43" s="33" t="s">
        <v>193</v>
      </c>
      <c r="AK43" s="33" t="s">
        <v>81</v>
      </c>
      <c r="AL43" s="33" t="s">
        <v>98</v>
      </c>
      <c r="AM43" s="76">
        <v>192</v>
      </c>
      <c r="AN43" s="76">
        <f t="shared" si="5"/>
        <v>18</v>
      </c>
      <c r="AO43" s="76" t="s">
        <v>98</v>
      </c>
      <c r="AP43" s="76" t="s">
        <v>74</v>
      </c>
      <c r="AQ43" s="76" t="s">
        <v>98</v>
      </c>
      <c r="AR43" s="76" t="s">
        <v>74</v>
      </c>
      <c r="AS43" s="56">
        <v>107.5</v>
      </c>
      <c r="AT43" s="41">
        <v>44082</v>
      </c>
      <c r="AU43" s="62">
        <v>0.4375</v>
      </c>
      <c r="AV43" s="68">
        <v>108.1</v>
      </c>
      <c r="AW43" s="62">
        <v>0.5</v>
      </c>
      <c r="AX43" s="33" t="s">
        <v>74</v>
      </c>
      <c r="AY43" s="33">
        <f>SUM(AS43-AV43)</f>
        <v>-0.59999999999999432</v>
      </c>
      <c r="BA43" s="33" t="s">
        <v>98</v>
      </c>
      <c r="BB43" s="33" t="s">
        <v>98</v>
      </c>
      <c r="BC43" s="34"/>
      <c r="BD43" s="33" t="str">
        <f>IF(AN43&gt;5,"Filter schoonpompen")</f>
        <v>Filter schoonpompen</v>
      </c>
      <c r="BE43" s="34" t="s">
        <v>420</v>
      </c>
      <c r="BH43" s="33" t="s">
        <v>390</v>
      </c>
    </row>
    <row r="44" spans="1:60" s="33" customFormat="1" ht="16.5">
      <c r="A44" s="33">
        <v>1274787</v>
      </c>
      <c r="B44" s="37">
        <v>16</v>
      </c>
      <c r="C44" s="33">
        <v>1</v>
      </c>
      <c r="D44" s="37">
        <v>16</v>
      </c>
      <c r="E44" s="33" t="s">
        <v>285</v>
      </c>
      <c r="G44" s="37"/>
      <c r="H44" s="33" t="s">
        <v>76</v>
      </c>
      <c r="I44" s="35">
        <v>43283.570567129631</v>
      </c>
      <c r="J44" s="36">
        <v>126065926</v>
      </c>
      <c r="K44" s="36">
        <v>504290526</v>
      </c>
      <c r="L44" s="55">
        <v>-128.6</v>
      </c>
      <c r="M44" s="56">
        <v>-110.4</v>
      </c>
      <c r="N44" s="33">
        <v>90</v>
      </c>
      <c r="O44" s="33">
        <v>190</v>
      </c>
      <c r="P44" s="50">
        <v>58</v>
      </c>
      <c r="Q44" s="36">
        <v>63</v>
      </c>
      <c r="S44" s="37" t="s">
        <v>385</v>
      </c>
      <c r="T44" s="37" t="s">
        <v>75</v>
      </c>
      <c r="U44" s="38">
        <v>37162503</v>
      </c>
      <c r="V44" s="39" t="s">
        <v>204</v>
      </c>
      <c r="W44" s="33" t="s">
        <v>98</v>
      </c>
      <c r="X44" s="37">
        <f t="shared" si="6"/>
        <v>16</v>
      </c>
      <c r="Y44" s="33" t="s">
        <v>82</v>
      </c>
      <c r="Z44" s="33" t="s">
        <v>74</v>
      </c>
      <c r="AA44" s="33" t="s">
        <v>74</v>
      </c>
      <c r="AB44" s="38">
        <v>37162503</v>
      </c>
      <c r="AC44" s="33" t="s">
        <v>117</v>
      </c>
      <c r="AD44" s="33" t="s">
        <v>115</v>
      </c>
      <c r="AE44" s="33" t="s">
        <v>98</v>
      </c>
      <c r="AF44" s="33" t="s">
        <v>115</v>
      </c>
      <c r="AG44" s="33" t="s">
        <v>98</v>
      </c>
      <c r="AH44" s="33" t="s">
        <v>113</v>
      </c>
      <c r="AI44" s="33" t="s">
        <v>132</v>
      </c>
      <c r="AJ44" s="33" t="s">
        <v>193</v>
      </c>
      <c r="AK44" s="33" t="s">
        <v>81</v>
      </c>
      <c r="AL44" s="33" t="s">
        <v>98</v>
      </c>
      <c r="AM44" s="76">
        <v>182</v>
      </c>
      <c r="AN44" s="76">
        <f t="shared" si="5"/>
        <v>8</v>
      </c>
      <c r="AO44" s="76" t="s">
        <v>74</v>
      </c>
      <c r="AP44" s="76" t="s">
        <v>74</v>
      </c>
      <c r="AQ44" s="76" t="s">
        <v>98</v>
      </c>
      <c r="AR44" s="76" t="s">
        <v>74</v>
      </c>
      <c r="AS44" s="56">
        <v>53</v>
      </c>
      <c r="AT44" s="41">
        <v>44082</v>
      </c>
      <c r="AU44" s="62">
        <v>0.44444444444444442</v>
      </c>
      <c r="AV44" s="68"/>
      <c r="AW44" s="62"/>
      <c r="AX44" s="33" t="s">
        <v>98</v>
      </c>
      <c r="AZ44" s="33" t="s">
        <v>436</v>
      </c>
      <c r="BA44" s="33" t="s">
        <v>98</v>
      </c>
      <c r="BB44" s="33" t="s">
        <v>98</v>
      </c>
      <c r="BD44" s="33" t="str">
        <f>IF(AN44&gt;5,"Filter schoonpompen")</f>
        <v>Filter schoonpompen</v>
      </c>
      <c r="BE44" s="33" t="s">
        <v>391</v>
      </c>
      <c r="BF44" s="33" t="s">
        <v>392</v>
      </c>
    </row>
    <row r="45" spans="1:60" s="33" customFormat="1" ht="16.5">
      <c r="A45" s="33">
        <v>1274787</v>
      </c>
      <c r="B45" s="37">
        <v>17</v>
      </c>
      <c r="C45" s="33">
        <v>1</v>
      </c>
      <c r="D45" s="37">
        <v>17</v>
      </c>
      <c r="E45" s="33" t="s">
        <v>286</v>
      </c>
      <c r="G45" s="37"/>
      <c r="H45" s="33" t="s">
        <v>76</v>
      </c>
      <c r="I45" s="35">
        <v>43283.603078703702</v>
      </c>
      <c r="J45" s="36">
        <v>126003323</v>
      </c>
      <c r="K45" s="36">
        <v>504077097</v>
      </c>
      <c r="L45" s="55">
        <v>-108.4</v>
      </c>
      <c r="M45" s="56">
        <v>-92.8</v>
      </c>
      <c r="N45" s="33">
        <v>170</v>
      </c>
      <c r="O45" s="33">
        <v>270</v>
      </c>
      <c r="P45" s="36">
        <v>55</v>
      </c>
      <c r="Q45" s="36">
        <v>63</v>
      </c>
      <c r="S45" s="37" t="s">
        <v>385</v>
      </c>
      <c r="T45" s="37" t="s">
        <v>75</v>
      </c>
      <c r="U45" s="38">
        <v>37162503</v>
      </c>
      <c r="V45" s="39" t="s">
        <v>204</v>
      </c>
      <c r="W45" s="33" t="s">
        <v>98</v>
      </c>
      <c r="X45" s="37">
        <f t="shared" si="6"/>
        <v>17</v>
      </c>
      <c r="Y45" s="33" t="s">
        <v>82</v>
      </c>
      <c r="Z45" s="33" t="s">
        <v>74</v>
      </c>
      <c r="AA45" s="33" t="s">
        <v>74</v>
      </c>
      <c r="AB45" s="38">
        <v>37162503</v>
      </c>
      <c r="AC45" s="33" t="s">
        <v>117</v>
      </c>
      <c r="AD45" s="33" t="s">
        <v>115</v>
      </c>
      <c r="AE45" s="33" t="s">
        <v>98</v>
      </c>
      <c r="AF45" s="33" t="s">
        <v>115</v>
      </c>
      <c r="AG45" s="33" t="s">
        <v>98</v>
      </c>
      <c r="AH45" s="33" t="s">
        <v>113</v>
      </c>
      <c r="AI45" s="33" t="s">
        <v>132</v>
      </c>
      <c r="AJ45" s="33" t="s">
        <v>193</v>
      </c>
      <c r="AK45" s="33" t="s">
        <v>81</v>
      </c>
      <c r="AL45" s="33" t="s">
        <v>98</v>
      </c>
      <c r="AM45" s="76">
        <v>265</v>
      </c>
      <c r="AN45" s="76">
        <f t="shared" si="5"/>
        <v>5</v>
      </c>
      <c r="AO45" s="76" t="s">
        <v>74</v>
      </c>
      <c r="AP45" s="76" t="s">
        <v>74</v>
      </c>
      <c r="AQ45" s="76" t="s">
        <v>74</v>
      </c>
      <c r="AR45" s="76" t="s">
        <v>74</v>
      </c>
      <c r="AS45" s="56">
        <v>122.3</v>
      </c>
      <c r="AT45" s="41">
        <v>44082</v>
      </c>
      <c r="AU45" s="62">
        <v>0.4513888888888889</v>
      </c>
      <c r="AV45" s="68">
        <v>125.4</v>
      </c>
      <c r="AW45" s="62">
        <v>0.75</v>
      </c>
      <c r="AX45" s="33" t="s">
        <v>74</v>
      </c>
      <c r="AY45" s="33">
        <f>SUM(AS45-AV45)</f>
        <v>-3.1000000000000085</v>
      </c>
      <c r="BA45" s="33" t="s">
        <v>74</v>
      </c>
      <c r="BB45" s="33" t="s">
        <v>74</v>
      </c>
      <c r="BC45" s="33" t="s">
        <v>393</v>
      </c>
    </row>
    <row r="46" spans="1:60" s="33" customFormat="1" ht="16.5">
      <c r="A46" s="33">
        <v>1274787</v>
      </c>
      <c r="B46" s="37">
        <v>18</v>
      </c>
      <c r="C46" s="33">
        <v>1</v>
      </c>
      <c r="D46" s="37">
        <v>18</v>
      </c>
      <c r="E46" s="33" t="s">
        <v>287</v>
      </c>
      <c r="G46" s="37"/>
      <c r="H46" s="33" t="s">
        <v>76</v>
      </c>
      <c r="I46" s="35">
        <v>43283.641053240739</v>
      </c>
      <c r="J46" s="36">
        <v>125904785</v>
      </c>
      <c r="K46" s="36">
        <v>503719751</v>
      </c>
      <c r="L46" s="55">
        <v>-109.8</v>
      </c>
      <c r="M46" s="56">
        <v>-97.6</v>
      </c>
      <c r="N46" s="33">
        <v>100</v>
      </c>
      <c r="O46" s="33">
        <v>200</v>
      </c>
      <c r="P46" s="36">
        <v>55</v>
      </c>
      <c r="Q46" s="36">
        <v>63</v>
      </c>
      <c r="S46" s="37" t="s">
        <v>385</v>
      </c>
      <c r="T46" s="37" t="s">
        <v>75</v>
      </c>
      <c r="U46" s="38">
        <v>37162503</v>
      </c>
      <c r="V46" s="39" t="s">
        <v>204</v>
      </c>
      <c r="W46" s="33" t="s">
        <v>98</v>
      </c>
      <c r="X46" s="37">
        <f t="shared" si="6"/>
        <v>18</v>
      </c>
      <c r="Y46" s="33" t="s">
        <v>82</v>
      </c>
      <c r="Z46" s="33" t="s">
        <v>74</v>
      </c>
      <c r="AA46" s="33" t="s">
        <v>74</v>
      </c>
      <c r="AB46" s="38">
        <v>37162503</v>
      </c>
      <c r="AC46" s="33" t="s">
        <v>117</v>
      </c>
      <c r="AD46" s="33" t="s">
        <v>115</v>
      </c>
      <c r="AE46" s="33" t="s">
        <v>98</v>
      </c>
      <c r="AF46" s="33" t="s">
        <v>115</v>
      </c>
      <c r="AG46" s="33" t="s">
        <v>98</v>
      </c>
      <c r="AH46" s="33" t="s">
        <v>113</v>
      </c>
      <c r="AI46" s="33" t="s">
        <v>132</v>
      </c>
      <c r="AJ46" s="33" t="s">
        <v>193</v>
      </c>
      <c r="AK46" s="33" t="s">
        <v>81</v>
      </c>
      <c r="AL46" s="33" t="s">
        <v>98</v>
      </c>
      <c r="AM46" s="76">
        <v>197</v>
      </c>
      <c r="AN46" s="76">
        <f t="shared" si="5"/>
        <v>3</v>
      </c>
      <c r="AO46" s="76" t="s">
        <v>74</v>
      </c>
      <c r="AP46" s="76" t="s">
        <v>74</v>
      </c>
      <c r="AQ46" s="76" t="s">
        <v>74</v>
      </c>
      <c r="AR46" s="76" t="s">
        <v>74</v>
      </c>
      <c r="AS46" s="56">
        <v>83.3</v>
      </c>
      <c r="AT46" s="41">
        <v>44082</v>
      </c>
      <c r="AU46" s="62">
        <v>0.45833333333333331</v>
      </c>
      <c r="AV46" s="68"/>
      <c r="AW46" s="62"/>
      <c r="AX46" s="33" t="s">
        <v>98</v>
      </c>
      <c r="AZ46" s="33" t="s">
        <v>426</v>
      </c>
      <c r="BA46" s="33" t="s">
        <v>98</v>
      </c>
      <c r="BB46" s="33" t="s">
        <v>98</v>
      </c>
    </row>
    <row r="47" spans="1:60" s="33" customFormat="1" ht="16.5">
      <c r="A47" s="33">
        <v>1274787</v>
      </c>
      <c r="B47" s="37">
        <v>64</v>
      </c>
      <c r="C47" s="33">
        <v>1</v>
      </c>
      <c r="D47" s="37">
        <v>64</v>
      </c>
      <c r="E47" s="33" t="s">
        <v>288</v>
      </c>
      <c r="G47" s="37"/>
      <c r="H47" s="33" t="s">
        <v>76</v>
      </c>
      <c r="I47" s="35">
        <v>43677.560520833336</v>
      </c>
      <c r="J47" s="36">
        <v>127195937</v>
      </c>
      <c r="K47" s="36">
        <v>501219411</v>
      </c>
      <c r="L47" s="55">
        <v>-312.39999999999998</v>
      </c>
      <c r="M47" s="56">
        <v>-290.89999999999998</v>
      </c>
      <c r="N47" s="33">
        <v>104.99999999999997</v>
      </c>
      <c r="O47" s="33">
        <v>204.99999999999997</v>
      </c>
      <c r="P47" s="36">
        <v>55</v>
      </c>
      <c r="Q47" s="36">
        <v>63</v>
      </c>
      <c r="S47" s="37" t="s">
        <v>73</v>
      </c>
      <c r="T47" s="37" t="s">
        <v>75</v>
      </c>
      <c r="U47" s="38">
        <v>37162503</v>
      </c>
      <c r="V47" s="39" t="s">
        <v>204</v>
      </c>
      <c r="W47" s="33" t="s">
        <v>98</v>
      </c>
      <c r="X47" s="37">
        <f t="shared" si="6"/>
        <v>64</v>
      </c>
      <c r="Y47" s="33" t="s">
        <v>82</v>
      </c>
      <c r="Z47" s="33" t="s">
        <v>74</v>
      </c>
      <c r="AA47" s="33" t="s">
        <v>74</v>
      </c>
      <c r="AB47" s="38">
        <v>37162503</v>
      </c>
      <c r="AC47" s="33" t="s">
        <v>117</v>
      </c>
      <c r="AD47" s="33" t="s">
        <v>115</v>
      </c>
      <c r="AE47" s="33" t="s">
        <v>98</v>
      </c>
      <c r="AF47" s="33" t="s">
        <v>115</v>
      </c>
      <c r="AG47" s="33" t="s">
        <v>98</v>
      </c>
      <c r="AH47" s="33" t="s">
        <v>113</v>
      </c>
      <c r="AI47" s="33" t="s">
        <v>132</v>
      </c>
      <c r="AJ47" s="33" t="s">
        <v>193</v>
      </c>
      <c r="AK47" s="33" t="s">
        <v>81</v>
      </c>
      <c r="AL47" s="33" t="s">
        <v>98</v>
      </c>
      <c r="AM47" s="76">
        <v>190</v>
      </c>
      <c r="AN47" s="76">
        <f t="shared" si="5"/>
        <v>14.999999999999972</v>
      </c>
      <c r="AO47" s="76" t="s">
        <v>74</v>
      </c>
      <c r="AP47" s="76" t="s">
        <v>74</v>
      </c>
      <c r="AQ47" s="76" t="s">
        <v>74</v>
      </c>
      <c r="AR47" s="76" t="s">
        <v>74</v>
      </c>
      <c r="AS47" s="56">
        <v>87.3</v>
      </c>
      <c r="AT47" s="41">
        <v>44076</v>
      </c>
      <c r="AU47" s="62">
        <v>0.55208333333333337</v>
      </c>
      <c r="AV47" s="68">
        <v>87.3</v>
      </c>
      <c r="AW47" s="62">
        <v>0.54166666666666663</v>
      </c>
      <c r="AX47" s="33" t="s">
        <v>74</v>
      </c>
      <c r="AY47" s="33">
        <f>SUM(AS47-AV47)</f>
        <v>0</v>
      </c>
      <c r="BA47" s="33" t="s">
        <v>98</v>
      </c>
      <c r="BB47" s="33" t="s">
        <v>98</v>
      </c>
      <c r="BD47" s="33" t="str">
        <f>IF(AN47&gt;5,"Filter schoonpompen")</f>
        <v>Filter schoonpompen</v>
      </c>
    </row>
    <row r="48" spans="1:60" s="33" customFormat="1" ht="16.5">
      <c r="A48" s="33">
        <v>1274787</v>
      </c>
      <c r="B48" s="37">
        <v>65</v>
      </c>
      <c r="C48" s="33">
        <v>1</v>
      </c>
      <c r="D48" s="37">
        <v>65</v>
      </c>
      <c r="E48" s="33" t="s">
        <v>289</v>
      </c>
      <c r="G48" s="37"/>
      <c r="H48" s="33" t="s">
        <v>76</v>
      </c>
      <c r="I48" s="35">
        <v>43202.502581018518</v>
      </c>
      <c r="J48" s="36">
        <v>127134724</v>
      </c>
      <c r="K48" s="36">
        <v>501417758</v>
      </c>
      <c r="L48" s="55">
        <v>-308.3</v>
      </c>
      <c r="M48" s="56">
        <v>-293.10000000000002</v>
      </c>
      <c r="N48" s="33">
        <v>180</v>
      </c>
      <c r="O48" s="33">
        <v>280</v>
      </c>
      <c r="P48" s="36">
        <v>55</v>
      </c>
      <c r="Q48" s="36">
        <v>63</v>
      </c>
      <c r="S48" s="37" t="s">
        <v>73</v>
      </c>
      <c r="T48" s="37" t="s">
        <v>75</v>
      </c>
      <c r="U48" s="38">
        <v>37162503</v>
      </c>
      <c r="V48" s="39" t="s">
        <v>204</v>
      </c>
      <c r="W48" s="33" t="s">
        <v>98</v>
      </c>
      <c r="X48" s="37">
        <f t="shared" si="6"/>
        <v>65</v>
      </c>
      <c r="Y48" s="33" t="s">
        <v>82</v>
      </c>
      <c r="Z48" s="33" t="s">
        <v>74</v>
      </c>
      <c r="AA48" s="33" t="s">
        <v>74</v>
      </c>
      <c r="AB48" s="38">
        <v>37162503</v>
      </c>
      <c r="AC48" s="33" t="s">
        <v>117</v>
      </c>
      <c r="AD48" s="33" t="s">
        <v>115</v>
      </c>
      <c r="AE48" s="33" t="s">
        <v>98</v>
      </c>
      <c r="AF48" s="33" t="s">
        <v>115</v>
      </c>
      <c r="AG48" s="33" t="s">
        <v>98</v>
      </c>
      <c r="AH48" s="33" t="s">
        <v>113</v>
      </c>
      <c r="AI48" s="33" t="s">
        <v>132</v>
      </c>
      <c r="AJ48" s="33" t="s">
        <v>193</v>
      </c>
      <c r="AK48" s="33" t="s">
        <v>81</v>
      </c>
      <c r="AL48" s="33" t="s">
        <v>98</v>
      </c>
      <c r="AM48" s="76">
        <v>276</v>
      </c>
      <c r="AN48" s="76">
        <f t="shared" si="5"/>
        <v>4</v>
      </c>
      <c r="AO48" s="76" t="s">
        <v>74</v>
      </c>
      <c r="AP48" s="76" t="s">
        <v>74</v>
      </c>
      <c r="AQ48" s="76" t="s">
        <v>74</v>
      </c>
      <c r="AR48" s="76" t="s">
        <v>74</v>
      </c>
      <c r="AS48" s="56">
        <v>94.8</v>
      </c>
      <c r="AT48" s="41">
        <v>44076</v>
      </c>
      <c r="AU48" s="62">
        <v>0.5625</v>
      </c>
      <c r="AV48" s="68">
        <v>94.4</v>
      </c>
      <c r="AW48" s="62">
        <v>0.54166666666666663</v>
      </c>
      <c r="AX48" s="33" t="s">
        <v>74</v>
      </c>
      <c r="AY48" s="33">
        <f>SUM(AS48-AV48)</f>
        <v>0.39999999999999147</v>
      </c>
      <c r="BA48" s="33" t="s">
        <v>98</v>
      </c>
      <c r="BB48" s="33" t="s">
        <v>98</v>
      </c>
    </row>
    <row r="49" spans="1:56" s="33" customFormat="1" ht="16.5">
      <c r="A49" s="33">
        <v>1274787</v>
      </c>
      <c r="B49" s="37">
        <v>66</v>
      </c>
      <c r="C49" s="33">
        <v>1</v>
      </c>
      <c r="D49" s="37">
        <v>66</v>
      </c>
      <c r="E49" s="33" t="s">
        <v>411</v>
      </c>
      <c r="G49" s="37"/>
      <c r="H49" s="33" t="s">
        <v>76</v>
      </c>
      <c r="I49" s="35">
        <v>43290.708715277775</v>
      </c>
      <c r="J49" s="36">
        <v>127360807</v>
      </c>
      <c r="K49" s="36">
        <v>501738273</v>
      </c>
      <c r="L49" s="55">
        <v>-328.6</v>
      </c>
      <c r="M49" s="56">
        <v>-308.7</v>
      </c>
      <c r="N49" s="33">
        <v>60</v>
      </c>
      <c r="O49" s="33">
        <v>160</v>
      </c>
      <c r="P49" s="36">
        <v>55</v>
      </c>
      <c r="Q49" s="36">
        <v>63</v>
      </c>
      <c r="S49" s="37" t="s">
        <v>73</v>
      </c>
      <c r="T49" s="37" t="s">
        <v>75</v>
      </c>
      <c r="U49" s="38">
        <v>37162503</v>
      </c>
      <c r="V49" s="39" t="s">
        <v>204</v>
      </c>
      <c r="W49" s="33" t="s">
        <v>98</v>
      </c>
      <c r="X49" s="37">
        <f t="shared" si="6"/>
        <v>66</v>
      </c>
      <c r="Y49" s="33" t="s">
        <v>82</v>
      </c>
      <c r="Z49" s="33" t="s">
        <v>74</v>
      </c>
      <c r="AA49" s="33" t="s">
        <v>74</v>
      </c>
      <c r="AB49" s="38">
        <v>37162503</v>
      </c>
      <c r="AC49" s="33" t="s">
        <v>117</v>
      </c>
      <c r="AD49" s="33" t="s">
        <v>115</v>
      </c>
      <c r="AE49" s="33" t="s">
        <v>98</v>
      </c>
      <c r="AF49" s="33" t="s">
        <v>115</v>
      </c>
      <c r="AG49" s="33" t="s">
        <v>98</v>
      </c>
      <c r="AH49" s="33" t="s">
        <v>113</v>
      </c>
      <c r="AI49" s="33" t="s">
        <v>132</v>
      </c>
      <c r="AJ49" s="33" t="s">
        <v>193</v>
      </c>
      <c r="AK49" s="33" t="s">
        <v>81</v>
      </c>
      <c r="AL49" s="33" t="s">
        <v>98</v>
      </c>
      <c r="AM49" s="76">
        <v>152</v>
      </c>
      <c r="AN49" s="76">
        <f t="shared" si="5"/>
        <v>8</v>
      </c>
      <c r="AO49" s="76" t="s">
        <v>74</v>
      </c>
      <c r="AP49" s="76" t="s">
        <v>74</v>
      </c>
      <c r="AQ49" s="76" t="s">
        <v>74</v>
      </c>
      <c r="AR49" s="76" t="s">
        <v>74</v>
      </c>
      <c r="AS49" s="56">
        <v>68.3</v>
      </c>
      <c r="AT49" s="41">
        <v>44076</v>
      </c>
      <c r="AU49" s="62">
        <v>0.59722222222222221</v>
      </c>
      <c r="AV49" s="68">
        <v>0</v>
      </c>
      <c r="AW49" s="62"/>
      <c r="AX49" s="33" t="s">
        <v>74</v>
      </c>
      <c r="AY49" s="33">
        <f>SUM(AS49-AV49)</f>
        <v>68.3</v>
      </c>
      <c r="AZ49" s="33" t="s">
        <v>435</v>
      </c>
      <c r="BA49" s="33" t="s">
        <v>98</v>
      </c>
      <c r="BB49" s="33" t="s">
        <v>98</v>
      </c>
      <c r="BD49" s="33" t="str">
        <f>IF(AN49&gt;5,"Filter schoonpompen")</f>
        <v>Filter schoonpompen</v>
      </c>
    </row>
    <row r="50" spans="1:56" s="33" customFormat="1" ht="16.5">
      <c r="A50" s="33">
        <v>1274787</v>
      </c>
      <c r="B50" s="37">
        <v>67</v>
      </c>
      <c r="C50" s="33">
        <v>1</v>
      </c>
      <c r="D50" s="37">
        <v>67</v>
      </c>
      <c r="E50" s="33" t="s">
        <v>290</v>
      </c>
      <c r="G50" s="37"/>
      <c r="H50" s="33" t="s">
        <v>76</v>
      </c>
      <c r="I50" s="35">
        <v>43202.578043981484</v>
      </c>
      <c r="J50" s="36">
        <v>127638086</v>
      </c>
      <c r="K50" s="36">
        <v>501277606</v>
      </c>
      <c r="L50" s="55">
        <v>-338.7</v>
      </c>
      <c r="M50" s="56">
        <v>-312.2</v>
      </c>
      <c r="N50" s="33">
        <v>106</v>
      </c>
      <c r="O50" s="33">
        <v>206</v>
      </c>
      <c r="P50" s="36">
        <v>55</v>
      </c>
      <c r="Q50" s="36">
        <v>63</v>
      </c>
      <c r="S50" s="37" t="s">
        <v>73</v>
      </c>
      <c r="T50" s="37" t="s">
        <v>75</v>
      </c>
      <c r="U50" s="38">
        <v>37162503</v>
      </c>
      <c r="V50" s="39" t="s">
        <v>204</v>
      </c>
      <c r="W50" s="33" t="s">
        <v>98</v>
      </c>
      <c r="X50" s="37">
        <f t="shared" si="6"/>
        <v>67</v>
      </c>
      <c r="Y50" s="33" t="s">
        <v>82</v>
      </c>
      <c r="Z50" s="33" t="s">
        <v>74</v>
      </c>
      <c r="AA50" s="33" t="s">
        <v>74</v>
      </c>
      <c r="AB50" s="38">
        <v>37162503</v>
      </c>
      <c r="AC50" s="33" t="s">
        <v>117</v>
      </c>
      <c r="AD50" s="33" t="s">
        <v>115</v>
      </c>
      <c r="AE50" s="33" t="s">
        <v>98</v>
      </c>
      <c r="AF50" s="33" t="s">
        <v>115</v>
      </c>
      <c r="AG50" s="33" t="s">
        <v>98</v>
      </c>
      <c r="AH50" s="33" t="s">
        <v>113</v>
      </c>
      <c r="AI50" s="33" t="s">
        <v>132</v>
      </c>
      <c r="AJ50" s="33" t="s">
        <v>193</v>
      </c>
      <c r="AK50" s="33" t="s">
        <v>81</v>
      </c>
      <c r="AL50" s="33" t="s">
        <v>98</v>
      </c>
      <c r="AM50" s="76">
        <v>201</v>
      </c>
      <c r="AN50" s="76">
        <f t="shared" si="5"/>
        <v>5</v>
      </c>
      <c r="AO50" s="76" t="s">
        <v>74</v>
      </c>
      <c r="AP50" s="76" t="s">
        <v>74</v>
      </c>
      <c r="AQ50" s="76" t="s">
        <v>74</v>
      </c>
      <c r="AR50" s="76" t="s">
        <v>74</v>
      </c>
      <c r="AS50" s="56">
        <v>80.5</v>
      </c>
      <c r="AT50" s="41">
        <v>44076</v>
      </c>
      <c r="AU50" s="62">
        <v>0.56944444444444442</v>
      </c>
      <c r="AV50" s="68"/>
      <c r="AW50" s="62"/>
      <c r="AX50" s="33" t="s">
        <v>98</v>
      </c>
      <c r="AZ50" s="33" t="s">
        <v>426</v>
      </c>
      <c r="BA50" s="33" t="s">
        <v>98</v>
      </c>
      <c r="BB50" s="33" t="s">
        <v>98</v>
      </c>
    </row>
    <row r="51" spans="1:56" s="33" customFormat="1" ht="16.5">
      <c r="A51" s="33">
        <v>1274787</v>
      </c>
      <c r="B51" s="37">
        <v>68</v>
      </c>
      <c r="C51" s="33">
        <v>1</v>
      </c>
      <c r="D51" s="37">
        <v>68</v>
      </c>
      <c r="E51" s="33" t="s">
        <v>291</v>
      </c>
      <c r="G51" s="37"/>
      <c r="H51" s="33" t="s">
        <v>76</v>
      </c>
      <c r="I51" s="35">
        <v>43202.610856481479</v>
      </c>
      <c r="J51" s="36">
        <v>127789698</v>
      </c>
      <c r="K51" s="36">
        <v>501771449</v>
      </c>
      <c r="L51" s="55">
        <v>-319.2</v>
      </c>
      <c r="M51" s="56">
        <v>-297.3</v>
      </c>
      <c r="N51" s="33">
        <v>176</v>
      </c>
      <c r="O51" s="33">
        <v>276</v>
      </c>
      <c r="P51" s="36">
        <v>55</v>
      </c>
      <c r="Q51" s="36">
        <v>63</v>
      </c>
      <c r="S51" s="37" t="s">
        <v>73</v>
      </c>
      <c r="T51" s="37" t="s">
        <v>75</v>
      </c>
      <c r="U51" s="38">
        <v>37162503</v>
      </c>
      <c r="V51" s="39" t="s">
        <v>204</v>
      </c>
      <c r="W51" s="33" t="s">
        <v>98</v>
      </c>
      <c r="X51" s="37">
        <f t="shared" si="6"/>
        <v>68</v>
      </c>
      <c r="Y51" s="33" t="s">
        <v>82</v>
      </c>
      <c r="Z51" s="33" t="s">
        <v>74</v>
      </c>
      <c r="AA51" s="33" t="s">
        <v>74</v>
      </c>
      <c r="AB51" s="38">
        <v>37162503</v>
      </c>
      <c r="AC51" s="33" t="s">
        <v>117</v>
      </c>
      <c r="AD51" s="33" t="s">
        <v>115</v>
      </c>
      <c r="AE51" s="33" t="s">
        <v>98</v>
      </c>
      <c r="AF51" s="33" t="s">
        <v>115</v>
      </c>
      <c r="AG51" s="33" t="s">
        <v>98</v>
      </c>
      <c r="AH51" s="33" t="s">
        <v>113</v>
      </c>
      <c r="AI51" s="33" t="s">
        <v>132</v>
      </c>
      <c r="AJ51" s="33" t="s">
        <v>193</v>
      </c>
      <c r="AK51" s="33" t="s">
        <v>81</v>
      </c>
      <c r="AL51" s="33" t="s">
        <v>98</v>
      </c>
      <c r="AM51" s="76">
        <v>263</v>
      </c>
      <c r="AN51" s="76">
        <f t="shared" si="5"/>
        <v>13</v>
      </c>
      <c r="AO51" s="76" t="s">
        <v>74</v>
      </c>
      <c r="AP51" s="76" t="s">
        <v>74</v>
      </c>
      <c r="AQ51" s="76" t="s">
        <v>74</v>
      </c>
      <c r="AR51" s="76" t="s">
        <v>74</v>
      </c>
      <c r="AS51" s="56">
        <v>94.5</v>
      </c>
      <c r="AT51" s="41">
        <v>44076</v>
      </c>
      <c r="AU51" s="62">
        <v>0.58333333333333337</v>
      </c>
      <c r="AV51" s="68"/>
      <c r="AW51" s="62"/>
      <c r="AX51" s="33" t="s">
        <v>98</v>
      </c>
      <c r="AZ51" s="33" t="s">
        <v>426</v>
      </c>
      <c r="BA51" s="33" t="s">
        <v>98</v>
      </c>
      <c r="BB51" s="33" t="s">
        <v>98</v>
      </c>
      <c r="BD51" s="33" t="str">
        <f>IF(AN51&gt;5,"Filter schoonpompen")</f>
        <v>Filter schoonpompen</v>
      </c>
    </row>
    <row r="52" spans="1:56" s="33" customFormat="1" ht="16.5">
      <c r="A52" s="33">
        <v>1274787</v>
      </c>
      <c r="B52" s="37">
        <v>69</v>
      </c>
      <c r="C52" s="33">
        <v>1</v>
      </c>
      <c r="D52" s="37">
        <v>69</v>
      </c>
      <c r="E52" s="33" t="s">
        <v>292</v>
      </c>
      <c r="G52" s="37"/>
      <c r="H52" s="33" t="s">
        <v>76</v>
      </c>
      <c r="I52" s="35">
        <v>43677.57471064815</v>
      </c>
      <c r="J52" s="36">
        <v>127623483</v>
      </c>
      <c r="K52" s="36">
        <v>502007665</v>
      </c>
      <c r="L52" s="55">
        <v>-303.3</v>
      </c>
      <c r="M52" s="56">
        <v>-287.5</v>
      </c>
      <c r="N52" s="33">
        <v>138</v>
      </c>
      <c r="O52" s="33">
        <v>238</v>
      </c>
      <c r="P52" s="36">
        <v>55</v>
      </c>
      <c r="Q52" s="36">
        <v>63</v>
      </c>
      <c r="S52" s="37" t="s">
        <v>73</v>
      </c>
      <c r="T52" s="37" t="s">
        <v>75</v>
      </c>
      <c r="U52" s="38">
        <v>37162503</v>
      </c>
      <c r="V52" s="39" t="s">
        <v>204</v>
      </c>
      <c r="W52" s="33" t="s">
        <v>98</v>
      </c>
      <c r="X52" s="37">
        <f t="shared" si="6"/>
        <v>69</v>
      </c>
      <c r="Y52" s="33" t="s">
        <v>82</v>
      </c>
      <c r="Z52" s="33" t="s">
        <v>74</v>
      </c>
      <c r="AA52" s="33" t="s">
        <v>74</v>
      </c>
      <c r="AB52" s="38">
        <v>37162503</v>
      </c>
      <c r="AC52" s="33" t="s">
        <v>117</v>
      </c>
      <c r="AD52" s="33" t="s">
        <v>115</v>
      </c>
      <c r="AE52" s="33" t="s">
        <v>98</v>
      </c>
      <c r="AF52" s="33" t="s">
        <v>115</v>
      </c>
      <c r="AG52" s="33" t="s">
        <v>98</v>
      </c>
      <c r="AH52" s="33" t="s">
        <v>113</v>
      </c>
      <c r="AI52" s="33" t="s">
        <v>132</v>
      </c>
      <c r="AJ52" s="33" t="s">
        <v>193</v>
      </c>
      <c r="AK52" s="33" t="s">
        <v>81</v>
      </c>
      <c r="AL52" s="33" t="s">
        <v>98</v>
      </c>
      <c r="AM52" s="76">
        <v>228</v>
      </c>
      <c r="AN52" s="76">
        <f t="shared" si="5"/>
        <v>10</v>
      </c>
      <c r="AO52" s="76" t="s">
        <v>74</v>
      </c>
      <c r="AP52" s="76" t="s">
        <v>74</v>
      </c>
      <c r="AQ52" s="76" t="s">
        <v>74</v>
      </c>
      <c r="AR52" s="76" t="s">
        <v>74</v>
      </c>
      <c r="AS52" s="56">
        <v>82.9</v>
      </c>
      <c r="AT52" s="41">
        <v>44077</v>
      </c>
      <c r="AU52" s="62">
        <v>0.51388888888888895</v>
      </c>
      <c r="AV52" s="68">
        <v>0</v>
      </c>
      <c r="AW52" s="62"/>
      <c r="AX52" s="33" t="s">
        <v>74</v>
      </c>
      <c r="BA52" s="33" t="s">
        <v>98</v>
      </c>
      <c r="BB52" s="33" t="s">
        <v>98</v>
      </c>
      <c r="BD52" s="33" t="str">
        <f>IF(AN52&gt;5,"Filter schoonpompen")</f>
        <v>Filter schoonpompen</v>
      </c>
    </row>
    <row r="53" spans="1:56" s="33" customFormat="1" ht="16.5">
      <c r="A53" s="33">
        <v>1274787</v>
      </c>
      <c r="B53" s="37">
        <v>70</v>
      </c>
      <c r="C53" s="33">
        <v>1</v>
      </c>
      <c r="D53" s="37">
        <v>70</v>
      </c>
      <c r="E53" s="33" t="s">
        <v>293</v>
      </c>
      <c r="G53" s="37"/>
      <c r="H53" s="33" t="s">
        <v>76</v>
      </c>
      <c r="I53" s="35">
        <v>43202.680717592593</v>
      </c>
      <c r="J53" s="36">
        <v>127584165</v>
      </c>
      <c r="K53" s="36">
        <v>502327239</v>
      </c>
      <c r="L53" s="55">
        <v>-310.3</v>
      </c>
      <c r="M53" s="56">
        <v>-291.39999999999998</v>
      </c>
      <c r="N53" s="33">
        <v>129.99999999999997</v>
      </c>
      <c r="O53" s="33">
        <v>229.99999999999997</v>
      </c>
      <c r="P53" s="36">
        <v>55</v>
      </c>
      <c r="Q53" s="36">
        <v>63</v>
      </c>
      <c r="S53" s="37" t="s">
        <v>73</v>
      </c>
      <c r="T53" s="37" t="s">
        <v>75</v>
      </c>
      <c r="U53" s="38">
        <v>37162503</v>
      </c>
      <c r="V53" s="39" t="s">
        <v>204</v>
      </c>
      <c r="W53" s="33" t="s">
        <v>98</v>
      </c>
      <c r="X53" s="37">
        <f t="shared" si="6"/>
        <v>70</v>
      </c>
      <c r="Y53" s="33" t="s">
        <v>82</v>
      </c>
      <c r="Z53" s="33" t="s">
        <v>74</v>
      </c>
      <c r="AA53" s="33" t="s">
        <v>74</v>
      </c>
      <c r="AB53" s="38">
        <v>37162503</v>
      </c>
      <c r="AC53" s="33" t="s">
        <v>117</v>
      </c>
      <c r="AD53" s="33" t="s">
        <v>115</v>
      </c>
      <c r="AE53" s="33" t="s">
        <v>98</v>
      </c>
      <c r="AF53" s="33" t="s">
        <v>115</v>
      </c>
      <c r="AG53" s="33" t="s">
        <v>98</v>
      </c>
      <c r="AH53" s="33" t="s">
        <v>113</v>
      </c>
      <c r="AI53" s="33" t="s">
        <v>132</v>
      </c>
      <c r="AJ53" s="33" t="s">
        <v>193</v>
      </c>
      <c r="AK53" s="33" t="s">
        <v>81</v>
      </c>
      <c r="AL53" s="33" t="s">
        <v>98</v>
      </c>
      <c r="AM53" s="76">
        <v>229</v>
      </c>
      <c r="AN53" s="76">
        <f t="shared" si="5"/>
        <v>0.99999999999997158</v>
      </c>
      <c r="AO53" s="76" t="s">
        <v>74</v>
      </c>
      <c r="AP53" s="76" t="s">
        <v>74</v>
      </c>
      <c r="AQ53" s="76" t="s">
        <v>74</v>
      </c>
      <c r="AR53" s="76" t="s">
        <v>74</v>
      </c>
      <c r="AS53" s="56">
        <v>92.3</v>
      </c>
      <c r="AT53" s="41">
        <v>44077</v>
      </c>
      <c r="AU53" s="62">
        <v>0.53125</v>
      </c>
      <c r="AV53" s="68">
        <v>0</v>
      </c>
      <c r="AW53" s="62">
        <v>0.54166666666666663</v>
      </c>
      <c r="AX53" s="33" t="s">
        <v>98</v>
      </c>
      <c r="AZ53" s="33" t="s">
        <v>437</v>
      </c>
      <c r="BA53" s="33" t="s">
        <v>98</v>
      </c>
      <c r="BB53" s="33" t="s">
        <v>98</v>
      </c>
    </row>
    <row r="54" spans="1:56" s="33" customFormat="1" ht="16.5">
      <c r="A54" s="33">
        <v>1274787</v>
      </c>
      <c r="B54" s="37">
        <v>71</v>
      </c>
      <c r="C54" s="33">
        <v>1</v>
      </c>
      <c r="D54" s="37">
        <v>71</v>
      </c>
      <c r="E54" s="33" t="s">
        <v>294</v>
      </c>
      <c r="G54" s="37"/>
      <c r="H54" s="33" t="s">
        <v>76</v>
      </c>
      <c r="I54" s="35">
        <v>43208.293726851851</v>
      </c>
      <c r="J54" s="36">
        <v>127707960</v>
      </c>
      <c r="K54" s="36">
        <v>502775126</v>
      </c>
      <c r="L54" s="55">
        <v>-314.7</v>
      </c>
      <c r="M54" s="56">
        <v>-297.5</v>
      </c>
      <c r="N54" s="33">
        <v>70</v>
      </c>
      <c r="O54" s="33">
        <v>170</v>
      </c>
      <c r="P54" s="36">
        <v>55</v>
      </c>
      <c r="Q54" s="36">
        <v>63</v>
      </c>
      <c r="S54" s="37" t="s">
        <v>73</v>
      </c>
      <c r="T54" s="37" t="s">
        <v>75</v>
      </c>
      <c r="U54" s="38">
        <v>37162503</v>
      </c>
      <c r="V54" s="39" t="s">
        <v>204</v>
      </c>
      <c r="W54" s="33" t="s">
        <v>98</v>
      </c>
      <c r="X54" s="37">
        <f t="shared" si="6"/>
        <v>71</v>
      </c>
      <c r="Y54" s="33" t="s">
        <v>82</v>
      </c>
      <c r="Z54" s="33" t="s">
        <v>74</v>
      </c>
      <c r="AA54" s="33" t="s">
        <v>74</v>
      </c>
      <c r="AB54" s="38">
        <v>37162503</v>
      </c>
      <c r="AC54" s="33" t="s">
        <v>117</v>
      </c>
      <c r="AD54" s="33" t="s">
        <v>115</v>
      </c>
      <c r="AE54" s="33" t="s">
        <v>98</v>
      </c>
      <c r="AF54" s="33" t="s">
        <v>115</v>
      </c>
      <c r="AG54" s="33" t="s">
        <v>98</v>
      </c>
      <c r="AH54" s="33" t="s">
        <v>113</v>
      </c>
      <c r="AI54" s="33" t="s">
        <v>132</v>
      </c>
      <c r="AJ54" s="33" t="s">
        <v>193</v>
      </c>
      <c r="AK54" s="33" t="s">
        <v>81</v>
      </c>
      <c r="AL54" s="33" t="s">
        <v>98</v>
      </c>
      <c r="AM54" s="76">
        <v>175</v>
      </c>
      <c r="AN54" s="76">
        <f t="shared" si="5"/>
        <v>-5</v>
      </c>
      <c r="AO54" s="76" t="s">
        <v>74</v>
      </c>
      <c r="AP54" s="76" t="s">
        <v>74</v>
      </c>
      <c r="AQ54" s="76" t="s">
        <v>74</v>
      </c>
      <c r="AR54" s="76" t="s">
        <v>74</v>
      </c>
      <c r="AS54" s="56">
        <v>56.3</v>
      </c>
      <c r="AT54" s="41">
        <v>44077</v>
      </c>
      <c r="AU54" s="62">
        <v>0.54166666666666663</v>
      </c>
      <c r="AV54" s="68">
        <v>0</v>
      </c>
      <c r="AW54" s="62">
        <v>0.54166666666666663</v>
      </c>
      <c r="AX54" s="33" t="s">
        <v>98</v>
      </c>
      <c r="AZ54" s="33" t="s">
        <v>437</v>
      </c>
      <c r="BA54" s="33" t="s">
        <v>98</v>
      </c>
      <c r="BB54" s="33" t="s">
        <v>98</v>
      </c>
    </row>
    <row r="55" spans="1:56" s="33" customFormat="1" ht="16.5">
      <c r="A55" s="33">
        <v>1274787</v>
      </c>
      <c r="B55" s="37">
        <v>72</v>
      </c>
      <c r="C55" s="33">
        <v>1</v>
      </c>
      <c r="D55" s="37">
        <v>72</v>
      </c>
      <c r="E55" s="33" t="s">
        <v>295</v>
      </c>
      <c r="G55" s="37"/>
      <c r="H55" s="33" t="s">
        <v>76</v>
      </c>
      <c r="I55" s="35">
        <v>43208.325428240743</v>
      </c>
      <c r="J55" s="36">
        <v>128184613</v>
      </c>
      <c r="K55" s="36">
        <v>502141768</v>
      </c>
      <c r="L55" s="55">
        <v>-316.10000000000002</v>
      </c>
      <c r="M55" s="56">
        <v>-316.2</v>
      </c>
      <c r="N55" s="33">
        <v>60</v>
      </c>
      <c r="O55" s="33">
        <v>160</v>
      </c>
      <c r="P55" s="36">
        <v>55</v>
      </c>
      <c r="Q55" s="36">
        <v>63</v>
      </c>
      <c r="S55" s="37" t="s">
        <v>73</v>
      </c>
      <c r="T55" s="37" t="s">
        <v>75</v>
      </c>
      <c r="U55" s="38">
        <v>37162503</v>
      </c>
      <c r="V55" s="39" t="s">
        <v>204</v>
      </c>
      <c r="W55" s="33" t="s">
        <v>98</v>
      </c>
      <c r="X55" s="37">
        <f t="shared" si="6"/>
        <v>72</v>
      </c>
      <c r="Y55" s="33" t="s">
        <v>82</v>
      </c>
      <c r="Z55" s="33" t="s">
        <v>74</v>
      </c>
      <c r="AA55" s="33" t="s">
        <v>74</v>
      </c>
      <c r="AB55" s="38">
        <v>37162503</v>
      </c>
      <c r="AC55" s="33" t="s">
        <v>117</v>
      </c>
      <c r="AD55" s="33" t="s">
        <v>115</v>
      </c>
      <c r="AE55" s="33" t="s">
        <v>98</v>
      </c>
      <c r="AF55" s="33" t="s">
        <v>115</v>
      </c>
      <c r="AG55" s="33" t="s">
        <v>98</v>
      </c>
      <c r="AH55" s="33" t="s">
        <v>113</v>
      </c>
      <c r="AI55" s="33" t="s">
        <v>132</v>
      </c>
      <c r="AJ55" s="33" t="s">
        <v>193</v>
      </c>
      <c r="AK55" s="33" t="s">
        <v>81</v>
      </c>
      <c r="AL55" s="33" t="s">
        <v>98</v>
      </c>
      <c r="AM55" s="76">
        <v>155</v>
      </c>
      <c r="AN55" s="76">
        <f t="shared" si="5"/>
        <v>5</v>
      </c>
      <c r="AO55" s="76" t="s">
        <v>74</v>
      </c>
      <c r="AP55" s="76" t="s">
        <v>74</v>
      </c>
      <c r="AQ55" s="76" t="s">
        <v>74</v>
      </c>
      <c r="AR55" s="76" t="s">
        <v>74</v>
      </c>
      <c r="AS55" s="56">
        <v>82.2</v>
      </c>
      <c r="AT55" s="41">
        <v>44077</v>
      </c>
      <c r="AU55" s="62">
        <v>0.57638888888888895</v>
      </c>
      <c r="AV55" s="68"/>
      <c r="AW55" s="62"/>
      <c r="AX55" s="33" t="s">
        <v>98</v>
      </c>
      <c r="AZ55" s="33" t="s">
        <v>437</v>
      </c>
      <c r="BA55" s="33" t="s">
        <v>98</v>
      </c>
      <c r="BB55" s="33" t="s">
        <v>98</v>
      </c>
    </row>
    <row r="56" spans="1:56" s="33" customFormat="1" ht="16.5">
      <c r="A56" s="33">
        <v>1274787</v>
      </c>
      <c r="B56" s="37">
        <v>73</v>
      </c>
      <c r="C56" s="33">
        <v>1</v>
      </c>
      <c r="D56" s="37">
        <v>73</v>
      </c>
      <c r="E56" s="33" t="s">
        <v>296</v>
      </c>
      <c r="G56" s="37"/>
      <c r="H56" s="33" t="s">
        <v>76</v>
      </c>
      <c r="I56" s="35">
        <v>43208.359722222223</v>
      </c>
      <c r="J56" s="36">
        <v>128286646</v>
      </c>
      <c r="K56" s="36">
        <v>502637170</v>
      </c>
      <c r="L56" s="55">
        <v>-322.8</v>
      </c>
      <c r="M56" s="56">
        <v>-299.89999999999998</v>
      </c>
      <c r="N56" s="33">
        <v>154.99999999999997</v>
      </c>
      <c r="O56" s="33">
        <v>254.99999999999997</v>
      </c>
      <c r="P56" s="36">
        <v>55</v>
      </c>
      <c r="Q56" s="36">
        <v>63</v>
      </c>
      <c r="S56" s="37" t="s">
        <v>73</v>
      </c>
      <c r="T56" s="37" t="s">
        <v>75</v>
      </c>
      <c r="U56" s="38">
        <v>37162503</v>
      </c>
      <c r="V56" s="39" t="s">
        <v>204</v>
      </c>
      <c r="W56" s="33" t="s">
        <v>98</v>
      </c>
      <c r="X56" s="37">
        <f t="shared" si="6"/>
        <v>73</v>
      </c>
      <c r="Y56" s="33" t="s">
        <v>82</v>
      </c>
      <c r="Z56" s="33" t="s">
        <v>74</v>
      </c>
      <c r="AA56" s="33" t="s">
        <v>74</v>
      </c>
      <c r="AB56" s="38">
        <v>37162503</v>
      </c>
      <c r="AC56" s="33" t="s">
        <v>117</v>
      </c>
      <c r="AD56" s="33" t="s">
        <v>115</v>
      </c>
      <c r="AE56" s="33" t="s">
        <v>98</v>
      </c>
      <c r="AF56" s="33" t="s">
        <v>115</v>
      </c>
      <c r="AG56" s="33" t="s">
        <v>98</v>
      </c>
      <c r="AH56" s="33" t="s">
        <v>113</v>
      </c>
      <c r="AI56" s="33" t="s">
        <v>132</v>
      </c>
      <c r="AJ56" s="33" t="s">
        <v>193</v>
      </c>
      <c r="AK56" s="33" t="s">
        <v>81</v>
      </c>
      <c r="AL56" s="33" t="s">
        <v>98</v>
      </c>
      <c r="AM56" s="76">
        <v>247</v>
      </c>
      <c r="AN56" s="76">
        <f t="shared" si="5"/>
        <v>7.9999999999999716</v>
      </c>
      <c r="AO56" s="76" t="s">
        <v>74</v>
      </c>
      <c r="AP56" s="76" t="s">
        <v>74</v>
      </c>
      <c r="AQ56" s="76" t="s">
        <v>74</v>
      </c>
      <c r="AR56" s="76" t="s">
        <v>74</v>
      </c>
      <c r="AS56" s="56">
        <v>79.8</v>
      </c>
      <c r="AT56" s="41">
        <v>44077</v>
      </c>
      <c r="AU56" s="62">
        <v>0.5625</v>
      </c>
      <c r="AV56" s="68">
        <v>79.400000000000006</v>
      </c>
      <c r="AW56" s="62">
        <v>0.54166666666666663</v>
      </c>
      <c r="AX56" s="33" t="s">
        <v>74</v>
      </c>
      <c r="AY56" s="33">
        <f>SUM(AS56-AV56)</f>
        <v>0.39999999999999147</v>
      </c>
      <c r="BA56" s="33" t="s">
        <v>98</v>
      </c>
      <c r="BB56" s="33" t="s">
        <v>98</v>
      </c>
      <c r="BD56" s="33" t="str">
        <f>IF(AN56&gt;5,"Filter schoonpompen")</f>
        <v>Filter schoonpompen</v>
      </c>
    </row>
    <row r="57" spans="1:56" s="33" customFormat="1" ht="16.5">
      <c r="A57" s="33">
        <v>1274787</v>
      </c>
      <c r="B57" s="37">
        <v>56</v>
      </c>
      <c r="C57" s="33">
        <v>1</v>
      </c>
      <c r="D57" s="37">
        <v>56</v>
      </c>
      <c r="E57" s="33" t="s">
        <v>410</v>
      </c>
      <c r="G57" s="37"/>
      <c r="H57" s="33" t="s">
        <v>76</v>
      </c>
      <c r="I57" s="35">
        <v>43200.580104166664</v>
      </c>
      <c r="J57" s="36">
        <v>125935496</v>
      </c>
      <c r="K57" s="36">
        <v>500050770</v>
      </c>
      <c r="L57" s="55">
        <v>-320.8</v>
      </c>
      <c r="M57" s="56">
        <v>-307.3</v>
      </c>
      <c r="N57" s="33">
        <v>125</v>
      </c>
      <c r="O57" s="33">
        <v>225</v>
      </c>
      <c r="P57" s="36">
        <v>55</v>
      </c>
      <c r="Q57" s="36">
        <v>63</v>
      </c>
      <c r="S57" s="37" t="s">
        <v>73</v>
      </c>
      <c r="T57" s="37" t="s">
        <v>75</v>
      </c>
      <c r="U57" s="38">
        <v>37162503</v>
      </c>
      <c r="V57" s="39" t="s">
        <v>204</v>
      </c>
      <c r="W57" s="33" t="s">
        <v>98</v>
      </c>
      <c r="X57" s="37">
        <f t="shared" si="6"/>
        <v>56</v>
      </c>
      <c r="Y57" s="33" t="s">
        <v>82</v>
      </c>
      <c r="Z57" s="33" t="s">
        <v>74</v>
      </c>
      <c r="AA57" s="33" t="s">
        <v>74</v>
      </c>
      <c r="AB57" s="38">
        <v>37162503</v>
      </c>
      <c r="AC57" s="33" t="s">
        <v>117</v>
      </c>
      <c r="AD57" s="33" t="s">
        <v>115</v>
      </c>
      <c r="AE57" s="33" t="s">
        <v>98</v>
      </c>
      <c r="AF57" s="33" t="s">
        <v>115</v>
      </c>
      <c r="AG57" s="33" t="s">
        <v>98</v>
      </c>
      <c r="AH57" s="33" t="s">
        <v>113</v>
      </c>
      <c r="AI57" s="33" t="s">
        <v>132</v>
      </c>
      <c r="AJ57" s="33" t="s">
        <v>193</v>
      </c>
      <c r="AK57" s="33" t="s">
        <v>81</v>
      </c>
      <c r="AL57" s="33" t="s">
        <v>98</v>
      </c>
      <c r="AM57" s="76">
        <v>224</v>
      </c>
      <c r="AN57" s="76">
        <f t="shared" si="5"/>
        <v>1</v>
      </c>
      <c r="AO57" s="76" t="s">
        <v>74</v>
      </c>
      <c r="AP57" s="76" t="s">
        <v>74</v>
      </c>
      <c r="AQ57" s="76" t="s">
        <v>74</v>
      </c>
      <c r="AR57" s="76" t="s">
        <v>74</v>
      </c>
      <c r="AS57" s="56">
        <v>64</v>
      </c>
      <c r="AT57" s="41">
        <v>44076</v>
      </c>
      <c r="AU57" s="62">
        <v>0.5</v>
      </c>
      <c r="AV57" s="68">
        <v>64.3</v>
      </c>
      <c r="AW57" s="62">
        <v>0.54166666666666663</v>
      </c>
      <c r="AX57" s="33" t="s">
        <v>74</v>
      </c>
      <c r="AY57" s="33">
        <f>SUM(AS57-AV57)</f>
        <v>-0.29999999999999716</v>
      </c>
      <c r="BA57" s="33" t="s">
        <v>98</v>
      </c>
      <c r="BB57" s="33" t="s">
        <v>98</v>
      </c>
    </row>
    <row r="58" spans="1:56" s="33" customFormat="1" ht="16.5">
      <c r="A58" s="33">
        <v>1274787</v>
      </c>
      <c r="B58" s="37">
        <v>57</v>
      </c>
      <c r="C58" s="33">
        <v>1</v>
      </c>
      <c r="D58" s="37">
        <v>57</v>
      </c>
      <c r="E58" s="33" t="s">
        <v>297</v>
      </c>
      <c r="G58" s="37"/>
      <c r="H58" s="33" t="s">
        <v>76</v>
      </c>
      <c r="I58" s="35">
        <v>43200.612303240741</v>
      </c>
      <c r="J58" s="36">
        <v>126145679</v>
      </c>
      <c r="K58" s="36">
        <v>500354526</v>
      </c>
      <c r="L58" s="55">
        <v>-317.2</v>
      </c>
      <c r="M58" s="56">
        <v>-299</v>
      </c>
      <c r="N58" s="33">
        <v>188.99999999999994</v>
      </c>
      <c r="O58" s="33">
        <v>288.99999999999994</v>
      </c>
      <c r="P58" s="36">
        <v>55</v>
      </c>
      <c r="Q58" s="36">
        <v>63</v>
      </c>
      <c r="S58" s="37" t="s">
        <v>73</v>
      </c>
      <c r="T58" s="37" t="s">
        <v>75</v>
      </c>
      <c r="U58" s="38">
        <v>37162503</v>
      </c>
      <c r="V58" s="39" t="s">
        <v>204</v>
      </c>
      <c r="W58" s="33" t="s">
        <v>98</v>
      </c>
      <c r="X58" s="37">
        <f t="shared" si="6"/>
        <v>57</v>
      </c>
      <c r="Y58" s="33" t="s">
        <v>82</v>
      </c>
      <c r="Z58" s="33" t="s">
        <v>74</v>
      </c>
      <c r="AA58" s="33" t="s">
        <v>74</v>
      </c>
      <c r="AB58" s="38">
        <v>37162503</v>
      </c>
      <c r="AC58" s="33" t="s">
        <v>117</v>
      </c>
      <c r="AD58" s="33" t="s">
        <v>115</v>
      </c>
      <c r="AE58" s="33" t="s">
        <v>98</v>
      </c>
      <c r="AF58" s="33" t="s">
        <v>115</v>
      </c>
      <c r="AG58" s="33" t="s">
        <v>98</v>
      </c>
      <c r="AH58" s="33" t="s">
        <v>113</v>
      </c>
      <c r="AI58" s="33" t="s">
        <v>132</v>
      </c>
      <c r="AJ58" s="33" t="s">
        <v>193</v>
      </c>
      <c r="AK58" s="33" t="s">
        <v>81</v>
      </c>
      <c r="AL58" s="33" t="s">
        <v>98</v>
      </c>
      <c r="AM58" s="76">
        <v>283</v>
      </c>
      <c r="AN58" s="76">
        <f t="shared" si="5"/>
        <v>5.9999999999999432</v>
      </c>
      <c r="AO58" s="76" t="s">
        <v>74</v>
      </c>
      <c r="AP58" s="76" t="s">
        <v>74</v>
      </c>
      <c r="AQ58" s="76" t="s">
        <v>74</v>
      </c>
      <c r="AR58" s="76" t="s">
        <v>74</v>
      </c>
      <c r="AS58" s="56">
        <v>76.3</v>
      </c>
      <c r="AT58" s="41">
        <v>44076</v>
      </c>
      <c r="AU58" s="62">
        <v>0.48958333333333331</v>
      </c>
      <c r="AV58" s="68"/>
      <c r="AW58" s="62"/>
      <c r="AX58" s="33" t="s">
        <v>434</v>
      </c>
      <c r="AZ58" s="33" t="s">
        <v>436</v>
      </c>
      <c r="BA58" s="33" t="s">
        <v>98</v>
      </c>
      <c r="BB58" s="33" t="s">
        <v>98</v>
      </c>
      <c r="BD58" s="33" t="str">
        <f>IF(AN58&gt;5,"Filter schoonpompen")</f>
        <v>Filter schoonpompen</v>
      </c>
    </row>
    <row r="59" spans="1:56" s="33" customFormat="1" ht="16.5">
      <c r="A59" s="33">
        <v>1274787</v>
      </c>
      <c r="B59" s="37">
        <v>58</v>
      </c>
      <c r="C59" s="33">
        <v>1</v>
      </c>
      <c r="D59" s="37">
        <v>58</v>
      </c>
      <c r="E59" s="33" t="s">
        <v>298</v>
      </c>
      <c r="G59" s="37"/>
      <c r="H59" s="33" t="s">
        <v>76</v>
      </c>
      <c r="I59" s="35">
        <v>43200.657592592594</v>
      </c>
      <c r="J59" s="36">
        <v>126277928</v>
      </c>
      <c r="K59" s="36">
        <v>500700035</v>
      </c>
      <c r="L59" s="55">
        <v>-324</v>
      </c>
      <c r="M59" s="56">
        <v>-302.89999999999998</v>
      </c>
      <c r="N59" s="33">
        <v>100</v>
      </c>
      <c r="O59" s="33">
        <v>200</v>
      </c>
      <c r="P59" s="36">
        <v>55</v>
      </c>
      <c r="Q59" s="36">
        <v>63</v>
      </c>
      <c r="S59" s="37" t="s">
        <v>73</v>
      </c>
      <c r="T59" s="37" t="s">
        <v>75</v>
      </c>
      <c r="U59" s="38">
        <v>37162503</v>
      </c>
      <c r="V59" s="39" t="s">
        <v>204</v>
      </c>
      <c r="W59" s="33" t="s">
        <v>98</v>
      </c>
      <c r="X59" s="37">
        <f t="shared" si="6"/>
        <v>58</v>
      </c>
      <c r="Y59" s="33" t="s">
        <v>82</v>
      </c>
      <c r="Z59" s="33" t="s">
        <v>74</v>
      </c>
      <c r="AA59" s="33" t="s">
        <v>74</v>
      </c>
      <c r="AB59" s="38">
        <v>37162503</v>
      </c>
      <c r="AC59" s="33" t="s">
        <v>117</v>
      </c>
      <c r="AD59" s="33" t="s">
        <v>115</v>
      </c>
      <c r="AE59" s="33" t="s">
        <v>98</v>
      </c>
      <c r="AF59" s="33" t="s">
        <v>115</v>
      </c>
      <c r="AG59" s="33" t="s">
        <v>98</v>
      </c>
      <c r="AH59" s="33" t="s">
        <v>113</v>
      </c>
      <c r="AI59" s="33" t="s">
        <v>132</v>
      </c>
      <c r="AJ59" s="33" t="s">
        <v>193</v>
      </c>
      <c r="AK59" s="33" t="s">
        <v>81</v>
      </c>
      <c r="AL59" s="33" t="s">
        <v>98</v>
      </c>
      <c r="AM59" s="76">
        <v>172</v>
      </c>
      <c r="AN59" s="76">
        <f t="shared" si="5"/>
        <v>28</v>
      </c>
      <c r="AO59" s="76" t="s">
        <v>74</v>
      </c>
      <c r="AP59" s="76" t="s">
        <v>74</v>
      </c>
      <c r="AQ59" s="76" t="s">
        <v>74</v>
      </c>
      <c r="AR59" s="76" t="s">
        <v>74</v>
      </c>
      <c r="AS59" s="56">
        <v>75.7</v>
      </c>
      <c r="AT59" s="41">
        <v>44076</v>
      </c>
      <c r="AU59" s="62">
        <v>0.47916666666666669</v>
      </c>
      <c r="AV59" s="68">
        <v>73.599999999999994</v>
      </c>
      <c r="AW59" s="62">
        <v>0.54166666666666663</v>
      </c>
      <c r="AX59" s="33" t="s">
        <v>74</v>
      </c>
      <c r="AY59" s="33">
        <f>SUM(AS59-AV59)</f>
        <v>2.1000000000000085</v>
      </c>
      <c r="BA59" s="33" t="s">
        <v>98</v>
      </c>
      <c r="BB59" s="33" t="s">
        <v>98</v>
      </c>
      <c r="BD59" s="33" t="str">
        <f>IF(AN59&gt;5,"Filter schoonpompen")</f>
        <v>Filter schoonpompen</v>
      </c>
    </row>
    <row r="60" spans="1:56" s="33" customFormat="1" ht="16.5">
      <c r="A60" s="33">
        <v>1274787</v>
      </c>
      <c r="B60" s="33">
        <v>59</v>
      </c>
      <c r="C60" s="33">
        <v>1</v>
      </c>
      <c r="D60" s="51">
        <v>59</v>
      </c>
      <c r="E60" s="33" t="s">
        <v>299</v>
      </c>
      <c r="H60" s="33" t="s">
        <v>76</v>
      </c>
      <c r="I60" s="35">
        <v>43200.696620370371</v>
      </c>
      <c r="J60" s="36">
        <v>126507023</v>
      </c>
      <c r="K60" s="36">
        <v>501139902</v>
      </c>
      <c r="L60" s="55">
        <v>-317</v>
      </c>
      <c r="M60" s="56">
        <v>-299.10000000000002</v>
      </c>
      <c r="N60" s="33">
        <v>100</v>
      </c>
      <c r="O60" s="33">
        <v>200</v>
      </c>
      <c r="P60" s="33">
        <v>55</v>
      </c>
      <c r="Q60" s="33">
        <v>63</v>
      </c>
      <c r="S60" s="37" t="s">
        <v>73</v>
      </c>
      <c r="T60" s="37" t="s">
        <v>75</v>
      </c>
      <c r="U60" s="38">
        <v>37162503</v>
      </c>
      <c r="V60" s="39" t="s">
        <v>204</v>
      </c>
      <c r="W60" s="33" t="s">
        <v>98</v>
      </c>
      <c r="X60" s="37">
        <f t="shared" si="6"/>
        <v>59</v>
      </c>
      <c r="Y60" s="33" t="s">
        <v>82</v>
      </c>
      <c r="Z60" s="33" t="s">
        <v>74</v>
      </c>
      <c r="AA60" s="33" t="s">
        <v>74</v>
      </c>
      <c r="AB60" s="38">
        <v>37162503</v>
      </c>
      <c r="AC60" s="33" t="s">
        <v>117</v>
      </c>
      <c r="AD60" s="33" t="s">
        <v>115</v>
      </c>
      <c r="AE60" s="33" t="s">
        <v>98</v>
      </c>
      <c r="AF60" s="33" t="s">
        <v>115</v>
      </c>
      <c r="AG60" s="33" t="s">
        <v>98</v>
      </c>
      <c r="AH60" s="33" t="s">
        <v>113</v>
      </c>
      <c r="AI60" s="33" t="s">
        <v>132</v>
      </c>
      <c r="AJ60" s="33" t="s">
        <v>193</v>
      </c>
      <c r="AK60" s="33" t="s">
        <v>81</v>
      </c>
      <c r="AL60" s="33" t="s">
        <v>98</v>
      </c>
      <c r="AM60" s="76">
        <v>185</v>
      </c>
      <c r="AN60" s="76">
        <f t="shared" si="5"/>
        <v>15</v>
      </c>
      <c r="AO60" s="76" t="s">
        <v>74</v>
      </c>
      <c r="AP60" s="76" t="s">
        <v>74</v>
      </c>
      <c r="AQ60" s="76" t="s">
        <v>74</v>
      </c>
      <c r="AR60" s="76" t="s">
        <v>74</v>
      </c>
      <c r="AS60" s="56">
        <v>101.4</v>
      </c>
      <c r="AT60" s="41">
        <v>44076</v>
      </c>
      <c r="AU60" s="62">
        <v>0.47222222222222227</v>
      </c>
      <c r="AV60" s="68"/>
      <c r="AW60" s="62"/>
      <c r="AX60" s="33" t="s">
        <v>434</v>
      </c>
      <c r="AZ60" s="33" t="s">
        <v>436</v>
      </c>
      <c r="BA60" s="33" t="s">
        <v>98</v>
      </c>
      <c r="BB60" s="33" t="s">
        <v>98</v>
      </c>
      <c r="BD60" s="33" t="str">
        <f>IF(AN60&gt;5,"Filter schoonpompen")</f>
        <v>Filter schoonpompen</v>
      </c>
    </row>
    <row r="61" spans="1:56" s="33" customFormat="1" ht="16.5">
      <c r="A61" s="33">
        <v>1274787</v>
      </c>
      <c r="B61" s="33">
        <v>60</v>
      </c>
      <c r="C61" s="33">
        <v>1</v>
      </c>
      <c r="D61" s="51">
        <v>60</v>
      </c>
      <c r="E61" s="33" t="s">
        <v>300</v>
      </c>
      <c r="H61" s="33" t="s">
        <v>76</v>
      </c>
      <c r="I61" s="35">
        <v>43202.318067129629</v>
      </c>
      <c r="J61" s="36">
        <v>127075442</v>
      </c>
      <c r="K61" s="36">
        <v>501066424</v>
      </c>
      <c r="L61" s="56">
        <v>-327.3</v>
      </c>
      <c r="M61" s="56">
        <v>-304.7</v>
      </c>
      <c r="N61" s="33">
        <v>129.99999999999997</v>
      </c>
      <c r="O61" s="33">
        <v>229.99999999999997</v>
      </c>
      <c r="P61" s="33">
        <v>55</v>
      </c>
      <c r="Q61" s="33">
        <v>63</v>
      </c>
      <c r="S61" s="37" t="s">
        <v>73</v>
      </c>
      <c r="T61" s="37" t="s">
        <v>75</v>
      </c>
      <c r="U61" s="38">
        <v>37162503</v>
      </c>
      <c r="V61" s="39" t="s">
        <v>204</v>
      </c>
      <c r="W61" s="33" t="s">
        <v>98</v>
      </c>
      <c r="X61" s="37">
        <f t="shared" si="6"/>
        <v>60</v>
      </c>
      <c r="Y61" s="33" t="s">
        <v>82</v>
      </c>
      <c r="Z61" s="33" t="s">
        <v>74</v>
      </c>
      <c r="AA61" s="33" t="s">
        <v>74</v>
      </c>
      <c r="AB61" s="38">
        <v>37162503</v>
      </c>
      <c r="AC61" s="33" t="s">
        <v>117</v>
      </c>
      <c r="AD61" s="33" t="s">
        <v>115</v>
      </c>
      <c r="AE61" s="33" t="s">
        <v>98</v>
      </c>
      <c r="AF61" s="33" t="s">
        <v>115</v>
      </c>
      <c r="AG61" s="33" t="s">
        <v>98</v>
      </c>
      <c r="AH61" s="33" t="s">
        <v>113</v>
      </c>
      <c r="AI61" s="33" t="s">
        <v>132</v>
      </c>
      <c r="AJ61" s="33" t="s">
        <v>193</v>
      </c>
      <c r="AK61" s="33" t="s">
        <v>81</v>
      </c>
      <c r="AL61" s="33" t="s">
        <v>98</v>
      </c>
      <c r="AM61" s="76">
        <v>208</v>
      </c>
      <c r="AN61" s="76">
        <f t="shared" si="5"/>
        <v>21.999999999999972</v>
      </c>
      <c r="AO61" s="76" t="s">
        <v>74</v>
      </c>
      <c r="AP61" s="76" t="s">
        <v>74</v>
      </c>
      <c r="AQ61" s="76" t="s">
        <v>74</v>
      </c>
      <c r="AR61" s="76" t="s">
        <v>74</v>
      </c>
      <c r="AS61" s="56">
        <v>73.8</v>
      </c>
      <c r="AT61" s="41">
        <v>44076</v>
      </c>
      <c r="AU61" s="62">
        <v>0.53472222222222221</v>
      </c>
      <c r="AV61" s="68"/>
      <c r="AW61" s="62"/>
      <c r="AX61" s="33" t="s">
        <v>98</v>
      </c>
      <c r="AZ61" s="33" t="s">
        <v>426</v>
      </c>
      <c r="BA61" s="33" t="s">
        <v>98</v>
      </c>
      <c r="BB61" s="33" t="s">
        <v>98</v>
      </c>
      <c r="BD61" s="33" t="str">
        <f>IF(AN61&gt;5,"Filter schoonpompen")</f>
        <v>Filter schoonpompen</v>
      </c>
    </row>
    <row r="62" spans="1:56" s="33" customFormat="1" ht="16.5">
      <c r="A62" s="33">
        <v>1274787</v>
      </c>
      <c r="B62" s="33">
        <v>61</v>
      </c>
      <c r="C62" s="33">
        <v>1</v>
      </c>
      <c r="D62" s="51">
        <v>61</v>
      </c>
      <c r="E62" s="33" t="s">
        <v>301</v>
      </c>
      <c r="H62" s="33" t="s">
        <v>76</v>
      </c>
      <c r="I62" s="35">
        <v>43202.357511574075</v>
      </c>
      <c r="J62" s="36">
        <v>126898100</v>
      </c>
      <c r="K62" s="36">
        <v>500760132</v>
      </c>
      <c r="L62" s="56">
        <v>-327.10000000000002</v>
      </c>
      <c r="M62" s="56">
        <v>-310.10000000000002</v>
      </c>
      <c r="N62" s="33">
        <v>104.99999999999997</v>
      </c>
      <c r="O62" s="33">
        <v>204.99999999999997</v>
      </c>
      <c r="P62" s="33">
        <v>55</v>
      </c>
      <c r="Q62" s="33">
        <v>63</v>
      </c>
      <c r="S62" s="37" t="s">
        <v>73</v>
      </c>
      <c r="T62" s="37" t="s">
        <v>75</v>
      </c>
      <c r="U62" s="38">
        <v>37162503</v>
      </c>
      <c r="V62" s="39" t="s">
        <v>204</v>
      </c>
      <c r="W62" s="33" t="s">
        <v>98</v>
      </c>
      <c r="X62" s="37">
        <f t="shared" si="6"/>
        <v>61</v>
      </c>
      <c r="Y62" s="33" t="s">
        <v>82</v>
      </c>
      <c r="Z62" s="33" t="s">
        <v>74</v>
      </c>
      <c r="AA62" s="33" t="s">
        <v>74</v>
      </c>
      <c r="AB62" s="38">
        <v>37162503</v>
      </c>
      <c r="AC62" s="33" t="s">
        <v>117</v>
      </c>
      <c r="AD62" s="33" t="s">
        <v>115</v>
      </c>
      <c r="AE62" s="33" t="s">
        <v>98</v>
      </c>
      <c r="AF62" s="33" t="s">
        <v>115</v>
      </c>
      <c r="AG62" s="33" t="s">
        <v>98</v>
      </c>
      <c r="AH62" s="33" t="s">
        <v>113</v>
      </c>
      <c r="AI62" s="33" t="s">
        <v>132</v>
      </c>
      <c r="AJ62" s="33" t="s">
        <v>193</v>
      </c>
      <c r="AK62" s="33" t="s">
        <v>81</v>
      </c>
      <c r="AL62" s="33" t="s">
        <v>98</v>
      </c>
      <c r="AM62" s="76">
        <v>181</v>
      </c>
      <c r="AN62" s="76">
        <f t="shared" si="5"/>
        <v>23.999999999999972</v>
      </c>
      <c r="AO62" s="76" t="s">
        <v>74</v>
      </c>
      <c r="AP62" s="76" t="s">
        <v>74</v>
      </c>
      <c r="AQ62" s="76" t="s">
        <v>74</v>
      </c>
      <c r="AR62" s="76" t="s">
        <v>74</v>
      </c>
      <c r="AS62" s="56">
        <v>94.5</v>
      </c>
      <c r="AT62" s="41">
        <v>44076</v>
      </c>
      <c r="AU62" s="62">
        <v>0.52777777777777779</v>
      </c>
      <c r="AV62" s="68">
        <v>93.9</v>
      </c>
      <c r="AW62" s="62">
        <v>0.54166666666666663</v>
      </c>
      <c r="AX62" s="33" t="s">
        <v>74</v>
      </c>
      <c r="AY62" s="33">
        <f>SUM(AS62-AV62)</f>
        <v>0.59999999999999432</v>
      </c>
      <c r="BA62" s="33" t="s">
        <v>98</v>
      </c>
      <c r="BB62" s="33" t="s">
        <v>98</v>
      </c>
      <c r="BD62" s="33" t="str">
        <f>IF(AN62&gt;5,"Filter schoonpompen")</f>
        <v>Filter schoonpompen</v>
      </c>
    </row>
    <row r="63" spans="1:56" s="33" customFormat="1" ht="16.5">
      <c r="A63" s="33">
        <v>1274787</v>
      </c>
      <c r="B63" s="33">
        <v>62</v>
      </c>
      <c r="C63" s="33">
        <v>1</v>
      </c>
      <c r="D63" s="51">
        <v>62</v>
      </c>
      <c r="E63" s="33" t="s">
        <v>302</v>
      </c>
      <c r="H63" s="33" t="s">
        <v>76</v>
      </c>
      <c r="I63" s="35">
        <v>43677.550891203704</v>
      </c>
      <c r="J63" s="36">
        <v>126638016</v>
      </c>
      <c r="K63" s="36">
        <v>500412183</v>
      </c>
      <c r="L63" s="56">
        <v>-317.7</v>
      </c>
      <c r="M63" s="56">
        <v>-298.10000000000002</v>
      </c>
      <c r="N63" s="33">
        <v>79</v>
      </c>
      <c r="O63" s="33">
        <v>179</v>
      </c>
      <c r="P63" s="33">
        <v>55</v>
      </c>
      <c r="Q63" s="33">
        <v>63</v>
      </c>
      <c r="S63" s="37" t="s">
        <v>73</v>
      </c>
      <c r="T63" s="37" t="s">
        <v>75</v>
      </c>
      <c r="U63" s="38">
        <v>37162503</v>
      </c>
      <c r="V63" s="39" t="s">
        <v>204</v>
      </c>
      <c r="W63" s="33" t="s">
        <v>98</v>
      </c>
      <c r="X63" s="37">
        <f t="shared" si="6"/>
        <v>62</v>
      </c>
      <c r="Y63" s="33" t="s">
        <v>82</v>
      </c>
      <c r="Z63" s="33" t="s">
        <v>74</v>
      </c>
      <c r="AA63" s="33" t="s">
        <v>74</v>
      </c>
      <c r="AB63" s="38">
        <v>37162503</v>
      </c>
      <c r="AC63" s="33" t="s">
        <v>117</v>
      </c>
      <c r="AD63" s="33" t="s">
        <v>115</v>
      </c>
      <c r="AE63" s="33" t="s">
        <v>98</v>
      </c>
      <c r="AF63" s="33" t="s">
        <v>115</v>
      </c>
      <c r="AG63" s="33" t="s">
        <v>98</v>
      </c>
      <c r="AH63" s="33" t="s">
        <v>113</v>
      </c>
      <c r="AI63" s="33" t="s">
        <v>132</v>
      </c>
      <c r="AJ63" s="33" t="s">
        <v>193</v>
      </c>
      <c r="AK63" s="33" t="s">
        <v>81</v>
      </c>
      <c r="AL63" s="33" t="s">
        <v>98</v>
      </c>
      <c r="AM63" s="76">
        <v>186</v>
      </c>
      <c r="AN63" s="76">
        <f t="shared" si="5"/>
        <v>-7</v>
      </c>
      <c r="AO63" s="76" t="s">
        <v>74</v>
      </c>
      <c r="AP63" s="76" t="s">
        <v>74</v>
      </c>
      <c r="AQ63" s="76" t="s">
        <v>74</v>
      </c>
      <c r="AR63" s="76" t="s">
        <v>74</v>
      </c>
      <c r="AS63" s="56">
        <v>90.6</v>
      </c>
      <c r="AT63" s="41">
        <v>44076</v>
      </c>
      <c r="AU63" s="62">
        <v>0.51388888888888895</v>
      </c>
      <c r="AV63" s="68"/>
      <c r="AW63" s="62"/>
      <c r="AX63" s="33" t="s">
        <v>98</v>
      </c>
      <c r="AZ63" s="33" t="s">
        <v>426</v>
      </c>
      <c r="BA63" s="33" t="s">
        <v>98</v>
      </c>
      <c r="BB63" s="33" t="s">
        <v>98</v>
      </c>
    </row>
    <row r="64" spans="1:56" s="33" customFormat="1" ht="16.5">
      <c r="A64" s="33">
        <v>1274787</v>
      </c>
      <c r="B64" s="33">
        <v>63</v>
      </c>
      <c r="C64" s="33">
        <v>1</v>
      </c>
      <c r="D64" s="51">
        <v>63</v>
      </c>
      <c r="E64" s="33" t="s">
        <v>303</v>
      </c>
      <c r="H64" s="33" t="s">
        <v>76</v>
      </c>
      <c r="I64" s="35">
        <v>43202.407268518517</v>
      </c>
      <c r="J64" s="36">
        <v>126407035</v>
      </c>
      <c r="K64" s="36">
        <v>500170435</v>
      </c>
      <c r="L64" s="56">
        <v>-326.89999999999998</v>
      </c>
      <c r="M64" s="56">
        <v>-299.60000000000002</v>
      </c>
      <c r="N64" s="33">
        <v>110</v>
      </c>
      <c r="O64" s="33">
        <v>210</v>
      </c>
      <c r="P64" s="33">
        <v>55</v>
      </c>
      <c r="Q64" s="33">
        <v>63</v>
      </c>
      <c r="S64" s="37" t="s">
        <v>73</v>
      </c>
      <c r="T64" s="37" t="s">
        <v>75</v>
      </c>
      <c r="U64" s="38">
        <v>37162503</v>
      </c>
      <c r="V64" s="39" t="s">
        <v>204</v>
      </c>
      <c r="W64" s="33" t="s">
        <v>98</v>
      </c>
      <c r="X64" s="37">
        <f t="shared" si="6"/>
        <v>63</v>
      </c>
      <c r="Y64" s="33" t="s">
        <v>82</v>
      </c>
      <c r="Z64" s="33" t="s">
        <v>74</v>
      </c>
      <c r="AA64" s="33" t="s">
        <v>74</v>
      </c>
      <c r="AB64" s="38">
        <v>37162503</v>
      </c>
      <c r="AC64" s="33" t="s">
        <v>117</v>
      </c>
      <c r="AD64" s="33" t="s">
        <v>115</v>
      </c>
      <c r="AE64" s="33" t="s">
        <v>98</v>
      </c>
      <c r="AF64" s="33" t="s">
        <v>115</v>
      </c>
      <c r="AG64" s="33" t="s">
        <v>98</v>
      </c>
      <c r="AH64" s="33" t="s">
        <v>113</v>
      </c>
      <c r="AI64" s="33" t="s">
        <v>132</v>
      </c>
      <c r="AJ64" s="33" t="s">
        <v>193</v>
      </c>
      <c r="AK64" s="33" t="s">
        <v>81</v>
      </c>
      <c r="AL64" s="33" t="s">
        <v>98</v>
      </c>
      <c r="AM64" s="76">
        <v>210</v>
      </c>
      <c r="AN64" s="76">
        <f t="shared" si="5"/>
        <v>0</v>
      </c>
      <c r="AO64" s="76" t="s">
        <v>74</v>
      </c>
      <c r="AP64" s="76" t="s">
        <v>74</v>
      </c>
      <c r="AQ64" s="76" t="s">
        <v>74</v>
      </c>
      <c r="AR64" s="76" t="s">
        <v>74</v>
      </c>
      <c r="AS64" s="56">
        <v>88.4</v>
      </c>
      <c r="AT64" s="41">
        <v>44076</v>
      </c>
      <c r="AU64" s="62">
        <v>0.50694444444444442</v>
      </c>
      <c r="AV64" s="68"/>
      <c r="AW64" s="62"/>
      <c r="AX64" s="33" t="s">
        <v>98</v>
      </c>
      <c r="AZ64" s="33" t="s">
        <v>426</v>
      </c>
      <c r="BA64" s="33" t="s">
        <v>98</v>
      </c>
      <c r="BB64" s="33" t="s">
        <v>98</v>
      </c>
    </row>
    <row r="65" spans="1:57" s="33" customFormat="1" ht="16.5">
      <c r="A65" s="33">
        <v>1274787</v>
      </c>
      <c r="B65" s="33">
        <v>46</v>
      </c>
      <c r="C65" s="33">
        <v>1</v>
      </c>
      <c r="D65" s="51">
        <v>46</v>
      </c>
      <c r="E65" s="33" t="s">
        <v>394</v>
      </c>
      <c r="G65" s="33" t="s">
        <v>395</v>
      </c>
      <c r="H65" s="33" t="s">
        <v>76</v>
      </c>
      <c r="I65" s="35">
        <v>43196.609942129631</v>
      </c>
      <c r="J65" s="36">
        <v>124630255</v>
      </c>
      <c r="K65" s="36">
        <v>502288245</v>
      </c>
      <c r="L65" s="56">
        <v>-68.599999999999994</v>
      </c>
      <c r="M65" s="56">
        <v>-47.3</v>
      </c>
      <c r="N65" s="33">
        <v>153.00000000000003</v>
      </c>
      <c r="O65" s="33">
        <v>253.00000000000003</v>
      </c>
      <c r="P65" s="33">
        <v>55</v>
      </c>
      <c r="Q65" s="33">
        <v>63</v>
      </c>
      <c r="S65" s="37" t="s">
        <v>73</v>
      </c>
      <c r="T65" s="37" t="s">
        <v>75</v>
      </c>
      <c r="U65" s="38">
        <v>37162503</v>
      </c>
      <c r="V65" s="39" t="s">
        <v>204</v>
      </c>
      <c r="W65" s="33" t="s">
        <v>98</v>
      </c>
      <c r="X65" s="37">
        <f t="shared" si="6"/>
        <v>46</v>
      </c>
      <c r="Y65" s="33" t="s">
        <v>82</v>
      </c>
      <c r="Z65" s="33" t="s">
        <v>74</v>
      </c>
      <c r="AA65" s="33" t="s">
        <v>74</v>
      </c>
      <c r="AB65" s="38">
        <v>37162503</v>
      </c>
      <c r="AC65" s="33" t="s">
        <v>117</v>
      </c>
      <c r="AD65" s="33" t="s">
        <v>115</v>
      </c>
      <c r="AE65" s="33" t="s">
        <v>98</v>
      </c>
      <c r="AF65" s="33" t="s">
        <v>115</v>
      </c>
      <c r="AG65" s="33" t="s">
        <v>98</v>
      </c>
      <c r="AH65" s="33" t="s">
        <v>113</v>
      </c>
      <c r="AI65" s="33" t="s">
        <v>132</v>
      </c>
      <c r="AJ65" s="33" t="s">
        <v>193</v>
      </c>
      <c r="AK65" s="33" t="s">
        <v>81</v>
      </c>
      <c r="AL65" s="33" t="s">
        <v>98</v>
      </c>
      <c r="AM65" s="76">
        <v>254</v>
      </c>
      <c r="AN65" s="76">
        <f t="shared" si="5"/>
        <v>-0.99999999999997158</v>
      </c>
      <c r="AO65" s="76" t="s">
        <v>74</v>
      </c>
      <c r="AP65" s="76" t="s">
        <v>74</v>
      </c>
      <c r="AQ65" s="76" t="s">
        <v>98</v>
      </c>
      <c r="AR65" s="76" t="s">
        <v>74</v>
      </c>
      <c r="AS65" s="56">
        <v>92.2</v>
      </c>
      <c r="AT65" s="41">
        <v>44077</v>
      </c>
      <c r="AU65" s="62">
        <v>0.35416666666666669</v>
      </c>
      <c r="AV65" s="68"/>
      <c r="AW65" s="62"/>
      <c r="AX65" s="33" t="s">
        <v>98</v>
      </c>
      <c r="AZ65" s="33" t="s">
        <v>426</v>
      </c>
      <c r="BA65" s="33" t="s">
        <v>98</v>
      </c>
      <c r="BB65" s="33" t="s">
        <v>98</v>
      </c>
      <c r="BE65" s="33" t="s">
        <v>397</v>
      </c>
    </row>
    <row r="66" spans="1:57" s="33" customFormat="1" ht="16.5">
      <c r="A66" s="33">
        <v>1274787</v>
      </c>
      <c r="B66" s="33">
        <v>47</v>
      </c>
      <c r="C66" s="33">
        <v>1</v>
      </c>
      <c r="D66" s="51">
        <v>47</v>
      </c>
      <c r="E66" s="33" t="s">
        <v>304</v>
      </c>
      <c r="H66" s="33" t="s">
        <v>76</v>
      </c>
      <c r="I66" s="35">
        <v>43196.668229166666</v>
      </c>
      <c r="J66" s="36">
        <v>124879583</v>
      </c>
      <c r="K66" s="36">
        <v>501517129</v>
      </c>
      <c r="L66" s="56">
        <v>-66.7</v>
      </c>
      <c r="M66" s="56">
        <v>-46.5</v>
      </c>
      <c r="N66" s="33">
        <v>154.99999999999997</v>
      </c>
      <c r="O66" s="33">
        <v>254.99999999999997</v>
      </c>
      <c r="P66" s="33">
        <v>55</v>
      </c>
      <c r="Q66" s="33">
        <v>63</v>
      </c>
      <c r="S66" s="37" t="s">
        <v>73</v>
      </c>
      <c r="T66" s="37" t="s">
        <v>75</v>
      </c>
      <c r="U66" s="38">
        <v>37162503</v>
      </c>
      <c r="V66" s="39" t="s">
        <v>204</v>
      </c>
      <c r="W66" s="33" t="s">
        <v>98</v>
      </c>
      <c r="X66" s="37">
        <f t="shared" si="6"/>
        <v>47</v>
      </c>
      <c r="Y66" s="33" t="s">
        <v>82</v>
      </c>
      <c r="Z66" s="33" t="s">
        <v>74</v>
      </c>
      <c r="AA66" s="33" t="s">
        <v>74</v>
      </c>
      <c r="AB66" s="38">
        <v>37162503</v>
      </c>
      <c r="AC66" s="33" t="s">
        <v>117</v>
      </c>
      <c r="AD66" s="33" t="s">
        <v>115</v>
      </c>
      <c r="AE66" s="33" t="s">
        <v>98</v>
      </c>
      <c r="AF66" s="33" t="s">
        <v>115</v>
      </c>
      <c r="AG66" s="33" t="s">
        <v>98</v>
      </c>
      <c r="AH66" s="33" t="s">
        <v>113</v>
      </c>
      <c r="AI66" s="33" t="s">
        <v>132</v>
      </c>
      <c r="AJ66" s="33" t="s">
        <v>193</v>
      </c>
      <c r="AK66" s="33" t="s">
        <v>81</v>
      </c>
      <c r="AL66" s="33" t="s">
        <v>98</v>
      </c>
      <c r="AM66" s="76">
        <v>256</v>
      </c>
      <c r="AN66" s="76">
        <f t="shared" si="5"/>
        <v>-1.0000000000000284</v>
      </c>
      <c r="AO66" s="76" t="s">
        <v>74</v>
      </c>
      <c r="AP66" s="76" t="s">
        <v>74</v>
      </c>
      <c r="AQ66" s="76" t="s">
        <v>74</v>
      </c>
      <c r="AR66" s="76" t="s">
        <v>74</v>
      </c>
      <c r="AS66" s="56">
        <v>88.9</v>
      </c>
      <c r="AT66" s="41">
        <v>44077</v>
      </c>
      <c r="AU66" s="62">
        <v>0.33333333333333331</v>
      </c>
      <c r="AV66" s="68">
        <v>87.7</v>
      </c>
      <c r="AW66" s="62">
        <v>0.5</v>
      </c>
      <c r="AX66" s="33" t="s">
        <v>74</v>
      </c>
      <c r="AY66" s="33">
        <f>SUM(AS66-AV66)</f>
        <v>1.2000000000000028</v>
      </c>
      <c r="BA66" s="33" t="s">
        <v>98</v>
      </c>
      <c r="BB66" s="33" t="s">
        <v>98</v>
      </c>
    </row>
    <row r="67" spans="1:57" s="33" customFormat="1" ht="16.5">
      <c r="A67" s="33">
        <v>1274787</v>
      </c>
      <c r="B67" s="33">
        <v>48</v>
      </c>
      <c r="C67" s="33">
        <v>1</v>
      </c>
      <c r="D67" s="51">
        <v>48</v>
      </c>
      <c r="E67" s="33" t="s">
        <v>305</v>
      </c>
      <c r="H67" s="33" t="s">
        <v>76</v>
      </c>
      <c r="I67" s="35">
        <v>43196.714236111111</v>
      </c>
      <c r="J67" s="36">
        <v>124124555</v>
      </c>
      <c r="K67" s="36">
        <v>501468627</v>
      </c>
      <c r="L67" s="56">
        <v>-86.9</v>
      </c>
      <c r="M67" s="56">
        <v>-73.3</v>
      </c>
      <c r="N67" s="33">
        <v>140</v>
      </c>
      <c r="O67" s="33">
        <v>240</v>
      </c>
      <c r="P67" s="33">
        <v>55</v>
      </c>
      <c r="Q67" s="33">
        <v>63</v>
      </c>
      <c r="S67" s="37" t="s">
        <v>73</v>
      </c>
      <c r="T67" s="37" t="s">
        <v>75</v>
      </c>
      <c r="U67" s="38">
        <v>37162503</v>
      </c>
      <c r="V67" s="39" t="s">
        <v>204</v>
      </c>
      <c r="W67" s="33" t="s">
        <v>98</v>
      </c>
      <c r="X67" s="37">
        <f t="shared" si="6"/>
        <v>48</v>
      </c>
      <c r="Y67" s="33" t="s">
        <v>82</v>
      </c>
      <c r="Z67" s="33" t="s">
        <v>74</v>
      </c>
      <c r="AA67" s="33" t="s">
        <v>74</v>
      </c>
      <c r="AB67" s="38">
        <v>37162503</v>
      </c>
      <c r="AC67" s="33" t="s">
        <v>117</v>
      </c>
      <c r="AD67" s="33" t="s">
        <v>115</v>
      </c>
      <c r="AE67" s="33" t="s">
        <v>98</v>
      </c>
      <c r="AF67" s="33" t="s">
        <v>115</v>
      </c>
      <c r="AG67" s="33" t="s">
        <v>98</v>
      </c>
      <c r="AH67" s="33" t="s">
        <v>113</v>
      </c>
      <c r="AI67" s="33" t="s">
        <v>132</v>
      </c>
      <c r="AJ67" s="33" t="s">
        <v>193</v>
      </c>
      <c r="AK67" s="33" t="s">
        <v>81</v>
      </c>
      <c r="AL67" s="33" t="s">
        <v>98</v>
      </c>
      <c r="AM67" s="76">
        <v>245</v>
      </c>
      <c r="AN67" s="76">
        <f t="shared" si="5"/>
        <v>-5</v>
      </c>
      <c r="AO67" s="76" t="s">
        <v>74</v>
      </c>
      <c r="AP67" s="76" t="s">
        <v>74</v>
      </c>
      <c r="AQ67" s="76" t="s">
        <v>74</v>
      </c>
      <c r="AR67" s="76" t="s">
        <v>74</v>
      </c>
      <c r="AS67" s="56">
        <v>75.599999999999994</v>
      </c>
      <c r="AT67" s="41">
        <v>44077</v>
      </c>
      <c r="AU67" s="62">
        <v>0.3125</v>
      </c>
      <c r="AV67" s="68"/>
      <c r="AW67" s="62"/>
      <c r="AX67" s="33" t="s">
        <v>98</v>
      </c>
      <c r="AZ67" s="33" t="s">
        <v>426</v>
      </c>
      <c r="BA67" s="33" t="s">
        <v>98</v>
      </c>
      <c r="BB67" s="33" t="s">
        <v>98</v>
      </c>
    </row>
    <row r="68" spans="1:57" s="33" customFormat="1" ht="16.5">
      <c r="A68" s="33">
        <v>1274787</v>
      </c>
      <c r="B68" s="33">
        <v>49</v>
      </c>
      <c r="C68" s="33">
        <v>1</v>
      </c>
      <c r="D68" s="51">
        <v>49</v>
      </c>
      <c r="E68" s="33" t="s">
        <v>306</v>
      </c>
      <c r="H68" s="33" t="s">
        <v>76</v>
      </c>
      <c r="I68" s="35">
        <v>43200.313715277778</v>
      </c>
      <c r="J68" s="36">
        <v>123854349</v>
      </c>
      <c r="K68" s="36">
        <v>501024517</v>
      </c>
      <c r="L68" s="56">
        <v>-72.599999999999994</v>
      </c>
      <c r="M68" s="56">
        <v>-49.6</v>
      </c>
      <c r="N68" s="33">
        <v>149.00000000000003</v>
      </c>
      <c r="O68" s="33">
        <v>249.00000000000003</v>
      </c>
      <c r="P68" s="33">
        <v>55</v>
      </c>
      <c r="Q68" s="33">
        <v>63</v>
      </c>
      <c r="S68" s="37" t="s">
        <v>73</v>
      </c>
      <c r="T68" s="37" t="s">
        <v>75</v>
      </c>
      <c r="U68" s="38">
        <v>37162503</v>
      </c>
      <c r="V68" s="39" t="s">
        <v>204</v>
      </c>
      <c r="W68" s="33" t="s">
        <v>98</v>
      </c>
      <c r="X68" s="37">
        <f t="shared" si="6"/>
        <v>49</v>
      </c>
      <c r="Y68" s="33" t="s">
        <v>82</v>
      </c>
      <c r="Z68" s="33" t="s">
        <v>74</v>
      </c>
      <c r="AA68" s="33" t="s">
        <v>74</v>
      </c>
      <c r="AB68" s="38">
        <v>37162503</v>
      </c>
      <c r="AC68" s="33" t="s">
        <v>117</v>
      </c>
      <c r="AD68" s="33" t="s">
        <v>115</v>
      </c>
      <c r="AE68" s="33" t="s">
        <v>98</v>
      </c>
      <c r="AF68" s="33" t="s">
        <v>115</v>
      </c>
      <c r="AG68" s="33" t="s">
        <v>98</v>
      </c>
      <c r="AH68" s="33" t="s">
        <v>113</v>
      </c>
      <c r="AI68" s="33" t="s">
        <v>132</v>
      </c>
      <c r="AJ68" s="33" t="s">
        <v>193</v>
      </c>
      <c r="AK68" s="33" t="s">
        <v>81</v>
      </c>
      <c r="AL68" s="33" t="s">
        <v>98</v>
      </c>
      <c r="AM68" s="76">
        <v>150</v>
      </c>
      <c r="AN68" s="76">
        <f t="shared" ref="AN68:AN89" si="7">SUM(O68-AM68)</f>
        <v>99.000000000000028</v>
      </c>
      <c r="AO68" s="76" t="s">
        <v>74</v>
      </c>
      <c r="AP68" s="76" t="s">
        <v>74</v>
      </c>
      <c r="AQ68" s="76" t="s">
        <v>74</v>
      </c>
      <c r="AR68" s="76" t="s">
        <v>74</v>
      </c>
      <c r="AS68" s="56">
        <v>103.2</v>
      </c>
      <c r="AT68" s="41">
        <v>44077</v>
      </c>
      <c r="AU68" s="62">
        <v>0.32291666666666669</v>
      </c>
      <c r="AV68" s="68"/>
      <c r="AW68" s="62"/>
      <c r="AX68" s="33" t="s">
        <v>98</v>
      </c>
      <c r="AZ68" s="33" t="s">
        <v>426</v>
      </c>
      <c r="BA68" s="33" t="s">
        <v>98</v>
      </c>
      <c r="BB68" s="33" t="s">
        <v>98</v>
      </c>
      <c r="BD68" s="33" t="s">
        <v>444</v>
      </c>
    </row>
    <row r="69" spans="1:57" s="33" customFormat="1" ht="16.5">
      <c r="A69" s="33">
        <v>1274787</v>
      </c>
      <c r="B69" s="33">
        <v>50</v>
      </c>
      <c r="C69" s="33">
        <v>1</v>
      </c>
      <c r="D69" s="51">
        <v>50</v>
      </c>
      <c r="E69" s="33" t="s">
        <v>307</v>
      </c>
      <c r="H69" s="33" t="s">
        <v>76</v>
      </c>
      <c r="I69" s="35">
        <v>43200.35733796296</v>
      </c>
      <c r="J69" s="36">
        <v>124508037</v>
      </c>
      <c r="K69" s="36">
        <v>500744347</v>
      </c>
      <c r="L69" s="56">
        <v>-111</v>
      </c>
      <c r="M69" s="56">
        <v>-94.4</v>
      </c>
      <c r="N69" s="33">
        <v>129</v>
      </c>
      <c r="O69" s="33">
        <v>229</v>
      </c>
      <c r="P69" s="33">
        <v>55</v>
      </c>
      <c r="Q69" s="33">
        <v>63</v>
      </c>
      <c r="S69" s="37" t="s">
        <v>73</v>
      </c>
      <c r="T69" s="37" t="s">
        <v>75</v>
      </c>
      <c r="U69" s="38">
        <v>37162503</v>
      </c>
      <c r="V69" s="39" t="s">
        <v>204</v>
      </c>
      <c r="W69" s="33" t="s">
        <v>98</v>
      </c>
      <c r="X69" s="37">
        <f t="shared" ref="X69:X100" si="8">D69</f>
        <v>50</v>
      </c>
      <c r="Y69" s="33" t="s">
        <v>82</v>
      </c>
      <c r="Z69" s="33" t="s">
        <v>74</v>
      </c>
      <c r="AA69" s="33" t="s">
        <v>74</v>
      </c>
      <c r="AB69" s="38">
        <v>37162503</v>
      </c>
      <c r="AC69" s="33" t="s">
        <v>117</v>
      </c>
      <c r="AD69" s="33" t="s">
        <v>115</v>
      </c>
      <c r="AE69" s="33" t="s">
        <v>98</v>
      </c>
      <c r="AF69" s="33" t="s">
        <v>115</v>
      </c>
      <c r="AG69" s="33" t="s">
        <v>98</v>
      </c>
      <c r="AH69" s="33" t="s">
        <v>113</v>
      </c>
      <c r="AI69" s="33" t="s">
        <v>132</v>
      </c>
      <c r="AJ69" s="33" t="s">
        <v>193</v>
      </c>
      <c r="AK69" s="33" t="s">
        <v>81</v>
      </c>
      <c r="AL69" s="33" t="s">
        <v>98</v>
      </c>
      <c r="AM69" s="76">
        <v>231</v>
      </c>
      <c r="AN69" s="76">
        <f t="shared" si="7"/>
        <v>-2</v>
      </c>
      <c r="AO69" s="76" t="s">
        <v>74</v>
      </c>
      <c r="AP69" s="76" t="s">
        <v>74</v>
      </c>
      <c r="AQ69" s="76" t="s">
        <v>74</v>
      </c>
      <c r="AR69" s="76" t="s">
        <v>74</v>
      </c>
      <c r="AS69" s="56">
        <v>92.8</v>
      </c>
      <c r="AT69" s="41">
        <v>44076</v>
      </c>
      <c r="AU69" s="62">
        <v>0.375</v>
      </c>
      <c r="AV69" s="68"/>
      <c r="AW69" s="62"/>
      <c r="AX69" s="33" t="s">
        <v>98</v>
      </c>
      <c r="AZ69" s="33" t="s">
        <v>426</v>
      </c>
      <c r="BA69" s="33" t="s">
        <v>98</v>
      </c>
      <c r="BB69" s="33" t="s">
        <v>98</v>
      </c>
    </row>
    <row r="70" spans="1:57" s="33" customFormat="1" ht="16.5">
      <c r="A70" s="33">
        <v>1274787</v>
      </c>
      <c r="B70" s="33">
        <v>51</v>
      </c>
      <c r="C70" s="33">
        <v>1</v>
      </c>
      <c r="D70" s="51">
        <v>51</v>
      </c>
      <c r="E70" s="33" t="s">
        <v>396</v>
      </c>
      <c r="H70" s="33" t="s">
        <v>76</v>
      </c>
      <c r="I70" s="35">
        <v>43200.402291666665</v>
      </c>
      <c r="J70" s="36">
        <v>124934476</v>
      </c>
      <c r="K70" s="36">
        <v>500987866</v>
      </c>
      <c r="L70" s="56">
        <v>-116.8</v>
      </c>
      <c r="M70" s="56">
        <v>-106.1</v>
      </c>
      <c r="N70" s="33">
        <v>70</v>
      </c>
      <c r="O70" s="33">
        <v>170</v>
      </c>
      <c r="P70" s="33">
        <v>55</v>
      </c>
      <c r="Q70" s="33">
        <v>63</v>
      </c>
      <c r="S70" s="37" t="s">
        <v>73</v>
      </c>
      <c r="T70" s="37" t="s">
        <v>75</v>
      </c>
      <c r="U70" s="38">
        <v>37162503</v>
      </c>
      <c r="V70" s="39" t="s">
        <v>204</v>
      </c>
      <c r="W70" s="33" t="s">
        <v>98</v>
      </c>
      <c r="X70" s="37">
        <f t="shared" si="8"/>
        <v>51</v>
      </c>
      <c r="Y70" s="33" t="s">
        <v>82</v>
      </c>
      <c r="Z70" s="33" t="s">
        <v>74</v>
      </c>
      <c r="AA70" s="33" t="s">
        <v>74</v>
      </c>
      <c r="AB70" s="38">
        <v>37162503</v>
      </c>
      <c r="AC70" s="33" t="s">
        <v>117</v>
      </c>
      <c r="AD70" s="33" t="s">
        <v>115</v>
      </c>
      <c r="AE70" s="33" t="s">
        <v>98</v>
      </c>
      <c r="AF70" s="33" t="s">
        <v>115</v>
      </c>
      <c r="AG70" s="33" t="s">
        <v>98</v>
      </c>
      <c r="AH70" s="33" t="s">
        <v>113</v>
      </c>
      <c r="AI70" s="33" t="s">
        <v>132</v>
      </c>
      <c r="AJ70" s="33" t="s">
        <v>193</v>
      </c>
      <c r="AK70" s="33" t="s">
        <v>81</v>
      </c>
      <c r="AL70" s="33" t="s">
        <v>98</v>
      </c>
      <c r="AM70" s="76">
        <v>173</v>
      </c>
      <c r="AN70" s="76">
        <f t="shared" si="7"/>
        <v>-3</v>
      </c>
      <c r="AO70" s="76" t="s">
        <v>74</v>
      </c>
      <c r="AP70" s="76" t="s">
        <v>74</v>
      </c>
      <c r="AQ70" s="76" t="s">
        <v>74</v>
      </c>
      <c r="AR70" s="76" t="s">
        <v>74</v>
      </c>
      <c r="AS70" s="56">
        <v>87.8</v>
      </c>
      <c r="AT70" s="41">
        <v>44076</v>
      </c>
      <c r="AU70" s="62">
        <v>0.39583333333333331</v>
      </c>
      <c r="AV70" s="68">
        <v>88.9</v>
      </c>
      <c r="AW70" s="62">
        <v>0.5</v>
      </c>
      <c r="AX70" s="33" t="s">
        <v>74</v>
      </c>
      <c r="AY70" s="33">
        <f>SUM(AS70-AV70)</f>
        <v>-1.1000000000000085</v>
      </c>
      <c r="BA70" s="33" t="s">
        <v>98</v>
      </c>
      <c r="BB70" s="33" t="s">
        <v>98</v>
      </c>
    </row>
    <row r="71" spans="1:57" s="33" customFormat="1" ht="16.5">
      <c r="A71" s="33">
        <v>1274787</v>
      </c>
      <c r="B71" s="33">
        <v>52</v>
      </c>
      <c r="C71" s="33">
        <v>1</v>
      </c>
      <c r="D71" s="51">
        <v>52</v>
      </c>
      <c r="E71" s="33" t="s">
        <v>308</v>
      </c>
      <c r="H71" s="33" t="s">
        <v>76</v>
      </c>
      <c r="I71" s="35">
        <v>43200.434895833336</v>
      </c>
      <c r="J71" s="36">
        <v>124866090</v>
      </c>
      <c r="K71" s="36">
        <v>500546229</v>
      </c>
      <c r="L71" s="56">
        <v>-131</v>
      </c>
      <c r="M71" s="56">
        <v>-113.9</v>
      </c>
      <c r="N71" s="33">
        <v>138.99999999999997</v>
      </c>
      <c r="O71" s="33">
        <v>238.99999999999997</v>
      </c>
      <c r="P71" s="33">
        <v>55</v>
      </c>
      <c r="Q71" s="33">
        <v>63</v>
      </c>
      <c r="S71" s="37" t="s">
        <v>73</v>
      </c>
      <c r="T71" s="37" t="s">
        <v>75</v>
      </c>
      <c r="U71" s="38">
        <v>37162503</v>
      </c>
      <c r="V71" s="39" t="s">
        <v>204</v>
      </c>
      <c r="W71" s="33" t="s">
        <v>98</v>
      </c>
      <c r="X71" s="37">
        <f t="shared" si="8"/>
        <v>52</v>
      </c>
      <c r="Y71" s="33" t="s">
        <v>82</v>
      </c>
      <c r="Z71" s="33" t="s">
        <v>74</v>
      </c>
      <c r="AA71" s="33" t="s">
        <v>74</v>
      </c>
      <c r="AB71" s="38">
        <v>37162503</v>
      </c>
      <c r="AC71" s="33" t="s">
        <v>117</v>
      </c>
      <c r="AD71" s="33" t="s">
        <v>115</v>
      </c>
      <c r="AE71" s="33" t="s">
        <v>98</v>
      </c>
      <c r="AF71" s="33" t="s">
        <v>115</v>
      </c>
      <c r="AG71" s="33" t="s">
        <v>98</v>
      </c>
      <c r="AH71" s="33" t="s">
        <v>113</v>
      </c>
      <c r="AI71" s="33" t="s">
        <v>132</v>
      </c>
      <c r="AJ71" s="33" t="s">
        <v>193</v>
      </c>
      <c r="AK71" s="33" t="s">
        <v>81</v>
      </c>
      <c r="AL71" s="33" t="s">
        <v>98</v>
      </c>
      <c r="AM71" s="76">
        <v>235</v>
      </c>
      <c r="AN71" s="76">
        <f t="shared" si="7"/>
        <v>3.9999999999999716</v>
      </c>
      <c r="AO71" s="76" t="s">
        <v>98</v>
      </c>
      <c r="AP71" s="76" t="s">
        <v>74</v>
      </c>
      <c r="AQ71" s="76" t="s">
        <v>74</v>
      </c>
      <c r="AR71" s="76" t="s">
        <v>74</v>
      </c>
      <c r="AS71" s="56">
        <v>90.3</v>
      </c>
      <c r="AT71" s="41">
        <v>44076</v>
      </c>
      <c r="AU71" s="62">
        <v>0.35416666666666669</v>
      </c>
      <c r="AV71" s="68"/>
      <c r="AW71" s="62"/>
      <c r="AX71" s="33" t="s">
        <v>434</v>
      </c>
      <c r="AZ71" s="33" t="s">
        <v>426</v>
      </c>
      <c r="BB71" s="33" t="s">
        <v>98</v>
      </c>
    </row>
    <row r="72" spans="1:57" s="33" customFormat="1" ht="16.5">
      <c r="A72" s="33">
        <v>1274787</v>
      </c>
      <c r="B72" s="33">
        <v>53</v>
      </c>
      <c r="C72" s="33">
        <v>1</v>
      </c>
      <c r="D72" s="51">
        <v>53</v>
      </c>
      <c r="E72" s="33" t="s">
        <v>309</v>
      </c>
      <c r="H72" s="33" t="s">
        <v>76</v>
      </c>
      <c r="I72" s="35">
        <v>43200.475046296298</v>
      </c>
      <c r="J72" s="36">
        <v>125136734</v>
      </c>
      <c r="K72" s="36">
        <v>500370301</v>
      </c>
      <c r="L72" s="56">
        <v>-115.1</v>
      </c>
      <c r="M72" s="56">
        <v>-98.1</v>
      </c>
      <c r="N72" s="33">
        <v>131</v>
      </c>
      <c r="O72" s="33">
        <v>231</v>
      </c>
      <c r="P72" s="33">
        <v>55</v>
      </c>
      <c r="Q72" s="33">
        <v>63</v>
      </c>
      <c r="S72" s="37" t="s">
        <v>73</v>
      </c>
      <c r="T72" s="37" t="s">
        <v>75</v>
      </c>
      <c r="U72" s="38">
        <v>37162503</v>
      </c>
      <c r="V72" s="39" t="s">
        <v>204</v>
      </c>
      <c r="W72" s="33" t="s">
        <v>98</v>
      </c>
      <c r="X72" s="37">
        <f t="shared" si="8"/>
        <v>53</v>
      </c>
      <c r="Y72" s="33" t="s">
        <v>82</v>
      </c>
      <c r="Z72" s="33" t="s">
        <v>74</v>
      </c>
      <c r="AA72" s="33" t="s">
        <v>74</v>
      </c>
      <c r="AB72" s="38">
        <v>37162503</v>
      </c>
      <c r="AC72" s="33" t="s">
        <v>117</v>
      </c>
      <c r="AD72" s="33" t="s">
        <v>115</v>
      </c>
      <c r="AE72" s="33" t="s">
        <v>98</v>
      </c>
      <c r="AF72" s="33" t="s">
        <v>115</v>
      </c>
      <c r="AG72" s="33" t="s">
        <v>98</v>
      </c>
      <c r="AH72" s="33" t="s">
        <v>113</v>
      </c>
      <c r="AI72" s="33" t="s">
        <v>132</v>
      </c>
      <c r="AJ72" s="33" t="s">
        <v>193</v>
      </c>
      <c r="AK72" s="33" t="s">
        <v>81</v>
      </c>
      <c r="AL72" s="33" t="s">
        <v>98</v>
      </c>
      <c r="AM72" s="76">
        <v>239</v>
      </c>
      <c r="AN72" s="76">
        <f t="shared" si="7"/>
        <v>-8</v>
      </c>
      <c r="AO72" s="76" t="s">
        <v>74</v>
      </c>
      <c r="AP72" s="76" t="s">
        <v>74</v>
      </c>
      <c r="AQ72" s="76" t="s">
        <v>74</v>
      </c>
      <c r="AR72" s="76" t="s">
        <v>74</v>
      </c>
      <c r="AS72" s="56">
        <v>74.599999999999994</v>
      </c>
      <c r="AT72" s="41">
        <v>44076</v>
      </c>
      <c r="AU72" s="62">
        <v>0.33333333333333331</v>
      </c>
      <c r="AV72" s="68"/>
      <c r="AW72" s="62"/>
      <c r="AX72" s="33" t="s">
        <v>98</v>
      </c>
      <c r="AZ72" s="33" t="s">
        <v>426</v>
      </c>
      <c r="BA72" s="33" t="s">
        <v>98</v>
      </c>
      <c r="BB72" s="33" t="s">
        <v>98</v>
      </c>
    </row>
    <row r="73" spans="1:57" s="33" customFormat="1" ht="16.5">
      <c r="A73" s="33">
        <v>1274787</v>
      </c>
      <c r="B73" s="33">
        <v>54</v>
      </c>
      <c r="C73" s="33">
        <v>1</v>
      </c>
      <c r="D73" s="51">
        <v>54</v>
      </c>
      <c r="E73" s="33" t="s">
        <v>310</v>
      </c>
      <c r="H73" s="33" t="s">
        <v>76</v>
      </c>
      <c r="I73" s="35">
        <v>43658.398414351854</v>
      </c>
      <c r="J73" s="36">
        <v>124434255</v>
      </c>
      <c r="K73" s="36">
        <v>500429942</v>
      </c>
      <c r="L73" s="56">
        <v>-115.1</v>
      </c>
      <c r="M73" s="56">
        <v>-99.7</v>
      </c>
      <c r="N73" s="33">
        <v>110</v>
      </c>
      <c r="O73" s="33">
        <v>210</v>
      </c>
      <c r="P73" s="33">
        <v>55</v>
      </c>
      <c r="Q73" s="33">
        <v>63</v>
      </c>
      <c r="S73" s="37" t="s">
        <v>73</v>
      </c>
      <c r="T73" s="37" t="s">
        <v>75</v>
      </c>
      <c r="U73" s="38">
        <v>37162503</v>
      </c>
      <c r="V73" s="39" t="s">
        <v>204</v>
      </c>
      <c r="W73" s="33" t="s">
        <v>98</v>
      </c>
      <c r="X73" s="37">
        <f t="shared" si="8"/>
        <v>54</v>
      </c>
      <c r="Y73" s="33" t="s">
        <v>82</v>
      </c>
      <c r="Z73" s="33" t="s">
        <v>74</v>
      </c>
      <c r="AA73" s="33" t="s">
        <v>74</v>
      </c>
      <c r="AB73" s="38">
        <v>37162503</v>
      </c>
      <c r="AC73" s="33" t="s">
        <v>117</v>
      </c>
      <c r="AD73" s="33" t="s">
        <v>115</v>
      </c>
      <c r="AE73" s="33" t="s">
        <v>98</v>
      </c>
      <c r="AF73" s="33" t="s">
        <v>115</v>
      </c>
      <c r="AG73" s="33" t="s">
        <v>98</v>
      </c>
      <c r="AH73" s="33" t="s">
        <v>113</v>
      </c>
      <c r="AI73" s="33" t="s">
        <v>132</v>
      </c>
      <c r="AJ73" s="33" t="s">
        <v>193</v>
      </c>
      <c r="AK73" s="33" t="s">
        <v>81</v>
      </c>
      <c r="AL73" s="33" t="s">
        <v>98</v>
      </c>
      <c r="AM73" s="76">
        <v>190</v>
      </c>
      <c r="AN73" s="76">
        <f t="shared" si="7"/>
        <v>20</v>
      </c>
      <c r="AO73" s="76" t="s">
        <v>74</v>
      </c>
      <c r="AP73" s="76" t="s">
        <v>74</v>
      </c>
      <c r="AQ73" s="76" t="s">
        <v>74</v>
      </c>
      <c r="AR73" s="76" t="s">
        <v>74</v>
      </c>
      <c r="AS73" s="56">
        <v>86.3</v>
      </c>
      <c r="AT73" s="41">
        <v>44076</v>
      </c>
      <c r="AU73" s="62">
        <v>0.3611111111111111</v>
      </c>
      <c r="AV73" s="68"/>
      <c r="AW73" s="62"/>
      <c r="AX73" s="33" t="s">
        <v>98</v>
      </c>
      <c r="AZ73" s="33" t="s">
        <v>426</v>
      </c>
      <c r="BA73" s="33" t="s">
        <v>98</v>
      </c>
      <c r="BB73" s="33" t="s">
        <v>98</v>
      </c>
      <c r="BD73" s="33" t="str">
        <f>IF(AN73&gt;5,"Filter schoonpompen")</f>
        <v>Filter schoonpompen</v>
      </c>
    </row>
    <row r="74" spans="1:57" s="33" customFormat="1" ht="16.5">
      <c r="A74" s="33">
        <v>1274787</v>
      </c>
      <c r="B74" s="33">
        <v>55</v>
      </c>
      <c r="C74" s="33">
        <v>1</v>
      </c>
      <c r="D74" s="51">
        <v>55</v>
      </c>
      <c r="E74" s="33" t="s">
        <v>311</v>
      </c>
      <c r="H74" s="33" t="s">
        <v>76</v>
      </c>
      <c r="I74" s="35">
        <v>43200.532777777778</v>
      </c>
      <c r="J74" s="36">
        <v>123972131</v>
      </c>
      <c r="K74" s="36">
        <v>500631604</v>
      </c>
      <c r="L74" s="56">
        <v>-69.599999999999994</v>
      </c>
      <c r="M74" s="56">
        <v>-48.4</v>
      </c>
      <c r="N74" s="33">
        <v>149.00000000000003</v>
      </c>
      <c r="O74" s="33">
        <v>249.00000000000003</v>
      </c>
      <c r="P74" s="33">
        <v>55</v>
      </c>
      <c r="Q74" s="33">
        <v>63</v>
      </c>
      <c r="S74" s="37" t="s">
        <v>73</v>
      </c>
      <c r="T74" s="37" t="s">
        <v>75</v>
      </c>
      <c r="U74" s="38">
        <v>37162503</v>
      </c>
      <c r="V74" s="39" t="s">
        <v>204</v>
      </c>
      <c r="W74" s="33" t="s">
        <v>98</v>
      </c>
      <c r="X74" s="37">
        <f t="shared" si="8"/>
        <v>55</v>
      </c>
      <c r="Y74" s="33" t="s">
        <v>82</v>
      </c>
      <c r="Z74" s="33" t="s">
        <v>74</v>
      </c>
      <c r="AA74" s="33" t="s">
        <v>74</v>
      </c>
      <c r="AB74" s="38">
        <v>37162503</v>
      </c>
      <c r="AC74" s="33" t="s">
        <v>117</v>
      </c>
      <c r="AD74" s="33" t="s">
        <v>115</v>
      </c>
      <c r="AE74" s="33" t="s">
        <v>98</v>
      </c>
      <c r="AF74" s="33" t="s">
        <v>115</v>
      </c>
      <c r="AG74" s="33" t="s">
        <v>98</v>
      </c>
      <c r="AH74" s="33" t="s">
        <v>113</v>
      </c>
      <c r="AI74" s="33" t="s">
        <v>132</v>
      </c>
      <c r="AJ74" s="33" t="s">
        <v>193</v>
      </c>
      <c r="AK74" s="33" t="s">
        <v>81</v>
      </c>
      <c r="AL74" s="33" t="s">
        <v>98</v>
      </c>
      <c r="AM74" s="76">
        <v>252</v>
      </c>
      <c r="AN74" s="76">
        <f t="shared" si="7"/>
        <v>-2.9999999999999716</v>
      </c>
      <c r="AO74" s="76" t="s">
        <v>74</v>
      </c>
      <c r="AP74" s="76" t="s">
        <v>74</v>
      </c>
      <c r="AQ74" s="76" t="s">
        <v>74</v>
      </c>
      <c r="AR74" s="76" t="s">
        <v>74</v>
      </c>
      <c r="AS74" s="56">
        <v>98.7</v>
      </c>
      <c r="AT74" s="41">
        <v>44076</v>
      </c>
      <c r="AU74" s="62">
        <v>0.36805555555555558</v>
      </c>
      <c r="AV74" s="68">
        <v>100.4</v>
      </c>
      <c r="AW74" s="62">
        <v>0.5</v>
      </c>
      <c r="AX74" s="33" t="s">
        <v>74</v>
      </c>
      <c r="AY74" s="33">
        <f>SUM(AS74-AV74)</f>
        <v>-1.7000000000000028</v>
      </c>
      <c r="BA74" s="33" t="s">
        <v>98</v>
      </c>
      <c r="BB74" s="33" t="s">
        <v>98</v>
      </c>
    </row>
    <row r="75" spans="1:57" s="33" customFormat="1" ht="16.5">
      <c r="A75" s="33">
        <v>1274787</v>
      </c>
      <c r="B75" s="33">
        <v>86</v>
      </c>
      <c r="C75" s="33">
        <v>1</v>
      </c>
      <c r="D75" s="51">
        <v>86</v>
      </c>
      <c r="E75" s="33" t="s">
        <v>381</v>
      </c>
      <c r="G75" s="33" t="s">
        <v>312</v>
      </c>
      <c r="H75" s="33" t="s">
        <v>76</v>
      </c>
      <c r="I75" s="35">
        <v>43215.405150462961</v>
      </c>
      <c r="J75" s="36">
        <v>121831234</v>
      </c>
      <c r="K75" s="36">
        <v>509807635</v>
      </c>
      <c r="L75" s="56">
        <v>-350.7</v>
      </c>
      <c r="M75" s="56">
        <v>-328.6</v>
      </c>
      <c r="N75" s="33">
        <v>80</v>
      </c>
      <c r="O75" s="33">
        <v>280</v>
      </c>
      <c r="P75" s="33">
        <v>55</v>
      </c>
      <c r="Q75" s="33">
        <v>63</v>
      </c>
      <c r="S75" s="37" t="s">
        <v>73</v>
      </c>
      <c r="T75" s="37" t="s">
        <v>75</v>
      </c>
      <c r="U75" s="38">
        <v>37162503</v>
      </c>
      <c r="V75" s="39" t="s">
        <v>204</v>
      </c>
      <c r="W75" s="33" t="s">
        <v>98</v>
      </c>
      <c r="X75" s="37">
        <f t="shared" si="8"/>
        <v>86</v>
      </c>
      <c r="Y75" s="33" t="s">
        <v>82</v>
      </c>
      <c r="Z75" s="33" t="s">
        <v>74</v>
      </c>
      <c r="AA75" s="33" t="s">
        <v>74</v>
      </c>
      <c r="AB75" s="38">
        <v>37162503</v>
      </c>
      <c r="AC75" s="33" t="s">
        <v>117</v>
      </c>
      <c r="AD75" s="33" t="s">
        <v>115</v>
      </c>
      <c r="AE75" s="33" t="s">
        <v>98</v>
      </c>
      <c r="AF75" s="33" t="s">
        <v>115</v>
      </c>
      <c r="AG75" s="33" t="s">
        <v>98</v>
      </c>
      <c r="AH75" s="33" t="s">
        <v>113</v>
      </c>
      <c r="AI75" s="33" t="s">
        <v>132</v>
      </c>
      <c r="AJ75" s="33" t="s">
        <v>193</v>
      </c>
      <c r="AK75" s="33" t="s">
        <v>81</v>
      </c>
      <c r="AL75" s="33" t="s">
        <v>98</v>
      </c>
      <c r="AM75" s="76">
        <v>272</v>
      </c>
      <c r="AN75" s="76">
        <f t="shared" si="7"/>
        <v>8</v>
      </c>
      <c r="AO75" s="76" t="s">
        <v>74</v>
      </c>
      <c r="AP75" s="76" t="s">
        <v>74</v>
      </c>
      <c r="AQ75" s="76" t="s">
        <v>74</v>
      </c>
      <c r="AR75" s="76" t="s">
        <v>74</v>
      </c>
      <c r="AS75" s="56">
        <v>57.7</v>
      </c>
      <c r="AT75" s="41">
        <v>44083</v>
      </c>
      <c r="AU75" s="62">
        <v>0.38541666666666669</v>
      </c>
      <c r="AV75" s="68"/>
      <c r="AW75" s="62"/>
      <c r="AX75" s="33" t="s">
        <v>98</v>
      </c>
      <c r="AZ75" s="33" t="s">
        <v>426</v>
      </c>
      <c r="BA75" s="33" t="s">
        <v>98</v>
      </c>
      <c r="BB75" s="33" t="s">
        <v>98</v>
      </c>
      <c r="BD75" s="33" t="str">
        <f>IF(AN75&gt;5,"Filter schoonpompen")</f>
        <v>Filter schoonpompen</v>
      </c>
    </row>
    <row r="76" spans="1:57" s="33" customFormat="1" ht="16.5">
      <c r="A76" s="33">
        <v>1274787</v>
      </c>
      <c r="B76" s="33">
        <v>19</v>
      </c>
      <c r="C76" s="33">
        <v>1</v>
      </c>
      <c r="D76" s="51">
        <v>19</v>
      </c>
      <c r="E76" s="33" t="s">
        <v>313</v>
      </c>
      <c r="H76" s="33" t="s">
        <v>76</v>
      </c>
      <c r="I76" s="35">
        <v>43283.662592592591</v>
      </c>
      <c r="J76" s="36">
        <v>126387445</v>
      </c>
      <c r="K76" s="36">
        <v>502279211</v>
      </c>
      <c r="L76" s="56">
        <v>-112.2</v>
      </c>
      <c r="M76" s="56">
        <v>-97.5</v>
      </c>
      <c r="N76" s="33">
        <v>100</v>
      </c>
      <c r="O76" s="33">
        <v>300</v>
      </c>
      <c r="P76" s="33">
        <v>40</v>
      </c>
      <c r="Q76" s="33">
        <v>45</v>
      </c>
      <c r="S76" s="37" t="s">
        <v>73</v>
      </c>
      <c r="T76" s="37" t="s">
        <v>75</v>
      </c>
      <c r="U76" s="38">
        <v>37162503</v>
      </c>
      <c r="V76" s="39" t="s">
        <v>204</v>
      </c>
      <c r="W76" s="33" t="s">
        <v>98</v>
      </c>
      <c r="X76" s="37">
        <f t="shared" si="8"/>
        <v>19</v>
      </c>
      <c r="Y76" s="33" t="s">
        <v>82</v>
      </c>
      <c r="Z76" s="33" t="s">
        <v>74</v>
      </c>
      <c r="AA76" s="33" t="s">
        <v>74</v>
      </c>
      <c r="AB76" s="38">
        <v>37162503</v>
      </c>
      <c r="AC76" s="33" t="s">
        <v>117</v>
      </c>
      <c r="AD76" s="33" t="s">
        <v>115</v>
      </c>
      <c r="AE76" s="33" t="s">
        <v>98</v>
      </c>
      <c r="AF76" s="33" t="s">
        <v>115</v>
      </c>
      <c r="AG76" s="33" t="s">
        <v>98</v>
      </c>
      <c r="AH76" s="33" t="s">
        <v>113</v>
      </c>
      <c r="AI76" s="33" t="s">
        <v>132</v>
      </c>
      <c r="AJ76" s="33" t="s">
        <v>193</v>
      </c>
      <c r="AK76" s="33" t="s">
        <v>81</v>
      </c>
      <c r="AL76" s="33" t="s">
        <v>98</v>
      </c>
      <c r="AM76" s="76">
        <v>250</v>
      </c>
      <c r="AN76" s="76">
        <f t="shared" si="7"/>
        <v>50</v>
      </c>
      <c r="AO76" s="76" t="s">
        <v>74</v>
      </c>
      <c r="AP76" s="76" t="s">
        <v>74</v>
      </c>
      <c r="AQ76" s="76" t="s">
        <v>98</v>
      </c>
      <c r="AR76" s="76" t="s">
        <v>74</v>
      </c>
      <c r="AS76" s="56">
        <v>70.2</v>
      </c>
      <c r="AT76" s="41">
        <v>44081</v>
      </c>
      <c r="AU76" s="62">
        <v>0.43055555555555558</v>
      </c>
      <c r="AX76" s="33" t="s">
        <v>98</v>
      </c>
      <c r="AZ76" s="33" t="s">
        <v>426</v>
      </c>
      <c r="BA76" s="33" t="s">
        <v>98</v>
      </c>
      <c r="BB76" s="33" t="s">
        <v>98</v>
      </c>
      <c r="BD76" s="34" t="s">
        <v>444</v>
      </c>
      <c r="BE76" s="33" t="s">
        <v>377</v>
      </c>
    </row>
    <row r="77" spans="1:57" s="33" customFormat="1" ht="16.5">
      <c r="A77" s="33">
        <v>1274787</v>
      </c>
      <c r="B77" s="33">
        <v>20</v>
      </c>
      <c r="C77" s="33">
        <v>1</v>
      </c>
      <c r="D77" s="51">
        <v>20</v>
      </c>
      <c r="E77" s="33" t="s">
        <v>314</v>
      </c>
      <c r="H77" s="33" t="s">
        <v>76</v>
      </c>
      <c r="I77" s="35">
        <v>43283.695717592593</v>
      </c>
      <c r="J77" s="36">
        <v>126157023</v>
      </c>
      <c r="K77" s="36">
        <v>502309913</v>
      </c>
      <c r="L77" s="56">
        <v>-104.7</v>
      </c>
      <c r="M77" s="56">
        <v>-89.6</v>
      </c>
      <c r="N77" s="33">
        <v>54</v>
      </c>
      <c r="O77" s="33">
        <v>154</v>
      </c>
      <c r="P77" s="33">
        <v>50</v>
      </c>
      <c r="Q77" s="33">
        <v>60</v>
      </c>
      <c r="S77" s="37" t="s">
        <v>73</v>
      </c>
      <c r="T77" s="37" t="s">
        <v>75</v>
      </c>
      <c r="U77" s="38">
        <v>37162503</v>
      </c>
      <c r="V77" s="39" t="s">
        <v>204</v>
      </c>
      <c r="W77" s="33" t="s">
        <v>98</v>
      </c>
      <c r="X77" s="37">
        <f t="shared" si="8"/>
        <v>20</v>
      </c>
      <c r="Y77" s="33" t="s">
        <v>82</v>
      </c>
      <c r="Z77" s="33" t="s">
        <v>74</v>
      </c>
      <c r="AA77" s="33" t="s">
        <v>74</v>
      </c>
      <c r="AB77" s="38">
        <v>37162503</v>
      </c>
      <c r="AC77" s="33" t="s">
        <v>117</v>
      </c>
      <c r="AD77" s="33" t="s">
        <v>115</v>
      </c>
      <c r="AE77" s="33" t="s">
        <v>98</v>
      </c>
      <c r="AF77" s="33" t="s">
        <v>115</v>
      </c>
      <c r="AG77" s="33" t="s">
        <v>98</v>
      </c>
      <c r="AH77" s="33" t="s">
        <v>113</v>
      </c>
      <c r="AI77" s="33" t="s">
        <v>132</v>
      </c>
      <c r="AJ77" s="33" t="s">
        <v>193</v>
      </c>
      <c r="AK77" s="33" t="s">
        <v>81</v>
      </c>
      <c r="AL77" s="33" t="s">
        <v>98</v>
      </c>
      <c r="AM77" s="76">
        <v>148</v>
      </c>
      <c r="AN77" s="76">
        <f t="shared" si="7"/>
        <v>6</v>
      </c>
      <c r="AO77" s="76" t="s">
        <v>74</v>
      </c>
      <c r="AP77" s="76" t="s">
        <v>74</v>
      </c>
      <c r="AQ77" s="76" t="s">
        <v>98</v>
      </c>
      <c r="AR77" s="76" t="s">
        <v>74</v>
      </c>
      <c r="AS77" s="56">
        <v>62.3</v>
      </c>
      <c r="AT77" s="41">
        <v>44081</v>
      </c>
      <c r="AU77" s="62">
        <v>0.41666666666666669</v>
      </c>
      <c r="AV77" s="68">
        <v>63.1</v>
      </c>
      <c r="AW77" s="62">
        <v>0.45833333333333331</v>
      </c>
      <c r="AX77" s="33" t="s">
        <v>74</v>
      </c>
      <c r="AY77" s="33">
        <f>SUM(AS77-AV77)</f>
        <v>-0.80000000000000426</v>
      </c>
      <c r="BA77" s="33" t="s">
        <v>74</v>
      </c>
      <c r="BB77" s="33" t="s">
        <v>98</v>
      </c>
      <c r="BD77" s="33" t="str">
        <f t="shared" ref="BD77:BD89" si="9">IF(AN77&gt;5,"Filter schoonpompen")</f>
        <v>Filter schoonpompen</v>
      </c>
      <c r="BE77" s="34" t="s">
        <v>421</v>
      </c>
    </row>
    <row r="78" spans="1:57" s="33" customFormat="1" ht="16.5">
      <c r="A78" s="33">
        <v>1274787</v>
      </c>
      <c r="B78" s="33">
        <v>21</v>
      </c>
      <c r="C78" s="33">
        <v>1</v>
      </c>
      <c r="D78" s="51">
        <v>21</v>
      </c>
      <c r="E78" s="33" t="s">
        <v>315</v>
      </c>
      <c r="G78" s="33" t="s">
        <v>408</v>
      </c>
      <c r="H78" s="33" t="s">
        <v>76</v>
      </c>
      <c r="I78" s="35">
        <v>43290.318425925929</v>
      </c>
      <c r="J78" s="36">
        <v>126425335</v>
      </c>
      <c r="K78" s="36">
        <v>502550746</v>
      </c>
      <c r="L78" s="56">
        <v>-114.1</v>
      </c>
      <c r="M78" s="56">
        <v>-100.6</v>
      </c>
      <c r="N78" s="33">
        <v>93.000000000000028</v>
      </c>
      <c r="O78" s="33">
        <v>193.00000000000003</v>
      </c>
      <c r="P78" s="33">
        <v>50</v>
      </c>
      <c r="Q78" s="33">
        <v>60</v>
      </c>
      <c r="S78" s="37" t="s">
        <v>73</v>
      </c>
      <c r="T78" s="37" t="s">
        <v>75</v>
      </c>
      <c r="U78" s="38">
        <v>37162503</v>
      </c>
      <c r="V78" s="39" t="s">
        <v>204</v>
      </c>
      <c r="W78" s="33" t="s">
        <v>98</v>
      </c>
      <c r="X78" s="37">
        <f t="shared" si="8"/>
        <v>21</v>
      </c>
      <c r="Y78" s="33" t="s">
        <v>82</v>
      </c>
      <c r="Z78" s="33" t="s">
        <v>74</v>
      </c>
      <c r="AA78" s="33" t="s">
        <v>74</v>
      </c>
      <c r="AB78" s="38">
        <v>37162503</v>
      </c>
      <c r="AC78" s="33" t="s">
        <v>117</v>
      </c>
      <c r="AD78" s="33" t="s">
        <v>115</v>
      </c>
      <c r="AE78" s="33" t="s">
        <v>98</v>
      </c>
      <c r="AF78" s="33" t="s">
        <v>115</v>
      </c>
      <c r="AG78" s="33" t="s">
        <v>98</v>
      </c>
      <c r="AH78" s="33" t="s">
        <v>113</v>
      </c>
      <c r="AI78" s="33" t="s">
        <v>132</v>
      </c>
      <c r="AJ78" s="33" t="s">
        <v>193</v>
      </c>
      <c r="AK78" s="33" t="s">
        <v>81</v>
      </c>
      <c r="AL78" s="33" t="s">
        <v>98</v>
      </c>
      <c r="AM78" s="76">
        <v>165</v>
      </c>
      <c r="AN78" s="76">
        <f t="shared" si="7"/>
        <v>28.000000000000028</v>
      </c>
      <c r="AO78" s="76" t="s">
        <v>74</v>
      </c>
      <c r="AP78" s="76" t="s">
        <v>74</v>
      </c>
      <c r="AQ78" s="76" t="s">
        <v>98</v>
      </c>
      <c r="AR78" s="76" t="s">
        <v>74</v>
      </c>
      <c r="AS78" s="56">
        <v>58.1</v>
      </c>
      <c r="AT78" s="41">
        <v>44081</v>
      </c>
      <c r="AU78" s="62">
        <v>0.44444444444444442</v>
      </c>
      <c r="AV78" s="68">
        <v>0</v>
      </c>
      <c r="AW78" s="62">
        <v>0.5</v>
      </c>
      <c r="AX78" s="33" t="s">
        <v>74</v>
      </c>
      <c r="AZ78" s="33" t="s">
        <v>438</v>
      </c>
      <c r="BA78" s="33" t="s">
        <v>98</v>
      </c>
      <c r="BB78" s="33" t="s">
        <v>98</v>
      </c>
      <c r="BD78" s="33" t="str">
        <f t="shared" si="9"/>
        <v>Filter schoonpompen</v>
      </c>
      <c r="BE78" s="33" t="s">
        <v>377</v>
      </c>
    </row>
    <row r="79" spans="1:57" s="33" customFormat="1" ht="16.5">
      <c r="A79" s="33">
        <v>1274787</v>
      </c>
      <c r="B79" s="33">
        <v>22</v>
      </c>
      <c r="C79" s="33">
        <v>1</v>
      </c>
      <c r="D79" s="51">
        <v>22</v>
      </c>
      <c r="E79" s="33" t="s">
        <v>316</v>
      </c>
      <c r="H79" s="33" t="s">
        <v>76</v>
      </c>
      <c r="I79" s="35">
        <v>43290.365497685183</v>
      </c>
      <c r="J79" s="36">
        <v>126897789</v>
      </c>
      <c r="K79" s="36">
        <v>502566649</v>
      </c>
      <c r="L79" s="56">
        <v>-115.8</v>
      </c>
      <c r="M79" s="56">
        <v>-99.8</v>
      </c>
      <c r="N79" s="33">
        <v>100</v>
      </c>
      <c r="O79" s="33">
        <v>200</v>
      </c>
      <c r="P79" s="33">
        <v>55</v>
      </c>
      <c r="Q79" s="33">
        <v>63</v>
      </c>
      <c r="S79" s="37" t="s">
        <v>73</v>
      </c>
      <c r="T79" s="37" t="s">
        <v>75</v>
      </c>
      <c r="U79" s="38">
        <v>37162503</v>
      </c>
      <c r="V79" s="39" t="s">
        <v>204</v>
      </c>
      <c r="W79" s="33" t="s">
        <v>98</v>
      </c>
      <c r="X79" s="37">
        <f t="shared" si="8"/>
        <v>22</v>
      </c>
      <c r="Y79" s="33" t="s">
        <v>82</v>
      </c>
      <c r="Z79" s="33" t="s">
        <v>74</v>
      </c>
      <c r="AA79" s="33" t="s">
        <v>74</v>
      </c>
      <c r="AB79" s="38">
        <v>37162503</v>
      </c>
      <c r="AC79" s="33" t="s">
        <v>117</v>
      </c>
      <c r="AD79" s="33" t="s">
        <v>115</v>
      </c>
      <c r="AE79" s="33" t="s">
        <v>98</v>
      </c>
      <c r="AF79" s="33" t="s">
        <v>115</v>
      </c>
      <c r="AG79" s="33" t="s">
        <v>98</v>
      </c>
      <c r="AH79" s="33" t="s">
        <v>113</v>
      </c>
      <c r="AI79" s="33" t="s">
        <v>132</v>
      </c>
      <c r="AJ79" s="33" t="s">
        <v>193</v>
      </c>
      <c r="AK79" s="33" t="s">
        <v>81</v>
      </c>
      <c r="AL79" s="33" t="s">
        <v>98</v>
      </c>
      <c r="AM79" s="76">
        <v>186</v>
      </c>
      <c r="AN79" s="76">
        <f t="shared" si="7"/>
        <v>14</v>
      </c>
      <c r="AO79" s="76" t="s">
        <v>74</v>
      </c>
      <c r="AP79" s="76" t="s">
        <v>74</v>
      </c>
      <c r="AQ79" s="76" t="s">
        <v>74</v>
      </c>
      <c r="AR79" s="76" t="s">
        <v>74</v>
      </c>
      <c r="AS79" s="56">
        <v>71.7</v>
      </c>
      <c r="AT79" s="41">
        <v>44081</v>
      </c>
      <c r="AU79" s="62">
        <v>0.56944444444444442</v>
      </c>
      <c r="AV79" s="68">
        <v>72.3</v>
      </c>
      <c r="AW79" s="62">
        <v>0.41666666666666669</v>
      </c>
      <c r="AX79" s="33" t="s">
        <v>74</v>
      </c>
      <c r="AY79" s="33">
        <f>SUM(AS79-AV79)</f>
        <v>-0.59999999999999432</v>
      </c>
      <c r="BA79" s="33" t="s">
        <v>98</v>
      </c>
      <c r="BB79" s="33" t="s">
        <v>98</v>
      </c>
      <c r="BD79" s="33" t="str">
        <f t="shared" si="9"/>
        <v>Filter schoonpompen</v>
      </c>
    </row>
    <row r="80" spans="1:57" s="33" customFormat="1" ht="16.5">
      <c r="A80" s="33">
        <v>1274787</v>
      </c>
      <c r="B80" s="33">
        <v>23</v>
      </c>
      <c r="C80" s="33">
        <v>1</v>
      </c>
      <c r="D80" s="51">
        <v>23</v>
      </c>
      <c r="E80" s="33" t="s">
        <v>317</v>
      </c>
      <c r="G80" s="33" t="s">
        <v>407</v>
      </c>
      <c r="H80" s="33" t="s">
        <v>76</v>
      </c>
      <c r="I80" s="35">
        <v>43290.403541666667</v>
      </c>
      <c r="J80" s="36">
        <v>127017439</v>
      </c>
      <c r="K80" s="36">
        <v>502748904</v>
      </c>
      <c r="L80" s="56">
        <v>-124.7</v>
      </c>
      <c r="M80" s="56">
        <v>-96.4</v>
      </c>
      <c r="N80" s="33">
        <v>140</v>
      </c>
      <c r="O80" s="33">
        <v>240</v>
      </c>
      <c r="P80" s="33">
        <v>50</v>
      </c>
      <c r="Q80" s="33">
        <v>60</v>
      </c>
      <c r="S80" s="37" t="s">
        <v>73</v>
      </c>
      <c r="T80" s="37" t="s">
        <v>75</v>
      </c>
      <c r="U80" s="38">
        <v>37162503</v>
      </c>
      <c r="V80" s="39" t="s">
        <v>204</v>
      </c>
      <c r="W80" s="33" t="s">
        <v>98</v>
      </c>
      <c r="X80" s="37">
        <f t="shared" si="8"/>
        <v>23</v>
      </c>
      <c r="Y80" s="33" t="s">
        <v>82</v>
      </c>
      <c r="Z80" s="33" t="s">
        <v>74</v>
      </c>
      <c r="AA80" s="33" t="s">
        <v>74</v>
      </c>
      <c r="AB80" s="38">
        <v>37162503</v>
      </c>
      <c r="AC80" s="33" t="s">
        <v>117</v>
      </c>
      <c r="AD80" s="33" t="s">
        <v>115</v>
      </c>
      <c r="AE80" s="33" t="s">
        <v>98</v>
      </c>
      <c r="AF80" s="33" t="s">
        <v>115</v>
      </c>
      <c r="AG80" s="33" t="s">
        <v>98</v>
      </c>
      <c r="AH80" s="33" t="s">
        <v>113</v>
      </c>
      <c r="AI80" s="33" t="s">
        <v>132</v>
      </c>
      <c r="AJ80" s="33" t="s">
        <v>193</v>
      </c>
      <c r="AK80" s="33" t="s">
        <v>81</v>
      </c>
      <c r="AL80" s="33" t="s">
        <v>98</v>
      </c>
      <c r="AM80" s="76">
        <v>221</v>
      </c>
      <c r="AN80" s="76">
        <f t="shared" si="7"/>
        <v>19</v>
      </c>
      <c r="AO80" s="76" t="s">
        <v>74</v>
      </c>
      <c r="AP80" s="76" t="s">
        <v>74</v>
      </c>
      <c r="AQ80" s="76" t="s">
        <v>98</v>
      </c>
      <c r="AR80" s="76" t="s">
        <v>74</v>
      </c>
      <c r="AS80" s="56">
        <v>56.2</v>
      </c>
      <c r="AT80" s="41">
        <v>44081</v>
      </c>
      <c r="AU80" s="62">
        <v>0.55555555555555558</v>
      </c>
      <c r="AV80" s="68"/>
      <c r="AW80" s="62"/>
      <c r="AX80" s="33" t="s">
        <v>98</v>
      </c>
      <c r="AZ80" s="33" t="s">
        <v>426</v>
      </c>
      <c r="BA80" s="33" t="s">
        <v>98</v>
      </c>
      <c r="BB80" s="33" t="s">
        <v>98</v>
      </c>
      <c r="BD80" s="33" t="str">
        <f t="shared" si="9"/>
        <v>Filter schoonpompen</v>
      </c>
      <c r="BE80" s="33" t="s">
        <v>377</v>
      </c>
    </row>
    <row r="81" spans="1:57" s="33" customFormat="1" ht="16.5">
      <c r="A81" s="33">
        <v>1274787</v>
      </c>
      <c r="B81" s="33">
        <v>24</v>
      </c>
      <c r="C81" s="33">
        <v>1</v>
      </c>
      <c r="D81" s="51">
        <v>24</v>
      </c>
      <c r="E81" s="33" t="s">
        <v>318</v>
      </c>
      <c r="H81" s="33" t="s">
        <v>76</v>
      </c>
      <c r="I81" s="35">
        <v>43290.434293981481</v>
      </c>
      <c r="J81" s="36">
        <v>127202764</v>
      </c>
      <c r="K81" s="36">
        <v>502620857</v>
      </c>
      <c r="L81" s="56">
        <v>-111.7</v>
      </c>
      <c r="M81" s="56">
        <v>-103.6</v>
      </c>
      <c r="N81" s="33">
        <v>145.00000000000003</v>
      </c>
      <c r="O81" s="33">
        <v>245.00000000000003</v>
      </c>
      <c r="P81" s="33">
        <v>50</v>
      </c>
      <c r="Q81" s="33">
        <v>60</v>
      </c>
      <c r="S81" s="37" t="s">
        <v>73</v>
      </c>
      <c r="T81" s="37" t="s">
        <v>75</v>
      </c>
      <c r="U81" s="38">
        <v>37162503</v>
      </c>
      <c r="V81" s="39" t="s">
        <v>204</v>
      </c>
      <c r="W81" s="33" t="s">
        <v>98</v>
      </c>
      <c r="X81" s="37">
        <f t="shared" si="8"/>
        <v>24</v>
      </c>
      <c r="Y81" s="33" t="s">
        <v>82</v>
      </c>
      <c r="Z81" s="33" t="s">
        <v>74</v>
      </c>
      <c r="AA81" s="33" t="s">
        <v>74</v>
      </c>
      <c r="AB81" s="38">
        <v>37162503</v>
      </c>
      <c r="AC81" s="33" t="s">
        <v>117</v>
      </c>
      <c r="AD81" s="33" t="s">
        <v>115</v>
      </c>
      <c r="AE81" s="33" t="s">
        <v>98</v>
      </c>
      <c r="AF81" s="33" t="s">
        <v>115</v>
      </c>
      <c r="AG81" s="33" t="s">
        <v>98</v>
      </c>
      <c r="AH81" s="33" t="s">
        <v>113</v>
      </c>
      <c r="AI81" s="33" t="s">
        <v>132</v>
      </c>
      <c r="AJ81" s="33" t="s">
        <v>193</v>
      </c>
      <c r="AK81" s="33" t="s">
        <v>81</v>
      </c>
      <c r="AL81" s="33" t="s">
        <v>98</v>
      </c>
      <c r="AM81" s="76">
        <v>223</v>
      </c>
      <c r="AN81" s="76">
        <f t="shared" si="7"/>
        <v>22.000000000000028</v>
      </c>
      <c r="AO81" s="76" t="s">
        <v>74</v>
      </c>
      <c r="AP81" s="76" t="s">
        <v>74</v>
      </c>
      <c r="AQ81" s="76" t="s">
        <v>98</v>
      </c>
      <c r="AR81" s="76" t="s">
        <v>74</v>
      </c>
      <c r="AS81" s="56">
        <v>89.4</v>
      </c>
      <c r="AT81" s="41">
        <v>44081</v>
      </c>
      <c r="AU81" s="62">
        <v>0.54166666666666663</v>
      </c>
      <c r="AV81" s="68"/>
      <c r="AW81" s="62"/>
      <c r="AX81" s="33" t="s">
        <v>98</v>
      </c>
      <c r="AZ81" s="33" t="s">
        <v>426</v>
      </c>
      <c r="BA81" s="33" t="s">
        <v>98</v>
      </c>
      <c r="BB81" s="33" t="s">
        <v>98</v>
      </c>
      <c r="BD81" s="33" t="str">
        <f t="shared" si="9"/>
        <v>Filter schoonpompen</v>
      </c>
      <c r="BE81" s="33" t="s">
        <v>377</v>
      </c>
    </row>
    <row r="82" spans="1:57" s="33" customFormat="1" ht="16.5">
      <c r="A82" s="33">
        <v>1274787</v>
      </c>
      <c r="B82" s="33">
        <v>25</v>
      </c>
      <c r="C82" s="33">
        <v>1</v>
      </c>
      <c r="D82" s="51">
        <v>25</v>
      </c>
      <c r="E82" s="33" t="s">
        <v>319</v>
      </c>
      <c r="H82" s="33" t="s">
        <v>76</v>
      </c>
      <c r="I82" s="35">
        <v>43290.469872685186</v>
      </c>
      <c r="J82" s="36">
        <v>127083948</v>
      </c>
      <c r="K82" s="36">
        <v>502282515</v>
      </c>
      <c r="L82" s="56">
        <v>-129.19999999999999</v>
      </c>
      <c r="M82" s="56">
        <v>-110.5</v>
      </c>
      <c r="N82" s="33">
        <v>90</v>
      </c>
      <c r="O82" s="33">
        <v>190</v>
      </c>
      <c r="P82" s="33">
        <v>55</v>
      </c>
      <c r="Q82" s="33">
        <v>63</v>
      </c>
      <c r="S82" s="37" t="s">
        <v>73</v>
      </c>
      <c r="T82" s="37" t="s">
        <v>75</v>
      </c>
      <c r="U82" s="38">
        <v>37162503</v>
      </c>
      <c r="V82" s="39" t="s">
        <v>204</v>
      </c>
      <c r="W82" s="33" t="s">
        <v>98</v>
      </c>
      <c r="X82" s="37">
        <f t="shared" si="8"/>
        <v>25</v>
      </c>
      <c r="Y82" s="33" t="s">
        <v>82</v>
      </c>
      <c r="Z82" s="33" t="s">
        <v>74</v>
      </c>
      <c r="AA82" s="33" t="s">
        <v>74</v>
      </c>
      <c r="AB82" s="38">
        <v>37162503</v>
      </c>
      <c r="AC82" s="33" t="s">
        <v>117</v>
      </c>
      <c r="AD82" s="33" t="s">
        <v>115</v>
      </c>
      <c r="AE82" s="33" t="s">
        <v>98</v>
      </c>
      <c r="AF82" s="33" t="s">
        <v>115</v>
      </c>
      <c r="AG82" s="33" t="s">
        <v>98</v>
      </c>
      <c r="AH82" s="33" t="s">
        <v>113</v>
      </c>
      <c r="AI82" s="33" t="s">
        <v>132</v>
      </c>
      <c r="AJ82" s="33" t="s">
        <v>193</v>
      </c>
      <c r="AK82" s="33" t="s">
        <v>81</v>
      </c>
      <c r="AL82" s="33" t="s">
        <v>98</v>
      </c>
      <c r="AM82" s="76">
        <v>172</v>
      </c>
      <c r="AN82" s="76">
        <f t="shared" si="7"/>
        <v>18</v>
      </c>
      <c r="AO82" s="76" t="s">
        <v>74</v>
      </c>
      <c r="AP82" s="76" t="s">
        <v>74</v>
      </c>
      <c r="AQ82" s="76" t="s">
        <v>74</v>
      </c>
      <c r="AR82" s="76" t="s">
        <v>74</v>
      </c>
      <c r="AS82" s="56">
        <v>63.1</v>
      </c>
      <c r="AT82" s="41">
        <v>44081</v>
      </c>
      <c r="AU82" s="62">
        <v>0.5</v>
      </c>
      <c r="AV82" s="68"/>
      <c r="AW82" s="62"/>
      <c r="AX82" s="33" t="s">
        <v>98</v>
      </c>
      <c r="AZ82" s="33" t="s">
        <v>426</v>
      </c>
      <c r="BA82" s="33" t="s">
        <v>98</v>
      </c>
      <c r="BB82" s="33" t="s">
        <v>98</v>
      </c>
      <c r="BD82" s="33" t="str">
        <f t="shared" si="9"/>
        <v>Filter schoonpompen</v>
      </c>
    </row>
    <row r="83" spans="1:57" s="33" customFormat="1" ht="16.5">
      <c r="A83" s="33">
        <v>1274787</v>
      </c>
      <c r="B83" s="33">
        <v>26</v>
      </c>
      <c r="C83" s="33">
        <v>1</v>
      </c>
      <c r="D83" s="51">
        <v>26</v>
      </c>
      <c r="E83" s="33" t="s">
        <v>320</v>
      </c>
      <c r="G83" s="33" t="s">
        <v>409</v>
      </c>
      <c r="H83" s="33" t="s">
        <v>76</v>
      </c>
      <c r="I83" s="35">
        <v>43290.507025462961</v>
      </c>
      <c r="J83" s="36">
        <v>126701663</v>
      </c>
      <c r="K83" s="36">
        <v>502270706</v>
      </c>
      <c r="L83" s="56">
        <v>-109.1</v>
      </c>
      <c r="M83" s="56">
        <v>-94.6</v>
      </c>
      <c r="N83" s="33">
        <v>125</v>
      </c>
      <c r="O83" s="33">
        <v>225</v>
      </c>
      <c r="P83" s="33">
        <v>55</v>
      </c>
      <c r="Q83" s="33">
        <v>63</v>
      </c>
      <c r="S83" s="37" t="s">
        <v>73</v>
      </c>
      <c r="T83" s="37" t="s">
        <v>75</v>
      </c>
      <c r="U83" s="38">
        <v>37162503</v>
      </c>
      <c r="V83" s="39" t="s">
        <v>204</v>
      </c>
      <c r="W83" s="33" t="s">
        <v>98</v>
      </c>
      <c r="X83" s="37">
        <f t="shared" si="8"/>
        <v>26</v>
      </c>
      <c r="Y83" s="33" t="s">
        <v>82</v>
      </c>
      <c r="Z83" s="33" t="s">
        <v>74</v>
      </c>
      <c r="AA83" s="33" t="s">
        <v>74</v>
      </c>
      <c r="AB83" s="38">
        <v>37162503</v>
      </c>
      <c r="AC83" s="33" t="s">
        <v>117</v>
      </c>
      <c r="AD83" s="33" t="s">
        <v>115</v>
      </c>
      <c r="AE83" s="33" t="s">
        <v>98</v>
      </c>
      <c r="AF83" s="33" t="s">
        <v>115</v>
      </c>
      <c r="AG83" s="33" t="s">
        <v>98</v>
      </c>
      <c r="AH83" s="33" t="s">
        <v>113</v>
      </c>
      <c r="AI83" s="33" t="s">
        <v>132</v>
      </c>
      <c r="AJ83" s="33" t="s">
        <v>193</v>
      </c>
      <c r="AK83" s="33" t="s">
        <v>81</v>
      </c>
      <c r="AL83" s="33" t="s">
        <v>98</v>
      </c>
      <c r="AM83" s="76">
        <v>205</v>
      </c>
      <c r="AN83" s="76">
        <f t="shared" si="7"/>
        <v>20</v>
      </c>
      <c r="AO83" s="76" t="s">
        <v>74</v>
      </c>
      <c r="AP83" s="76" t="s">
        <v>74</v>
      </c>
      <c r="AQ83" s="76" t="s">
        <v>74</v>
      </c>
      <c r="AR83" s="76" t="s">
        <v>74</v>
      </c>
      <c r="AS83" s="56">
        <v>58.8</v>
      </c>
      <c r="AT83" s="41">
        <v>44081</v>
      </c>
      <c r="AU83" s="62">
        <v>0.4513888888888889</v>
      </c>
      <c r="AV83" s="68">
        <v>57.9</v>
      </c>
      <c r="AW83" s="62">
        <v>0.41666666666666669</v>
      </c>
      <c r="AX83" s="33" t="s">
        <v>439</v>
      </c>
      <c r="AY83" s="33">
        <f>SUM(AS83-AV83)</f>
        <v>0.89999999999999858</v>
      </c>
      <c r="BA83" s="33" t="s">
        <v>98</v>
      </c>
      <c r="BB83" s="33" t="s">
        <v>98</v>
      </c>
      <c r="BD83" s="33" t="str">
        <f t="shared" si="9"/>
        <v>Filter schoonpompen</v>
      </c>
    </row>
    <row r="84" spans="1:57" s="33" customFormat="1" ht="16.5">
      <c r="A84" s="33">
        <v>1274787</v>
      </c>
      <c r="B84" s="33">
        <v>27</v>
      </c>
      <c r="C84" s="33">
        <v>1</v>
      </c>
      <c r="D84" s="51">
        <v>27</v>
      </c>
      <c r="E84" s="33" t="s">
        <v>202</v>
      </c>
      <c r="H84" s="33" t="s">
        <v>76</v>
      </c>
      <c r="I84" s="35">
        <v>43290.522569444445</v>
      </c>
      <c r="J84" s="36">
        <v>126726726</v>
      </c>
      <c r="K84" s="36">
        <v>502046334</v>
      </c>
      <c r="L84" s="56">
        <v>-104</v>
      </c>
      <c r="M84" s="56">
        <v>-93.8</v>
      </c>
      <c r="N84" s="33">
        <v>104.99999999999997</v>
      </c>
      <c r="O84" s="33">
        <v>204.99999999999997</v>
      </c>
      <c r="P84" s="33">
        <v>50</v>
      </c>
      <c r="Q84" s="33">
        <v>60</v>
      </c>
      <c r="S84" s="37" t="s">
        <v>73</v>
      </c>
      <c r="T84" s="37" t="s">
        <v>75</v>
      </c>
      <c r="U84" s="38">
        <v>37162503</v>
      </c>
      <c r="V84" s="39" t="s">
        <v>204</v>
      </c>
      <c r="W84" s="33" t="s">
        <v>98</v>
      </c>
      <c r="X84" s="37">
        <f t="shared" si="8"/>
        <v>27</v>
      </c>
      <c r="Y84" s="33" t="s">
        <v>82</v>
      </c>
      <c r="Z84" s="33" t="s">
        <v>74</v>
      </c>
      <c r="AA84" s="33" t="s">
        <v>74</v>
      </c>
      <c r="AB84" s="38">
        <v>37162503</v>
      </c>
      <c r="AC84" s="33" t="s">
        <v>117</v>
      </c>
      <c r="AD84" s="33" t="s">
        <v>115</v>
      </c>
      <c r="AE84" s="33" t="s">
        <v>98</v>
      </c>
      <c r="AF84" s="33" t="s">
        <v>115</v>
      </c>
      <c r="AG84" s="33" t="s">
        <v>98</v>
      </c>
      <c r="AH84" s="33" t="s">
        <v>113</v>
      </c>
      <c r="AI84" s="33" t="s">
        <v>132</v>
      </c>
      <c r="AJ84" s="33" t="s">
        <v>193</v>
      </c>
      <c r="AK84" s="33" t="s">
        <v>81</v>
      </c>
      <c r="AL84" s="33" t="s">
        <v>98</v>
      </c>
      <c r="AM84" s="76">
        <v>186</v>
      </c>
      <c r="AN84" s="76">
        <f t="shared" si="7"/>
        <v>18.999999999999972</v>
      </c>
      <c r="AO84" s="76" t="s">
        <v>74</v>
      </c>
      <c r="AP84" s="76" t="s">
        <v>74</v>
      </c>
      <c r="AQ84" s="76" t="s">
        <v>98</v>
      </c>
      <c r="AR84" s="76" t="s">
        <v>74</v>
      </c>
      <c r="AS84" s="56">
        <v>37.700000000000003</v>
      </c>
      <c r="AT84" s="41">
        <v>44081</v>
      </c>
      <c r="AU84" s="62">
        <v>0.47222222222222227</v>
      </c>
      <c r="AV84" s="68">
        <v>0</v>
      </c>
      <c r="AW84" s="62">
        <v>0.5</v>
      </c>
      <c r="AX84" s="33" t="s">
        <v>440</v>
      </c>
      <c r="AY84" s="33">
        <f>SUM(AS84-AV84)</f>
        <v>37.700000000000003</v>
      </c>
      <c r="AZ84" s="33" t="s">
        <v>435</v>
      </c>
      <c r="BA84" s="33" t="s">
        <v>98</v>
      </c>
      <c r="BB84" s="33" t="s">
        <v>98</v>
      </c>
      <c r="BD84" s="33" t="str">
        <f t="shared" si="9"/>
        <v>Filter schoonpompen</v>
      </c>
      <c r="BE84" s="33" t="s">
        <v>377</v>
      </c>
    </row>
    <row r="85" spans="1:57" s="33" customFormat="1" ht="16.5">
      <c r="A85" s="33">
        <v>1274787</v>
      </c>
      <c r="B85" s="33">
        <v>38</v>
      </c>
      <c r="C85" s="33">
        <v>1</v>
      </c>
      <c r="D85" s="51">
        <v>38</v>
      </c>
      <c r="E85" s="33" t="s">
        <v>323</v>
      </c>
      <c r="G85" s="33" t="s">
        <v>405</v>
      </c>
      <c r="H85" s="33" t="s">
        <v>76</v>
      </c>
      <c r="I85" s="35">
        <v>43196.478587962964</v>
      </c>
      <c r="J85" s="36">
        <v>125256274</v>
      </c>
      <c r="K85" s="36">
        <v>501667816</v>
      </c>
      <c r="L85" s="56">
        <v>-78</v>
      </c>
      <c r="M85" s="56">
        <v>-64.7</v>
      </c>
      <c r="N85" s="33">
        <v>116</v>
      </c>
      <c r="O85" s="33">
        <v>216</v>
      </c>
      <c r="P85" s="33">
        <v>55</v>
      </c>
      <c r="Q85" s="33">
        <v>63</v>
      </c>
      <c r="S85" s="37" t="s">
        <v>73</v>
      </c>
      <c r="T85" s="37" t="s">
        <v>75</v>
      </c>
      <c r="U85" s="38">
        <v>37162503</v>
      </c>
      <c r="V85" s="39" t="s">
        <v>204</v>
      </c>
      <c r="W85" s="33" t="s">
        <v>98</v>
      </c>
      <c r="X85" s="37">
        <f t="shared" si="8"/>
        <v>38</v>
      </c>
      <c r="Y85" s="33" t="s">
        <v>82</v>
      </c>
      <c r="Z85" s="33" t="s">
        <v>74</v>
      </c>
      <c r="AA85" s="33" t="s">
        <v>74</v>
      </c>
      <c r="AB85" s="38">
        <v>37162503</v>
      </c>
      <c r="AC85" s="33" t="s">
        <v>117</v>
      </c>
      <c r="AD85" s="33" t="s">
        <v>115</v>
      </c>
      <c r="AE85" s="33" t="s">
        <v>98</v>
      </c>
      <c r="AF85" s="33" t="s">
        <v>115</v>
      </c>
      <c r="AG85" s="33" t="s">
        <v>98</v>
      </c>
      <c r="AH85" s="33" t="s">
        <v>113</v>
      </c>
      <c r="AI85" s="33" t="s">
        <v>132</v>
      </c>
      <c r="AJ85" s="33" t="s">
        <v>193</v>
      </c>
      <c r="AK85" s="33" t="s">
        <v>81</v>
      </c>
      <c r="AL85" s="33" t="s">
        <v>98</v>
      </c>
      <c r="AM85" s="76">
        <v>191</v>
      </c>
      <c r="AN85" s="76">
        <f t="shared" si="7"/>
        <v>25</v>
      </c>
      <c r="AO85" s="76" t="s">
        <v>74</v>
      </c>
      <c r="AP85" s="76" t="s">
        <v>74</v>
      </c>
      <c r="AQ85" s="76" t="s">
        <v>74</v>
      </c>
      <c r="AR85" s="76" t="s">
        <v>74</v>
      </c>
      <c r="AS85" s="56">
        <v>103.4</v>
      </c>
      <c r="AT85" s="41">
        <v>44077</v>
      </c>
      <c r="AU85" s="62">
        <v>0.47916666666666669</v>
      </c>
      <c r="AV85" s="68"/>
      <c r="AW85" s="62"/>
      <c r="AX85" s="33" t="s">
        <v>98</v>
      </c>
      <c r="AZ85" s="33" t="s">
        <v>426</v>
      </c>
      <c r="BA85" s="33" t="s">
        <v>98</v>
      </c>
      <c r="BB85" s="33" t="s">
        <v>98</v>
      </c>
      <c r="BD85" s="33" t="str">
        <f t="shared" si="9"/>
        <v>Filter schoonpompen</v>
      </c>
    </row>
    <row r="86" spans="1:57" s="33" customFormat="1" ht="16.5">
      <c r="A86" s="33">
        <v>1274787</v>
      </c>
      <c r="B86" s="33">
        <v>39</v>
      </c>
      <c r="C86" s="33">
        <v>1</v>
      </c>
      <c r="D86" s="51">
        <v>39</v>
      </c>
      <c r="E86" s="33" t="s">
        <v>324</v>
      </c>
      <c r="G86" s="33" t="s">
        <v>406</v>
      </c>
      <c r="H86" s="33" t="s">
        <v>76</v>
      </c>
      <c r="I86" s="35">
        <v>43196.520196759258</v>
      </c>
      <c r="J86" s="36">
        <v>125372074</v>
      </c>
      <c r="K86" s="36">
        <v>502013155</v>
      </c>
      <c r="L86" s="56">
        <v>-44.8</v>
      </c>
      <c r="M86" s="56">
        <v>-28.3</v>
      </c>
      <c r="N86" s="33">
        <v>153.00000000000003</v>
      </c>
      <c r="O86" s="33">
        <v>253.00000000000003</v>
      </c>
      <c r="P86" s="33">
        <v>58</v>
      </c>
      <c r="Q86" s="33">
        <v>63</v>
      </c>
      <c r="S86" s="37" t="s">
        <v>73</v>
      </c>
      <c r="T86" s="37" t="s">
        <v>75</v>
      </c>
      <c r="U86" s="38">
        <v>37162503</v>
      </c>
      <c r="V86" s="39" t="s">
        <v>204</v>
      </c>
      <c r="W86" s="33" t="s">
        <v>98</v>
      </c>
      <c r="X86" s="37">
        <f t="shared" si="8"/>
        <v>39</v>
      </c>
      <c r="Y86" s="33" t="s">
        <v>82</v>
      </c>
      <c r="Z86" s="33" t="s">
        <v>74</v>
      </c>
      <c r="AA86" s="33" t="s">
        <v>74</v>
      </c>
      <c r="AB86" s="38">
        <v>37162503</v>
      </c>
      <c r="AC86" s="33" t="s">
        <v>117</v>
      </c>
      <c r="AD86" s="33" t="s">
        <v>115</v>
      </c>
      <c r="AE86" s="33" t="s">
        <v>98</v>
      </c>
      <c r="AF86" s="33" t="s">
        <v>115</v>
      </c>
      <c r="AG86" s="33" t="s">
        <v>98</v>
      </c>
      <c r="AH86" s="33" t="s">
        <v>113</v>
      </c>
      <c r="AI86" s="33" t="s">
        <v>132</v>
      </c>
      <c r="AJ86" s="33" t="s">
        <v>193</v>
      </c>
      <c r="AK86" s="33" t="s">
        <v>81</v>
      </c>
      <c r="AL86" s="33" t="s">
        <v>98</v>
      </c>
      <c r="AM86" s="76">
        <v>212</v>
      </c>
      <c r="AN86" s="76">
        <f t="shared" si="7"/>
        <v>41.000000000000028</v>
      </c>
      <c r="AO86" s="76" t="s">
        <v>74</v>
      </c>
      <c r="AP86" s="76" t="s">
        <v>74</v>
      </c>
      <c r="AQ86" s="76" t="s">
        <v>98</v>
      </c>
      <c r="AR86" s="76" t="s">
        <v>74</v>
      </c>
      <c r="AS86" s="56">
        <v>105.3</v>
      </c>
      <c r="AT86" s="41">
        <v>44077</v>
      </c>
      <c r="AU86" s="62">
        <v>0.45833333333333331</v>
      </c>
      <c r="AV86" s="68">
        <v>106.3</v>
      </c>
      <c r="AW86" s="62">
        <v>0.45833333333333331</v>
      </c>
      <c r="AX86" s="33" t="s">
        <v>74</v>
      </c>
      <c r="AY86" s="33">
        <f>SUM(AS86-AV86)</f>
        <v>-1</v>
      </c>
      <c r="BA86" s="33" t="s">
        <v>98</v>
      </c>
      <c r="BB86" s="33" t="s">
        <v>98</v>
      </c>
      <c r="BD86" s="33" t="str">
        <f t="shared" si="9"/>
        <v>Filter schoonpompen</v>
      </c>
      <c r="BE86" s="33" t="s">
        <v>377</v>
      </c>
    </row>
    <row r="87" spans="1:57" s="33" customFormat="1" ht="16.5">
      <c r="A87" s="33">
        <v>1274787</v>
      </c>
      <c r="B87" s="33">
        <v>40</v>
      </c>
      <c r="C87" s="33">
        <v>1</v>
      </c>
      <c r="D87" s="51">
        <v>40</v>
      </c>
      <c r="E87" s="33" t="s">
        <v>358</v>
      </c>
      <c r="H87" s="33" t="s">
        <v>76</v>
      </c>
      <c r="I87" s="35">
        <v>43196.56517361111</v>
      </c>
      <c r="J87" s="36">
        <v>125042929</v>
      </c>
      <c r="K87" s="36">
        <v>502105488</v>
      </c>
      <c r="L87" s="56">
        <v>-78.3</v>
      </c>
      <c r="M87" s="56">
        <v>-60</v>
      </c>
      <c r="N87" s="33">
        <v>120.00000000000003</v>
      </c>
      <c r="O87" s="33">
        <v>220.00000000000003</v>
      </c>
      <c r="P87" s="33">
        <v>55</v>
      </c>
      <c r="Q87" s="33">
        <v>63</v>
      </c>
      <c r="S87" s="37" t="s">
        <v>73</v>
      </c>
      <c r="T87" s="37" t="s">
        <v>75</v>
      </c>
      <c r="U87" s="38">
        <v>37162503</v>
      </c>
      <c r="V87" s="39" t="s">
        <v>204</v>
      </c>
      <c r="W87" s="33" t="s">
        <v>98</v>
      </c>
      <c r="X87" s="37">
        <f t="shared" si="8"/>
        <v>40</v>
      </c>
      <c r="Y87" s="33" t="s">
        <v>82</v>
      </c>
      <c r="Z87" s="33" t="s">
        <v>74</v>
      </c>
      <c r="AA87" s="33" t="s">
        <v>74</v>
      </c>
      <c r="AB87" s="38">
        <v>37162503</v>
      </c>
      <c r="AC87" s="33" t="s">
        <v>117</v>
      </c>
      <c r="AD87" s="33" t="s">
        <v>115</v>
      </c>
      <c r="AE87" s="33" t="s">
        <v>98</v>
      </c>
      <c r="AF87" s="33" t="s">
        <v>115</v>
      </c>
      <c r="AG87" s="33" t="s">
        <v>98</v>
      </c>
      <c r="AH87" s="33" t="s">
        <v>113</v>
      </c>
      <c r="AI87" s="33" t="s">
        <v>132</v>
      </c>
      <c r="AJ87" s="33" t="s">
        <v>193</v>
      </c>
      <c r="AK87" s="33" t="s">
        <v>81</v>
      </c>
      <c r="AL87" s="33" t="s">
        <v>98</v>
      </c>
      <c r="AM87" s="76">
        <v>204</v>
      </c>
      <c r="AN87" s="76">
        <f t="shared" si="7"/>
        <v>16.000000000000028</v>
      </c>
      <c r="AO87" s="76"/>
      <c r="AP87" s="76" t="s">
        <v>74</v>
      </c>
      <c r="AQ87" s="76" t="s">
        <v>74</v>
      </c>
      <c r="AR87" s="76" t="s">
        <v>74</v>
      </c>
      <c r="AS87" s="56">
        <v>85.8</v>
      </c>
      <c r="AT87" s="41">
        <v>44077</v>
      </c>
      <c r="AU87" s="62">
        <v>0.46875</v>
      </c>
      <c r="AV87" s="68"/>
      <c r="AW87" s="62"/>
      <c r="AX87" s="33" t="s">
        <v>98</v>
      </c>
      <c r="AZ87" s="33" t="s">
        <v>426</v>
      </c>
      <c r="BA87" s="33" t="s">
        <v>98</v>
      </c>
      <c r="BB87" s="33" t="s">
        <v>98</v>
      </c>
      <c r="BD87" s="33" t="str">
        <f t="shared" si="9"/>
        <v>Filter schoonpompen</v>
      </c>
    </row>
    <row r="88" spans="1:57" s="33" customFormat="1" ht="16.5">
      <c r="A88" s="33">
        <v>1274787</v>
      </c>
      <c r="B88" s="33">
        <v>84</v>
      </c>
      <c r="C88" s="33">
        <v>1</v>
      </c>
      <c r="D88" s="51">
        <v>84</v>
      </c>
      <c r="E88" s="33" t="s">
        <v>325</v>
      </c>
      <c r="H88" s="33" t="s">
        <v>76</v>
      </c>
      <c r="I88" s="35">
        <v>43215.31591435185</v>
      </c>
      <c r="J88" s="36">
        <v>124712061</v>
      </c>
      <c r="K88" s="36">
        <v>503252061</v>
      </c>
      <c r="L88" s="56">
        <v>-317.10000000000002</v>
      </c>
      <c r="M88" s="56">
        <v>-298.3</v>
      </c>
      <c r="N88" s="33">
        <v>129.99999999999997</v>
      </c>
      <c r="O88" s="33">
        <v>229.99999999999997</v>
      </c>
      <c r="P88" s="33">
        <v>55</v>
      </c>
      <c r="Q88" s="33">
        <v>63</v>
      </c>
      <c r="S88" s="37" t="s">
        <v>73</v>
      </c>
      <c r="T88" s="37" t="s">
        <v>75</v>
      </c>
      <c r="U88" s="38">
        <v>37162503</v>
      </c>
      <c r="V88" s="39" t="s">
        <v>204</v>
      </c>
      <c r="W88" s="33" t="s">
        <v>98</v>
      </c>
      <c r="X88" s="37">
        <f t="shared" si="8"/>
        <v>84</v>
      </c>
      <c r="Y88" s="33" t="s">
        <v>82</v>
      </c>
      <c r="Z88" s="33" t="s">
        <v>74</v>
      </c>
      <c r="AA88" s="33" t="s">
        <v>74</v>
      </c>
      <c r="AB88" s="38">
        <v>37162503</v>
      </c>
      <c r="AC88" s="33" t="s">
        <v>117</v>
      </c>
      <c r="AD88" s="33" t="s">
        <v>115</v>
      </c>
      <c r="AE88" s="33" t="s">
        <v>98</v>
      </c>
      <c r="AF88" s="33" t="s">
        <v>115</v>
      </c>
      <c r="AG88" s="33" t="s">
        <v>98</v>
      </c>
      <c r="AH88" s="33" t="s">
        <v>113</v>
      </c>
      <c r="AI88" s="33" t="s">
        <v>132</v>
      </c>
      <c r="AJ88" s="33" t="s">
        <v>193</v>
      </c>
      <c r="AK88" s="33" t="s">
        <v>81</v>
      </c>
      <c r="AL88" s="33" t="s">
        <v>98</v>
      </c>
      <c r="AM88" s="76">
        <v>210</v>
      </c>
      <c r="AN88" s="76">
        <f t="shared" si="7"/>
        <v>19.999999999999972</v>
      </c>
      <c r="AO88" s="76" t="s">
        <v>98</v>
      </c>
      <c r="AP88" s="76" t="s">
        <v>74</v>
      </c>
      <c r="AQ88" s="76" t="s">
        <v>74</v>
      </c>
      <c r="AR88" s="76" t="s">
        <v>74</v>
      </c>
      <c r="AS88" s="56">
        <v>69.599999999999994</v>
      </c>
      <c r="AT88" s="41">
        <v>44077</v>
      </c>
      <c r="AU88" s="62">
        <v>0.39583333333333331</v>
      </c>
      <c r="AV88" s="68"/>
      <c r="AW88" s="62"/>
      <c r="AX88" s="33" t="s">
        <v>98</v>
      </c>
      <c r="AZ88" s="33" t="s">
        <v>426</v>
      </c>
      <c r="BA88" s="33" t="s">
        <v>98</v>
      </c>
      <c r="BB88" s="33" t="s">
        <v>98</v>
      </c>
      <c r="BD88" s="33" t="str">
        <f t="shared" si="9"/>
        <v>Filter schoonpompen</v>
      </c>
    </row>
    <row r="89" spans="1:57" s="33" customFormat="1" ht="16.5">
      <c r="A89" s="33">
        <v>1274787</v>
      </c>
      <c r="B89" s="33">
        <v>85</v>
      </c>
      <c r="C89" s="33">
        <v>1</v>
      </c>
      <c r="D89" s="51">
        <v>85</v>
      </c>
      <c r="E89" s="33" t="s">
        <v>326</v>
      </c>
      <c r="H89" s="33" t="s">
        <v>76</v>
      </c>
      <c r="I89" s="35">
        <v>43215.357546296298</v>
      </c>
      <c r="J89" s="36">
        <v>124826252</v>
      </c>
      <c r="K89" s="36">
        <v>503065647</v>
      </c>
      <c r="L89" s="56">
        <v>-319.89999999999998</v>
      </c>
      <c r="M89" s="56">
        <v>-294.89999999999998</v>
      </c>
      <c r="N89" s="33">
        <v>80</v>
      </c>
      <c r="O89" s="33">
        <v>280</v>
      </c>
      <c r="P89" s="33">
        <v>55</v>
      </c>
      <c r="Q89" s="33">
        <v>63</v>
      </c>
      <c r="S89" s="37" t="s">
        <v>73</v>
      </c>
      <c r="T89" s="37" t="s">
        <v>75</v>
      </c>
      <c r="U89" s="38">
        <v>37162503</v>
      </c>
      <c r="V89" s="39" t="s">
        <v>204</v>
      </c>
      <c r="W89" s="33" t="s">
        <v>98</v>
      </c>
      <c r="X89" s="37">
        <f t="shared" si="8"/>
        <v>85</v>
      </c>
      <c r="Y89" s="33" t="s">
        <v>82</v>
      </c>
      <c r="Z89" s="33" t="s">
        <v>74</v>
      </c>
      <c r="AA89" s="33" t="s">
        <v>74</v>
      </c>
      <c r="AB89" s="38">
        <v>37162503</v>
      </c>
      <c r="AC89" s="33" t="s">
        <v>117</v>
      </c>
      <c r="AD89" s="33" t="s">
        <v>115</v>
      </c>
      <c r="AE89" s="33" t="s">
        <v>98</v>
      </c>
      <c r="AF89" s="33" t="s">
        <v>115</v>
      </c>
      <c r="AG89" s="33" t="s">
        <v>98</v>
      </c>
      <c r="AH89" s="33" t="s">
        <v>113</v>
      </c>
      <c r="AI89" s="33" t="s">
        <v>132</v>
      </c>
      <c r="AJ89" s="33" t="s">
        <v>193</v>
      </c>
      <c r="AK89" s="33" t="s">
        <v>81</v>
      </c>
      <c r="AL89" s="33" t="s">
        <v>98</v>
      </c>
      <c r="AM89" s="76">
        <v>246</v>
      </c>
      <c r="AN89" s="76">
        <f t="shared" si="7"/>
        <v>34</v>
      </c>
      <c r="AO89" s="76" t="s">
        <v>74</v>
      </c>
      <c r="AP89" s="76" t="s">
        <v>74</v>
      </c>
      <c r="AQ89" s="76" t="s">
        <v>74</v>
      </c>
      <c r="AR89" s="76" t="s">
        <v>74</v>
      </c>
      <c r="AS89" s="56">
        <v>38.799999999999997</v>
      </c>
      <c r="AT89" s="41">
        <v>44077</v>
      </c>
      <c r="AU89" s="62">
        <v>0.3888888888888889</v>
      </c>
      <c r="AV89" s="68">
        <v>86.7</v>
      </c>
      <c r="AW89" s="62">
        <v>0.41666666666666669</v>
      </c>
      <c r="AX89" s="33" t="s">
        <v>74</v>
      </c>
      <c r="AY89" s="33">
        <f>SUM(AS89-AV89)</f>
        <v>-47.900000000000006</v>
      </c>
      <c r="AZ89" s="33" t="s">
        <v>435</v>
      </c>
      <c r="BA89" s="33" t="s">
        <v>98</v>
      </c>
      <c r="BB89" s="33" t="s">
        <v>98</v>
      </c>
      <c r="BD89" s="33" t="str">
        <f t="shared" si="9"/>
        <v>Filter schoonpompen</v>
      </c>
    </row>
    <row r="90" spans="1:57" s="33" customFormat="1" ht="16.5">
      <c r="A90" s="33">
        <v>1274787</v>
      </c>
      <c r="B90" s="33">
        <v>20002</v>
      </c>
      <c r="C90" s="33">
        <v>1</v>
      </c>
      <c r="D90" s="34" t="s">
        <v>205</v>
      </c>
      <c r="E90" s="33" t="s">
        <v>367</v>
      </c>
      <c r="H90" s="33" t="s">
        <v>76</v>
      </c>
      <c r="I90" s="35">
        <v>43234.385462962964</v>
      </c>
      <c r="J90" s="36"/>
      <c r="K90" s="36"/>
      <c r="L90" s="56"/>
      <c r="M90" s="56"/>
      <c r="N90" s="33">
        <v>179.99999999999997</v>
      </c>
      <c r="O90" s="33">
        <v>229.99999999999997</v>
      </c>
      <c r="P90" s="33">
        <v>55</v>
      </c>
      <c r="Q90" s="33">
        <v>63</v>
      </c>
      <c r="S90" s="37" t="s">
        <v>73</v>
      </c>
      <c r="T90" s="37" t="s">
        <v>75</v>
      </c>
      <c r="U90" s="38">
        <v>37162503</v>
      </c>
      <c r="V90" s="39" t="s">
        <v>204</v>
      </c>
      <c r="W90" s="33" t="s">
        <v>98</v>
      </c>
      <c r="X90" s="37" t="str">
        <f t="shared" si="8"/>
        <v>BV 02</v>
      </c>
      <c r="Y90" s="33" t="s">
        <v>82</v>
      </c>
      <c r="Z90" s="33" t="s">
        <v>74</v>
      </c>
      <c r="AA90" s="33" t="s">
        <v>74</v>
      </c>
      <c r="AB90" s="38">
        <v>37162503</v>
      </c>
      <c r="AC90" s="33" t="s">
        <v>117</v>
      </c>
      <c r="AD90" s="33" t="s">
        <v>115</v>
      </c>
      <c r="AE90" s="33" t="s">
        <v>98</v>
      </c>
      <c r="AF90" s="33" t="s">
        <v>115</v>
      </c>
      <c r="AG90" s="33" t="s">
        <v>98</v>
      </c>
      <c r="AH90" s="33" t="s">
        <v>113</v>
      </c>
      <c r="AI90" s="33" t="s">
        <v>132</v>
      </c>
      <c r="AJ90" s="33" t="s">
        <v>193</v>
      </c>
      <c r="AK90" s="33" t="s">
        <v>81</v>
      </c>
      <c r="AL90" s="33" t="s">
        <v>98</v>
      </c>
      <c r="AM90" s="76">
        <v>230</v>
      </c>
      <c r="AN90" s="76">
        <v>0</v>
      </c>
      <c r="AO90" s="76" t="s">
        <v>74</v>
      </c>
      <c r="AP90" s="76" t="s">
        <v>74</v>
      </c>
      <c r="AQ90" s="76" t="s">
        <v>74</v>
      </c>
      <c r="AR90" s="76" t="s">
        <v>74</v>
      </c>
      <c r="AS90" s="56">
        <v>121.7</v>
      </c>
      <c r="AT90" s="49">
        <v>44077</v>
      </c>
      <c r="AU90" s="62">
        <v>0.40277777777777773</v>
      </c>
      <c r="AV90" s="68">
        <v>124.8</v>
      </c>
      <c r="AW90" s="62">
        <v>0.5</v>
      </c>
      <c r="AX90" s="33" t="s">
        <v>74</v>
      </c>
      <c r="AY90" s="33">
        <f>SUM(AS90-AV90)</f>
        <v>-3.0999999999999943</v>
      </c>
      <c r="BA90" s="33" t="s">
        <v>98</v>
      </c>
      <c r="BB90" s="33" t="s">
        <v>98</v>
      </c>
      <c r="BE90" s="34" t="s">
        <v>422</v>
      </c>
    </row>
    <row r="91" spans="1:57" s="33" customFormat="1" ht="16.5">
      <c r="A91" s="33">
        <v>1274787</v>
      </c>
      <c r="B91" s="33">
        <v>20003</v>
      </c>
      <c r="C91" s="33">
        <v>1</v>
      </c>
      <c r="D91" s="34" t="s">
        <v>206</v>
      </c>
      <c r="E91" s="33" t="s">
        <v>368</v>
      </c>
      <c r="H91" s="33" t="s">
        <v>76</v>
      </c>
      <c r="I91" s="35">
        <v>43234.370127314818</v>
      </c>
      <c r="J91" s="36"/>
      <c r="K91" s="36"/>
      <c r="L91" s="56"/>
      <c r="M91" s="56"/>
      <c r="N91" s="33">
        <v>179.99999999999997</v>
      </c>
      <c r="O91" s="33">
        <v>229.99999999999997</v>
      </c>
      <c r="P91" s="33">
        <v>55</v>
      </c>
      <c r="Q91" s="33">
        <v>63</v>
      </c>
      <c r="S91" s="37" t="s">
        <v>73</v>
      </c>
      <c r="T91" s="37" t="s">
        <v>75</v>
      </c>
      <c r="U91" s="38">
        <v>37162503</v>
      </c>
      <c r="V91" s="39" t="s">
        <v>204</v>
      </c>
      <c r="W91" s="33" t="s">
        <v>98</v>
      </c>
      <c r="X91" s="37" t="str">
        <f t="shared" si="8"/>
        <v>BV 03</v>
      </c>
      <c r="Y91" s="33" t="s">
        <v>82</v>
      </c>
      <c r="Z91" s="33" t="s">
        <v>74</v>
      </c>
      <c r="AA91" s="33" t="s">
        <v>74</v>
      </c>
      <c r="AB91" s="38">
        <v>37162503</v>
      </c>
      <c r="AC91" s="33" t="s">
        <v>117</v>
      </c>
      <c r="AD91" s="33" t="s">
        <v>115</v>
      </c>
      <c r="AE91" s="33" t="s">
        <v>98</v>
      </c>
      <c r="AF91" s="33" t="s">
        <v>115</v>
      </c>
      <c r="AG91" s="33" t="s">
        <v>98</v>
      </c>
      <c r="AH91" s="33" t="s">
        <v>113</v>
      </c>
      <c r="AI91" s="33" t="s">
        <v>132</v>
      </c>
      <c r="AJ91" s="33" t="s">
        <v>193</v>
      </c>
      <c r="AK91" s="33" t="s">
        <v>81</v>
      </c>
      <c r="AL91" s="33" t="s">
        <v>98</v>
      </c>
      <c r="AM91" s="76">
        <v>230</v>
      </c>
      <c r="AN91" s="76">
        <v>0</v>
      </c>
      <c r="AO91" s="76" t="s">
        <v>74</v>
      </c>
      <c r="AP91" s="76" t="s">
        <v>74</v>
      </c>
      <c r="AQ91" s="76" t="s">
        <v>74</v>
      </c>
      <c r="AR91" s="76" t="s">
        <v>74</v>
      </c>
      <c r="AS91" s="56">
        <v>132.5</v>
      </c>
      <c r="AT91" s="49">
        <v>44077</v>
      </c>
      <c r="AU91" s="62">
        <v>0.4236111111111111</v>
      </c>
      <c r="AV91" s="68">
        <v>0</v>
      </c>
      <c r="AW91" s="62"/>
      <c r="AX91" s="33" t="s">
        <v>74</v>
      </c>
      <c r="AY91" s="33">
        <f>SUM(AS91-AV91)</f>
        <v>132.5</v>
      </c>
      <c r="AZ91" s="33" t="s">
        <v>435</v>
      </c>
      <c r="BA91" s="33" t="s">
        <v>98</v>
      </c>
      <c r="BB91" s="33" t="s">
        <v>98</v>
      </c>
      <c r="BE91" s="34" t="s">
        <v>422</v>
      </c>
    </row>
    <row r="92" spans="1:57" s="33" customFormat="1" ht="16.5">
      <c r="A92" s="33">
        <v>1274787</v>
      </c>
      <c r="B92" s="33">
        <v>20004</v>
      </c>
      <c r="C92" s="33">
        <v>1</v>
      </c>
      <c r="D92" s="34" t="s">
        <v>207</v>
      </c>
      <c r="E92" s="33" t="s">
        <v>359</v>
      </c>
      <c r="H92" s="33" t="s">
        <v>76</v>
      </c>
      <c r="I92" s="35">
        <v>43658.348298611112</v>
      </c>
      <c r="J92" s="36"/>
      <c r="K92" s="36"/>
      <c r="L92" s="56"/>
      <c r="M92" s="56"/>
      <c r="N92" s="33">
        <v>190</v>
      </c>
      <c r="O92" s="33">
        <v>240</v>
      </c>
      <c r="P92" s="33">
        <v>55</v>
      </c>
      <c r="Q92" s="33">
        <v>63</v>
      </c>
      <c r="S92" s="37" t="s">
        <v>73</v>
      </c>
      <c r="T92" s="37" t="s">
        <v>75</v>
      </c>
      <c r="U92" s="38">
        <v>37162503</v>
      </c>
      <c r="V92" s="39" t="s">
        <v>204</v>
      </c>
      <c r="W92" s="33" t="s">
        <v>98</v>
      </c>
      <c r="X92" s="37" t="str">
        <f t="shared" si="8"/>
        <v>BV 04</v>
      </c>
      <c r="Y92" s="33" t="s">
        <v>82</v>
      </c>
      <c r="Z92" s="33" t="s">
        <v>74</v>
      </c>
      <c r="AA92" s="33" t="s">
        <v>74</v>
      </c>
      <c r="AB92" s="38">
        <v>37162503</v>
      </c>
      <c r="AC92" s="33" t="s">
        <v>117</v>
      </c>
      <c r="AD92" s="33" t="s">
        <v>115</v>
      </c>
      <c r="AE92" s="33" t="s">
        <v>98</v>
      </c>
      <c r="AF92" s="33" t="s">
        <v>115</v>
      </c>
      <c r="AG92" s="33" t="s">
        <v>98</v>
      </c>
      <c r="AH92" s="33" t="s">
        <v>113</v>
      </c>
      <c r="AI92" s="33" t="s">
        <v>132</v>
      </c>
      <c r="AJ92" s="33" t="s">
        <v>193</v>
      </c>
      <c r="AK92" s="33" t="s">
        <v>81</v>
      </c>
      <c r="AL92" s="33" t="s">
        <v>98</v>
      </c>
      <c r="AM92" s="76">
        <v>236</v>
      </c>
      <c r="AN92" s="76">
        <f>SUM(O92-AM92)</f>
        <v>4</v>
      </c>
      <c r="AO92" s="76" t="s">
        <v>74</v>
      </c>
      <c r="AP92" s="76" t="s">
        <v>74</v>
      </c>
      <c r="AQ92" s="76" t="s">
        <v>74</v>
      </c>
      <c r="AR92" s="76" t="s">
        <v>74</v>
      </c>
      <c r="AS92" s="56">
        <v>124.3</v>
      </c>
      <c r="AT92" s="41">
        <v>44088</v>
      </c>
      <c r="AU92" s="62">
        <v>0.52777777777777779</v>
      </c>
      <c r="AV92" s="68"/>
      <c r="AW92" s="62"/>
      <c r="AX92" s="33" t="s">
        <v>98</v>
      </c>
      <c r="AZ92" s="34" t="s">
        <v>426</v>
      </c>
      <c r="BA92" s="33" t="s">
        <v>98</v>
      </c>
      <c r="BB92" s="33" t="s">
        <v>98</v>
      </c>
      <c r="BE92" s="34" t="s">
        <v>422</v>
      </c>
    </row>
    <row r="93" spans="1:57" s="33" customFormat="1" ht="16.5">
      <c r="A93" s="33">
        <v>1274787</v>
      </c>
      <c r="B93" s="33">
        <v>20005</v>
      </c>
      <c r="C93" s="33">
        <v>1</v>
      </c>
      <c r="D93" s="40" t="s">
        <v>208</v>
      </c>
      <c r="E93" s="33" t="s">
        <v>360</v>
      </c>
      <c r="H93" s="33" t="s">
        <v>76</v>
      </c>
      <c r="I93" s="35">
        <v>43234.420138888891</v>
      </c>
      <c r="J93" s="36"/>
      <c r="K93" s="36"/>
      <c r="L93" s="56"/>
      <c r="M93" s="56"/>
      <c r="N93" s="33">
        <v>200</v>
      </c>
      <c r="O93" s="33">
        <v>250</v>
      </c>
      <c r="P93" s="33">
        <v>55</v>
      </c>
      <c r="Q93" s="33">
        <v>63</v>
      </c>
      <c r="S93" s="37" t="s">
        <v>73</v>
      </c>
      <c r="T93" s="37" t="s">
        <v>75</v>
      </c>
      <c r="U93" s="38">
        <v>37162503</v>
      </c>
      <c r="V93" s="39" t="s">
        <v>204</v>
      </c>
      <c r="W93" s="33" t="s">
        <v>98</v>
      </c>
      <c r="X93" s="37" t="str">
        <f t="shared" si="8"/>
        <v>BV 05</v>
      </c>
      <c r="Y93" s="33" t="s">
        <v>82</v>
      </c>
      <c r="Z93" s="33" t="s">
        <v>74</v>
      </c>
      <c r="AA93" s="33" t="s">
        <v>74</v>
      </c>
      <c r="AB93" s="38">
        <v>37162503</v>
      </c>
      <c r="AC93" s="33" t="s">
        <v>117</v>
      </c>
      <c r="AD93" s="33" t="s">
        <v>115</v>
      </c>
      <c r="AE93" s="33" t="s">
        <v>98</v>
      </c>
      <c r="AF93" s="33" t="s">
        <v>115</v>
      </c>
      <c r="AG93" s="33" t="s">
        <v>98</v>
      </c>
      <c r="AH93" s="33" t="s">
        <v>113</v>
      </c>
      <c r="AI93" s="33" t="s">
        <v>132</v>
      </c>
      <c r="AJ93" s="33" t="s">
        <v>193</v>
      </c>
      <c r="AK93" s="33" t="s">
        <v>81</v>
      </c>
      <c r="AL93" s="33" t="s">
        <v>98</v>
      </c>
      <c r="AM93" s="76">
        <v>248</v>
      </c>
      <c r="AN93" s="76">
        <f>SUM(O93-AM93)</f>
        <v>2</v>
      </c>
      <c r="AO93" s="76" t="s">
        <v>74</v>
      </c>
      <c r="AP93" s="76" t="s">
        <v>74</v>
      </c>
      <c r="AQ93" s="76" t="s">
        <v>74</v>
      </c>
      <c r="AR93" s="76" t="s">
        <v>74</v>
      </c>
      <c r="AS93" s="56">
        <v>67.599999999999994</v>
      </c>
      <c r="AT93" s="41">
        <v>44088</v>
      </c>
      <c r="AU93" s="62">
        <v>0.53125</v>
      </c>
      <c r="AV93" s="68">
        <v>0</v>
      </c>
      <c r="AW93" s="62"/>
      <c r="AX93" s="33" t="s">
        <v>74</v>
      </c>
      <c r="AY93" s="33">
        <f>SUM(AS93-AV93)</f>
        <v>67.599999999999994</v>
      </c>
      <c r="AZ93" s="33" t="s">
        <v>435</v>
      </c>
      <c r="BA93" s="33" t="s">
        <v>98</v>
      </c>
      <c r="BB93" s="33" t="s">
        <v>98</v>
      </c>
      <c r="BE93" s="34" t="s">
        <v>422</v>
      </c>
    </row>
    <row r="94" spans="1:57" s="33" customFormat="1" ht="16.5">
      <c r="A94" s="33">
        <v>1274787</v>
      </c>
      <c r="B94" s="33">
        <v>11007</v>
      </c>
      <c r="C94" s="33">
        <v>1</v>
      </c>
      <c r="D94" s="33" t="s">
        <v>203</v>
      </c>
      <c r="E94" s="33" t="s">
        <v>370</v>
      </c>
      <c r="H94" s="33" t="s">
        <v>76</v>
      </c>
      <c r="I94" s="35">
        <v>43334.655416666668</v>
      </c>
      <c r="J94" s="36">
        <v>124770526</v>
      </c>
      <c r="K94" s="36">
        <v>502770846</v>
      </c>
      <c r="L94" s="64">
        <v>-0.14199999999999999</v>
      </c>
      <c r="M94" s="64">
        <v>0.09</v>
      </c>
      <c r="N94" s="33">
        <v>179.99999999999997</v>
      </c>
      <c r="O94" s="33">
        <v>229.99999999999997</v>
      </c>
      <c r="P94" s="33">
        <v>22</v>
      </c>
      <c r="Q94" s="33">
        <v>38</v>
      </c>
      <c r="S94" s="37" t="s">
        <v>73</v>
      </c>
      <c r="T94" s="37" t="s">
        <v>75</v>
      </c>
      <c r="U94" s="38">
        <v>37162503</v>
      </c>
      <c r="V94" s="39" t="s">
        <v>204</v>
      </c>
      <c r="W94" s="33" t="s">
        <v>98</v>
      </c>
      <c r="X94" s="37" t="str">
        <f t="shared" si="8"/>
        <v>KW07A 00585</v>
      </c>
      <c r="Y94" s="33" t="s">
        <v>82</v>
      </c>
      <c r="Z94" s="33" t="s">
        <v>74</v>
      </c>
      <c r="AA94" s="33" t="s">
        <v>74</v>
      </c>
      <c r="AB94" s="38">
        <v>37162503</v>
      </c>
      <c r="AC94" s="33" t="s">
        <v>117</v>
      </c>
      <c r="AD94" s="33" t="s">
        <v>115</v>
      </c>
      <c r="AE94" s="33" t="s">
        <v>98</v>
      </c>
      <c r="AF94" s="33" t="s">
        <v>115</v>
      </c>
      <c r="AG94" s="33" t="s">
        <v>98</v>
      </c>
      <c r="AH94" s="33" t="s">
        <v>113</v>
      </c>
      <c r="AI94" s="33" t="s">
        <v>132</v>
      </c>
      <c r="AJ94" s="33" t="s">
        <v>193</v>
      </c>
      <c r="AK94" s="33" t="s">
        <v>81</v>
      </c>
      <c r="AL94" s="33" t="s">
        <v>98</v>
      </c>
      <c r="AM94" s="76">
        <v>234</v>
      </c>
      <c r="AN94" s="76">
        <f>SUM(O94-AM94)</f>
        <v>-4.0000000000000284</v>
      </c>
      <c r="AO94" s="76" t="s">
        <v>74</v>
      </c>
      <c r="AP94" s="76" t="s">
        <v>74</v>
      </c>
      <c r="AQ94" s="76" t="s">
        <v>74</v>
      </c>
      <c r="AR94" s="76" t="s">
        <v>74</v>
      </c>
      <c r="AS94" s="56">
        <v>42.5</v>
      </c>
      <c r="AT94" s="41">
        <v>44083</v>
      </c>
      <c r="AU94" s="62">
        <v>0.55555555555555558</v>
      </c>
      <c r="AV94" s="68"/>
      <c r="AW94" s="62"/>
      <c r="AX94" s="34" t="s">
        <v>98</v>
      </c>
      <c r="AY94" s="34"/>
      <c r="AZ94" s="34" t="s">
        <v>436</v>
      </c>
      <c r="BA94" s="33" t="s">
        <v>98</v>
      </c>
      <c r="BB94" s="33" t="s">
        <v>98</v>
      </c>
    </row>
    <row r="95" spans="1:57" s="42" customFormat="1" ht="16.5">
      <c r="A95" s="42">
        <v>1274787</v>
      </c>
      <c r="B95" s="42">
        <v>15402</v>
      </c>
      <c r="C95" s="42">
        <v>1</v>
      </c>
      <c r="D95" s="43" t="s">
        <v>210</v>
      </c>
      <c r="E95" s="42" t="s">
        <v>209</v>
      </c>
      <c r="G95" s="43"/>
      <c r="H95" s="42" t="s">
        <v>76</v>
      </c>
      <c r="I95" s="44">
        <v>43220.280775462961</v>
      </c>
      <c r="J95" s="45"/>
      <c r="K95" s="45"/>
      <c r="L95" s="57"/>
      <c r="M95" s="58"/>
      <c r="N95" s="42">
        <v>180</v>
      </c>
      <c r="O95" s="42">
        <v>280</v>
      </c>
      <c r="P95" s="45"/>
      <c r="Q95" s="45"/>
      <c r="S95" s="43"/>
      <c r="T95" s="43"/>
      <c r="U95" s="46">
        <v>37162503</v>
      </c>
      <c r="V95" s="47" t="s">
        <v>204</v>
      </c>
      <c r="W95" s="42" t="s">
        <v>98</v>
      </c>
      <c r="X95" s="43" t="str">
        <f t="shared" si="8"/>
        <v xml:space="preserve">OS 401 </v>
      </c>
      <c r="Y95" s="42" t="s">
        <v>82</v>
      </c>
      <c r="Z95" s="42" t="s">
        <v>74</v>
      </c>
      <c r="AA95" s="42" t="s">
        <v>74</v>
      </c>
      <c r="AB95" s="46">
        <v>37162503</v>
      </c>
      <c r="AE95" s="42" t="s">
        <v>98</v>
      </c>
      <c r="AG95" s="42" t="s">
        <v>98</v>
      </c>
      <c r="AH95" s="42" t="s">
        <v>113</v>
      </c>
      <c r="AI95" s="42" t="s">
        <v>132</v>
      </c>
      <c r="AJ95" s="42" t="s">
        <v>193</v>
      </c>
      <c r="AK95" s="42" t="s">
        <v>81</v>
      </c>
      <c r="AL95" s="42" t="s">
        <v>98</v>
      </c>
      <c r="AM95" s="77"/>
      <c r="AN95" s="77"/>
      <c r="AO95" s="77"/>
      <c r="AP95" s="77"/>
      <c r="AQ95" s="77"/>
      <c r="AR95" s="77"/>
      <c r="AS95" s="58"/>
      <c r="AT95" s="48"/>
      <c r="AU95" s="63"/>
      <c r="AV95" s="69"/>
      <c r="AW95" s="63"/>
      <c r="BE95" s="42" t="s">
        <v>363</v>
      </c>
    </row>
    <row r="96" spans="1:57" s="33" customFormat="1" ht="16.5">
      <c r="A96" s="33">
        <v>1274787</v>
      </c>
      <c r="B96" s="33">
        <v>15402</v>
      </c>
      <c r="C96" s="33">
        <v>1</v>
      </c>
      <c r="D96" s="33" t="s">
        <v>211</v>
      </c>
      <c r="E96" s="33" t="s">
        <v>327</v>
      </c>
      <c r="G96" s="33" t="s">
        <v>404</v>
      </c>
      <c r="H96" s="33" t="s">
        <v>76</v>
      </c>
      <c r="I96" s="35">
        <v>43220.294745370367</v>
      </c>
      <c r="J96" s="36">
        <v>126557173</v>
      </c>
      <c r="K96" s="36">
        <v>503001322</v>
      </c>
      <c r="L96" s="64">
        <v>-1.224</v>
      </c>
      <c r="M96" s="64">
        <v>-0.997</v>
      </c>
      <c r="N96" s="33">
        <v>200</v>
      </c>
      <c r="O96" s="33">
        <v>300</v>
      </c>
      <c r="P96" s="33">
        <v>40</v>
      </c>
      <c r="Q96" s="33">
        <v>50</v>
      </c>
      <c r="S96" s="37" t="s">
        <v>73</v>
      </c>
      <c r="T96" s="37" t="s">
        <v>75</v>
      </c>
      <c r="U96" s="38">
        <v>37162503</v>
      </c>
      <c r="V96" s="39" t="s">
        <v>204</v>
      </c>
      <c r="W96" s="33" t="s">
        <v>98</v>
      </c>
      <c r="X96" s="37" t="str">
        <f t="shared" si="8"/>
        <v xml:space="preserve">OS 402 </v>
      </c>
      <c r="Y96" s="33" t="s">
        <v>82</v>
      </c>
      <c r="Z96" s="33" t="s">
        <v>74</v>
      </c>
      <c r="AA96" s="33" t="s">
        <v>74</v>
      </c>
      <c r="AB96" s="38">
        <v>37162503</v>
      </c>
      <c r="AC96" s="33" t="s">
        <v>117</v>
      </c>
      <c r="AD96" s="33" t="s">
        <v>115</v>
      </c>
      <c r="AE96" s="33" t="s">
        <v>98</v>
      </c>
      <c r="AF96" s="33" t="s">
        <v>115</v>
      </c>
      <c r="AG96" s="33" t="s">
        <v>98</v>
      </c>
      <c r="AH96" s="33" t="s">
        <v>113</v>
      </c>
      <c r="AI96" s="33" t="s">
        <v>132</v>
      </c>
      <c r="AJ96" s="33" t="s">
        <v>193</v>
      </c>
      <c r="AK96" s="33" t="s">
        <v>81</v>
      </c>
      <c r="AL96" s="33" t="s">
        <v>98</v>
      </c>
      <c r="AM96" s="76">
        <v>304</v>
      </c>
      <c r="AN96" s="76">
        <f>SUM(O96-AM96)</f>
        <v>-4</v>
      </c>
      <c r="AO96" s="76" t="s">
        <v>74</v>
      </c>
      <c r="AP96" s="76" t="s">
        <v>74</v>
      </c>
      <c r="AQ96" s="76" t="s">
        <v>98</v>
      </c>
      <c r="AR96" s="76" t="s">
        <v>74</v>
      </c>
      <c r="AS96" s="56">
        <v>60.6</v>
      </c>
      <c r="AT96" s="41">
        <v>44082</v>
      </c>
      <c r="AU96" s="62">
        <v>0.55555555555555558</v>
      </c>
      <c r="AV96" s="68"/>
      <c r="AW96" s="62"/>
      <c r="AX96" s="33" t="s">
        <v>98</v>
      </c>
      <c r="AZ96" s="33" t="s">
        <v>426</v>
      </c>
      <c r="BA96" s="33" t="s">
        <v>98</v>
      </c>
      <c r="BB96" s="33" t="s">
        <v>98</v>
      </c>
      <c r="BE96" s="33" t="s">
        <v>369</v>
      </c>
    </row>
    <row r="97" spans="1:57" s="33" customFormat="1" ht="16.5">
      <c r="A97" s="33">
        <v>1274787</v>
      </c>
      <c r="B97" s="33">
        <v>15403</v>
      </c>
      <c r="C97" s="33">
        <v>1</v>
      </c>
      <c r="D97" s="33" t="s">
        <v>213</v>
      </c>
      <c r="E97" s="33" t="s">
        <v>329</v>
      </c>
      <c r="H97" s="33" t="s">
        <v>76</v>
      </c>
      <c r="I97" s="35">
        <v>43220.299849537034</v>
      </c>
      <c r="J97" s="36">
        <v>126573087</v>
      </c>
      <c r="K97" s="36">
        <v>503017961</v>
      </c>
      <c r="L97" s="64">
        <v>-1.091</v>
      </c>
      <c r="M97" s="64">
        <v>-0.85299999999999998</v>
      </c>
      <c r="N97" s="33">
        <v>200</v>
      </c>
      <c r="O97" s="33">
        <v>300</v>
      </c>
      <c r="P97" s="33">
        <v>40</v>
      </c>
      <c r="Q97" s="33">
        <v>50</v>
      </c>
      <c r="S97" s="37" t="s">
        <v>73</v>
      </c>
      <c r="T97" s="37" t="s">
        <v>75</v>
      </c>
      <c r="U97" s="38">
        <v>37162503</v>
      </c>
      <c r="V97" s="39" t="s">
        <v>204</v>
      </c>
      <c r="W97" s="33" t="s">
        <v>98</v>
      </c>
      <c r="X97" s="37" t="str">
        <f t="shared" si="8"/>
        <v xml:space="preserve">OS 403 </v>
      </c>
      <c r="Y97" s="33" t="s">
        <v>82</v>
      </c>
      <c r="Z97" s="33" t="s">
        <v>74</v>
      </c>
      <c r="AA97" s="33" t="s">
        <v>74</v>
      </c>
      <c r="AB97" s="38">
        <v>37162503</v>
      </c>
      <c r="AC97" s="33" t="s">
        <v>117</v>
      </c>
      <c r="AD97" s="33" t="s">
        <v>115</v>
      </c>
      <c r="AE97" s="33" t="s">
        <v>98</v>
      </c>
      <c r="AF97" s="33" t="s">
        <v>115</v>
      </c>
      <c r="AG97" s="33" t="s">
        <v>98</v>
      </c>
      <c r="AH97" s="33" t="s">
        <v>113</v>
      </c>
      <c r="AI97" s="33" t="s">
        <v>132</v>
      </c>
      <c r="AJ97" s="33" t="s">
        <v>193</v>
      </c>
      <c r="AK97" s="33" t="s">
        <v>81</v>
      </c>
      <c r="AL97" s="33" t="s">
        <v>98</v>
      </c>
      <c r="AM97" s="76">
        <v>302</v>
      </c>
      <c r="AN97" s="76">
        <f>SUM(O97-AM97)</f>
        <v>-2</v>
      </c>
      <c r="AO97" s="76" t="s">
        <v>74</v>
      </c>
      <c r="AP97" s="76" t="s">
        <v>74</v>
      </c>
      <c r="AQ97" s="76" t="s">
        <v>98</v>
      </c>
      <c r="AR97" s="76" t="s">
        <v>74</v>
      </c>
      <c r="AS97" s="56">
        <v>83.3</v>
      </c>
      <c r="AT97" s="41">
        <v>44082</v>
      </c>
      <c r="AU97" s="62">
        <v>0.58333333333333337</v>
      </c>
      <c r="AV97" s="68"/>
      <c r="AW97" s="62"/>
      <c r="AX97" s="33" t="s">
        <v>98</v>
      </c>
      <c r="AZ97" s="33" t="s">
        <v>426</v>
      </c>
      <c r="BA97" s="33" t="s">
        <v>98</v>
      </c>
      <c r="BB97" s="33" t="s">
        <v>98</v>
      </c>
      <c r="BE97" s="33" t="s">
        <v>369</v>
      </c>
    </row>
    <row r="98" spans="1:57" s="33" customFormat="1" ht="16.5">
      <c r="A98" s="33">
        <v>1274787</v>
      </c>
      <c r="B98" s="33">
        <v>15404</v>
      </c>
      <c r="C98" s="33">
        <v>1</v>
      </c>
      <c r="D98" s="33" t="s">
        <v>216</v>
      </c>
      <c r="E98" s="33" t="s">
        <v>330</v>
      </c>
      <c r="H98" s="33" t="s">
        <v>76</v>
      </c>
      <c r="I98" s="35">
        <v>43220.314398148148</v>
      </c>
      <c r="J98" s="36">
        <v>126549750</v>
      </c>
      <c r="K98" s="36">
        <v>503033943</v>
      </c>
      <c r="L98" s="64">
        <v>-1.1910000000000001</v>
      </c>
      <c r="M98" s="64">
        <v>-0.94199999999999995</v>
      </c>
      <c r="N98" s="33">
        <v>200</v>
      </c>
      <c r="O98" s="33">
        <v>300</v>
      </c>
      <c r="P98" s="33">
        <v>40</v>
      </c>
      <c r="Q98" s="33">
        <v>50</v>
      </c>
      <c r="S98" s="37" t="s">
        <v>73</v>
      </c>
      <c r="T98" s="37" t="s">
        <v>75</v>
      </c>
      <c r="U98" s="38">
        <v>37162503</v>
      </c>
      <c r="V98" s="39" t="s">
        <v>204</v>
      </c>
      <c r="W98" s="33" t="s">
        <v>98</v>
      </c>
      <c r="X98" s="37" t="str">
        <f t="shared" si="8"/>
        <v xml:space="preserve">OS 404 </v>
      </c>
      <c r="Y98" s="33" t="s">
        <v>82</v>
      </c>
      <c r="Z98" s="33" t="s">
        <v>74</v>
      </c>
      <c r="AA98" s="33" t="s">
        <v>74</v>
      </c>
      <c r="AB98" s="38">
        <v>37162503</v>
      </c>
      <c r="AC98" s="33" t="s">
        <v>117</v>
      </c>
      <c r="AD98" s="33" t="s">
        <v>115</v>
      </c>
      <c r="AE98" s="33" t="s">
        <v>98</v>
      </c>
      <c r="AF98" s="33" t="s">
        <v>115</v>
      </c>
      <c r="AG98" s="33" t="s">
        <v>98</v>
      </c>
      <c r="AH98" s="33" t="s">
        <v>113</v>
      </c>
      <c r="AI98" s="33" t="s">
        <v>132</v>
      </c>
      <c r="AJ98" s="33" t="s">
        <v>193</v>
      </c>
      <c r="AK98" s="33" t="s">
        <v>81</v>
      </c>
      <c r="AL98" s="33" t="s">
        <v>98</v>
      </c>
      <c r="AM98" s="76">
        <v>302</v>
      </c>
      <c r="AN98" s="76">
        <f>SUM(O98-AM98)</f>
        <v>-2</v>
      </c>
      <c r="AO98" s="76" t="s">
        <v>74</v>
      </c>
      <c r="AP98" s="76" t="s">
        <v>74</v>
      </c>
      <c r="AQ98" s="76" t="s">
        <v>98</v>
      </c>
      <c r="AR98" s="76" t="s">
        <v>74</v>
      </c>
      <c r="AS98" s="56">
        <v>59.7</v>
      </c>
      <c r="AT98" s="41">
        <v>44082</v>
      </c>
      <c r="AU98" s="62">
        <v>0.5625</v>
      </c>
      <c r="AV98" s="68"/>
      <c r="AW98" s="62"/>
      <c r="AX98" s="33" t="s">
        <v>98</v>
      </c>
      <c r="AZ98" s="33" t="s">
        <v>426</v>
      </c>
      <c r="BA98" s="33" t="s">
        <v>98</v>
      </c>
      <c r="BB98" s="33" t="s">
        <v>98</v>
      </c>
      <c r="BE98" s="33" t="s">
        <v>369</v>
      </c>
    </row>
    <row r="99" spans="1:57" s="33" customFormat="1" ht="16.5">
      <c r="A99" s="33">
        <v>1274787</v>
      </c>
      <c r="B99" s="33">
        <v>15405</v>
      </c>
      <c r="C99" s="33">
        <v>1</v>
      </c>
      <c r="D99" s="40" t="s">
        <v>212</v>
      </c>
      <c r="E99" s="33" t="s">
        <v>331</v>
      </c>
      <c r="H99" s="33" t="s">
        <v>76</v>
      </c>
      <c r="I99" s="35">
        <v>43220.318437499998</v>
      </c>
      <c r="J99" s="36"/>
      <c r="K99" s="36"/>
      <c r="L99" s="64"/>
      <c r="M99" s="64"/>
      <c r="N99" s="33">
        <v>200</v>
      </c>
      <c r="O99" s="33">
        <v>300</v>
      </c>
      <c r="P99" s="33">
        <v>40</v>
      </c>
      <c r="Q99" s="33">
        <v>50</v>
      </c>
      <c r="S99" s="37" t="s">
        <v>73</v>
      </c>
      <c r="T99" s="37" t="s">
        <v>75</v>
      </c>
      <c r="U99" s="38">
        <v>37162503</v>
      </c>
      <c r="V99" s="39" t="s">
        <v>204</v>
      </c>
      <c r="W99" s="33" t="s">
        <v>98</v>
      </c>
      <c r="X99" s="37" t="str">
        <f t="shared" si="8"/>
        <v>OS 405</v>
      </c>
      <c r="Y99" s="33" t="s">
        <v>82</v>
      </c>
      <c r="Z99" s="33" t="s">
        <v>74</v>
      </c>
      <c r="AA99" s="33" t="s">
        <v>74</v>
      </c>
      <c r="AB99" s="38">
        <v>37162503</v>
      </c>
      <c r="AC99" s="33" t="s">
        <v>117</v>
      </c>
      <c r="AD99" s="33" t="s">
        <v>115</v>
      </c>
      <c r="AE99" s="33" t="s">
        <v>98</v>
      </c>
      <c r="AF99" s="33" t="s">
        <v>115</v>
      </c>
      <c r="AG99" s="33" t="s">
        <v>98</v>
      </c>
      <c r="AH99" s="33" t="s">
        <v>113</v>
      </c>
      <c r="AI99" s="33" t="s">
        <v>132</v>
      </c>
      <c r="AJ99" s="33" t="s">
        <v>193</v>
      </c>
      <c r="AK99" s="33" t="s">
        <v>81</v>
      </c>
      <c r="AL99" s="33" t="s">
        <v>98</v>
      </c>
      <c r="AM99" s="76">
        <v>304</v>
      </c>
      <c r="AN99" s="76">
        <f>SUM(O99-AM99)</f>
        <v>-4</v>
      </c>
      <c r="AO99" s="76" t="s">
        <v>74</v>
      </c>
      <c r="AP99" s="76" t="s">
        <v>74</v>
      </c>
      <c r="AQ99" s="76" t="s">
        <v>98</v>
      </c>
      <c r="AR99" s="76" t="s">
        <v>74</v>
      </c>
      <c r="AS99" s="56">
        <v>55.2</v>
      </c>
      <c r="AT99" s="41">
        <v>44082</v>
      </c>
      <c r="AU99" s="62">
        <v>0.5625</v>
      </c>
      <c r="AV99" s="68"/>
      <c r="AW99" s="62"/>
      <c r="AX99" s="33" t="s">
        <v>98</v>
      </c>
      <c r="AZ99" s="33" t="str">
        <f>AZ92</f>
        <v>ws batterij</v>
      </c>
      <c r="BA99" s="33" t="s">
        <v>98</v>
      </c>
      <c r="BB99" s="33" t="s">
        <v>98</v>
      </c>
      <c r="BE99" s="34" t="s">
        <v>424</v>
      </c>
    </row>
    <row r="100" spans="1:57" s="33" customFormat="1" ht="16.5">
      <c r="A100" s="33">
        <v>1274787</v>
      </c>
      <c r="B100" s="33">
        <v>15406</v>
      </c>
      <c r="C100" s="33">
        <v>1</v>
      </c>
      <c r="D100" s="33" t="s">
        <v>215</v>
      </c>
      <c r="E100" s="33" t="s">
        <v>332</v>
      </c>
      <c r="G100" s="33" t="s">
        <v>403</v>
      </c>
      <c r="H100" s="33" t="s">
        <v>76</v>
      </c>
      <c r="I100" s="35">
        <v>43220.323773148149</v>
      </c>
      <c r="J100" s="36">
        <v>126489824</v>
      </c>
      <c r="K100" s="36">
        <v>502963792</v>
      </c>
      <c r="L100" s="64">
        <v>-1.2110000000000001</v>
      </c>
      <c r="M100" s="64">
        <v>-0.99199999999999999</v>
      </c>
      <c r="N100" s="33">
        <v>200</v>
      </c>
      <c r="O100" s="33">
        <v>300</v>
      </c>
      <c r="P100" s="33">
        <v>40</v>
      </c>
      <c r="Q100" s="33">
        <v>50</v>
      </c>
      <c r="S100" s="37" t="s">
        <v>73</v>
      </c>
      <c r="T100" s="37" t="s">
        <v>75</v>
      </c>
      <c r="U100" s="38">
        <v>37162503</v>
      </c>
      <c r="V100" s="39" t="s">
        <v>204</v>
      </c>
      <c r="W100" s="33" t="s">
        <v>98</v>
      </c>
      <c r="X100" s="37" t="str">
        <f t="shared" si="8"/>
        <v xml:space="preserve">OS 406 </v>
      </c>
      <c r="Y100" s="33" t="s">
        <v>82</v>
      </c>
      <c r="Z100" s="33" t="s">
        <v>74</v>
      </c>
      <c r="AA100" s="33" t="s">
        <v>74</v>
      </c>
      <c r="AB100" s="38">
        <v>37162503</v>
      </c>
      <c r="AC100" s="33" t="s">
        <v>117</v>
      </c>
      <c r="AD100" s="33" t="s">
        <v>115</v>
      </c>
      <c r="AE100" s="33" t="s">
        <v>98</v>
      </c>
      <c r="AF100" s="33" t="s">
        <v>115</v>
      </c>
      <c r="AG100" s="33" t="s">
        <v>98</v>
      </c>
      <c r="AH100" s="33" t="s">
        <v>113</v>
      </c>
      <c r="AI100" s="33" t="s">
        <v>132</v>
      </c>
      <c r="AJ100" s="33" t="s">
        <v>193</v>
      </c>
      <c r="AK100" s="33" t="s">
        <v>81</v>
      </c>
      <c r="AL100" s="33" t="s">
        <v>98</v>
      </c>
      <c r="AM100" s="76">
        <v>301</v>
      </c>
      <c r="AN100" s="76">
        <f>SUM(O100-AM100)</f>
        <v>-1</v>
      </c>
      <c r="AO100" s="76" t="s">
        <v>74</v>
      </c>
      <c r="AP100" s="76" t="s">
        <v>74</v>
      </c>
      <c r="AQ100" s="76" t="s">
        <v>98</v>
      </c>
      <c r="AR100" s="76" t="s">
        <v>74</v>
      </c>
      <c r="AS100" s="56">
        <v>72.5</v>
      </c>
      <c r="AT100" s="41">
        <v>44082</v>
      </c>
      <c r="AU100" s="62">
        <v>0.60416666666666663</v>
      </c>
      <c r="AV100" s="68"/>
      <c r="AW100" s="62"/>
      <c r="AX100" s="33" t="s">
        <v>98</v>
      </c>
      <c r="AZ100" s="33" t="s">
        <v>426</v>
      </c>
      <c r="BA100" s="33" t="s">
        <v>98</v>
      </c>
      <c r="BB100" s="33" t="s">
        <v>98</v>
      </c>
      <c r="BE100" s="33" t="s">
        <v>369</v>
      </c>
    </row>
    <row r="101" spans="1:57" s="42" customFormat="1" ht="16.5">
      <c r="A101" s="42">
        <v>1274787</v>
      </c>
      <c r="B101" s="42">
        <v>15407</v>
      </c>
      <c r="C101" s="42">
        <v>1</v>
      </c>
      <c r="D101" s="43" t="s">
        <v>214</v>
      </c>
      <c r="E101" s="42" t="s">
        <v>333</v>
      </c>
      <c r="G101" s="43"/>
      <c r="H101" s="42" t="s">
        <v>76</v>
      </c>
      <c r="I101" s="44">
        <v>43220.331250000003</v>
      </c>
      <c r="J101" s="45"/>
      <c r="K101" s="45"/>
      <c r="L101" s="57"/>
      <c r="M101" s="58"/>
      <c r="N101" s="42">
        <v>200</v>
      </c>
      <c r="O101" s="42">
        <v>300</v>
      </c>
      <c r="P101" s="45"/>
      <c r="Q101" s="45"/>
      <c r="S101" s="43"/>
      <c r="T101" s="43"/>
      <c r="U101" s="46">
        <v>37162503</v>
      </c>
      <c r="V101" s="47" t="s">
        <v>204</v>
      </c>
      <c r="W101" s="42" t="s">
        <v>98</v>
      </c>
      <c r="X101" s="43" t="str">
        <f t="shared" ref="X101:X124" si="10">D101</f>
        <v xml:space="preserve">OS 407 </v>
      </c>
      <c r="Y101" s="42" t="s">
        <v>82</v>
      </c>
      <c r="Z101" s="42" t="s">
        <v>74</v>
      </c>
      <c r="AA101" s="42" t="s">
        <v>74</v>
      </c>
      <c r="AB101" s="46">
        <v>37162503</v>
      </c>
      <c r="AE101" s="42" t="s">
        <v>98</v>
      </c>
      <c r="AG101" s="42" t="s">
        <v>98</v>
      </c>
      <c r="AH101" s="42" t="s">
        <v>113</v>
      </c>
      <c r="AI101" s="42" t="s">
        <v>132</v>
      </c>
      <c r="AJ101" s="42" t="s">
        <v>193</v>
      </c>
      <c r="AK101" s="42" t="s">
        <v>81</v>
      </c>
      <c r="AL101" s="42" t="s">
        <v>98</v>
      </c>
      <c r="AM101" s="77"/>
      <c r="AN101" s="77"/>
      <c r="AO101" s="77"/>
      <c r="AP101" s="77"/>
      <c r="AQ101" s="77"/>
      <c r="AR101" s="77"/>
      <c r="AS101" s="58"/>
      <c r="AT101" s="48"/>
      <c r="AU101" s="63"/>
      <c r="AV101" s="69"/>
      <c r="AW101" s="63"/>
      <c r="BE101" s="42" t="s">
        <v>364</v>
      </c>
    </row>
    <row r="102" spans="1:57" s="33" customFormat="1" ht="16.5">
      <c r="A102" s="33">
        <v>1274787</v>
      </c>
      <c r="B102" s="33">
        <v>15408</v>
      </c>
      <c r="C102" s="33">
        <v>1</v>
      </c>
      <c r="D102" s="33" t="s">
        <v>217</v>
      </c>
      <c r="E102" s="33" t="s">
        <v>334</v>
      </c>
      <c r="H102" s="33" t="s">
        <v>76</v>
      </c>
      <c r="I102" s="35">
        <v>43220.336377314816</v>
      </c>
      <c r="J102" s="36">
        <v>126478644</v>
      </c>
      <c r="K102" s="36">
        <v>503005917</v>
      </c>
      <c r="L102" s="64">
        <v>-1.129</v>
      </c>
      <c r="M102" s="64">
        <v>-0.68200000000000005</v>
      </c>
      <c r="N102" s="33">
        <v>200</v>
      </c>
      <c r="O102" s="33">
        <v>300</v>
      </c>
      <c r="P102" s="33">
        <v>40</v>
      </c>
      <c r="Q102" s="33">
        <v>50</v>
      </c>
      <c r="S102" s="37" t="s">
        <v>73</v>
      </c>
      <c r="T102" s="37" t="s">
        <v>75</v>
      </c>
      <c r="U102" s="38">
        <v>37162503</v>
      </c>
      <c r="V102" s="39" t="s">
        <v>204</v>
      </c>
      <c r="W102" s="33" t="s">
        <v>98</v>
      </c>
      <c r="X102" s="37" t="str">
        <f t="shared" si="10"/>
        <v xml:space="preserve">OS 408 </v>
      </c>
      <c r="Y102" s="33" t="s">
        <v>82</v>
      </c>
      <c r="Z102" s="33" t="s">
        <v>74</v>
      </c>
      <c r="AA102" s="33" t="s">
        <v>74</v>
      </c>
      <c r="AB102" s="38">
        <v>37162503</v>
      </c>
      <c r="AC102" s="33" t="s">
        <v>117</v>
      </c>
      <c r="AD102" s="33" t="s">
        <v>115</v>
      </c>
      <c r="AE102" s="33" t="s">
        <v>98</v>
      </c>
      <c r="AF102" s="33" t="s">
        <v>115</v>
      </c>
      <c r="AG102" s="33" t="s">
        <v>98</v>
      </c>
      <c r="AH102" s="33" t="s">
        <v>113</v>
      </c>
      <c r="AI102" s="33" t="s">
        <v>132</v>
      </c>
      <c r="AJ102" s="33" t="s">
        <v>193</v>
      </c>
      <c r="AK102" s="33" t="s">
        <v>81</v>
      </c>
      <c r="AL102" s="33" t="s">
        <v>98</v>
      </c>
      <c r="AM102" s="76">
        <v>307</v>
      </c>
      <c r="AN102" s="76">
        <f t="shared" ref="AN102:AN111" si="11">SUM(O102-AM102)</f>
        <v>-7</v>
      </c>
      <c r="AO102" s="76" t="s">
        <v>74</v>
      </c>
      <c r="AP102" s="76" t="s">
        <v>74</v>
      </c>
      <c r="AQ102" s="76" t="s">
        <v>98</v>
      </c>
      <c r="AR102" s="76" t="s">
        <v>74</v>
      </c>
      <c r="AS102" s="56">
        <v>73.599999999999994</v>
      </c>
      <c r="AT102" s="41">
        <v>44082</v>
      </c>
      <c r="AU102" s="62">
        <v>0.52777777777777779</v>
      </c>
      <c r="AV102" s="68"/>
      <c r="AW102" s="62"/>
      <c r="AX102" s="33" t="s">
        <v>98</v>
      </c>
      <c r="AZ102" s="33" t="s">
        <v>426</v>
      </c>
      <c r="BA102" s="33" t="s">
        <v>98</v>
      </c>
      <c r="BB102" s="33" t="s">
        <v>98</v>
      </c>
      <c r="BE102" s="33" t="s">
        <v>369</v>
      </c>
    </row>
    <row r="103" spans="1:57" s="33" customFormat="1" ht="16.5">
      <c r="A103" s="33">
        <v>1274787</v>
      </c>
      <c r="B103" s="33">
        <v>15409</v>
      </c>
      <c r="C103" s="33">
        <v>1</v>
      </c>
      <c r="D103" s="33" t="s">
        <v>218</v>
      </c>
      <c r="E103" s="33" t="s">
        <v>335</v>
      </c>
      <c r="H103" s="33" t="s">
        <v>76</v>
      </c>
      <c r="I103" s="35">
        <v>43220.342928240738</v>
      </c>
      <c r="J103" s="36">
        <v>126478496</v>
      </c>
      <c r="K103" s="36">
        <v>502962771</v>
      </c>
      <c r="L103" s="64">
        <v>-1.1439999999999999</v>
      </c>
      <c r="M103" s="64">
        <v>-0.95499999999999996</v>
      </c>
      <c r="N103" s="33">
        <v>200</v>
      </c>
      <c r="O103" s="33">
        <v>300</v>
      </c>
      <c r="P103" s="33">
        <v>40</v>
      </c>
      <c r="Q103" s="33">
        <v>50</v>
      </c>
      <c r="S103" s="37" t="s">
        <v>73</v>
      </c>
      <c r="T103" s="37" t="s">
        <v>75</v>
      </c>
      <c r="U103" s="38">
        <v>37162503</v>
      </c>
      <c r="V103" s="39" t="s">
        <v>204</v>
      </c>
      <c r="W103" s="33" t="s">
        <v>98</v>
      </c>
      <c r="X103" s="37" t="str">
        <f t="shared" si="10"/>
        <v xml:space="preserve">OS 409 </v>
      </c>
      <c r="Y103" s="33" t="s">
        <v>82</v>
      </c>
      <c r="Z103" s="33" t="s">
        <v>74</v>
      </c>
      <c r="AA103" s="33" t="s">
        <v>74</v>
      </c>
      <c r="AB103" s="38">
        <v>37162503</v>
      </c>
      <c r="AC103" s="33" t="s">
        <v>117</v>
      </c>
      <c r="AD103" s="33" t="s">
        <v>115</v>
      </c>
      <c r="AE103" s="33" t="s">
        <v>98</v>
      </c>
      <c r="AF103" s="33" t="s">
        <v>115</v>
      </c>
      <c r="AG103" s="33" t="s">
        <v>98</v>
      </c>
      <c r="AH103" s="33" t="s">
        <v>113</v>
      </c>
      <c r="AI103" s="33" t="s">
        <v>132</v>
      </c>
      <c r="AJ103" s="33" t="s">
        <v>193</v>
      </c>
      <c r="AK103" s="33" t="s">
        <v>81</v>
      </c>
      <c r="AL103" s="33" t="s">
        <v>98</v>
      </c>
      <c r="AM103" s="76">
        <v>300</v>
      </c>
      <c r="AN103" s="76">
        <f t="shared" si="11"/>
        <v>0</v>
      </c>
      <c r="AO103" s="76" t="s">
        <v>74</v>
      </c>
      <c r="AP103" s="76" t="s">
        <v>74</v>
      </c>
      <c r="AQ103" s="76" t="s">
        <v>98</v>
      </c>
      <c r="AR103" s="76" t="s">
        <v>74</v>
      </c>
      <c r="AS103" s="56">
        <v>85.6</v>
      </c>
      <c r="AT103" s="41">
        <v>44082</v>
      </c>
      <c r="AU103" s="62">
        <v>0.52083333333333337</v>
      </c>
      <c r="AV103" s="68"/>
      <c r="AW103" s="62"/>
      <c r="AX103" s="33" t="s">
        <v>98</v>
      </c>
      <c r="AZ103" s="33" t="s">
        <v>426</v>
      </c>
      <c r="BA103" s="33" t="s">
        <v>98</v>
      </c>
      <c r="BB103" s="33" t="s">
        <v>98</v>
      </c>
      <c r="BE103" s="33" t="s">
        <v>369</v>
      </c>
    </row>
    <row r="104" spans="1:57" s="33" customFormat="1" ht="16.5">
      <c r="A104" s="33">
        <v>1274787</v>
      </c>
      <c r="B104" s="33">
        <v>15410</v>
      </c>
      <c r="C104" s="33">
        <v>1</v>
      </c>
      <c r="D104" s="33" t="s">
        <v>220</v>
      </c>
      <c r="E104" s="33" t="s">
        <v>219</v>
      </c>
      <c r="H104" s="33" t="s">
        <v>76</v>
      </c>
      <c r="I104" s="35">
        <v>43220.368043981478</v>
      </c>
      <c r="J104" s="36"/>
      <c r="K104" s="36"/>
      <c r="L104" s="64"/>
      <c r="M104" s="64"/>
      <c r="N104" s="33">
        <v>200</v>
      </c>
      <c r="O104" s="33">
        <v>300</v>
      </c>
      <c r="P104" s="33">
        <v>40</v>
      </c>
      <c r="Q104" s="33">
        <v>50</v>
      </c>
      <c r="S104" s="37" t="s">
        <v>73</v>
      </c>
      <c r="T104" s="37" t="s">
        <v>75</v>
      </c>
      <c r="U104" s="38">
        <v>37162503</v>
      </c>
      <c r="V104" s="39" t="s">
        <v>204</v>
      </c>
      <c r="W104" s="33" t="s">
        <v>98</v>
      </c>
      <c r="X104" s="37" t="str">
        <f t="shared" si="10"/>
        <v xml:space="preserve">OS 410 </v>
      </c>
      <c r="Y104" s="33" t="s">
        <v>82</v>
      </c>
      <c r="Z104" s="33" t="s">
        <v>74</v>
      </c>
      <c r="AA104" s="33" t="s">
        <v>74</v>
      </c>
      <c r="AB104" s="38">
        <v>37162503</v>
      </c>
      <c r="AC104" s="33" t="s">
        <v>117</v>
      </c>
      <c r="AD104" s="33" t="s">
        <v>115</v>
      </c>
      <c r="AE104" s="33" t="s">
        <v>98</v>
      </c>
      <c r="AF104" s="33" t="s">
        <v>115</v>
      </c>
      <c r="AG104" s="33" t="s">
        <v>98</v>
      </c>
      <c r="AH104" s="33" t="s">
        <v>113</v>
      </c>
      <c r="AI104" s="33" t="s">
        <v>132</v>
      </c>
      <c r="AJ104" s="33" t="s">
        <v>193</v>
      </c>
      <c r="AK104" s="33" t="s">
        <v>81</v>
      </c>
      <c r="AL104" s="33" t="s">
        <v>98</v>
      </c>
      <c r="AM104" s="76">
        <v>205</v>
      </c>
      <c r="AN104" s="76">
        <f t="shared" si="11"/>
        <v>95</v>
      </c>
      <c r="AO104" s="76" t="s">
        <v>74</v>
      </c>
      <c r="AP104" s="76" t="s">
        <v>74</v>
      </c>
      <c r="AQ104" s="76" t="s">
        <v>98</v>
      </c>
      <c r="AR104" s="76" t="s">
        <v>74</v>
      </c>
      <c r="AS104" s="56">
        <v>62.6</v>
      </c>
      <c r="AT104" s="41">
        <v>44082</v>
      </c>
      <c r="AU104" s="62">
        <v>0.5</v>
      </c>
      <c r="AV104" s="68"/>
      <c r="AW104" s="62"/>
      <c r="AX104" s="33" t="s">
        <v>98</v>
      </c>
      <c r="AZ104" s="33" t="s">
        <v>426</v>
      </c>
      <c r="BA104" s="33" t="s">
        <v>98</v>
      </c>
      <c r="BB104" s="33" t="s">
        <v>98</v>
      </c>
      <c r="BD104" s="33" t="s">
        <v>444</v>
      </c>
      <c r="BE104" s="34" t="s">
        <v>423</v>
      </c>
    </row>
    <row r="105" spans="1:57" s="33" customFormat="1" ht="16.5">
      <c r="A105" s="33">
        <v>1274787</v>
      </c>
      <c r="B105" s="33">
        <v>15411</v>
      </c>
      <c r="C105" s="33">
        <v>1</v>
      </c>
      <c r="D105" s="33" t="s">
        <v>222</v>
      </c>
      <c r="E105" s="33" t="s">
        <v>221</v>
      </c>
      <c r="H105" s="33" t="s">
        <v>76</v>
      </c>
      <c r="I105" s="35">
        <v>43220.375636574077</v>
      </c>
      <c r="J105" s="36">
        <v>126430518</v>
      </c>
      <c r="K105" s="36">
        <v>502973459</v>
      </c>
      <c r="L105" s="64">
        <v>-1.133</v>
      </c>
      <c r="M105" s="64">
        <v>-0.93500000000000005</v>
      </c>
      <c r="N105" s="33">
        <v>200</v>
      </c>
      <c r="O105" s="33">
        <v>300</v>
      </c>
      <c r="P105" s="33">
        <v>40</v>
      </c>
      <c r="Q105" s="33">
        <v>50</v>
      </c>
      <c r="S105" s="37" t="s">
        <v>73</v>
      </c>
      <c r="T105" s="37" t="s">
        <v>75</v>
      </c>
      <c r="U105" s="38">
        <v>37162503</v>
      </c>
      <c r="V105" s="39" t="s">
        <v>204</v>
      </c>
      <c r="W105" s="33" t="s">
        <v>98</v>
      </c>
      <c r="X105" s="37" t="str">
        <f t="shared" si="10"/>
        <v xml:space="preserve">OS 411 </v>
      </c>
      <c r="Y105" s="33" t="s">
        <v>82</v>
      </c>
      <c r="Z105" s="33" t="s">
        <v>74</v>
      </c>
      <c r="AA105" s="33" t="s">
        <v>74</v>
      </c>
      <c r="AB105" s="38">
        <v>37162503</v>
      </c>
      <c r="AC105" s="33" t="s">
        <v>117</v>
      </c>
      <c r="AD105" s="33" t="s">
        <v>115</v>
      </c>
      <c r="AE105" s="33" t="s">
        <v>98</v>
      </c>
      <c r="AF105" s="33" t="s">
        <v>115</v>
      </c>
      <c r="AG105" s="33" t="s">
        <v>98</v>
      </c>
      <c r="AH105" s="33" t="s">
        <v>113</v>
      </c>
      <c r="AI105" s="33" t="s">
        <v>132</v>
      </c>
      <c r="AJ105" s="33" t="s">
        <v>193</v>
      </c>
      <c r="AK105" s="33" t="s">
        <v>81</v>
      </c>
      <c r="AL105" s="33" t="s">
        <v>98</v>
      </c>
      <c r="AM105" s="76">
        <v>303</v>
      </c>
      <c r="AN105" s="76">
        <f t="shared" si="11"/>
        <v>-3</v>
      </c>
      <c r="AO105" s="76" t="s">
        <v>74</v>
      </c>
      <c r="AP105" s="76" t="s">
        <v>74</v>
      </c>
      <c r="AQ105" s="76" t="s">
        <v>98</v>
      </c>
      <c r="AR105" s="76" t="s">
        <v>74</v>
      </c>
      <c r="AS105" s="56">
        <v>51.2</v>
      </c>
      <c r="AT105" s="41">
        <v>44082</v>
      </c>
      <c r="AU105" s="62">
        <v>0.5</v>
      </c>
      <c r="AV105" s="68"/>
      <c r="AW105" s="62"/>
      <c r="AX105" s="33" t="s">
        <v>434</v>
      </c>
      <c r="AZ105" s="33" t="s">
        <v>426</v>
      </c>
      <c r="BA105" s="33" t="s">
        <v>98</v>
      </c>
      <c r="BB105" s="33" t="s">
        <v>98</v>
      </c>
      <c r="BE105" s="33" t="s">
        <v>369</v>
      </c>
    </row>
    <row r="106" spans="1:57" s="33" customFormat="1" ht="16.5">
      <c r="A106" s="33">
        <v>1274787</v>
      </c>
      <c r="B106" s="33">
        <v>15412</v>
      </c>
      <c r="C106" s="33">
        <v>1</v>
      </c>
      <c r="D106" s="33" t="s">
        <v>224</v>
      </c>
      <c r="E106" s="33" t="s">
        <v>336</v>
      </c>
      <c r="G106" s="33" t="s">
        <v>402</v>
      </c>
      <c r="H106" s="33" t="s">
        <v>76</v>
      </c>
      <c r="I106" s="35">
        <v>43220.380358796298</v>
      </c>
      <c r="J106" s="36">
        <v>126466322</v>
      </c>
      <c r="K106" s="36">
        <v>502919914</v>
      </c>
      <c r="L106" s="64">
        <v>-1.1279999999999999</v>
      </c>
      <c r="M106" s="64">
        <v>-0.82799999999999996</v>
      </c>
      <c r="N106" s="33">
        <v>200</v>
      </c>
      <c r="O106" s="33">
        <v>300</v>
      </c>
      <c r="P106" s="33">
        <v>40</v>
      </c>
      <c r="Q106" s="33">
        <v>50</v>
      </c>
      <c r="S106" s="37" t="s">
        <v>73</v>
      </c>
      <c r="T106" s="37" t="s">
        <v>75</v>
      </c>
      <c r="U106" s="38">
        <v>37162503</v>
      </c>
      <c r="V106" s="39" t="s">
        <v>204</v>
      </c>
      <c r="W106" s="33" t="s">
        <v>98</v>
      </c>
      <c r="X106" s="37" t="str">
        <f t="shared" si="10"/>
        <v xml:space="preserve">OS 412 </v>
      </c>
      <c r="Y106" s="33" t="s">
        <v>82</v>
      </c>
      <c r="Z106" s="33" t="s">
        <v>74</v>
      </c>
      <c r="AA106" s="33" t="s">
        <v>74</v>
      </c>
      <c r="AB106" s="38">
        <v>37162503</v>
      </c>
      <c r="AC106" s="33" t="s">
        <v>117</v>
      </c>
      <c r="AD106" s="33" t="s">
        <v>115</v>
      </c>
      <c r="AE106" s="33" t="s">
        <v>98</v>
      </c>
      <c r="AF106" s="33" t="s">
        <v>115</v>
      </c>
      <c r="AG106" s="33" t="s">
        <v>98</v>
      </c>
      <c r="AH106" s="33" t="s">
        <v>113</v>
      </c>
      <c r="AI106" s="33" t="s">
        <v>132</v>
      </c>
      <c r="AJ106" s="33" t="s">
        <v>193</v>
      </c>
      <c r="AK106" s="33" t="s">
        <v>81</v>
      </c>
      <c r="AL106" s="33" t="s">
        <v>98</v>
      </c>
      <c r="AM106" s="76">
        <v>304</v>
      </c>
      <c r="AN106" s="76">
        <f t="shared" si="11"/>
        <v>-4</v>
      </c>
      <c r="AO106" s="76" t="s">
        <v>74</v>
      </c>
      <c r="AP106" s="76" t="s">
        <v>74</v>
      </c>
      <c r="AQ106" s="76" t="s">
        <v>98</v>
      </c>
      <c r="AR106" s="76" t="s">
        <v>74</v>
      </c>
      <c r="AS106" s="56">
        <v>77.400000000000006</v>
      </c>
      <c r="AT106" s="41">
        <v>44082</v>
      </c>
      <c r="AU106" s="62">
        <v>0.52083333333333337</v>
      </c>
      <c r="AV106" s="68"/>
      <c r="AW106" s="62"/>
      <c r="AX106" s="33" t="s">
        <v>98</v>
      </c>
      <c r="AZ106" s="33" t="s">
        <v>426</v>
      </c>
      <c r="BA106" s="33" t="s">
        <v>98</v>
      </c>
      <c r="BB106" s="33" t="s">
        <v>98</v>
      </c>
    </row>
    <row r="107" spans="1:57" s="33" customFormat="1" ht="16.5">
      <c r="A107" s="33">
        <v>1274787</v>
      </c>
      <c r="B107" s="33">
        <v>15413</v>
      </c>
      <c r="C107" s="33">
        <v>1</v>
      </c>
      <c r="D107" s="33" t="s">
        <v>223</v>
      </c>
      <c r="E107" s="33" t="s">
        <v>337</v>
      </c>
      <c r="H107" s="33" t="s">
        <v>76</v>
      </c>
      <c r="I107" s="35">
        <v>43220.388402777775</v>
      </c>
      <c r="J107" s="36">
        <v>126533139</v>
      </c>
      <c r="K107" s="36">
        <v>502956494</v>
      </c>
      <c r="L107" s="64">
        <v>-0.91300000000000003</v>
      </c>
      <c r="M107" s="64">
        <v>-0.88600000000000001</v>
      </c>
      <c r="N107" s="33">
        <v>200</v>
      </c>
      <c r="O107" s="33">
        <v>300</v>
      </c>
      <c r="P107" s="33">
        <v>28</v>
      </c>
      <c r="Q107" s="33">
        <v>42</v>
      </c>
      <c r="S107" s="37" t="s">
        <v>385</v>
      </c>
      <c r="T107" s="37" t="s">
        <v>75</v>
      </c>
      <c r="U107" s="38">
        <v>37162503</v>
      </c>
      <c r="V107" s="39" t="s">
        <v>204</v>
      </c>
      <c r="W107" s="33" t="s">
        <v>98</v>
      </c>
      <c r="X107" s="37" t="str">
        <f t="shared" si="10"/>
        <v xml:space="preserve">OS 413 </v>
      </c>
      <c r="Y107" s="33" t="s">
        <v>82</v>
      </c>
      <c r="Z107" s="33" t="s">
        <v>74</v>
      </c>
      <c r="AA107" s="33" t="s">
        <v>74</v>
      </c>
      <c r="AB107" s="38">
        <v>37162503</v>
      </c>
      <c r="AC107" s="33" t="s">
        <v>117</v>
      </c>
      <c r="AD107" s="33" t="s">
        <v>115</v>
      </c>
      <c r="AE107" s="33" t="s">
        <v>98</v>
      </c>
      <c r="AF107" s="33" t="s">
        <v>115</v>
      </c>
      <c r="AG107" s="33" t="s">
        <v>98</v>
      </c>
      <c r="AH107" s="33" t="s">
        <v>113</v>
      </c>
      <c r="AI107" s="33" t="s">
        <v>132</v>
      </c>
      <c r="AJ107" s="33" t="s">
        <v>193</v>
      </c>
      <c r="AK107" s="33" t="s">
        <v>81</v>
      </c>
      <c r="AL107" s="33" t="s">
        <v>98</v>
      </c>
      <c r="AM107" s="76">
        <v>303</v>
      </c>
      <c r="AN107" s="76">
        <f t="shared" si="11"/>
        <v>-3</v>
      </c>
      <c r="AO107" s="76" t="s">
        <v>74</v>
      </c>
      <c r="AP107" s="76" t="s">
        <v>74</v>
      </c>
      <c r="AQ107" s="76" t="s">
        <v>74</v>
      </c>
      <c r="AR107" s="76" t="s">
        <v>74</v>
      </c>
      <c r="AS107" s="56">
        <v>88</v>
      </c>
      <c r="AT107" s="41">
        <v>44076</v>
      </c>
      <c r="AU107" s="62">
        <v>0.61458333333333337</v>
      </c>
      <c r="AV107" s="68"/>
      <c r="AW107" s="62"/>
      <c r="AX107" s="33" t="s">
        <v>98</v>
      </c>
      <c r="AZ107" s="33" t="s">
        <v>426</v>
      </c>
      <c r="BA107" s="33" t="s">
        <v>98</v>
      </c>
      <c r="BB107" s="33" t="s">
        <v>98</v>
      </c>
    </row>
    <row r="108" spans="1:57" s="33" customFormat="1" ht="16.5">
      <c r="A108" s="33">
        <v>1274787</v>
      </c>
      <c r="B108" s="33">
        <v>15414</v>
      </c>
      <c r="C108" s="33">
        <v>1</v>
      </c>
      <c r="D108" s="33" t="s">
        <v>225</v>
      </c>
      <c r="E108" s="33" t="s">
        <v>338</v>
      </c>
      <c r="H108" s="33" t="s">
        <v>76</v>
      </c>
      <c r="I108" s="35">
        <v>43283.481562499997</v>
      </c>
      <c r="J108" s="36">
        <v>126604632</v>
      </c>
      <c r="K108" s="36">
        <v>502991751</v>
      </c>
      <c r="L108" s="64">
        <v>-1.026</v>
      </c>
      <c r="M108" s="64">
        <v>-0.77400000000000002</v>
      </c>
      <c r="N108" s="33">
        <v>200</v>
      </c>
      <c r="O108" s="33">
        <v>300</v>
      </c>
      <c r="P108" s="33">
        <v>38</v>
      </c>
      <c r="Q108" s="33">
        <v>42</v>
      </c>
      <c r="S108" s="37" t="s">
        <v>385</v>
      </c>
      <c r="T108" s="37" t="s">
        <v>75</v>
      </c>
      <c r="U108" s="38">
        <v>37162503</v>
      </c>
      <c r="V108" s="39" t="s">
        <v>204</v>
      </c>
      <c r="W108" s="33" t="s">
        <v>98</v>
      </c>
      <c r="X108" s="37" t="str">
        <f t="shared" si="10"/>
        <v xml:space="preserve">OS 414 </v>
      </c>
      <c r="Y108" s="33" t="s">
        <v>82</v>
      </c>
      <c r="Z108" s="33" t="s">
        <v>74</v>
      </c>
      <c r="AA108" s="33" t="s">
        <v>74</v>
      </c>
      <c r="AB108" s="38">
        <v>37162503</v>
      </c>
      <c r="AC108" s="33" t="s">
        <v>117</v>
      </c>
      <c r="AD108" s="33" t="s">
        <v>115</v>
      </c>
      <c r="AE108" s="33" t="s">
        <v>98</v>
      </c>
      <c r="AF108" s="33" t="s">
        <v>115</v>
      </c>
      <c r="AG108" s="33" t="s">
        <v>98</v>
      </c>
      <c r="AH108" s="33" t="s">
        <v>113</v>
      </c>
      <c r="AI108" s="33" t="s">
        <v>132</v>
      </c>
      <c r="AJ108" s="33" t="s">
        <v>193</v>
      </c>
      <c r="AK108" s="33" t="s">
        <v>81</v>
      </c>
      <c r="AL108" s="33" t="s">
        <v>98</v>
      </c>
      <c r="AM108" s="76">
        <v>305</v>
      </c>
      <c r="AN108" s="76">
        <f t="shared" si="11"/>
        <v>-5</v>
      </c>
      <c r="AO108" s="76" t="s">
        <v>74</v>
      </c>
      <c r="AP108" s="76" t="s">
        <v>74</v>
      </c>
      <c r="AQ108" s="76" t="s">
        <v>74</v>
      </c>
      <c r="AR108" s="76" t="s">
        <v>74</v>
      </c>
      <c r="AS108" s="56">
        <v>59.2</v>
      </c>
      <c r="AT108" s="41">
        <v>44076</v>
      </c>
      <c r="AU108" s="62">
        <v>0.59583333333333333</v>
      </c>
      <c r="AV108" s="68"/>
      <c r="AW108" s="62"/>
      <c r="AX108" s="33" t="s">
        <v>98</v>
      </c>
      <c r="AZ108" s="33" t="s">
        <v>426</v>
      </c>
      <c r="BA108" s="33" t="s">
        <v>74</v>
      </c>
      <c r="BB108" s="33" t="s">
        <v>74</v>
      </c>
      <c r="BC108" s="34" t="s">
        <v>398</v>
      </c>
    </row>
    <row r="109" spans="1:57" s="33" customFormat="1" ht="16.5">
      <c r="A109" s="33">
        <v>1274787</v>
      </c>
      <c r="B109" s="33">
        <v>15415</v>
      </c>
      <c r="C109" s="33">
        <v>1</v>
      </c>
      <c r="D109" s="33" t="s">
        <v>226</v>
      </c>
      <c r="E109" s="33" t="s">
        <v>339</v>
      </c>
      <c r="H109" s="33" t="s">
        <v>76</v>
      </c>
      <c r="I109" s="35">
        <v>43220.396851851852</v>
      </c>
      <c r="J109" s="36">
        <v>126504182</v>
      </c>
      <c r="K109" s="36">
        <v>502937036</v>
      </c>
      <c r="L109" s="64">
        <v>-1.1519999999999999</v>
      </c>
      <c r="M109" s="64">
        <v>-0.97299999999999998</v>
      </c>
      <c r="N109" s="33">
        <v>200</v>
      </c>
      <c r="O109" s="33">
        <v>300</v>
      </c>
      <c r="P109" s="33">
        <v>38</v>
      </c>
      <c r="Q109" s="33">
        <v>42</v>
      </c>
      <c r="S109" s="37" t="s">
        <v>385</v>
      </c>
      <c r="T109" s="37" t="s">
        <v>75</v>
      </c>
      <c r="U109" s="38">
        <v>37162503</v>
      </c>
      <c r="V109" s="39" t="s">
        <v>204</v>
      </c>
      <c r="W109" s="33" t="s">
        <v>98</v>
      </c>
      <c r="X109" s="37" t="str">
        <f t="shared" si="10"/>
        <v xml:space="preserve">OS 415 </v>
      </c>
      <c r="Y109" s="33" t="s">
        <v>82</v>
      </c>
      <c r="Z109" s="33" t="s">
        <v>74</v>
      </c>
      <c r="AA109" s="33" t="s">
        <v>74</v>
      </c>
      <c r="AB109" s="38">
        <v>37162503</v>
      </c>
      <c r="AC109" s="33" t="s">
        <v>117</v>
      </c>
      <c r="AD109" s="33" t="s">
        <v>115</v>
      </c>
      <c r="AE109" s="33" t="s">
        <v>98</v>
      </c>
      <c r="AF109" s="33" t="s">
        <v>115</v>
      </c>
      <c r="AG109" s="33" t="s">
        <v>98</v>
      </c>
      <c r="AH109" s="33" t="s">
        <v>113</v>
      </c>
      <c r="AI109" s="33" t="s">
        <v>132</v>
      </c>
      <c r="AJ109" s="33" t="s">
        <v>193</v>
      </c>
      <c r="AK109" s="33" t="s">
        <v>81</v>
      </c>
      <c r="AL109" s="33" t="s">
        <v>98</v>
      </c>
      <c r="AM109" s="76">
        <v>308</v>
      </c>
      <c r="AN109" s="76">
        <f t="shared" si="11"/>
        <v>-8</v>
      </c>
      <c r="AO109" s="76" t="s">
        <v>74</v>
      </c>
      <c r="AP109" s="76" t="s">
        <v>74</v>
      </c>
      <c r="AQ109" s="76" t="s">
        <v>74</v>
      </c>
      <c r="AR109" s="76" t="s">
        <v>74</v>
      </c>
      <c r="AS109" s="56">
        <v>84</v>
      </c>
      <c r="AT109" s="41">
        <v>44076</v>
      </c>
      <c r="AU109" s="62">
        <v>0.6020833333333333</v>
      </c>
      <c r="AV109" s="68"/>
      <c r="AW109" s="62"/>
      <c r="AX109" s="33" t="s">
        <v>98</v>
      </c>
      <c r="AZ109" s="33" t="s">
        <v>426</v>
      </c>
      <c r="BA109" s="33" t="s">
        <v>98</v>
      </c>
      <c r="BB109" s="33" t="s">
        <v>98</v>
      </c>
    </row>
    <row r="110" spans="1:57" s="33" customFormat="1" ht="16.5">
      <c r="A110" s="33">
        <v>1274787</v>
      </c>
      <c r="B110" s="33">
        <v>15416</v>
      </c>
      <c r="C110" s="33">
        <v>1</v>
      </c>
      <c r="D110" s="33" t="s">
        <v>230</v>
      </c>
      <c r="E110" s="33" t="s">
        <v>340</v>
      </c>
      <c r="G110" s="33" t="s">
        <v>328</v>
      </c>
      <c r="H110" s="33" t="s">
        <v>76</v>
      </c>
      <c r="I110" s="35">
        <v>43391.469606481478</v>
      </c>
      <c r="J110" s="36">
        <v>126624315</v>
      </c>
      <c r="K110" s="36">
        <v>503036506</v>
      </c>
      <c r="L110" s="64">
        <v>-1.165</v>
      </c>
      <c r="M110" s="64">
        <v>-0.94699999999999995</v>
      </c>
      <c r="N110" s="33">
        <v>200</v>
      </c>
      <c r="O110" s="33">
        <v>300</v>
      </c>
      <c r="P110" s="33">
        <v>40</v>
      </c>
      <c r="Q110" s="33">
        <v>50</v>
      </c>
      <c r="S110" s="37" t="s">
        <v>73</v>
      </c>
      <c r="T110" s="37" t="s">
        <v>75</v>
      </c>
      <c r="U110" s="38">
        <v>37162503</v>
      </c>
      <c r="V110" s="39" t="s">
        <v>204</v>
      </c>
      <c r="W110" s="33" t="s">
        <v>98</v>
      </c>
      <c r="X110" s="37" t="str">
        <f t="shared" si="10"/>
        <v xml:space="preserve">OS 416 </v>
      </c>
      <c r="Y110" s="33" t="s">
        <v>82</v>
      </c>
      <c r="Z110" s="33" t="s">
        <v>74</v>
      </c>
      <c r="AA110" s="33" t="s">
        <v>74</v>
      </c>
      <c r="AB110" s="38">
        <v>37162503</v>
      </c>
      <c r="AC110" s="33" t="s">
        <v>117</v>
      </c>
      <c r="AD110" s="33" t="s">
        <v>115</v>
      </c>
      <c r="AE110" s="33" t="s">
        <v>98</v>
      </c>
      <c r="AF110" s="33" t="s">
        <v>115</v>
      </c>
      <c r="AG110" s="33" t="s">
        <v>98</v>
      </c>
      <c r="AH110" s="33" t="s">
        <v>113</v>
      </c>
      <c r="AI110" s="33" t="s">
        <v>132</v>
      </c>
      <c r="AJ110" s="33" t="s">
        <v>193</v>
      </c>
      <c r="AK110" s="33" t="s">
        <v>81</v>
      </c>
      <c r="AL110" s="33" t="s">
        <v>98</v>
      </c>
      <c r="AM110" s="76">
        <v>303</v>
      </c>
      <c r="AN110" s="76">
        <f t="shared" si="11"/>
        <v>-3</v>
      </c>
      <c r="AO110" s="76" t="s">
        <v>74</v>
      </c>
      <c r="AP110" s="76" t="s">
        <v>74</v>
      </c>
      <c r="AQ110" s="76" t="s">
        <v>98</v>
      </c>
      <c r="AR110" s="76" t="s">
        <v>74</v>
      </c>
      <c r="AS110" s="56">
        <v>54.5</v>
      </c>
      <c r="AT110" s="41">
        <v>44082</v>
      </c>
      <c r="AU110" s="62">
        <v>0.63541666666666663</v>
      </c>
      <c r="AV110" s="68">
        <v>0</v>
      </c>
      <c r="AW110" s="62">
        <v>0.58333333333333337</v>
      </c>
      <c r="AX110" s="33" t="s">
        <v>434</v>
      </c>
      <c r="AZ110" s="33" t="s">
        <v>437</v>
      </c>
      <c r="BA110" s="33" t="s">
        <v>98</v>
      </c>
      <c r="BB110" s="33" t="s">
        <v>98</v>
      </c>
      <c r="BE110" s="33" t="s">
        <v>369</v>
      </c>
    </row>
    <row r="111" spans="1:57" s="33" customFormat="1" ht="16.5">
      <c r="A111" s="33">
        <v>1274787</v>
      </c>
      <c r="B111" s="33">
        <v>15417</v>
      </c>
      <c r="C111" s="33">
        <v>1</v>
      </c>
      <c r="D111" s="33" t="s">
        <v>229</v>
      </c>
      <c r="E111" s="33" t="s">
        <v>341</v>
      </c>
      <c r="H111" s="33" t="s">
        <v>76</v>
      </c>
      <c r="I111" s="35">
        <v>43220.408483796295</v>
      </c>
      <c r="J111" s="36">
        <v>126629279</v>
      </c>
      <c r="K111" s="36">
        <v>503084536</v>
      </c>
      <c r="L111" s="64">
        <v>-1.0900000000000001</v>
      </c>
      <c r="M111" s="64">
        <v>-0.89300000000000002</v>
      </c>
      <c r="N111" s="33">
        <v>200</v>
      </c>
      <c r="O111" s="33">
        <v>300</v>
      </c>
      <c r="P111" s="33">
        <v>38</v>
      </c>
      <c r="Q111" s="33">
        <v>42</v>
      </c>
      <c r="S111" s="37" t="s">
        <v>385</v>
      </c>
      <c r="T111" s="37" t="s">
        <v>75</v>
      </c>
      <c r="U111" s="38">
        <v>37162503</v>
      </c>
      <c r="V111" s="39" t="s">
        <v>204</v>
      </c>
      <c r="W111" s="33" t="s">
        <v>98</v>
      </c>
      <c r="X111" s="37" t="str">
        <f t="shared" si="10"/>
        <v>OS 417</v>
      </c>
      <c r="Y111" s="33" t="s">
        <v>82</v>
      </c>
      <c r="Z111" s="33" t="s">
        <v>74</v>
      </c>
      <c r="AA111" s="33" t="s">
        <v>74</v>
      </c>
      <c r="AB111" s="38">
        <v>37162503</v>
      </c>
      <c r="AC111" s="33" t="s">
        <v>117</v>
      </c>
      <c r="AD111" s="33" t="s">
        <v>115</v>
      </c>
      <c r="AE111" s="33" t="s">
        <v>98</v>
      </c>
      <c r="AF111" s="33" t="s">
        <v>115</v>
      </c>
      <c r="AG111" s="33" t="s">
        <v>98</v>
      </c>
      <c r="AH111" s="33" t="s">
        <v>113</v>
      </c>
      <c r="AI111" s="33" t="s">
        <v>132</v>
      </c>
      <c r="AJ111" s="33" t="s">
        <v>193</v>
      </c>
      <c r="AK111" s="33" t="s">
        <v>81</v>
      </c>
      <c r="AL111" s="33" t="s">
        <v>98</v>
      </c>
      <c r="AM111" s="76">
        <v>300</v>
      </c>
      <c r="AN111" s="76">
        <f t="shared" si="11"/>
        <v>0</v>
      </c>
      <c r="AO111" s="76" t="s">
        <v>74</v>
      </c>
      <c r="AP111" s="76" t="s">
        <v>74</v>
      </c>
      <c r="AQ111" s="76" t="s">
        <v>74</v>
      </c>
      <c r="AR111" s="76" t="s">
        <v>74</v>
      </c>
      <c r="AS111" s="56">
        <v>67.400000000000006</v>
      </c>
      <c r="AT111" s="41">
        <v>44076</v>
      </c>
      <c r="AU111" s="62">
        <v>0.58680555555555558</v>
      </c>
      <c r="AV111" s="68"/>
      <c r="AW111" s="62"/>
      <c r="AX111" s="33" t="s">
        <v>98</v>
      </c>
      <c r="AZ111" s="33" t="s">
        <v>426</v>
      </c>
      <c r="BA111" s="33" t="s">
        <v>98</v>
      </c>
      <c r="BB111" s="33" t="s">
        <v>98</v>
      </c>
      <c r="BE111" s="33" t="s">
        <v>399</v>
      </c>
    </row>
    <row r="112" spans="1:57" s="42" customFormat="1" ht="16.5">
      <c r="A112" s="42">
        <v>1274787</v>
      </c>
      <c r="B112" s="42">
        <v>15418</v>
      </c>
      <c r="C112" s="42">
        <v>1</v>
      </c>
      <c r="D112" s="43" t="s">
        <v>228</v>
      </c>
      <c r="E112" s="42" t="s">
        <v>227</v>
      </c>
      <c r="G112" s="43"/>
      <c r="H112" s="42" t="s">
        <v>76</v>
      </c>
      <c r="I112" s="44">
        <v>43220.414270833331</v>
      </c>
      <c r="J112" s="45"/>
      <c r="K112" s="45"/>
      <c r="L112" s="57"/>
      <c r="M112" s="58"/>
      <c r="N112" s="42">
        <v>20</v>
      </c>
      <c r="O112" s="42">
        <v>120</v>
      </c>
      <c r="P112" s="45"/>
      <c r="Q112" s="45"/>
      <c r="S112" s="43"/>
      <c r="T112" s="43"/>
      <c r="U112" s="46">
        <v>37162503</v>
      </c>
      <c r="V112" s="47" t="s">
        <v>204</v>
      </c>
      <c r="W112" s="42" t="s">
        <v>98</v>
      </c>
      <c r="X112" s="43" t="str">
        <f t="shared" si="10"/>
        <v xml:space="preserve">OS 418 </v>
      </c>
      <c r="Y112" s="42" t="s">
        <v>82</v>
      </c>
      <c r="Z112" s="42" t="s">
        <v>74</v>
      </c>
      <c r="AA112" s="42" t="s">
        <v>74</v>
      </c>
      <c r="AB112" s="46">
        <v>37162503</v>
      </c>
      <c r="AE112" s="42" t="s">
        <v>98</v>
      </c>
      <c r="AG112" s="42" t="s">
        <v>98</v>
      </c>
      <c r="AH112" s="42" t="s">
        <v>113</v>
      </c>
      <c r="AI112" s="42" t="s">
        <v>132</v>
      </c>
      <c r="AJ112" s="42" t="s">
        <v>193</v>
      </c>
      <c r="AK112" s="42" t="s">
        <v>81</v>
      </c>
      <c r="AL112" s="42" t="s">
        <v>98</v>
      </c>
      <c r="AM112" s="77"/>
      <c r="AN112" s="77"/>
      <c r="AO112" s="77"/>
      <c r="AP112" s="77"/>
      <c r="AQ112" s="77"/>
      <c r="AR112" s="77"/>
      <c r="AS112" s="58"/>
      <c r="AT112" s="48"/>
      <c r="AU112" s="63"/>
      <c r="AV112" s="69"/>
      <c r="AW112" s="63"/>
      <c r="BE112" s="42" t="s">
        <v>362</v>
      </c>
    </row>
    <row r="113" spans="1:57" s="33" customFormat="1" ht="16.5">
      <c r="A113" s="33">
        <v>1274787</v>
      </c>
      <c r="B113" s="33">
        <v>15419</v>
      </c>
      <c r="C113" s="33">
        <v>1</v>
      </c>
      <c r="D113" s="33" t="s">
        <v>231</v>
      </c>
      <c r="E113" s="33" t="s">
        <v>342</v>
      </c>
      <c r="H113" s="33" t="s">
        <v>76</v>
      </c>
      <c r="I113" s="35">
        <v>43444.356874999998</v>
      </c>
      <c r="J113" s="36">
        <v>126535159</v>
      </c>
      <c r="K113" s="36">
        <v>502936626</v>
      </c>
      <c r="L113" s="64">
        <v>-1.17</v>
      </c>
      <c r="M113" s="64">
        <v>-0.85799999999999998</v>
      </c>
      <c r="N113" s="33">
        <v>225</v>
      </c>
      <c r="O113" s="33">
        <v>325</v>
      </c>
      <c r="P113" s="33">
        <v>38</v>
      </c>
      <c r="Q113" s="33">
        <v>42</v>
      </c>
      <c r="S113" s="37" t="s">
        <v>385</v>
      </c>
      <c r="T113" s="37" t="s">
        <v>75</v>
      </c>
      <c r="U113" s="38">
        <v>37162503</v>
      </c>
      <c r="V113" s="39" t="s">
        <v>204</v>
      </c>
      <c r="W113" s="33" t="s">
        <v>98</v>
      </c>
      <c r="X113" s="37" t="str">
        <f t="shared" si="10"/>
        <v xml:space="preserve">OS 419 </v>
      </c>
      <c r="Y113" s="33" t="s">
        <v>82</v>
      </c>
      <c r="Z113" s="33" t="s">
        <v>74</v>
      </c>
      <c r="AA113" s="33" t="s">
        <v>74</v>
      </c>
      <c r="AB113" s="38">
        <v>37162503</v>
      </c>
      <c r="AC113" s="33" t="s">
        <v>117</v>
      </c>
      <c r="AD113" s="33" t="s">
        <v>115</v>
      </c>
      <c r="AE113" s="33" t="s">
        <v>98</v>
      </c>
      <c r="AF113" s="33" t="s">
        <v>115</v>
      </c>
      <c r="AG113" s="33" t="s">
        <v>98</v>
      </c>
      <c r="AH113" s="33" t="s">
        <v>113</v>
      </c>
      <c r="AI113" s="33" t="s">
        <v>132</v>
      </c>
      <c r="AJ113" s="33" t="s">
        <v>193</v>
      </c>
      <c r="AK113" s="33" t="s">
        <v>81</v>
      </c>
      <c r="AL113" s="33" t="s">
        <v>98</v>
      </c>
      <c r="AM113" s="76">
        <v>300</v>
      </c>
      <c r="AN113" s="76">
        <f>SUM(O113-AM113)</f>
        <v>25</v>
      </c>
      <c r="AO113" s="76" t="s">
        <v>74</v>
      </c>
      <c r="AP113" s="76" t="s">
        <v>74</v>
      </c>
      <c r="AQ113" s="76" t="s">
        <v>74</v>
      </c>
      <c r="AR113" s="76" t="s">
        <v>74</v>
      </c>
      <c r="AS113" s="56">
        <v>73.5</v>
      </c>
      <c r="AT113" s="41">
        <v>44076</v>
      </c>
      <c r="AU113" s="62">
        <v>0.63402777777777775</v>
      </c>
      <c r="AV113" s="68">
        <v>72.900000000000006</v>
      </c>
      <c r="AW113" s="62">
        <v>0.75</v>
      </c>
      <c r="AX113" s="34" t="s">
        <v>74</v>
      </c>
      <c r="AY113" s="33">
        <f>SUM(AS113-AV113)</f>
        <v>0.59999999999999432</v>
      </c>
      <c r="BA113" s="33" t="s">
        <v>98</v>
      </c>
      <c r="BB113" s="33" t="s">
        <v>98</v>
      </c>
      <c r="BD113" s="33" t="str">
        <f>IF(AN113&gt;5,"Filter schoonpompen")</f>
        <v>Filter schoonpompen</v>
      </c>
    </row>
    <row r="114" spans="1:57" s="33" customFormat="1" ht="16.5">
      <c r="A114" s="33">
        <v>1274787</v>
      </c>
      <c r="B114" s="33">
        <v>15420</v>
      </c>
      <c r="C114" s="33">
        <v>1</v>
      </c>
      <c r="D114" s="33" t="s">
        <v>232</v>
      </c>
      <c r="E114" s="33" t="s">
        <v>343</v>
      </c>
      <c r="H114" s="33" t="s">
        <v>76</v>
      </c>
      <c r="I114" s="35">
        <v>43444.36791666667</v>
      </c>
      <c r="J114" s="36">
        <v>126654807</v>
      </c>
      <c r="K114" s="36">
        <v>502989966</v>
      </c>
      <c r="L114" s="64">
        <v>-1.2330000000000001</v>
      </c>
      <c r="M114" s="64">
        <v>-0.95799999999999996</v>
      </c>
      <c r="N114" s="33">
        <v>225</v>
      </c>
      <c r="O114" s="33">
        <v>325</v>
      </c>
      <c r="P114" s="33">
        <v>40</v>
      </c>
      <c r="Q114" s="33">
        <v>50</v>
      </c>
      <c r="S114" s="37" t="s">
        <v>73</v>
      </c>
      <c r="T114" s="37" t="s">
        <v>75</v>
      </c>
      <c r="U114" s="38">
        <v>37162503</v>
      </c>
      <c r="V114" s="39" t="s">
        <v>204</v>
      </c>
      <c r="W114" s="33" t="s">
        <v>98</v>
      </c>
      <c r="X114" s="37" t="str">
        <f t="shared" si="10"/>
        <v>OS 420</v>
      </c>
      <c r="Y114" s="33" t="s">
        <v>82</v>
      </c>
      <c r="Z114" s="33" t="s">
        <v>74</v>
      </c>
      <c r="AA114" s="33" t="s">
        <v>74</v>
      </c>
      <c r="AB114" s="38">
        <v>37162503</v>
      </c>
      <c r="AC114" s="33" t="s">
        <v>117</v>
      </c>
      <c r="AD114" s="33" t="s">
        <v>115</v>
      </c>
      <c r="AE114" s="33" t="s">
        <v>98</v>
      </c>
      <c r="AF114" s="33" t="s">
        <v>115</v>
      </c>
      <c r="AG114" s="33" t="s">
        <v>98</v>
      </c>
      <c r="AH114" s="33" t="s">
        <v>113</v>
      </c>
      <c r="AI114" s="33" t="s">
        <v>132</v>
      </c>
      <c r="AJ114" s="33" t="s">
        <v>193</v>
      </c>
      <c r="AK114" s="33" t="s">
        <v>81</v>
      </c>
      <c r="AL114" s="33" t="s">
        <v>98</v>
      </c>
      <c r="AM114" s="76">
        <v>300</v>
      </c>
      <c r="AN114" s="76">
        <f>SUM(O114-AM114)</f>
        <v>25</v>
      </c>
      <c r="AO114" s="76" t="s">
        <v>74</v>
      </c>
      <c r="AP114" s="76" t="s">
        <v>74</v>
      </c>
      <c r="AQ114" s="76" t="s">
        <v>98</v>
      </c>
      <c r="AR114" s="76" t="s">
        <v>98</v>
      </c>
      <c r="AS114" s="56">
        <v>30.3</v>
      </c>
      <c r="AT114" s="41">
        <v>44082</v>
      </c>
      <c r="AU114" s="62">
        <v>0.625</v>
      </c>
      <c r="AV114" s="68"/>
      <c r="AW114" s="62"/>
      <c r="AX114" s="33" t="s">
        <v>98</v>
      </c>
      <c r="AZ114" s="33" t="s">
        <v>426</v>
      </c>
      <c r="BA114" s="33" t="s">
        <v>98</v>
      </c>
      <c r="BB114" s="33" t="s">
        <v>98</v>
      </c>
      <c r="BD114" s="33" t="str">
        <f>IF(AN114&gt;5,"Filter schoonpompen")</f>
        <v>Filter schoonpompen</v>
      </c>
      <c r="BE114" s="33" t="s">
        <v>400</v>
      </c>
    </row>
    <row r="115" spans="1:57" s="33" customFormat="1" ht="16.5">
      <c r="A115" s="33">
        <v>1274787</v>
      </c>
      <c r="B115" s="33">
        <v>451</v>
      </c>
      <c r="C115" s="33">
        <v>1</v>
      </c>
      <c r="D115" s="33" t="s">
        <v>251</v>
      </c>
      <c r="E115" s="33" t="s">
        <v>252</v>
      </c>
      <c r="H115" s="33" t="s">
        <v>76</v>
      </c>
      <c r="I115" s="35">
        <v>43334.688472222224</v>
      </c>
      <c r="J115" s="36">
        <v>124672681</v>
      </c>
      <c r="K115" s="36">
        <v>502706443</v>
      </c>
      <c r="L115" s="64">
        <v>-0.38100000000000001</v>
      </c>
      <c r="M115" s="64">
        <v>-0.2</v>
      </c>
      <c r="N115" s="33">
        <v>179.99999999999997</v>
      </c>
      <c r="O115" s="33">
        <v>229.99999999999997</v>
      </c>
      <c r="P115" s="33">
        <v>55</v>
      </c>
      <c r="Q115" s="33">
        <v>63</v>
      </c>
      <c r="S115" s="37" t="s">
        <v>73</v>
      </c>
      <c r="T115" s="37" t="s">
        <v>75</v>
      </c>
      <c r="U115" s="38">
        <v>37162503</v>
      </c>
      <c r="V115" s="39" t="s">
        <v>204</v>
      </c>
      <c r="W115" s="33" t="s">
        <v>98</v>
      </c>
      <c r="X115" s="37" t="str">
        <f t="shared" si="10"/>
        <v>45A</v>
      </c>
      <c r="Y115" s="33" t="s">
        <v>82</v>
      </c>
      <c r="Z115" s="33" t="s">
        <v>74</v>
      </c>
      <c r="AA115" s="33" t="s">
        <v>74</v>
      </c>
      <c r="AB115" s="38">
        <v>37162503</v>
      </c>
      <c r="AC115" s="33" t="s">
        <v>117</v>
      </c>
      <c r="AD115" s="33" t="s">
        <v>115</v>
      </c>
      <c r="AE115" s="33" t="s">
        <v>98</v>
      </c>
      <c r="AF115" s="33" t="s">
        <v>115</v>
      </c>
      <c r="AG115" s="33" t="s">
        <v>98</v>
      </c>
      <c r="AH115" s="33" t="s">
        <v>113</v>
      </c>
      <c r="AI115" s="33" t="s">
        <v>132</v>
      </c>
      <c r="AJ115" s="33" t="s">
        <v>193</v>
      </c>
      <c r="AK115" s="33" t="s">
        <v>81</v>
      </c>
      <c r="AL115" s="33" t="s">
        <v>98</v>
      </c>
      <c r="AM115" s="76">
        <v>230</v>
      </c>
      <c r="AN115" s="76">
        <v>0</v>
      </c>
      <c r="AO115" s="76" t="s">
        <v>74</v>
      </c>
      <c r="AP115" s="76" t="s">
        <v>74</v>
      </c>
      <c r="AQ115" s="76" t="s">
        <v>74</v>
      </c>
      <c r="AR115" s="76" t="s">
        <v>74</v>
      </c>
      <c r="AS115" s="56">
        <v>78.400000000000006</v>
      </c>
      <c r="AT115" s="41">
        <v>44077</v>
      </c>
      <c r="AU115" s="62">
        <v>0.375</v>
      </c>
      <c r="AV115" s="68"/>
      <c r="AW115" s="62"/>
      <c r="AX115" s="33" t="s">
        <v>74</v>
      </c>
      <c r="BA115" s="33" t="s">
        <v>98</v>
      </c>
      <c r="BB115" s="33" t="s">
        <v>98</v>
      </c>
    </row>
    <row r="116" spans="1:57" s="33" customFormat="1" ht="16.5">
      <c r="A116" s="33">
        <v>1274787</v>
      </c>
      <c r="B116" s="33">
        <v>2211</v>
      </c>
      <c r="C116" s="33">
        <v>1</v>
      </c>
      <c r="D116" s="33" t="s">
        <v>253</v>
      </c>
      <c r="E116" s="33" t="s">
        <v>258</v>
      </c>
      <c r="G116" s="33" t="s">
        <v>401</v>
      </c>
      <c r="H116" s="33" t="s">
        <v>76</v>
      </c>
      <c r="I116" s="35">
        <v>43334.402233796296</v>
      </c>
      <c r="J116" s="36">
        <v>126895190</v>
      </c>
      <c r="K116" s="36">
        <v>502242585</v>
      </c>
      <c r="L116" s="64">
        <v>-1.143</v>
      </c>
      <c r="M116" s="64">
        <v>-0.90400000000000003</v>
      </c>
      <c r="N116" s="33">
        <v>150</v>
      </c>
      <c r="O116" s="33">
        <v>400</v>
      </c>
      <c r="P116" s="33">
        <v>55</v>
      </c>
      <c r="Q116" s="33">
        <v>63</v>
      </c>
      <c r="S116" s="37" t="s">
        <v>73</v>
      </c>
      <c r="T116" s="37" t="s">
        <v>75</v>
      </c>
      <c r="U116" s="38">
        <v>37162503</v>
      </c>
      <c r="V116" s="39" t="s">
        <v>204</v>
      </c>
      <c r="W116" s="33" t="s">
        <v>98</v>
      </c>
      <c r="X116" s="37" t="str">
        <f t="shared" si="10"/>
        <v xml:space="preserve">WO1B1 </v>
      </c>
      <c r="Y116" s="33" t="s">
        <v>82</v>
      </c>
      <c r="Z116" s="33" t="s">
        <v>74</v>
      </c>
      <c r="AA116" s="33" t="s">
        <v>74</v>
      </c>
      <c r="AB116" s="38">
        <v>37162503</v>
      </c>
      <c r="AC116" s="33" t="s">
        <v>117</v>
      </c>
      <c r="AD116" s="33" t="s">
        <v>115</v>
      </c>
      <c r="AE116" s="33" t="s">
        <v>98</v>
      </c>
      <c r="AF116" s="33" t="s">
        <v>115</v>
      </c>
      <c r="AG116" s="33" t="s">
        <v>98</v>
      </c>
      <c r="AH116" s="33" t="s">
        <v>113</v>
      </c>
      <c r="AI116" s="33" t="s">
        <v>132</v>
      </c>
      <c r="AJ116" s="33" t="s">
        <v>193</v>
      </c>
      <c r="AK116" s="33" t="s">
        <v>81</v>
      </c>
      <c r="AL116" s="33" t="s">
        <v>98</v>
      </c>
      <c r="AM116" s="76">
        <v>222</v>
      </c>
      <c r="AN116" s="76">
        <f>SUM(O116-AM116)</f>
        <v>178</v>
      </c>
      <c r="AO116" s="76" t="s">
        <v>74</v>
      </c>
      <c r="AP116" s="76" t="s">
        <v>74</v>
      </c>
      <c r="AQ116" s="76" t="s">
        <v>74</v>
      </c>
      <c r="AR116" s="76" t="s">
        <v>74</v>
      </c>
      <c r="AS116" s="56">
        <v>86.4</v>
      </c>
      <c r="AT116" s="41">
        <v>44081</v>
      </c>
      <c r="AU116" s="62">
        <v>0.47916666666666669</v>
      </c>
      <c r="AV116" s="68"/>
      <c r="AW116" s="62"/>
      <c r="AX116" s="33" t="s">
        <v>98</v>
      </c>
      <c r="AZ116" s="33" t="s">
        <v>426</v>
      </c>
      <c r="BA116" s="33" t="s">
        <v>98</v>
      </c>
      <c r="BB116" s="33" t="s">
        <v>98</v>
      </c>
      <c r="BD116" s="34" t="s">
        <v>444</v>
      </c>
    </row>
    <row r="117" spans="1:57" s="42" customFormat="1" ht="16.5">
      <c r="A117" s="42">
        <v>1274787</v>
      </c>
      <c r="B117" s="43">
        <v>2222</v>
      </c>
      <c r="C117" s="42">
        <v>1</v>
      </c>
      <c r="D117" s="43" t="s">
        <v>256</v>
      </c>
      <c r="E117" s="42" t="s">
        <v>257</v>
      </c>
      <c r="G117" s="43" t="s">
        <v>259</v>
      </c>
      <c r="H117" s="42" t="s">
        <v>76</v>
      </c>
      <c r="I117" s="44">
        <v>43334.576527777775</v>
      </c>
      <c r="J117" s="45"/>
      <c r="K117" s="45"/>
      <c r="L117" s="57"/>
      <c r="M117" s="58"/>
      <c r="N117" s="42">
        <v>153.00000000000003</v>
      </c>
      <c r="O117" s="42">
        <v>253.00000000000003</v>
      </c>
      <c r="P117" s="45"/>
      <c r="Q117" s="45"/>
      <c r="S117" s="43"/>
      <c r="T117" s="43"/>
      <c r="U117" s="46">
        <v>37162503</v>
      </c>
      <c r="V117" s="47" t="s">
        <v>204</v>
      </c>
      <c r="W117" s="42" t="s">
        <v>98</v>
      </c>
      <c r="X117" s="43" t="str">
        <f t="shared" si="10"/>
        <v xml:space="preserve">WO1B2 </v>
      </c>
      <c r="Y117" s="42" t="s">
        <v>82</v>
      </c>
      <c r="Z117" s="42" t="s">
        <v>74</v>
      </c>
      <c r="AA117" s="42" t="s">
        <v>74</v>
      </c>
      <c r="AB117" s="46">
        <v>37162503</v>
      </c>
      <c r="AE117" s="42" t="s">
        <v>98</v>
      </c>
      <c r="AG117" s="42" t="s">
        <v>98</v>
      </c>
      <c r="AH117" s="42" t="s">
        <v>113</v>
      </c>
      <c r="AI117" s="42" t="s">
        <v>132</v>
      </c>
      <c r="AJ117" s="42" t="s">
        <v>193</v>
      </c>
      <c r="AK117" s="42" t="s">
        <v>81</v>
      </c>
      <c r="AL117" s="42" t="s">
        <v>98</v>
      </c>
      <c r="AM117" s="77"/>
      <c r="AN117" s="77"/>
      <c r="AO117" s="77"/>
      <c r="AP117" s="77"/>
      <c r="AQ117" s="77"/>
      <c r="AR117" s="77"/>
      <c r="AS117" s="58"/>
      <c r="AT117" s="48"/>
      <c r="AU117" s="63"/>
      <c r="AV117" s="69"/>
      <c r="AW117" s="63"/>
      <c r="BE117" s="42" t="s">
        <v>365</v>
      </c>
    </row>
    <row r="118" spans="1:57" s="33" customFormat="1" ht="16.5">
      <c r="A118" s="33">
        <v>1274787</v>
      </c>
      <c r="B118" s="33">
        <v>2223</v>
      </c>
      <c r="C118" s="33">
        <v>1</v>
      </c>
      <c r="D118" s="40" t="s">
        <v>255</v>
      </c>
      <c r="E118" s="33" t="s">
        <v>254</v>
      </c>
      <c r="H118" s="33" t="s">
        <v>76</v>
      </c>
      <c r="I118" s="35">
        <v>43334.601493055554</v>
      </c>
      <c r="J118" s="36">
        <v>127054171</v>
      </c>
      <c r="K118" s="36">
        <v>502374428</v>
      </c>
      <c r="L118" s="64">
        <v>-1.339</v>
      </c>
      <c r="M118" s="64">
        <v>-1.1830000000000001</v>
      </c>
      <c r="N118" s="33">
        <v>153.00000000000003</v>
      </c>
      <c r="O118" s="33">
        <v>253.00000000000003</v>
      </c>
      <c r="P118" s="33">
        <v>55</v>
      </c>
      <c r="Q118" s="33">
        <v>63</v>
      </c>
      <c r="S118" s="37" t="s">
        <v>73</v>
      </c>
      <c r="T118" s="37" t="s">
        <v>75</v>
      </c>
      <c r="U118" s="38">
        <v>37162503</v>
      </c>
      <c r="V118" s="39" t="s">
        <v>204</v>
      </c>
      <c r="W118" s="33" t="s">
        <v>98</v>
      </c>
      <c r="X118" s="37" t="str">
        <f t="shared" si="10"/>
        <v>WO1B3</v>
      </c>
      <c r="Y118" s="33" t="s">
        <v>82</v>
      </c>
      <c r="Z118" s="33" t="s">
        <v>74</v>
      </c>
      <c r="AA118" s="33" t="s">
        <v>74</v>
      </c>
      <c r="AB118" s="38">
        <v>37162503</v>
      </c>
      <c r="AC118" s="33" t="s">
        <v>117</v>
      </c>
      <c r="AD118" s="33" t="s">
        <v>115</v>
      </c>
      <c r="AE118" s="33" t="s">
        <v>98</v>
      </c>
      <c r="AF118" s="33" t="s">
        <v>115</v>
      </c>
      <c r="AG118" s="33" t="s">
        <v>98</v>
      </c>
      <c r="AH118" s="33" t="s">
        <v>113</v>
      </c>
      <c r="AI118" s="33" t="s">
        <v>132</v>
      </c>
      <c r="AJ118" s="33" t="s">
        <v>193</v>
      </c>
      <c r="AK118" s="33" t="s">
        <v>81</v>
      </c>
      <c r="AL118" s="33" t="s">
        <v>98</v>
      </c>
      <c r="AM118" s="76">
        <v>225</v>
      </c>
      <c r="AN118" s="76">
        <f>SUM(O118-AM118)</f>
        <v>28.000000000000028</v>
      </c>
      <c r="AO118" s="76" t="s">
        <v>74</v>
      </c>
      <c r="AP118" s="76" t="s">
        <v>74</v>
      </c>
      <c r="AQ118" s="76" t="s">
        <v>74</v>
      </c>
      <c r="AR118" s="76" t="s">
        <v>74</v>
      </c>
      <c r="AS118" s="56">
        <v>50.2</v>
      </c>
      <c r="AT118" s="41">
        <v>44088</v>
      </c>
      <c r="AU118" s="62">
        <v>0.4861111111111111</v>
      </c>
      <c r="AV118" s="68">
        <v>48.5</v>
      </c>
      <c r="AW118" s="62">
        <v>0.5</v>
      </c>
      <c r="AX118" s="33" t="s">
        <v>74</v>
      </c>
      <c r="AY118" s="33">
        <f>SUM(AS118-AV118)</f>
        <v>1.7000000000000028</v>
      </c>
      <c r="BA118" s="33" t="s">
        <v>74</v>
      </c>
      <c r="BB118" s="33" t="s">
        <v>74</v>
      </c>
      <c r="BC118" s="33" t="s">
        <v>398</v>
      </c>
      <c r="BD118" s="33" t="str">
        <f>IF(AN118&gt;5,"Filter schoonpompen")</f>
        <v>Filter schoonpompen</v>
      </c>
    </row>
    <row r="119" spans="1:57" s="42" customFormat="1" ht="16.5">
      <c r="A119" s="42">
        <v>1274787</v>
      </c>
      <c r="B119" s="43">
        <v>2227</v>
      </c>
      <c r="C119" s="42">
        <v>1</v>
      </c>
      <c r="D119" s="43" t="s">
        <v>267</v>
      </c>
      <c r="E119" s="42" t="s">
        <v>266</v>
      </c>
      <c r="G119" s="43"/>
      <c r="H119" s="42" t="s">
        <v>76</v>
      </c>
      <c r="I119" s="44">
        <v>43658.364710648151</v>
      </c>
      <c r="J119" s="45"/>
      <c r="K119" s="45"/>
      <c r="L119" s="57"/>
      <c r="M119" s="58"/>
      <c r="N119" s="42">
        <v>179.99999999999997</v>
      </c>
      <c r="O119" s="42">
        <v>229.99999999999997</v>
      </c>
      <c r="P119" s="45"/>
      <c r="Q119" s="45"/>
      <c r="S119" s="43"/>
      <c r="T119" s="43"/>
      <c r="U119" s="46">
        <v>37162503</v>
      </c>
      <c r="V119" s="47" t="s">
        <v>204</v>
      </c>
      <c r="W119" s="42" t="s">
        <v>98</v>
      </c>
      <c r="X119" s="43" t="str">
        <f t="shared" si="10"/>
        <v>WO1B07</v>
      </c>
      <c r="Y119" s="42" t="s">
        <v>82</v>
      </c>
      <c r="Z119" s="42" t="s">
        <v>74</v>
      </c>
      <c r="AA119" s="42" t="s">
        <v>74</v>
      </c>
      <c r="AB119" s="46">
        <v>37162503</v>
      </c>
      <c r="AE119" s="42" t="s">
        <v>98</v>
      </c>
      <c r="AG119" s="42" t="s">
        <v>98</v>
      </c>
      <c r="AH119" s="42" t="s">
        <v>113</v>
      </c>
      <c r="AI119" s="42" t="s">
        <v>132</v>
      </c>
      <c r="AJ119" s="42" t="s">
        <v>193</v>
      </c>
      <c r="AK119" s="42" t="s">
        <v>81</v>
      </c>
      <c r="AL119" s="42" t="s">
        <v>98</v>
      </c>
      <c r="AM119" s="77"/>
      <c r="AN119" s="77"/>
      <c r="AO119" s="77"/>
      <c r="AP119" s="77"/>
      <c r="AQ119" s="77"/>
      <c r="AR119" s="77"/>
      <c r="AS119" s="58"/>
      <c r="AT119" s="48"/>
      <c r="AU119" s="63"/>
      <c r="AV119" s="69"/>
      <c r="AW119" s="63"/>
      <c r="BE119" s="42" t="s">
        <v>362</v>
      </c>
    </row>
    <row r="120" spans="1:57" s="33" customFormat="1" ht="16.5">
      <c r="A120" s="33">
        <v>1274787</v>
      </c>
      <c r="B120" s="33">
        <v>22211</v>
      </c>
      <c r="C120" s="33">
        <v>1</v>
      </c>
      <c r="D120" s="33" t="s">
        <v>260</v>
      </c>
      <c r="E120" s="33" t="s">
        <v>261</v>
      </c>
      <c r="H120" s="33" t="s">
        <v>76</v>
      </c>
      <c r="I120" s="35">
        <v>43334.557627314818</v>
      </c>
      <c r="J120" s="36">
        <v>127100301</v>
      </c>
      <c r="K120" s="36">
        <v>502439163</v>
      </c>
      <c r="L120" s="64">
        <v>-1.48</v>
      </c>
      <c r="M120" s="64">
        <v>-1.169</v>
      </c>
      <c r="N120" s="33">
        <v>163</v>
      </c>
      <c r="O120" s="33">
        <v>263</v>
      </c>
      <c r="P120" s="33">
        <v>55</v>
      </c>
      <c r="Q120" s="33">
        <v>63</v>
      </c>
      <c r="S120" s="37" t="s">
        <v>73</v>
      </c>
      <c r="T120" s="37" t="s">
        <v>75</v>
      </c>
      <c r="U120" s="38">
        <v>37162503</v>
      </c>
      <c r="V120" s="39" t="s">
        <v>204</v>
      </c>
      <c r="W120" s="33" t="s">
        <v>98</v>
      </c>
      <c r="X120" s="37" t="str">
        <f t="shared" si="10"/>
        <v>WO2A1</v>
      </c>
      <c r="Y120" s="33" t="s">
        <v>82</v>
      </c>
      <c r="Z120" s="33" t="s">
        <v>74</v>
      </c>
      <c r="AA120" s="33" t="s">
        <v>74</v>
      </c>
      <c r="AB120" s="38">
        <v>37162503</v>
      </c>
      <c r="AC120" s="33" t="s">
        <v>117</v>
      </c>
      <c r="AD120" s="33" t="s">
        <v>115</v>
      </c>
      <c r="AE120" s="33" t="s">
        <v>98</v>
      </c>
      <c r="AF120" s="33" t="s">
        <v>115</v>
      </c>
      <c r="AG120" s="33" t="s">
        <v>98</v>
      </c>
      <c r="AH120" s="33" t="s">
        <v>113</v>
      </c>
      <c r="AI120" s="33" t="s">
        <v>132</v>
      </c>
      <c r="AJ120" s="33" t="s">
        <v>193</v>
      </c>
      <c r="AK120" s="33" t="s">
        <v>81</v>
      </c>
      <c r="AL120" s="33" t="s">
        <v>98</v>
      </c>
      <c r="AM120" s="76">
        <v>223</v>
      </c>
      <c r="AN120" s="76">
        <f>SUM(O120-AM120)</f>
        <v>40</v>
      </c>
      <c r="AO120" s="76" t="s">
        <v>74</v>
      </c>
      <c r="AP120" s="76" t="s">
        <v>74</v>
      </c>
      <c r="AQ120" s="76" t="s">
        <v>74</v>
      </c>
      <c r="AR120" s="76" t="s">
        <v>74</v>
      </c>
      <c r="AS120" s="56">
        <v>67.599999999999994</v>
      </c>
      <c r="AT120" s="41">
        <v>44088</v>
      </c>
      <c r="AU120" s="62">
        <v>0.51388888888888895</v>
      </c>
      <c r="AV120" s="68"/>
      <c r="AW120" s="62"/>
      <c r="AX120" s="33" t="s">
        <v>98</v>
      </c>
      <c r="AZ120" s="33" t="s">
        <v>426</v>
      </c>
      <c r="BA120" s="33" t="s">
        <v>74</v>
      </c>
      <c r="BB120" s="33" t="s">
        <v>74</v>
      </c>
      <c r="BC120" s="34" t="s">
        <v>418</v>
      </c>
      <c r="BD120" s="33" t="str">
        <f>IF(AN120&gt;5,"Filter schoonpompen")</f>
        <v>Filter schoonpompen</v>
      </c>
    </row>
    <row r="121" spans="1:57" s="33" customFormat="1" ht="16.5">
      <c r="A121" s="33">
        <v>1274787</v>
      </c>
      <c r="B121" s="33">
        <v>22112</v>
      </c>
      <c r="C121" s="33">
        <v>1</v>
      </c>
      <c r="D121" s="33" t="s">
        <v>262</v>
      </c>
      <c r="E121" s="33" t="s">
        <v>263</v>
      </c>
      <c r="H121" s="33" t="s">
        <v>76</v>
      </c>
      <c r="I121" s="35">
        <v>43334.5466087963</v>
      </c>
      <c r="J121" s="36">
        <v>127103045</v>
      </c>
      <c r="K121" s="36">
        <v>502563765</v>
      </c>
      <c r="L121" s="64">
        <v>-1.0920000000000001</v>
      </c>
      <c r="M121" s="64">
        <v>-0.95599999999999996</v>
      </c>
      <c r="N121" s="33">
        <v>133</v>
      </c>
      <c r="O121" s="33">
        <v>233</v>
      </c>
      <c r="P121" s="33">
        <v>55</v>
      </c>
      <c r="Q121" s="33">
        <v>63</v>
      </c>
      <c r="S121" s="37" t="s">
        <v>73</v>
      </c>
      <c r="T121" s="37" t="s">
        <v>75</v>
      </c>
      <c r="U121" s="38">
        <v>37162503</v>
      </c>
      <c r="V121" s="39" t="s">
        <v>204</v>
      </c>
      <c r="W121" s="33" t="s">
        <v>98</v>
      </c>
      <c r="X121" s="37" t="str">
        <f t="shared" si="10"/>
        <v xml:space="preserve">WO2A2 </v>
      </c>
      <c r="Y121" s="33" t="s">
        <v>82</v>
      </c>
      <c r="Z121" s="33" t="s">
        <v>74</v>
      </c>
      <c r="AA121" s="33" t="s">
        <v>74</v>
      </c>
      <c r="AB121" s="38">
        <v>37162503</v>
      </c>
      <c r="AC121" s="33" t="s">
        <v>117</v>
      </c>
      <c r="AD121" s="33" t="s">
        <v>115</v>
      </c>
      <c r="AE121" s="33" t="s">
        <v>98</v>
      </c>
      <c r="AF121" s="33" t="s">
        <v>115</v>
      </c>
      <c r="AG121" s="33" t="s">
        <v>98</v>
      </c>
      <c r="AH121" s="33" t="s">
        <v>113</v>
      </c>
      <c r="AI121" s="33" t="s">
        <v>132</v>
      </c>
      <c r="AJ121" s="33" t="s">
        <v>193</v>
      </c>
      <c r="AK121" s="33" t="s">
        <v>81</v>
      </c>
      <c r="AL121" s="33" t="s">
        <v>98</v>
      </c>
      <c r="AM121" s="76">
        <v>205</v>
      </c>
      <c r="AN121" s="76">
        <f>SUM(O121-AM121)</f>
        <v>28</v>
      </c>
      <c r="AO121" s="76" t="s">
        <v>74</v>
      </c>
      <c r="AP121" s="76" t="s">
        <v>74</v>
      </c>
      <c r="AQ121" s="76" t="s">
        <v>74</v>
      </c>
      <c r="AR121" s="76" t="s">
        <v>74</v>
      </c>
      <c r="AS121" s="56">
        <v>105.3</v>
      </c>
      <c r="AT121" s="41">
        <v>44088</v>
      </c>
      <c r="AU121" s="62">
        <v>0.50694444444444442</v>
      </c>
      <c r="AV121" s="68">
        <v>104</v>
      </c>
      <c r="AW121" s="62">
        <v>0</v>
      </c>
      <c r="AX121" s="33" t="s">
        <v>74</v>
      </c>
      <c r="AY121" s="33">
        <f>SUM(AS121-AV121)</f>
        <v>1.2999999999999972</v>
      </c>
      <c r="BA121" s="33" t="s">
        <v>98</v>
      </c>
      <c r="BB121" s="33" t="s">
        <v>98</v>
      </c>
      <c r="BD121" s="33" t="str">
        <f>IF(AN121&gt;5,"Filter schoonpompen")</f>
        <v>Filter schoonpompen</v>
      </c>
    </row>
    <row r="122" spans="1:57" s="42" customFormat="1" ht="16.5">
      <c r="A122" s="42">
        <v>1274787</v>
      </c>
      <c r="B122" s="43">
        <v>22113</v>
      </c>
      <c r="C122" s="42">
        <v>1</v>
      </c>
      <c r="D122" s="43" t="s">
        <v>264</v>
      </c>
      <c r="E122" s="42" t="s">
        <v>265</v>
      </c>
      <c r="G122" s="43"/>
      <c r="H122" s="42" t="s">
        <v>76</v>
      </c>
      <c r="I122" s="44">
        <v>43215.542916666665</v>
      </c>
      <c r="J122" s="45"/>
      <c r="K122" s="45"/>
      <c r="L122" s="57"/>
      <c r="M122" s="58"/>
      <c r="N122" s="42">
        <v>123</v>
      </c>
      <c r="O122" s="42">
        <v>223</v>
      </c>
      <c r="P122" s="45"/>
      <c r="Q122" s="45"/>
      <c r="S122" s="43"/>
      <c r="T122" s="43"/>
      <c r="U122" s="46">
        <v>37162503</v>
      </c>
      <c r="V122" s="47" t="s">
        <v>204</v>
      </c>
      <c r="W122" s="42" t="s">
        <v>98</v>
      </c>
      <c r="X122" s="43" t="str">
        <f t="shared" si="10"/>
        <v>WO2A3</v>
      </c>
      <c r="Y122" s="42" t="s">
        <v>82</v>
      </c>
      <c r="Z122" s="42" t="s">
        <v>74</v>
      </c>
      <c r="AA122" s="42" t="s">
        <v>74</v>
      </c>
      <c r="AB122" s="46">
        <v>37162503</v>
      </c>
      <c r="AE122" s="42" t="s">
        <v>98</v>
      </c>
      <c r="AG122" s="42" t="s">
        <v>98</v>
      </c>
      <c r="AH122" s="42" t="s">
        <v>113</v>
      </c>
      <c r="AI122" s="42" t="s">
        <v>132</v>
      </c>
      <c r="AJ122" s="42" t="s">
        <v>193</v>
      </c>
      <c r="AK122" s="42" t="s">
        <v>81</v>
      </c>
      <c r="AL122" s="42" t="s">
        <v>98</v>
      </c>
      <c r="AM122" s="77"/>
      <c r="AN122" s="77"/>
      <c r="AO122" s="77"/>
      <c r="AP122" s="77"/>
      <c r="AQ122" s="77"/>
      <c r="AR122" s="77"/>
      <c r="AS122" s="58"/>
      <c r="AT122" s="48"/>
      <c r="AU122" s="63"/>
      <c r="AV122" s="69"/>
      <c r="AW122" s="63"/>
      <c r="BE122" s="42" t="s">
        <v>362</v>
      </c>
    </row>
    <row r="123" spans="1:57" s="42" customFormat="1" ht="16.5">
      <c r="A123" s="42">
        <v>1274787</v>
      </c>
      <c r="B123" s="43">
        <v>22114</v>
      </c>
      <c r="C123" s="42">
        <v>1</v>
      </c>
      <c r="D123" s="43" t="s">
        <v>269</v>
      </c>
      <c r="E123" s="42" t="s">
        <v>268</v>
      </c>
      <c r="G123" s="43"/>
      <c r="H123" s="42" t="s">
        <v>76</v>
      </c>
      <c r="I123" s="44">
        <v>43215.508252314816</v>
      </c>
      <c r="J123" s="45"/>
      <c r="K123" s="45"/>
      <c r="L123" s="57"/>
      <c r="M123" s="58"/>
      <c r="N123" s="42">
        <v>179.99999999999997</v>
      </c>
      <c r="O123" s="42">
        <v>229.99999999999997</v>
      </c>
      <c r="P123" s="45"/>
      <c r="Q123" s="45"/>
      <c r="S123" s="43"/>
      <c r="T123" s="43"/>
      <c r="U123" s="46">
        <v>37162503</v>
      </c>
      <c r="V123" s="47" t="s">
        <v>204</v>
      </c>
      <c r="W123" s="42" t="s">
        <v>98</v>
      </c>
      <c r="X123" s="43" t="str">
        <f t="shared" si="10"/>
        <v>WO2A4</v>
      </c>
      <c r="Y123" s="42" t="s">
        <v>82</v>
      </c>
      <c r="Z123" s="42" t="s">
        <v>74</v>
      </c>
      <c r="AA123" s="42" t="s">
        <v>74</v>
      </c>
      <c r="AB123" s="46">
        <v>37162503</v>
      </c>
      <c r="AE123" s="42" t="s">
        <v>98</v>
      </c>
      <c r="AG123" s="42" t="s">
        <v>98</v>
      </c>
      <c r="AH123" s="42" t="s">
        <v>113</v>
      </c>
      <c r="AI123" s="42" t="s">
        <v>132</v>
      </c>
      <c r="AJ123" s="42" t="s">
        <v>193</v>
      </c>
      <c r="AK123" s="42" t="s">
        <v>81</v>
      </c>
      <c r="AL123" s="42" t="s">
        <v>98</v>
      </c>
      <c r="AM123" s="77"/>
      <c r="AN123" s="77"/>
      <c r="AO123" s="77"/>
      <c r="AP123" s="77"/>
      <c r="AQ123" s="77"/>
      <c r="AR123" s="77"/>
      <c r="AS123" s="58"/>
      <c r="AT123" s="48"/>
      <c r="AU123" s="63"/>
      <c r="AV123" s="69"/>
      <c r="AW123" s="63"/>
      <c r="BE123" s="42" t="s">
        <v>362</v>
      </c>
    </row>
    <row r="124" spans="1:57" s="42" customFormat="1" ht="16.5">
      <c r="A124" s="42">
        <v>1274787</v>
      </c>
      <c r="B124" s="43">
        <v>22115</v>
      </c>
      <c r="C124" s="42">
        <v>1</v>
      </c>
      <c r="D124" s="43" t="s">
        <v>271</v>
      </c>
      <c r="E124" s="42" t="s">
        <v>270</v>
      </c>
      <c r="G124" s="43"/>
      <c r="H124" s="42" t="s">
        <v>76</v>
      </c>
      <c r="I124" s="44">
        <v>43215.55846064815</v>
      </c>
      <c r="J124" s="45"/>
      <c r="K124" s="45"/>
      <c r="L124" s="57"/>
      <c r="M124" s="58"/>
      <c r="N124" s="42">
        <v>179.99999999999997</v>
      </c>
      <c r="O124" s="42">
        <v>229.99999999999997</v>
      </c>
      <c r="P124" s="45"/>
      <c r="Q124" s="45"/>
      <c r="S124" s="43"/>
      <c r="T124" s="43"/>
      <c r="U124" s="46">
        <v>37162503</v>
      </c>
      <c r="V124" s="47" t="s">
        <v>204</v>
      </c>
      <c r="W124" s="42" t="s">
        <v>98</v>
      </c>
      <c r="X124" s="43" t="str">
        <f t="shared" si="10"/>
        <v>WO2A5</v>
      </c>
      <c r="Y124" s="42" t="s">
        <v>82</v>
      </c>
      <c r="Z124" s="42" t="s">
        <v>74</v>
      </c>
      <c r="AA124" s="42" t="s">
        <v>74</v>
      </c>
      <c r="AB124" s="46">
        <v>37162503</v>
      </c>
      <c r="AE124" s="42" t="s">
        <v>98</v>
      </c>
      <c r="AG124" s="42" t="s">
        <v>98</v>
      </c>
      <c r="AH124" s="42" t="s">
        <v>113</v>
      </c>
      <c r="AI124" s="42" t="s">
        <v>132</v>
      </c>
      <c r="AJ124" s="42" t="s">
        <v>193</v>
      </c>
      <c r="AK124" s="42" t="s">
        <v>81</v>
      </c>
      <c r="AL124" s="42" t="s">
        <v>98</v>
      </c>
      <c r="AM124" s="77"/>
      <c r="AN124" s="77"/>
      <c r="AO124" s="77"/>
      <c r="AP124" s="77"/>
      <c r="AQ124" s="77"/>
      <c r="AR124" s="77"/>
      <c r="AS124" s="58"/>
      <c r="AT124" s="48"/>
      <c r="AU124" s="63"/>
      <c r="AV124" s="69"/>
      <c r="AW124" s="63"/>
      <c r="BE124" s="42" t="s">
        <v>362</v>
      </c>
    </row>
  </sheetData>
  <autoFilter ref="A3:AL5" xr:uid="{F7BDBA87-82BE-41CC-94FD-8248F4BBA947}"/>
  <dataValidations count="1">
    <dataValidation type="whole" allowBlank="1" showInputMessage="1" showErrorMessage="1" errorTitle="Waarde niet toegestaan" error="Voer een acht-cijferig KvK-nummer in." sqref="AB125:AB1048576" xr:uid="{BFA31E15-2C69-4F9D-A94A-B8BF4D7014FB}">
      <formula1>10000000</formula1>
      <formula2>99999999</formula2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1BC9D9A3-57BA-4A8B-B753-80C40D0775E6}">
          <x14:formula1>
            <xm:f>LOV_IMBRO!$G$2:$G$12</xm:f>
          </x14:formula1>
          <xm:sqref>AD5:AD1048576 AF5:AF94 AF96:AF100 AF102:AF111 AF113:AF116 AF118 AF120:AF121</xm:sqref>
        </x14:dataValidation>
        <x14:dataValidation type="list" allowBlank="1" showInputMessage="1" showErrorMessage="1" xr:uid="{29CFC390-B041-473F-BF95-A552F37B84CC}">
          <x14:formula1>
            <xm:f>LOV_IMBRO!$H$2:$H$13</xm:f>
          </x14:formula1>
          <xm:sqref>AF95 AF101 AF112 AF117 AF119 AF122:AF1048576</xm:sqref>
        </x14:dataValidation>
        <x14:dataValidation type="list" allowBlank="1" showInputMessage="1" showErrorMessage="1" xr:uid="{516F8A67-2B0A-4937-BFC9-902163370CC5}">
          <x14:formula1>
            <xm:f>LOV_IMBRO!$D$2:$D$9</xm:f>
          </x14:formula1>
          <xm:sqref>Y5:Y1048576</xm:sqref>
        </x14:dataValidation>
        <x14:dataValidation type="list" allowBlank="1" showInputMessage="1" showErrorMessage="1" xr:uid="{6D62C141-095A-4E7E-8C3F-26FAE2195BAD}">
          <x14:formula1>
            <xm:f>LOV_IMBRO!$A$2:$A$3</xm:f>
          </x14:formula1>
          <xm:sqref>AG5:AG1048576 AE5:AE1048576 AL5:AL1048576 W5:W1048576 Z5:AA1048576 AR92:AR125 AO92:AQ124 AO5:AR89 BA5:BB89 BA92:BB124</xm:sqref>
        </x14:dataValidation>
        <x14:dataValidation type="list" allowBlank="1" showInputMessage="1" showErrorMessage="1" xr:uid="{E62521CC-5D9B-4736-89AD-B2A13907ED99}">
          <x14:formula1>
            <xm:f>LOV_IMBRO!$F$2:$F$9</xm:f>
          </x14:formula1>
          <xm:sqref>AC5:AC1048576</xm:sqref>
        </x14:dataValidation>
        <x14:dataValidation type="list" allowBlank="1" showInputMessage="1" showErrorMessage="1" xr:uid="{4F62578C-FDD9-416E-87EC-D5C9FA971C56}">
          <x14:formula1>
            <xm:f>LOV_IMBRO!$I$2:$I$4</xm:f>
          </x14:formula1>
          <xm:sqref>AH5:AH1048576</xm:sqref>
        </x14:dataValidation>
        <x14:dataValidation type="list" allowBlank="1" showInputMessage="1" showErrorMessage="1" xr:uid="{5D2F7687-13BE-4217-8202-3F62E1F75B33}">
          <x14:formula1>
            <xm:f>LOV_IMBRO!$B$2:$B$4</xm:f>
          </x14:formula1>
          <xm:sqref>S5:S13 S23:S1048576</xm:sqref>
        </x14:dataValidation>
        <x14:dataValidation type="list" allowBlank="1" showInputMessage="1" showErrorMessage="1" xr:uid="{DFAEFAF4-F843-4F7B-8B19-5F97A970CADC}">
          <x14:formula1>
            <xm:f>LOV_IMBRO!$C$2:$C$5</xm:f>
          </x14:formula1>
          <xm:sqref>T5:T1048576</xm:sqref>
        </x14:dataValidation>
        <x14:dataValidation type="list" allowBlank="1" showInputMessage="1" showErrorMessage="1" xr:uid="{238CC7C5-523A-43F8-8F65-58969847FE46}">
          <x14:formula1>
            <xm:f>LOV_IMBRO!$J$2:$J$7</xm:f>
          </x14:formula1>
          <xm:sqref>AI5:AI1048576</xm:sqref>
        </x14:dataValidation>
        <x14:dataValidation type="list" allowBlank="1" showInputMessage="1" showErrorMessage="1" xr:uid="{D9B8FD5F-73B1-4EC6-BF56-7C827A7DF6EF}">
          <x14:formula1>
            <xm:f>LOV_IMBRO!$K$2:$K$6</xm:f>
          </x14:formula1>
          <xm:sqref>H5:H1048576</xm:sqref>
        </x14:dataValidation>
        <x14:dataValidation type="list" allowBlank="1" showInputMessage="1" showErrorMessage="1" xr:uid="{52D850D7-1566-4327-9299-9961EB3D04FC}">
          <x14:formula1>
            <xm:f>LOV_IMBRO!$L$2:$L$5</xm:f>
          </x14:formula1>
          <xm:sqref>AJ5:AJ1048576</xm:sqref>
        </x14:dataValidation>
        <x14:dataValidation type="list" allowBlank="1" showInputMessage="1" showErrorMessage="1" xr:uid="{FE6B7A4A-CB9D-41CB-8B57-45F960E6220D}">
          <x14:formula1>
            <xm:f>LOV_IMBRO!$M$2:$M$3</xm:f>
          </x14:formula1>
          <xm:sqref>AK5:AK1048576</xm:sqref>
        </x14:dataValidation>
        <x14:dataValidation type="list" allowBlank="1" showInputMessage="1" showErrorMessage="1" xr:uid="{31059CCB-9B21-46C5-B044-2A73564FA1FC}">
          <x14:formula1>
            <xm:f>'O:\GWS\Datalogging\Projecten\Purmerend grondwatermeetnet\Installatiegegevens\[Inventarisatie veld (004).xlsx]LOV_IMBRO'!#REF!</xm:f>
          </x14:formula1>
          <xm:sqref>BA90:BB91 AO90:AR91 S14:S22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/>
  <dimension ref="A1:BW1004"/>
  <sheetViews>
    <sheetView showZeros="0" zoomScaleNormal="100" workbookViewId="0">
      <selection activeCell="F10" sqref="F10"/>
    </sheetView>
  </sheetViews>
  <sheetFormatPr defaultRowHeight="15"/>
  <cols>
    <col min="1" max="1" width="7.5703125" bestFit="1" customWidth="1"/>
    <col min="2" max="2" width="11.5703125" bestFit="1" customWidth="1"/>
    <col min="3" max="3" width="11.140625" bestFit="1" customWidth="1"/>
    <col min="4" max="4" width="10.7109375" bestFit="1" customWidth="1"/>
    <col min="5" max="5" width="19.85546875" bestFit="1" customWidth="1"/>
    <col min="6" max="6" width="20.85546875" bestFit="1" customWidth="1"/>
    <col min="7" max="7" width="19.42578125" bestFit="1" customWidth="1"/>
    <col min="8" max="8" width="12" bestFit="1" customWidth="1"/>
    <col min="9" max="9" width="11.5703125" bestFit="1" customWidth="1"/>
    <col min="10" max="10" width="13.42578125" style="27" bestFit="1" customWidth="1"/>
    <col min="11" max="11" width="12.140625" bestFit="1" customWidth="1"/>
    <col min="12" max="12" width="49" bestFit="1" customWidth="1"/>
    <col min="13" max="13" width="11.42578125" bestFit="1" customWidth="1"/>
    <col min="14" max="15" width="6.85546875" bestFit="1" customWidth="1"/>
    <col min="16" max="16" width="12.42578125" customWidth="1"/>
    <col min="17" max="17" width="12.7109375" customWidth="1"/>
    <col min="18" max="18" width="9.140625" bestFit="1" customWidth="1"/>
    <col min="19" max="19" width="4.5703125" bestFit="1" customWidth="1"/>
    <col min="20" max="20" width="23.7109375" bestFit="1" customWidth="1"/>
    <col min="21" max="21" width="18.42578125" bestFit="1" customWidth="1"/>
    <col min="22" max="22" width="18" bestFit="1" customWidth="1"/>
    <col min="23" max="23" width="9.85546875" bestFit="1" customWidth="1"/>
    <col min="24" max="24" width="12.140625" bestFit="1" customWidth="1"/>
    <col min="25" max="25" width="23.42578125" bestFit="1" customWidth="1"/>
    <col min="26" max="26" width="43.5703125" bestFit="1" customWidth="1"/>
    <col min="27" max="27" width="48.28515625" bestFit="1" customWidth="1"/>
    <col min="28" max="28" width="37.7109375" bestFit="1" customWidth="1"/>
    <col min="29" max="29" width="91.7109375" bestFit="1" customWidth="1"/>
    <col min="30" max="30" width="27.5703125" bestFit="1" customWidth="1"/>
    <col min="31" max="31" width="31.28515625" bestFit="1" customWidth="1"/>
    <col min="32" max="32" width="20" bestFit="1" customWidth="1"/>
    <col min="33" max="33" width="24.42578125" bestFit="1" customWidth="1"/>
    <col min="34" max="34" width="5" bestFit="1" customWidth="1"/>
    <col min="35" max="35" width="6.28515625" bestFit="1" customWidth="1"/>
    <col min="36" max="36" width="49" bestFit="1" customWidth="1"/>
    <col min="37" max="37" width="14" bestFit="1" customWidth="1"/>
    <col min="38" max="38" width="34.140625" bestFit="1" customWidth="1"/>
    <col min="39" max="39" width="18.5703125" bestFit="1" customWidth="1"/>
    <col min="40" max="40" width="18" bestFit="1" customWidth="1"/>
    <col min="41" max="41" width="11.28515625" bestFit="1" customWidth="1"/>
    <col min="42" max="42" width="12.42578125" bestFit="1" customWidth="1"/>
    <col min="43" max="44" width="10.5703125" bestFit="1" customWidth="1"/>
    <col min="45" max="45" width="12.42578125" bestFit="1" customWidth="1"/>
    <col min="46" max="46" width="12" bestFit="1" customWidth="1"/>
    <col min="47" max="47" width="10.140625" bestFit="1" customWidth="1"/>
    <col min="48" max="48" width="11.28515625" bestFit="1" customWidth="1"/>
    <col min="49" max="49" width="15.85546875" bestFit="1" customWidth="1"/>
    <col min="50" max="50" width="35.42578125" bestFit="1" customWidth="1"/>
    <col min="51" max="51" width="15.140625" bestFit="1" customWidth="1"/>
    <col min="52" max="52" width="12.5703125" bestFit="1" customWidth="1"/>
    <col min="53" max="53" width="13.7109375" bestFit="1" customWidth="1"/>
    <col min="54" max="54" width="35.42578125" bestFit="1" customWidth="1"/>
    <col min="55" max="55" width="13.28515625" bestFit="1" customWidth="1"/>
    <col min="56" max="56" width="16.28515625" bestFit="1" customWidth="1"/>
    <col min="57" max="57" width="7" bestFit="1" customWidth="1"/>
    <col min="58" max="58" width="5.7109375" bestFit="1" customWidth="1"/>
    <col min="59" max="60" width="10.85546875" bestFit="1" customWidth="1"/>
    <col min="61" max="61" width="10.5703125" bestFit="1" customWidth="1"/>
    <col min="62" max="62" width="10" bestFit="1" customWidth="1"/>
    <col min="63" max="63" width="10.42578125" bestFit="1" customWidth="1"/>
    <col min="64" max="64" width="15.5703125" bestFit="1" customWidth="1"/>
    <col min="65" max="65" width="11.7109375" bestFit="1" customWidth="1"/>
    <col min="66" max="66" width="11.28515625" bestFit="1" customWidth="1"/>
    <col min="67" max="67" width="14.5703125" bestFit="1" customWidth="1"/>
    <col min="68" max="68" width="15.140625" bestFit="1" customWidth="1"/>
    <col min="69" max="69" width="10.85546875" bestFit="1" customWidth="1"/>
    <col min="70" max="70" width="10.28515625" bestFit="1" customWidth="1"/>
    <col min="71" max="71" width="14.28515625" bestFit="1" customWidth="1"/>
    <col min="72" max="73" width="35.28515625" bestFit="1" customWidth="1"/>
    <col min="74" max="74" width="17.85546875" bestFit="1" customWidth="1"/>
    <col min="75" max="75" width="13.42578125" customWidth="1"/>
  </cols>
  <sheetData>
    <row r="1" spans="1:75" s="1" customFormat="1">
      <c r="A1" s="1" t="s">
        <v>0</v>
      </c>
      <c r="B1" s="1" t="s">
        <v>1</v>
      </c>
      <c r="C1" s="11" t="s">
        <v>2</v>
      </c>
      <c r="D1" s="11" t="s">
        <v>3</v>
      </c>
      <c r="E1" s="11" t="s">
        <v>4</v>
      </c>
      <c r="F1" s="1" t="s">
        <v>5</v>
      </c>
      <c r="G1" s="11" t="s">
        <v>6</v>
      </c>
      <c r="H1" s="11" t="s">
        <v>7</v>
      </c>
      <c r="I1" s="1" t="s">
        <v>8</v>
      </c>
      <c r="J1" s="26" t="s">
        <v>9</v>
      </c>
      <c r="K1" s="1" t="s">
        <v>10</v>
      </c>
      <c r="L1" s="10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1" t="s">
        <v>17</v>
      </c>
      <c r="S1" s="1" t="s">
        <v>18</v>
      </c>
      <c r="T1" s="11" t="s">
        <v>19</v>
      </c>
      <c r="U1" s="11" t="s">
        <v>20</v>
      </c>
      <c r="V1" s="1" t="s">
        <v>21</v>
      </c>
      <c r="W1" s="11" t="s">
        <v>22</v>
      </c>
      <c r="X1" s="1" t="s">
        <v>23</v>
      </c>
      <c r="Y1" s="11" t="s">
        <v>58</v>
      </c>
      <c r="Z1" s="11" t="s">
        <v>59</v>
      </c>
      <c r="AA1" s="11" t="s">
        <v>60</v>
      </c>
      <c r="AB1" s="11" t="s">
        <v>61</v>
      </c>
      <c r="AC1" s="11" t="s">
        <v>62</v>
      </c>
      <c r="AD1" s="11" t="s">
        <v>63</v>
      </c>
      <c r="AE1" s="11" t="s">
        <v>64</v>
      </c>
      <c r="AF1" s="11" t="s">
        <v>65</v>
      </c>
      <c r="AG1" s="11" t="s">
        <v>66</v>
      </c>
      <c r="AH1" s="11" t="s">
        <v>67</v>
      </c>
      <c r="AI1" s="11" t="s">
        <v>68</v>
      </c>
      <c r="AJ1" s="10" t="s">
        <v>69</v>
      </c>
      <c r="AK1" s="11" t="s">
        <v>70</v>
      </c>
      <c r="AL1" s="11" t="s">
        <v>71</v>
      </c>
      <c r="AM1" s="11" t="s">
        <v>72</v>
      </c>
      <c r="AN1" s="1" t="s">
        <v>24</v>
      </c>
      <c r="AO1" s="11" t="s">
        <v>25</v>
      </c>
      <c r="AP1" s="1" t="s">
        <v>26</v>
      </c>
      <c r="AQ1" s="11" t="s">
        <v>27</v>
      </c>
      <c r="AR1" s="11" t="s">
        <v>28</v>
      </c>
      <c r="AS1" s="1" t="s">
        <v>29</v>
      </c>
      <c r="AT1" s="11" t="s">
        <v>30</v>
      </c>
      <c r="AU1" s="1" t="s">
        <v>31</v>
      </c>
      <c r="AV1" s="1" t="s">
        <v>32</v>
      </c>
      <c r="AW1" s="1" t="s">
        <v>33</v>
      </c>
      <c r="AX1" s="1" t="s">
        <v>34</v>
      </c>
      <c r="AY1" s="1" t="s">
        <v>35</v>
      </c>
      <c r="AZ1" s="1" t="s">
        <v>36</v>
      </c>
      <c r="BA1" s="1" t="s">
        <v>37</v>
      </c>
      <c r="BB1" s="1" t="s">
        <v>38</v>
      </c>
      <c r="BC1" s="1" t="s">
        <v>39</v>
      </c>
      <c r="BD1" s="1" t="s">
        <v>40</v>
      </c>
      <c r="BE1" s="1" t="s">
        <v>41</v>
      </c>
      <c r="BF1" s="1" t="s">
        <v>42</v>
      </c>
      <c r="BG1" s="11" t="s">
        <v>43</v>
      </c>
      <c r="BH1" s="1" t="s">
        <v>44</v>
      </c>
      <c r="BI1" s="11" t="s">
        <v>45</v>
      </c>
      <c r="BJ1" s="11" t="s">
        <v>46</v>
      </c>
      <c r="BK1" s="11" t="s">
        <v>47</v>
      </c>
      <c r="BL1" s="11" t="s">
        <v>48</v>
      </c>
      <c r="BM1" s="1" t="s">
        <v>49</v>
      </c>
      <c r="BN1" s="11" t="s">
        <v>50</v>
      </c>
      <c r="BO1" s="1" t="s">
        <v>51</v>
      </c>
      <c r="BP1" s="1" t="s">
        <v>52</v>
      </c>
      <c r="BQ1" s="1" t="s">
        <v>53</v>
      </c>
      <c r="BR1" s="1" t="s">
        <v>54</v>
      </c>
      <c r="BS1" s="11" t="s">
        <v>55</v>
      </c>
      <c r="BT1" s="1" t="s">
        <v>34</v>
      </c>
      <c r="BU1" s="1" t="s">
        <v>56</v>
      </c>
      <c r="BV1" s="1" t="s">
        <v>57</v>
      </c>
      <c r="BW1" s="11" t="s">
        <v>199</v>
      </c>
    </row>
    <row r="2" spans="1:75">
      <c r="B2" t="e">
        <f>IF(Grondwatermonitoringput!#REF! &lt;&gt; "",Grondwatermonitoringput!#REF!,"###-remove")</f>
        <v>#REF!</v>
      </c>
      <c r="C2">
        <f>Grondwatermonitoringput!A5</f>
        <v>1274787</v>
      </c>
      <c r="D2">
        <f>Grondwatermonitoringput!B5</f>
        <v>74</v>
      </c>
      <c r="E2">
        <f>Grondwatermonitoringput!U5</f>
        <v>37162503</v>
      </c>
      <c r="G2" t="str">
        <f>Grondwatermonitoringput!H5</f>
        <v>Monitoring stand</v>
      </c>
      <c r="H2" t="str">
        <f>Grondwatermonitoringput!S5</f>
        <v>Straatpot</v>
      </c>
      <c r="J2" s="27">
        <f>Grondwatermonitoringput!I5</f>
        <v>43208.396736111114</v>
      </c>
      <c r="M2" t="str">
        <f>IF(Grondwatermonitoringput!G5 &lt;&gt; "",Grondwatermonitoringput!G5,"###-remove")</f>
        <v>Hoek Pascalstraat</v>
      </c>
      <c r="P2" t="str">
        <f>IF(Grondwatermonitoringput!E5 &lt;&gt; "",Grondwatermonitoringput!E5,"###-remove")</f>
        <v>Hertzstraat 11</v>
      </c>
      <c r="Q2" t="str">
        <f>IF(Grondwatermonitoringput!F5 &lt;&gt; "",Grondwatermonitoringput!F5,"###-remove")</f>
        <v>###-remove</v>
      </c>
      <c r="R2">
        <f>Grondwatermonitoringput!C5</f>
        <v>1</v>
      </c>
      <c r="T2" t="str">
        <f>Grondwatermonitoringput!T5</f>
        <v>Kunststof</v>
      </c>
      <c r="U2">
        <f>Grondwatermonitoringput!P5</f>
        <v>55</v>
      </c>
      <c r="V2">
        <f>IF(Grondwatermonitoringput!Q5 &lt;&gt; "",Grondwatermonitoringput!Q5,"###-remove")</f>
        <v>63</v>
      </c>
      <c r="W2" t="str">
        <f>Grondwatermonitoringput!W5</f>
        <v>Nee</v>
      </c>
      <c r="X2" t="e">
        <f>IF(Grondwatermonitoringput!#REF! &lt;&gt; "",Grondwatermonitoringput!#REF!,"###-remove")</f>
        <v>#REF!</v>
      </c>
      <c r="Y2">
        <f>Grondwatermonitoringput!X5</f>
        <v>74</v>
      </c>
      <c r="Z2" t="str">
        <f>Grondwatermonitoringput!Y5</f>
        <v>Publieke taak</v>
      </c>
      <c r="AA2" t="e">
        <f>Grondwatermonitoringput!#REF!</f>
        <v>#REF!</v>
      </c>
      <c r="AB2" t="str">
        <f>Grondwatermonitoringput!AA5</f>
        <v>Ja</v>
      </c>
      <c r="AC2">
        <f>Grondwatermonitoringput!AB5</f>
        <v>37162503</v>
      </c>
      <c r="AD2" t="str">
        <f>Grondwatermonitoringput!AC5</f>
        <v>RTKGPS2tot5cm</v>
      </c>
      <c r="AE2" t="str">
        <f>Grondwatermonitoringput!AD5</f>
        <v>RTKGPS0tot4cm</v>
      </c>
      <c r="AF2" t="str">
        <f>Grondwatermonitoringput!AE5</f>
        <v>Nee</v>
      </c>
      <c r="AG2" t="str">
        <f>Grondwatermonitoringput!AI5</f>
        <v>Filtergrind</v>
      </c>
      <c r="AH2" t="str">
        <f>Grondwatermonitoringput!AG5</f>
        <v>Nee</v>
      </c>
      <c r="AI2" t="str">
        <f>Grondwatermonitoringput!AH5</f>
        <v>Nylon</v>
      </c>
      <c r="AJ2" t="e">
        <f>IF(Grondwatermonitoringput!#REF! &lt;&gt; "",Grondwatermonitoringput!#REF!,"###-remove")</f>
        <v>#REF!</v>
      </c>
      <c r="AK2" t="str">
        <f>IF(C2&gt;0,"Ja","")</f>
        <v>Ja</v>
      </c>
      <c r="AL2" t="str">
        <f>Grondwatermonitoringput!AF5</f>
        <v>RTKGPS0tot4cm</v>
      </c>
      <c r="AM2" t="str">
        <f>Grondwatermonitoringput!Z5</f>
        <v>Ja</v>
      </c>
      <c r="AO2" t="str">
        <f>IF(C2&gt;0,"MV","")</f>
        <v>MV</v>
      </c>
      <c r="AP2" t="str">
        <f>IF(C2&gt;0,"PB","")</f>
        <v>PB</v>
      </c>
      <c r="AQ2">
        <f>Grondwatermonitoringput!J5</f>
        <v>128268732</v>
      </c>
      <c r="AR2">
        <f>Grondwatermonitoringput!K5</f>
        <v>503220789</v>
      </c>
      <c r="AS2">
        <f>IF(Grondwatermonitoringput!D5 &lt;&gt; "",Grondwatermonitoringput!D5,"###-remove")</f>
        <v>74</v>
      </c>
      <c r="AT2">
        <f>Grondwatermonitoringput!M5</f>
        <v>-304.60000000000002</v>
      </c>
      <c r="BG2" t="str">
        <f>_xlfn.IFS(Grondwatermonitoringput!AJ5="","",Grondwatermonitoringput!AJ5="Standaardbuis","F",Grondwatermonitoringput!AJ5="Minifilter","MF",Grondwatermonitoringput!AJ5="Volledig filter","VF",Grondwatermonitoringput!AJ5="Filterloze buis","FB")</f>
        <v>F</v>
      </c>
      <c r="BI2">
        <f>Grondwatermonitoringput!N5-(Grondwatermonitoringput!L5-Grondwatermonitoringput!M5)</f>
        <v>115.59999999999997</v>
      </c>
      <c r="BJ2">
        <f>Grondwatermonitoringput!O5-(Grondwatermonitoringput!L5-Grondwatermonitoringput!M5)</f>
        <v>315.59999999999997</v>
      </c>
      <c r="BK2">
        <f>Grondwatermonitoringput!L5</f>
        <v>-325.2</v>
      </c>
      <c r="BL2" t="str">
        <f>IF(C2&gt;0,"Ja","")</f>
        <v>Ja</v>
      </c>
      <c r="BN2">
        <f>_xlfn.IFS(Grondwatermonitoringput!AK5="","",Grondwatermonitoringput!AK5="HDPE",1,Grondwatermonitoringput!AK5="PVC",2)</f>
        <v>1</v>
      </c>
      <c r="BS2">
        <f>Grondwatermonitoringput!L5-Grondwatermonitoringput!M5</f>
        <v>-20.599999999999966</v>
      </c>
      <c r="BW2" t="str">
        <f>Grondwatermonitoringput!AL5</f>
        <v>Nee</v>
      </c>
    </row>
    <row r="3" spans="1:75">
      <c r="B3" t="e">
        <f>IF(Grondwatermonitoringput!#REF! &lt;&gt; "",Grondwatermonitoringput!#REF!,"###-remove")</f>
        <v>#REF!</v>
      </c>
      <c r="C3">
        <f>Grondwatermonitoringput!A6</f>
        <v>1274787</v>
      </c>
      <c r="D3">
        <f>Grondwatermonitoringput!B6</f>
        <v>75</v>
      </c>
      <c r="E3">
        <f>Grondwatermonitoringput!U6</f>
        <v>37162503</v>
      </c>
      <c r="G3" t="str">
        <f>Grondwatermonitoringput!H6</f>
        <v>Monitoring stand</v>
      </c>
      <c r="H3" t="str">
        <f>Grondwatermonitoringput!S6</f>
        <v>Straatpot</v>
      </c>
      <c r="J3" s="27">
        <f>Grondwatermonitoringput!I6</f>
        <v>43208.434976851851</v>
      </c>
      <c r="M3" t="str">
        <f>IF(Grondwatermonitoringput!G6 &lt;&gt; "",Grondwatermonitoringput!G6,"###-remove")</f>
        <v>###-remove</v>
      </c>
      <c r="P3" t="str">
        <f>IF(Grondwatermonitoringput!E6 &lt;&gt; "",Grondwatermonitoringput!E6,"###-remove")</f>
        <v>Weberstraat 31</v>
      </c>
      <c r="Q3" t="str">
        <f>IF(Grondwatermonitoringput!F6 &lt;&gt; "",Grondwatermonitoringput!F6,"###-remove")</f>
        <v>###-remove</v>
      </c>
      <c r="R3">
        <f>Grondwatermonitoringput!C6</f>
        <v>1</v>
      </c>
      <c r="T3" t="str">
        <f>Grondwatermonitoringput!T6</f>
        <v>Kunststof</v>
      </c>
      <c r="U3">
        <f>Grondwatermonitoringput!P6</f>
        <v>55</v>
      </c>
      <c r="V3">
        <f>IF(Grondwatermonitoringput!Q6 &lt;&gt; "",Grondwatermonitoringput!Q6,"###-remove")</f>
        <v>63</v>
      </c>
      <c r="W3" t="str">
        <f>Grondwatermonitoringput!W6</f>
        <v>Nee</v>
      </c>
      <c r="X3" t="e">
        <f>IF(Grondwatermonitoringput!#REF! &lt;&gt; "",Grondwatermonitoringput!#REF!,"###-remove")</f>
        <v>#REF!</v>
      </c>
      <c r="Y3">
        <f>Grondwatermonitoringput!X6</f>
        <v>75</v>
      </c>
      <c r="Z3" t="str">
        <f>Grondwatermonitoringput!Y6</f>
        <v>Publieke taak</v>
      </c>
      <c r="AA3" t="e">
        <f>Grondwatermonitoringput!#REF!</f>
        <v>#REF!</v>
      </c>
      <c r="AB3" t="str">
        <f>Grondwatermonitoringput!AA6</f>
        <v>Ja</v>
      </c>
      <c r="AC3">
        <f>Grondwatermonitoringput!AB6</f>
        <v>37162503</v>
      </c>
      <c r="AD3" t="str">
        <f>Grondwatermonitoringput!AC6</f>
        <v>RTKGPS2tot5cm</v>
      </c>
      <c r="AE3" t="str">
        <f>Grondwatermonitoringput!AD6</f>
        <v>RTKGPS0tot4cm</v>
      </c>
      <c r="AF3" t="str">
        <f>Grondwatermonitoringput!AE6</f>
        <v>Nee</v>
      </c>
      <c r="AG3" t="str">
        <f>Grondwatermonitoringput!AI6</f>
        <v>Filtergrind</v>
      </c>
      <c r="AH3" t="str">
        <f>Grondwatermonitoringput!AG6</f>
        <v>Nee</v>
      </c>
      <c r="AI3" t="str">
        <f>Grondwatermonitoringput!AH6</f>
        <v>Nylon</v>
      </c>
      <c r="AJ3" t="e">
        <f>IF(Grondwatermonitoringput!#REF! &lt;&gt; "",Grondwatermonitoringput!#REF!,"###-remove")</f>
        <v>#REF!</v>
      </c>
      <c r="AK3" t="str">
        <f t="shared" ref="AK3:AK66" si="0">IF(C3&gt;0,"Ja","")</f>
        <v>Ja</v>
      </c>
      <c r="AL3" t="str">
        <f>Grondwatermonitoringput!AF6</f>
        <v>RTKGPS0tot4cm</v>
      </c>
      <c r="AM3" t="str">
        <f>Grondwatermonitoringput!Z6</f>
        <v>Ja</v>
      </c>
      <c r="AO3" t="str">
        <f t="shared" ref="AO3:AO66" si="1">IF(C3&gt;0,"MV","")</f>
        <v>MV</v>
      </c>
      <c r="AP3" t="str">
        <f t="shared" ref="AP3:AP66" si="2">IF(C3&gt;0,"PB","")</f>
        <v>PB</v>
      </c>
      <c r="AQ3">
        <f>Grondwatermonitoringput!J6</f>
        <v>128520384</v>
      </c>
      <c r="AR3">
        <f>Grondwatermonitoringput!K6</f>
        <v>502919707</v>
      </c>
      <c r="AS3">
        <f>IF(Grondwatermonitoringput!D6 &lt;&gt; "",Grondwatermonitoringput!D6,"###-remove")</f>
        <v>75</v>
      </c>
      <c r="AT3">
        <f>Grondwatermonitoringput!M6</f>
        <v>-303.2</v>
      </c>
      <c r="BG3" t="str">
        <f>_xlfn.IFS(Grondwatermonitoringput!AJ6="","",Grondwatermonitoringput!AJ6="Standaardbuis","F",Grondwatermonitoringput!AJ6="Minifilter","MF",Grondwatermonitoringput!AJ6="Volledig filter","VF",Grondwatermonitoringput!AJ6="Filterloze buis","FB")</f>
        <v>F</v>
      </c>
      <c r="BI3">
        <f>Grondwatermonitoringput!N6-(Grondwatermonitoringput!L6-Grondwatermonitoringput!M6)</f>
        <v>98.300000000000011</v>
      </c>
      <c r="BJ3">
        <f>Grondwatermonitoringput!O6-(Grondwatermonitoringput!L6-Grondwatermonitoringput!M6)</f>
        <v>198.3</v>
      </c>
      <c r="BK3">
        <f>Grondwatermonitoringput!L6</f>
        <v>-321.5</v>
      </c>
      <c r="BL3" t="str">
        <f t="shared" ref="BL3:BL66" si="3">IF(C3&gt;0,"Ja","")</f>
        <v>Ja</v>
      </c>
      <c r="BN3">
        <f>_xlfn.IFS(Grondwatermonitoringput!AK6="","",Grondwatermonitoringput!AK6="HDPE",1,Grondwatermonitoringput!AK6="PVC",2)</f>
        <v>1</v>
      </c>
      <c r="BS3">
        <f>Grondwatermonitoringput!L6-Grondwatermonitoringput!M6</f>
        <v>-18.300000000000011</v>
      </c>
      <c r="BW3" t="str">
        <f>Grondwatermonitoringput!AL6</f>
        <v>Nee</v>
      </c>
    </row>
    <row r="4" spans="1:75">
      <c r="B4" t="e">
        <f>IF(Grondwatermonitoringput!#REF! &lt;&gt; "",Grondwatermonitoringput!#REF!,"###-remove")</f>
        <v>#REF!</v>
      </c>
      <c r="C4">
        <f>Grondwatermonitoringput!A7</f>
        <v>1274787</v>
      </c>
      <c r="D4">
        <f>Grondwatermonitoringput!B7</f>
        <v>76</v>
      </c>
      <c r="E4">
        <f>Grondwatermonitoringput!U7</f>
        <v>37162503</v>
      </c>
      <c r="G4" t="str">
        <f>Grondwatermonitoringput!H7</f>
        <v>Monitoring stand</v>
      </c>
      <c r="H4" t="str">
        <f>Grondwatermonitoringput!S7</f>
        <v>Straatpot</v>
      </c>
      <c r="J4" s="27">
        <f>Grondwatermonitoringput!I7</f>
        <v>43391.530335648145</v>
      </c>
      <c r="M4" t="str">
        <f>IF(Grondwatermonitoringput!G7 &lt;&gt; "",Grondwatermonitoringput!G7,"###-remove")</f>
        <v>###-remove</v>
      </c>
      <c r="P4" t="str">
        <f>IF(Grondwatermonitoringput!E7 &lt;&gt; "",Grondwatermonitoringput!E7,"###-remove")</f>
        <v>Netwerk 10</v>
      </c>
      <c r="Q4" t="str">
        <f>IF(Grondwatermonitoringput!F7 &lt;&gt; "",Grondwatermonitoringput!F7,"###-remove")</f>
        <v>###-remove</v>
      </c>
      <c r="R4">
        <f>Grondwatermonitoringput!C7</f>
        <v>1</v>
      </c>
      <c r="T4" t="str">
        <f>Grondwatermonitoringput!T7</f>
        <v>Kunststof</v>
      </c>
      <c r="U4">
        <f>Grondwatermonitoringput!P7</f>
        <v>55</v>
      </c>
      <c r="V4">
        <f>IF(Grondwatermonitoringput!Q7 &lt;&gt; "",Grondwatermonitoringput!Q7,"###-remove")</f>
        <v>63</v>
      </c>
      <c r="W4" t="str">
        <f>Grondwatermonitoringput!W7</f>
        <v>Nee</v>
      </c>
      <c r="X4" t="e">
        <f>IF(Grondwatermonitoringput!#REF! &lt;&gt; "",Grondwatermonitoringput!#REF!,"###-remove")</f>
        <v>#REF!</v>
      </c>
      <c r="Y4">
        <f>Grondwatermonitoringput!X7</f>
        <v>76</v>
      </c>
      <c r="Z4" t="str">
        <f>Grondwatermonitoringput!Y7</f>
        <v>Publieke taak</v>
      </c>
      <c r="AA4" t="e">
        <f>Grondwatermonitoringput!#REF!</f>
        <v>#REF!</v>
      </c>
      <c r="AB4" t="str">
        <f>Grondwatermonitoringput!AA7</f>
        <v>Ja</v>
      </c>
      <c r="AC4">
        <f>Grondwatermonitoringput!AB7</f>
        <v>37162503</v>
      </c>
      <c r="AD4" t="str">
        <f>Grondwatermonitoringput!AC7</f>
        <v>RTKGPS2tot5cm</v>
      </c>
      <c r="AE4" t="str">
        <f>Grondwatermonitoringput!AD7</f>
        <v>RTKGPS0tot4cm</v>
      </c>
      <c r="AF4" t="str">
        <f>Grondwatermonitoringput!AE7</f>
        <v>Nee</v>
      </c>
      <c r="AG4" t="str">
        <f>Grondwatermonitoringput!AI7</f>
        <v>Filtergrind</v>
      </c>
      <c r="AH4" t="str">
        <f>Grondwatermonitoringput!AG7</f>
        <v>Nee</v>
      </c>
      <c r="AI4" t="str">
        <f>Grondwatermonitoringput!AH7</f>
        <v>Nylon</v>
      </c>
      <c r="AJ4" t="e">
        <f>IF(Grondwatermonitoringput!#REF! &lt;&gt; "",Grondwatermonitoringput!#REF!,"###-remove")</f>
        <v>#REF!</v>
      </c>
      <c r="AK4" t="str">
        <f t="shared" si="0"/>
        <v>Ja</v>
      </c>
      <c r="AL4" t="str">
        <f>Grondwatermonitoringput!AF7</f>
        <v>RTKGPS0tot4cm</v>
      </c>
      <c r="AM4" t="str">
        <f>Grondwatermonitoringput!Z7</f>
        <v>Ja</v>
      </c>
      <c r="AO4" t="str">
        <f t="shared" si="1"/>
        <v>MV</v>
      </c>
      <c r="AP4" t="str">
        <f t="shared" si="2"/>
        <v>PB</v>
      </c>
      <c r="AQ4">
        <f>Grondwatermonitoringput!J7</f>
        <v>128935216</v>
      </c>
      <c r="AR4">
        <f>Grondwatermonitoringput!K7</f>
        <v>502642659</v>
      </c>
      <c r="AS4">
        <f>IF(Grondwatermonitoringput!D7 &lt;&gt; "",Grondwatermonitoringput!D7,"###-remove")</f>
        <v>76</v>
      </c>
      <c r="AT4">
        <f>Grondwatermonitoringput!M7</f>
        <v>-310.2</v>
      </c>
      <c r="BG4" t="str">
        <f>_xlfn.IFS(Grondwatermonitoringput!AJ7="","",Grondwatermonitoringput!AJ7="Standaardbuis","F",Grondwatermonitoringput!AJ7="Minifilter","MF",Grondwatermonitoringput!AJ7="Volledig filter","VF",Grondwatermonitoringput!AJ7="Filterloze buis","FB")</f>
        <v>F</v>
      </c>
      <c r="BI4">
        <f>Grondwatermonitoringput!N7-(Grondwatermonitoringput!L7-Grondwatermonitoringput!M7)</f>
        <v>109.90000000000003</v>
      </c>
      <c r="BJ4">
        <f>Grondwatermonitoringput!O7-(Grondwatermonitoringput!L7-Grondwatermonitoringput!M7)</f>
        <v>209.90000000000003</v>
      </c>
      <c r="BK4">
        <f>Grondwatermonitoringput!L7</f>
        <v>-331.1</v>
      </c>
      <c r="BL4" t="str">
        <f t="shared" si="3"/>
        <v>Ja</v>
      </c>
      <c r="BN4">
        <f>_xlfn.IFS(Grondwatermonitoringput!AK7="","",Grondwatermonitoringput!AK7="HDPE",1,Grondwatermonitoringput!AK7="PVC",2)</f>
        <v>1</v>
      </c>
      <c r="BS4">
        <f>Grondwatermonitoringput!L7-Grondwatermonitoringput!M7</f>
        <v>-20.900000000000034</v>
      </c>
      <c r="BW4" t="str">
        <f>Grondwatermonitoringput!AL7</f>
        <v>Nee</v>
      </c>
    </row>
    <row r="5" spans="1:75">
      <c r="B5" t="e">
        <f>IF(Grondwatermonitoringput!#REF! &lt;&gt; "",Grondwatermonitoringput!#REF!,"###-remove")</f>
        <v>#REF!</v>
      </c>
      <c r="C5">
        <f>Grondwatermonitoringput!A8</f>
        <v>1274787</v>
      </c>
      <c r="D5">
        <f>Grondwatermonitoringput!B8</f>
        <v>77</v>
      </c>
      <c r="E5">
        <f>Grondwatermonitoringput!U8</f>
        <v>37162503</v>
      </c>
      <c r="G5" t="str">
        <f>Grondwatermonitoringput!H8</f>
        <v>Monitoring stand</v>
      </c>
      <c r="H5" t="str">
        <f>Grondwatermonitoringput!S8</f>
        <v>Straatpot</v>
      </c>
      <c r="J5" s="27">
        <f>Grondwatermonitoringput!I8</f>
        <v>43571.380972222221</v>
      </c>
      <c r="M5" t="str">
        <f>IF(Grondwatermonitoringput!G8 &lt;&gt; "",Grondwatermonitoringput!G8,"###-remove")</f>
        <v>###-remove</v>
      </c>
      <c r="P5" t="str">
        <f>IF(Grondwatermonitoringput!E8 &lt;&gt; "",Grondwatermonitoringput!E8,"###-remove")</f>
        <v>Netwerk 130</v>
      </c>
      <c r="Q5" t="str">
        <f>IF(Grondwatermonitoringput!F8 &lt;&gt; "",Grondwatermonitoringput!F8,"###-remove")</f>
        <v>###-remove</v>
      </c>
      <c r="R5">
        <f>Grondwatermonitoringput!C8</f>
        <v>1</v>
      </c>
      <c r="T5" t="str">
        <f>Grondwatermonitoringput!T8</f>
        <v>Kunststof</v>
      </c>
      <c r="U5">
        <f>Grondwatermonitoringput!P8</f>
        <v>55</v>
      </c>
      <c r="V5">
        <f>IF(Grondwatermonitoringput!Q8 &lt;&gt; "",Grondwatermonitoringput!Q8,"###-remove")</f>
        <v>63</v>
      </c>
      <c r="W5" t="str">
        <f>Grondwatermonitoringput!W8</f>
        <v>Nee</v>
      </c>
      <c r="X5" t="e">
        <f>IF(Grondwatermonitoringput!#REF! &lt;&gt; "",Grondwatermonitoringput!#REF!,"###-remove")</f>
        <v>#REF!</v>
      </c>
      <c r="Y5">
        <f>Grondwatermonitoringput!X8</f>
        <v>77</v>
      </c>
      <c r="Z5" t="str">
        <f>Grondwatermonitoringput!Y8</f>
        <v>Publieke taak</v>
      </c>
      <c r="AA5" t="e">
        <f>Grondwatermonitoringput!#REF!</f>
        <v>#REF!</v>
      </c>
      <c r="AB5" t="str">
        <f>Grondwatermonitoringput!AA8</f>
        <v>Ja</v>
      </c>
      <c r="AC5">
        <f>Grondwatermonitoringput!AB8</f>
        <v>37162503</v>
      </c>
      <c r="AD5" t="str">
        <f>Grondwatermonitoringput!AC8</f>
        <v>RTKGPS2tot5cm</v>
      </c>
      <c r="AE5" t="str">
        <f>Grondwatermonitoringput!AD8</f>
        <v>RTKGPS0tot4cm</v>
      </c>
      <c r="AF5" t="str">
        <f>Grondwatermonitoringput!AE8</f>
        <v>Nee</v>
      </c>
      <c r="AG5" t="str">
        <f>Grondwatermonitoringput!AI8</f>
        <v>Filtergrind</v>
      </c>
      <c r="AH5" t="str">
        <f>Grondwatermonitoringput!AG8</f>
        <v>Nee</v>
      </c>
      <c r="AI5" t="str">
        <f>Grondwatermonitoringput!AH8</f>
        <v>Nylon</v>
      </c>
      <c r="AJ5" t="e">
        <f>IF(Grondwatermonitoringput!#REF! &lt;&gt; "",Grondwatermonitoringput!#REF!,"###-remove")</f>
        <v>#REF!</v>
      </c>
      <c r="AK5" t="str">
        <f t="shared" si="0"/>
        <v>Ja</v>
      </c>
      <c r="AL5" t="str">
        <f>Grondwatermonitoringput!AF8</f>
        <v>RTKGPS0tot4cm</v>
      </c>
      <c r="AM5" t="str">
        <f>Grondwatermonitoringput!Z8</f>
        <v>Ja</v>
      </c>
      <c r="AO5" t="str">
        <f t="shared" si="1"/>
        <v>MV</v>
      </c>
      <c r="AP5" t="str">
        <f t="shared" si="2"/>
        <v>PB</v>
      </c>
      <c r="AQ5">
        <f>Grondwatermonitoringput!J8</f>
        <v>129233110</v>
      </c>
      <c r="AR5">
        <f>Grondwatermonitoringput!K8</f>
        <v>502841791</v>
      </c>
      <c r="AS5">
        <f>IF(Grondwatermonitoringput!D8 &lt;&gt; "",Grondwatermonitoringput!D8,"###-remove")</f>
        <v>77</v>
      </c>
      <c r="AT5">
        <f>Grondwatermonitoringput!M8</f>
        <v>-306.7</v>
      </c>
      <c r="BG5" t="str">
        <f>_xlfn.IFS(Grondwatermonitoringput!AJ8="","",Grondwatermonitoringput!AJ8="Standaardbuis","F",Grondwatermonitoringput!AJ8="Minifilter","MF",Grondwatermonitoringput!AJ8="Volledig filter","VF",Grondwatermonitoringput!AJ8="Filterloze buis","FB")</f>
        <v>F</v>
      </c>
      <c r="BI5">
        <f>Grondwatermonitoringput!N8-(Grondwatermonitoringput!L8-Grondwatermonitoringput!M8)</f>
        <v>70.900000000000034</v>
      </c>
      <c r="BJ5">
        <f>Grondwatermonitoringput!O8-(Grondwatermonitoringput!L8-Grondwatermonitoringput!M8)</f>
        <v>270.90000000000003</v>
      </c>
      <c r="BK5">
        <f>Grondwatermonitoringput!L8</f>
        <v>-317.60000000000002</v>
      </c>
      <c r="BL5" t="str">
        <f t="shared" si="3"/>
        <v>Ja</v>
      </c>
      <c r="BN5">
        <f>_xlfn.IFS(Grondwatermonitoringput!AK8="","",Grondwatermonitoringput!AK8="HDPE",1,Grondwatermonitoringput!AK8="PVC",2)</f>
        <v>1</v>
      </c>
      <c r="BS5">
        <f>Grondwatermonitoringput!L8-Grondwatermonitoringput!M8</f>
        <v>-10.900000000000034</v>
      </c>
      <c r="BW5" t="str">
        <f>Grondwatermonitoringput!AL8</f>
        <v>Nee</v>
      </c>
    </row>
    <row r="6" spans="1:75">
      <c r="B6" t="e">
        <f>IF(Grondwatermonitoringput!#REF! &lt;&gt; "",Grondwatermonitoringput!#REF!,"###-remove")</f>
        <v>#REF!</v>
      </c>
      <c r="C6">
        <f>Grondwatermonitoringput!A9</f>
        <v>1274787</v>
      </c>
      <c r="D6">
        <f>Grondwatermonitoringput!B9</f>
        <v>41</v>
      </c>
      <c r="E6">
        <f>Grondwatermonitoringput!U9</f>
        <v>37162503</v>
      </c>
      <c r="G6" t="str">
        <f>Grondwatermonitoringput!H9</f>
        <v>Monitoring stand</v>
      </c>
      <c r="H6" t="str">
        <f>Grondwatermonitoringput!S9</f>
        <v>Straatpot</v>
      </c>
      <c r="J6" s="27">
        <f>Grondwatermonitoringput!I9</f>
        <v>43234.588055555556</v>
      </c>
      <c r="M6" t="str">
        <f>IF(Grondwatermonitoringput!G9 &lt;&gt; "",Grondwatermonitoringput!G9,"###-remove")</f>
        <v>###-remove</v>
      </c>
      <c r="P6" t="str">
        <f>IF(Grondwatermonitoringput!E9 &lt;&gt; "",Grondwatermonitoringput!E9,"###-remove")</f>
        <v>Koemarkt 6</v>
      </c>
      <c r="Q6" t="str">
        <f>IF(Grondwatermonitoringput!F9 &lt;&gt; "",Grondwatermonitoringput!F9,"###-remove")</f>
        <v>###-remove</v>
      </c>
      <c r="R6">
        <f>Grondwatermonitoringput!C9</f>
        <v>1</v>
      </c>
      <c r="T6" t="str">
        <f>Grondwatermonitoringput!T9</f>
        <v>Kunststof</v>
      </c>
      <c r="U6">
        <f>Grondwatermonitoringput!P9</f>
        <v>55</v>
      </c>
      <c r="V6">
        <f>IF(Grondwatermonitoringput!Q9 &lt;&gt; "",Grondwatermonitoringput!Q9,"###-remove")</f>
        <v>63</v>
      </c>
      <c r="W6" t="str">
        <f>Grondwatermonitoringput!W9</f>
        <v>Nee</v>
      </c>
      <c r="X6" t="e">
        <f>IF(Grondwatermonitoringput!#REF! &lt;&gt; "",Grondwatermonitoringput!#REF!,"###-remove")</f>
        <v>#REF!</v>
      </c>
      <c r="Y6">
        <f>Grondwatermonitoringput!X9</f>
        <v>41</v>
      </c>
      <c r="Z6" t="str">
        <f>Grondwatermonitoringput!Y9</f>
        <v>Publieke taak</v>
      </c>
      <c r="AA6" t="e">
        <f>Grondwatermonitoringput!#REF!</f>
        <v>#REF!</v>
      </c>
      <c r="AB6" t="str">
        <f>Grondwatermonitoringput!AA9</f>
        <v>Ja</v>
      </c>
      <c r="AC6">
        <f>Grondwatermonitoringput!AB9</f>
        <v>37162503</v>
      </c>
      <c r="AD6" t="str">
        <f>Grondwatermonitoringput!AC9</f>
        <v>RTKGPS2tot5cm</v>
      </c>
      <c r="AE6" t="str">
        <f>Grondwatermonitoringput!AD9</f>
        <v>RTKGPS0tot4cm</v>
      </c>
      <c r="AF6" t="str">
        <f>Grondwatermonitoringput!AE9</f>
        <v>Nee</v>
      </c>
      <c r="AG6" t="str">
        <f>Grondwatermonitoringput!AI9</f>
        <v>Filtergrind</v>
      </c>
      <c r="AH6" t="str">
        <f>Grondwatermonitoringput!AG9</f>
        <v>Nee</v>
      </c>
      <c r="AI6" t="str">
        <f>Grondwatermonitoringput!AH9</f>
        <v>Nylon</v>
      </c>
      <c r="AJ6" t="e">
        <f>IF(Grondwatermonitoringput!#REF! &lt;&gt; "",Grondwatermonitoringput!#REF!,"###-remove")</f>
        <v>#REF!</v>
      </c>
      <c r="AK6" t="str">
        <f t="shared" si="0"/>
        <v>Ja</v>
      </c>
      <c r="AL6" t="str">
        <f>Grondwatermonitoringput!AF9</f>
        <v>RTKGPS0tot4cm</v>
      </c>
      <c r="AM6" t="str">
        <f>Grondwatermonitoringput!Z9</f>
        <v>Ja</v>
      </c>
      <c r="AO6" t="str">
        <f t="shared" si="1"/>
        <v>MV</v>
      </c>
      <c r="AP6" t="str">
        <f t="shared" si="2"/>
        <v>PB</v>
      </c>
      <c r="AQ6">
        <f>Grondwatermonitoringput!J9</f>
        <v>125247495</v>
      </c>
      <c r="AR6">
        <f>Grondwatermonitoringput!K9</f>
        <v>502437446</v>
      </c>
      <c r="AS6">
        <f>IF(Grondwatermonitoringput!D9 &lt;&gt; "",Grondwatermonitoringput!D9,"###-remove")</f>
        <v>41</v>
      </c>
      <c r="AT6">
        <f>Grondwatermonitoringput!M9</f>
        <v>29.2</v>
      </c>
      <c r="BG6" t="str">
        <f>_xlfn.IFS(Grondwatermonitoringput!AJ9="","",Grondwatermonitoringput!AJ9="Standaardbuis","F",Grondwatermonitoringput!AJ9="Minifilter","MF",Grondwatermonitoringput!AJ9="Volledig filter","VF",Grondwatermonitoringput!AJ9="Filterloze buis","FB")</f>
        <v>F</v>
      </c>
      <c r="BI6">
        <f>Grondwatermonitoringput!N9-(Grondwatermonitoringput!L9-Grondwatermonitoringput!M9)</f>
        <v>91.4</v>
      </c>
      <c r="BJ6">
        <f>Grondwatermonitoringput!O9-(Grondwatermonitoringput!L9-Grondwatermonitoringput!M9)</f>
        <v>291.39999999999998</v>
      </c>
      <c r="BK6">
        <f>Grondwatermonitoringput!L9</f>
        <v>5.8</v>
      </c>
      <c r="BL6" t="str">
        <f t="shared" si="3"/>
        <v>Ja</v>
      </c>
      <c r="BN6">
        <f>_xlfn.IFS(Grondwatermonitoringput!AK9="","",Grondwatermonitoringput!AK9="HDPE",1,Grondwatermonitoringput!AK9="PVC",2)</f>
        <v>1</v>
      </c>
      <c r="BS6">
        <f>Grondwatermonitoringput!L9-Grondwatermonitoringput!M9</f>
        <v>-23.4</v>
      </c>
      <c r="BW6" t="str">
        <f>Grondwatermonitoringput!AL9</f>
        <v>Nee</v>
      </c>
    </row>
    <row r="7" spans="1:75">
      <c r="B7" t="e">
        <f>IF(Grondwatermonitoringput!#REF! &lt;&gt; "",Grondwatermonitoringput!#REF!,"###-remove")</f>
        <v>#REF!</v>
      </c>
      <c r="C7">
        <f>Grondwatermonitoringput!A10</f>
        <v>1274787</v>
      </c>
      <c r="D7">
        <f>Grondwatermonitoringput!B10</f>
        <v>42</v>
      </c>
      <c r="E7">
        <f>Grondwatermonitoringput!U10</f>
        <v>37162503</v>
      </c>
      <c r="G7" t="str">
        <f>Grondwatermonitoringput!H10</f>
        <v>Monitoring stand</v>
      </c>
      <c r="H7" t="str">
        <f>Grondwatermonitoringput!S10</f>
        <v>Straatpot</v>
      </c>
      <c r="J7" s="27">
        <f>Grondwatermonitoringput!I10</f>
        <v>43234.591087962966</v>
      </c>
      <c r="M7" t="str">
        <f>IF(Grondwatermonitoringput!G10 &lt;&gt; "",Grondwatermonitoringput!G10,"###-remove")</f>
        <v>Kaasmarkt N-zijde kerk</v>
      </c>
      <c r="P7" t="str">
        <f>IF(Grondwatermonitoringput!E10 &lt;&gt; "",Grondwatermonitoringput!E10,"###-remove")</f>
        <v>Waagplein 1</v>
      </c>
      <c r="Q7" t="str">
        <f>IF(Grondwatermonitoringput!F10 &lt;&gt; "",Grondwatermonitoringput!F10,"###-remove")</f>
        <v>###-remove</v>
      </c>
      <c r="R7">
        <f>Grondwatermonitoringput!C10</f>
        <v>1</v>
      </c>
      <c r="T7" t="str">
        <f>Grondwatermonitoringput!T10</f>
        <v>Kunststof</v>
      </c>
      <c r="U7">
        <f>Grondwatermonitoringput!P10</f>
        <v>55</v>
      </c>
      <c r="V7">
        <f>IF(Grondwatermonitoringput!Q10 &lt;&gt; "",Grondwatermonitoringput!Q10,"###-remove")</f>
        <v>63</v>
      </c>
      <c r="W7" t="str">
        <f>Grondwatermonitoringput!W10</f>
        <v>Nee</v>
      </c>
      <c r="X7" t="e">
        <f>IF(Grondwatermonitoringput!#REF! &lt;&gt; "",Grondwatermonitoringput!#REF!,"###-remove")</f>
        <v>#REF!</v>
      </c>
      <c r="Y7">
        <f>Grondwatermonitoringput!X10</f>
        <v>42</v>
      </c>
      <c r="Z7" t="str">
        <f>Grondwatermonitoringput!Y10</f>
        <v>Publieke taak</v>
      </c>
      <c r="AA7" t="e">
        <f>Grondwatermonitoringput!#REF!</f>
        <v>#REF!</v>
      </c>
      <c r="AB7" t="str">
        <f>Grondwatermonitoringput!AA10</f>
        <v>Ja</v>
      </c>
      <c r="AC7">
        <f>Grondwatermonitoringput!AB10</f>
        <v>37162503</v>
      </c>
      <c r="AD7" t="str">
        <f>Grondwatermonitoringput!AC10</f>
        <v>RTKGPS2tot5cm</v>
      </c>
      <c r="AE7" t="str">
        <f>Grondwatermonitoringput!AD10</f>
        <v>RTKGPS0tot4cm</v>
      </c>
      <c r="AF7" t="str">
        <f>Grondwatermonitoringput!AE10</f>
        <v>Nee</v>
      </c>
      <c r="AG7" t="str">
        <f>Grondwatermonitoringput!AI10</f>
        <v>Filtergrind</v>
      </c>
      <c r="AH7" t="str">
        <f>Grondwatermonitoringput!AG10</f>
        <v>Nee</v>
      </c>
      <c r="AI7" t="str">
        <f>Grondwatermonitoringput!AH10</f>
        <v>Nylon</v>
      </c>
      <c r="AJ7" t="e">
        <f>IF(Grondwatermonitoringput!#REF! &lt;&gt; "",Grondwatermonitoringput!#REF!,"###-remove")</f>
        <v>#REF!</v>
      </c>
      <c r="AK7" t="str">
        <f t="shared" si="0"/>
        <v>Ja</v>
      </c>
      <c r="AL7" t="str">
        <f>Grondwatermonitoringput!AF10</f>
        <v>RTKGPS0tot4cm</v>
      </c>
      <c r="AM7" t="str">
        <f>Grondwatermonitoringput!Z10</f>
        <v>Ja</v>
      </c>
      <c r="AO7" t="str">
        <f t="shared" si="1"/>
        <v>MV</v>
      </c>
      <c r="AP7" t="str">
        <f t="shared" si="2"/>
        <v>PB</v>
      </c>
      <c r="AQ7">
        <f>Grondwatermonitoringput!J10</f>
        <v>125058858</v>
      </c>
      <c r="AR7">
        <f>Grondwatermonitoringput!K10</f>
        <v>502551865</v>
      </c>
      <c r="AS7">
        <f>IF(Grondwatermonitoringput!D10 &lt;&gt; "",Grondwatermonitoringput!D10,"###-remove")</f>
        <v>42</v>
      </c>
      <c r="AT7">
        <f>Grondwatermonitoringput!M10</f>
        <v>104.9</v>
      </c>
      <c r="BG7" t="str">
        <f>_xlfn.IFS(Grondwatermonitoringput!AJ10="","",Grondwatermonitoringput!AJ10="Standaardbuis","F",Grondwatermonitoringput!AJ10="Minifilter","MF",Grondwatermonitoringput!AJ10="Volledig filter","VF",Grondwatermonitoringput!AJ10="Filterloze buis","FB")</f>
        <v>F</v>
      </c>
      <c r="BI7">
        <f>Grondwatermonitoringput!N10-(Grondwatermonitoringput!L10-Grondwatermonitoringput!M10)</f>
        <v>99.300000000000011</v>
      </c>
      <c r="BJ7">
        <f>Grondwatermonitoringput!O10-(Grondwatermonitoringput!L10-Grondwatermonitoringput!M10)</f>
        <v>299.3</v>
      </c>
      <c r="BK7">
        <f>Grondwatermonitoringput!L10</f>
        <v>75.599999999999994</v>
      </c>
      <c r="BL7" t="str">
        <f t="shared" si="3"/>
        <v>Ja</v>
      </c>
      <c r="BN7">
        <f>_xlfn.IFS(Grondwatermonitoringput!AK10="","",Grondwatermonitoringput!AK10="HDPE",1,Grondwatermonitoringput!AK10="PVC",2)</f>
        <v>1</v>
      </c>
      <c r="BS7">
        <f>Grondwatermonitoringput!L10-Grondwatermonitoringput!M10</f>
        <v>-29.300000000000011</v>
      </c>
      <c r="BW7" t="str">
        <f>Grondwatermonitoringput!AL10</f>
        <v>Nee</v>
      </c>
    </row>
    <row r="8" spans="1:75">
      <c r="B8" t="e">
        <f>IF(Grondwatermonitoringput!#REF! &lt;&gt; "",Grondwatermonitoringput!#REF!,"###-remove")</f>
        <v>#REF!</v>
      </c>
      <c r="C8">
        <f>Grondwatermonitoringput!A11</f>
        <v>1274787</v>
      </c>
      <c r="D8">
        <f>Grondwatermonitoringput!B11</f>
        <v>43</v>
      </c>
      <c r="E8">
        <f>Grondwatermonitoringput!U11</f>
        <v>37162503</v>
      </c>
      <c r="G8" t="str">
        <f>Grondwatermonitoringput!H11</f>
        <v>Monitoring stand</v>
      </c>
      <c r="H8" t="str">
        <f>Grondwatermonitoringput!S11</f>
        <v>Straatpot</v>
      </c>
      <c r="J8" s="27">
        <f>Grondwatermonitoringput!I11</f>
        <v>43234.45753472222</v>
      </c>
      <c r="M8" t="str">
        <f>IF(Grondwatermonitoringput!G11 &lt;&gt; "",Grondwatermonitoringput!G11,"###-remove")</f>
        <v>###-remove</v>
      </c>
      <c r="P8" t="str">
        <f>IF(Grondwatermonitoringput!E11 &lt;&gt; "",Grondwatermonitoringput!E11,"###-remove")</f>
        <v>Gedempte Singelgracht 3</v>
      </c>
      <c r="Q8" t="str">
        <f>IF(Grondwatermonitoringput!F11 &lt;&gt; "",Grondwatermonitoringput!F11,"###-remove")</f>
        <v>###-remove</v>
      </c>
      <c r="R8">
        <f>Grondwatermonitoringput!C11</f>
        <v>1</v>
      </c>
      <c r="T8" t="str">
        <f>Grondwatermonitoringput!T11</f>
        <v>Kunststof</v>
      </c>
      <c r="U8">
        <f>Grondwatermonitoringput!P11</f>
        <v>55</v>
      </c>
      <c r="V8">
        <f>IF(Grondwatermonitoringput!Q11 &lt;&gt; "",Grondwatermonitoringput!Q11,"###-remove")</f>
        <v>63</v>
      </c>
      <c r="W8" t="str">
        <f>Grondwatermonitoringput!W11</f>
        <v>Nee</v>
      </c>
      <c r="X8" t="e">
        <f>IF(Grondwatermonitoringput!#REF! &lt;&gt; "",Grondwatermonitoringput!#REF!,"###-remove")</f>
        <v>#REF!</v>
      </c>
      <c r="Y8">
        <f>Grondwatermonitoringput!X11</f>
        <v>43</v>
      </c>
      <c r="Z8" t="str">
        <f>Grondwatermonitoringput!Y11</f>
        <v>Publieke taak</v>
      </c>
      <c r="AA8" t="e">
        <f>Grondwatermonitoringput!#REF!</f>
        <v>#REF!</v>
      </c>
      <c r="AB8" t="str">
        <f>Grondwatermonitoringput!AA11</f>
        <v>Ja</v>
      </c>
      <c r="AC8">
        <f>Grondwatermonitoringput!AB11</f>
        <v>37162503</v>
      </c>
      <c r="AD8" t="str">
        <f>Grondwatermonitoringput!AC11</f>
        <v>RTKGPS2tot5cm</v>
      </c>
      <c r="AE8" t="str">
        <f>Grondwatermonitoringput!AD11</f>
        <v>RTKGPS0tot4cm</v>
      </c>
      <c r="AF8" t="str">
        <f>Grondwatermonitoringput!AE11</f>
        <v>Nee</v>
      </c>
      <c r="AG8" t="str">
        <f>Grondwatermonitoringput!AI11</f>
        <v>Filtergrind</v>
      </c>
      <c r="AH8" t="str">
        <f>Grondwatermonitoringput!AG11</f>
        <v>Nee</v>
      </c>
      <c r="AI8" t="str">
        <f>Grondwatermonitoringput!AH11</f>
        <v>Nylon</v>
      </c>
      <c r="AJ8" t="e">
        <f>IF(Grondwatermonitoringput!#REF! &lt;&gt; "",Grondwatermonitoringput!#REF!,"###-remove")</f>
        <v>#REF!</v>
      </c>
      <c r="AK8" t="str">
        <f t="shared" si="0"/>
        <v>Ja</v>
      </c>
      <c r="AL8" t="str">
        <f>Grondwatermonitoringput!AF11</f>
        <v>RTKGPS0tot4cm</v>
      </c>
      <c r="AM8" t="str">
        <f>Grondwatermonitoringput!Z11</f>
        <v>Ja</v>
      </c>
      <c r="AO8" t="str">
        <f t="shared" si="1"/>
        <v>MV</v>
      </c>
      <c r="AP8" t="str">
        <f t="shared" si="2"/>
        <v>PB</v>
      </c>
      <c r="AQ8">
        <f>Grondwatermonitoringput!J11</f>
        <v>125085704</v>
      </c>
      <c r="AR8">
        <f>Grondwatermonitoringput!K11</f>
        <v>502701231</v>
      </c>
      <c r="AS8">
        <f>IF(Grondwatermonitoringput!D11 &lt;&gt; "",Grondwatermonitoringput!D11,"###-remove")</f>
        <v>43</v>
      </c>
      <c r="AT8">
        <f>Grondwatermonitoringput!M11</f>
        <v>41.8</v>
      </c>
      <c r="BG8" t="str">
        <f>_xlfn.IFS(Grondwatermonitoringput!AJ11="","",Grondwatermonitoringput!AJ11="Standaardbuis","F",Grondwatermonitoringput!AJ11="Minifilter","MF",Grondwatermonitoringput!AJ11="Volledig filter","VF",Grondwatermonitoringput!AJ11="Filterloze buis","FB")</f>
        <v>F</v>
      </c>
      <c r="BI8">
        <f>Grondwatermonitoringput!N11-(Grondwatermonitoringput!L11-Grondwatermonitoringput!M11)</f>
        <v>104.69999999999999</v>
      </c>
      <c r="BJ8">
        <f>Grondwatermonitoringput!O11-(Grondwatermonitoringput!L11-Grondwatermonitoringput!M11)</f>
        <v>204.7</v>
      </c>
      <c r="BK8">
        <f>Grondwatermonitoringput!L11</f>
        <v>27.1</v>
      </c>
      <c r="BL8" t="str">
        <f t="shared" si="3"/>
        <v>Ja</v>
      </c>
      <c r="BN8">
        <f>_xlfn.IFS(Grondwatermonitoringput!AK11="","",Grondwatermonitoringput!AK11="HDPE",1,Grondwatermonitoringput!AK11="PVC",2)</f>
        <v>1</v>
      </c>
      <c r="BS8">
        <f>Grondwatermonitoringput!L11-Grondwatermonitoringput!M11</f>
        <v>-14.699999999999996</v>
      </c>
      <c r="BW8" t="str">
        <f>Grondwatermonitoringput!AL11</f>
        <v>Nee</v>
      </c>
    </row>
    <row r="9" spans="1:75">
      <c r="B9" t="e">
        <f>IF(Grondwatermonitoringput!#REF! &lt;&gt; "",Grondwatermonitoringput!#REF!,"###-remove")</f>
        <v>#REF!</v>
      </c>
      <c r="C9">
        <f>Grondwatermonitoringput!A12</f>
        <v>1274787</v>
      </c>
      <c r="D9">
        <f>Grondwatermonitoringput!B12</f>
        <v>44</v>
      </c>
      <c r="E9">
        <f>Grondwatermonitoringput!U12</f>
        <v>37162503</v>
      </c>
      <c r="G9" t="str">
        <f>Grondwatermonitoringput!H12</f>
        <v>Monitoring stand</v>
      </c>
      <c r="H9" t="str">
        <f>Grondwatermonitoringput!S12</f>
        <v>Straatpot</v>
      </c>
      <c r="J9" s="27">
        <f>Grondwatermonitoringput!I12</f>
        <v>43418.559733796297</v>
      </c>
      <c r="M9" t="str">
        <f>IF(Grondwatermonitoringput!G12 &lt;&gt; "",Grondwatermonitoringput!G12,"###-remove")</f>
        <v>###-remove</v>
      </c>
      <c r="P9" t="str">
        <f>IF(Grondwatermonitoringput!E12 &lt;&gt; "",Grondwatermonitoringput!E12,"###-remove")</f>
        <v xml:space="preserve">Westersteeg 34 </v>
      </c>
      <c r="Q9" t="str">
        <f>IF(Grondwatermonitoringput!F12 &lt;&gt; "",Grondwatermonitoringput!F12,"###-remove")</f>
        <v>###-remove</v>
      </c>
      <c r="R9">
        <f>Grondwatermonitoringput!C12</f>
        <v>1</v>
      </c>
      <c r="T9" t="str">
        <f>Grondwatermonitoringput!T12</f>
        <v>Kunststof</v>
      </c>
      <c r="U9">
        <f>Grondwatermonitoringput!P12</f>
        <v>58</v>
      </c>
      <c r="V9">
        <f>IF(Grondwatermonitoringput!Q12 &lt;&gt; "",Grondwatermonitoringput!Q12,"###-remove")</f>
        <v>63</v>
      </c>
      <c r="W9" t="str">
        <f>Grondwatermonitoringput!W12</f>
        <v>Nee</v>
      </c>
      <c r="X9" t="e">
        <f>IF(Grondwatermonitoringput!#REF! &lt;&gt; "",Grondwatermonitoringput!#REF!,"###-remove")</f>
        <v>#REF!</v>
      </c>
      <c r="Y9">
        <f>Grondwatermonitoringput!X12</f>
        <v>44</v>
      </c>
      <c r="Z9" t="str">
        <f>Grondwatermonitoringput!Y12</f>
        <v>Publieke taak</v>
      </c>
      <c r="AA9" t="e">
        <f>Grondwatermonitoringput!#REF!</f>
        <v>#REF!</v>
      </c>
      <c r="AB9" t="str">
        <f>Grondwatermonitoringput!AA12</f>
        <v>Ja</v>
      </c>
      <c r="AC9">
        <f>Grondwatermonitoringput!AB12</f>
        <v>37162503</v>
      </c>
      <c r="AD9" t="str">
        <f>Grondwatermonitoringput!AC12</f>
        <v>RTKGPS2tot5cm</v>
      </c>
      <c r="AE9" t="str">
        <f>Grondwatermonitoringput!AD12</f>
        <v>RTKGPS0tot4cm</v>
      </c>
      <c r="AF9" t="str">
        <f>Grondwatermonitoringput!AE12</f>
        <v>Nee</v>
      </c>
      <c r="AG9" t="str">
        <f>Grondwatermonitoringput!AI12</f>
        <v>Filtergrind</v>
      </c>
      <c r="AH9" t="str">
        <f>Grondwatermonitoringput!AG12</f>
        <v>Nee</v>
      </c>
      <c r="AI9" t="str">
        <f>Grondwatermonitoringput!AH12</f>
        <v>Nylon</v>
      </c>
      <c r="AJ9" t="e">
        <f>IF(Grondwatermonitoringput!#REF! &lt;&gt; "",Grondwatermonitoringput!#REF!,"###-remove")</f>
        <v>#REF!</v>
      </c>
      <c r="AK9" t="str">
        <f t="shared" si="0"/>
        <v>Ja</v>
      </c>
      <c r="AL9" t="str">
        <f>Grondwatermonitoringput!AF12</f>
        <v>RTKGPS0tot4cm</v>
      </c>
      <c r="AM9" t="str">
        <f>Grondwatermonitoringput!Z12</f>
        <v>Ja</v>
      </c>
      <c r="AO9" t="str">
        <f t="shared" si="1"/>
        <v>MV</v>
      </c>
      <c r="AP9" t="str">
        <f t="shared" si="2"/>
        <v>PB</v>
      </c>
      <c r="AQ9">
        <f>Grondwatermonitoringput!J12</f>
        <v>124956361</v>
      </c>
      <c r="AR9">
        <f>Grondwatermonitoringput!K12</f>
        <v>502498699</v>
      </c>
      <c r="AS9">
        <f>IF(Grondwatermonitoringput!D12 &lt;&gt; "",Grondwatermonitoringput!D12,"###-remove")</f>
        <v>44</v>
      </c>
      <c r="AT9">
        <f>Grondwatermonitoringput!M12</f>
        <v>4.3</v>
      </c>
      <c r="BG9" t="str">
        <f>_xlfn.IFS(Grondwatermonitoringput!AJ12="","",Grondwatermonitoringput!AJ12="Standaardbuis","F",Grondwatermonitoringput!AJ12="Minifilter","MF",Grondwatermonitoringput!AJ12="Volledig filter","VF",Grondwatermonitoringput!AJ12="Filterloze buis","FB")</f>
        <v>F</v>
      </c>
      <c r="BI9">
        <f>Grondwatermonitoringput!N12-(Grondwatermonitoringput!L12-Grondwatermonitoringput!M12)</f>
        <v>108.8</v>
      </c>
      <c r="BJ9">
        <f>Grondwatermonitoringput!O12-(Grondwatermonitoringput!L12-Grondwatermonitoringput!M12)</f>
        <v>208.8</v>
      </c>
      <c r="BK9">
        <f>Grondwatermonitoringput!L12</f>
        <v>-14.5</v>
      </c>
      <c r="BL9" t="str">
        <f t="shared" si="3"/>
        <v>Ja</v>
      </c>
      <c r="BN9">
        <f>_xlfn.IFS(Grondwatermonitoringput!AK12="","",Grondwatermonitoringput!AK12="HDPE",1,Grondwatermonitoringput!AK12="PVC",2)</f>
        <v>1</v>
      </c>
      <c r="BS9">
        <f>Grondwatermonitoringput!L12-Grondwatermonitoringput!M12</f>
        <v>-18.8</v>
      </c>
      <c r="BW9" t="str">
        <f>Grondwatermonitoringput!AL12</f>
        <v>Nee</v>
      </c>
    </row>
    <row r="10" spans="1:75">
      <c r="B10" t="e">
        <f>IF(Grondwatermonitoringput!#REF! &lt;&gt; "",Grondwatermonitoringput!#REF!,"###-remove")</f>
        <v>#REF!</v>
      </c>
      <c r="C10">
        <f>Grondwatermonitoringput!A13</f>
        <v>1274787</v>
      </c>
      <c r="D10">
        <f>Grondwatermonitoringput!B13</f>
        <v>28</v>
      </c>
      <c r="E10">
        <f>Grondwatermonitoringput!U13</f>
        <v>37162503</v>
      </c>
      <c r="G10" t="str">
        <f>Grondwatermonitoringput!H13</f>
        <v>Monitoring stand</v>
      </c>
      <c r="H10">
        <f>Grondwatermonitoringput!S13</f>
        <v>0</v>
      </c>
      <c r="J10" s="27">
        <f>Grondwatermonitoringput!I13</f>
        <v>42653.550011574072</v>
      </c>
      <c r="M10" t="str">
        <f>IF(Grondwatermonitoringput!G13 &lt;&gt; "",Grondwatermonitoringput!G13,"###-remove")</f>
        <v>###-remove</v>
      </c>
      <c r="P10" t="str">
        <f>IF(Grondwatermonitoringput!E13 &lt;&gt; "",Grondwatermonitoringput!E13,"###-remove")</f>
        <v>Purmerweg 31</v>
      </c>
      <c r="Q10" t="str">
        <f>IF(Grondwatermonitoringput!F13 &lt;&gt; "",Grondwatermonitoringput!F13,"###-remove")</f>
        <v>###-remove</v>
      </c>
      <c r="R10">
        <f>Grondwatermonitoringput!C13</f>
        <v>1</v>
      </c>
      <c r="T10">
        <f>Grondwatermonitoringput!T13</f>
        <v>0</v>
      </c>
      <c r="U10">
        <f>Grondwatermonitoringput!P13</f>
        <v>0</v>
      </c>
      <c r="V10" t="str">
        <f>IF(Grondwatermonitoringput!Q13 &lt;&gt; "",Grondwatermonitoringput!Q13,"###-remove")</f>
        <v>###-remove</v>
      </c>
      <c r="W10" t="str">
        <f>Grondwatermonitoringput!W13</f>
        <v>Nee</v>
      </c>
      <c r="X10" t="e">
        <f>IF(Grondwatermonitoringput!#REF! &lt;&gt; "",Grondwatermonitoringput!#REF!,"###-remove")</f>
        <v>#REF!</v>
      </c>
      <c r="Y10">
        <f>Grondwatermonitoringput!X13</f>
        <v>28</v>
      </c>
      <c r="Z10" t="str">
        <f>Grondwatermonitoringput!Y13</f>
        <v>Publieke taak</v>
      </c>
      <c r="AA10" t="e">
        <f>Grondwatermonitoringput!#REF!</f>
        <v>#REF!</v>
      </c>
      <c r="AB10" t="str">
        <f>Grondwatermonitoringput!AA13</f>
        <v>Ja</v>
      </c>
      <c r="AC10">
        <f>Grondwatermonitoringput!AB13</f>
        <v>37162503</v>
      </c>
      <c r="AD10">
        <f>Grondwatermonitoringput!AC13</f>
        <v>0</v>
      </c>
      <c r="AE10">
        <f>Grondwatermonitoringput!AD13</f>
        <v>0</v>
      </c>
      <c r="AF10" t="str">
        <f>Grondwatermonitoringput!AE13</f>
        <v>Nee</v>
      </c>
      <c r="AG10" t="str">
        <f>Grondwatermonitoringput!AI13</f>
        <v>Filtergrind</v>
      </c>
      <c r="AH10" t="str">
        <f>Grondwatermonitoringput!AG13</f>
        <v>Nee</v>
      </c>
      <c r="AI10" t="str">
        <f>Grondwatermonitoringput!AH13</f>
        <v>Nylon</v>
      </c>
      <c r="AJ10" t="e">
        <f>IF(Grondwatermonitoringput!#REF! &lt;&gt; "",Grondwatermonitoringput!#REF!,"###-remove")</f>
        <v>#REF!</v>
      </c>
      <c r="AK10" t="str">
        <f t="shared" si="0"/>
        <v>Ja</v>
      </c>
      <c r="AL10">
        <f>Grondwatermonitoringput!AF13</f>
        <v>0</v>
      </c>
      <c r="AM10" t="str">
        <f>Grondwatermonitoringput!Z13</f>
        <v>Ja</v>
      </c>
      <c r="AO10" t="str">
        <f t="shared" si="1"/>
        <v>MV</v>
      </c>
      <c r="AP10" t="str">
        <f t="shared" si="2"/>
        <v>PB</v>
      </c>
      <c r="AQ10">
        <f>Grondwatermonitoringput!J13</f>
        <v>0</v>
      </c>
      <c r="AR10">
        <f>Grondwatermonitoringput!K13</f>
        <v>0</v>
      </c>
      <c r="AS10">
        <f>IF(Grondwatermonitoringput!D13 &lt;&gt; "",Grondwatermonitoringput!D13,"###-remove")</f>
        <v>28</v>
      </c>
      <c r="AT10">
        <f>Grondwatermonitoringput!M13</f>
        <v>0</v>
      </c>
      <c r="BG10" t="str">
        <f>_xlfn.IFS(Grondwatermonitoringput!AJ13="","",Grondwatermonitoringput!AJ13="Standaardbuis","F",Grondwatermonitoringput!AJ13="Minifilter","MF",Grondwatermonitoringput!AJ13="Volledig filter","VF",Grondwatermonitoringput!AJ13="Filterloze buis","FB")</f>
        <v>F</v>
      </c>
      <c r="BI10">
        <f>Grondwatermonitoringput!N13-(Grondwatermonitoringput!L13-Grondwatermonitoringput!M13)</f>
        <v>85</v>
      </c>
      <c r="BJ10">
        <f>Grondwatermonitoringput!O13-(Grondwatermonitoringput!L13-Grondwatermonitoringput!M13)</f>
        <v>185</v>
      </c>
      <c r="BK10">
        <f>Grondwatermonitoringput!L13</f>
        <v>0</v>
      </c>
      <c r="BL10" t="str">
        <f t="shared" si="3"/>
        <v>Ja</v>
      </c>
      <c r="BN10">
        <f>_xlfn.IFS(Grondwatermonitoringput!AK13="","",Grondwatermonitoringput!AK13="HDPE",1,Grondwatermonitoringput!AK13="PVC",2)</f>
        <v>1</v>
      </c>
      <c r="BS10">
        <f>Grondwatermonitoringput!L13-Grondwatermonitoringput!M13</f>
        <v>0</v>
      </c>
      <c r="BW10" t="str">
        <f>Grondwatermonitoringput!AL13</f>
        <v>Nee</v>
      </c>
    </row>
    <row r="11" spans="1:75">
      <c r="B11" t="e">
        <f>IF(Grondwatermonitoringput!#REF! &lt;&gt; "",Grondwatermonitoringput!#REF!,"###-remove")</f>
        <v>#REF!</v>
      </c>
      <c r="C11">
        <f>Grondwatermonitoringput!A14</f>
        <v>1274787</v>
      </c>
      <c r="D11">
        <f>Grondwatermonitoringput!B14</f>
        <v>29</v>
      </c>
      <c r="E11">
        <f>Grondwatermonitoringput!U14</f>
        <v>37162503</v>
      </c>
      <c r="G11" t="str">
        <f>Grondwatermonitoringput!H14</f>
        <v>Monitoring stand</v>
      </c>
      <c r="H11" t="str">
        <f>Grondwatermonitoringput!S14</f>
        <v>Straatpot</v>
      </c>
      <c r="J11" s="27">
        <f>Grondwatermonitoringput!I14</f>
        <v>43290.563483796293</v>
      </c>
      <c r="M11" t="str">
        <f>IF(Grondwatermonitoringput!G14 &lt;&gt; "",Grondwatermonitoringput!G14,"###-remove")</f>
        <v>###-remove</v>
      </c>
      <c r="P11" t="str">
        <f>IF(Grondwatermonitoringput!E14 &lt;&gt; "",Grondwatermonitoringput!E14,"###-remove")</f>
        <v>Basisveenstraat 11</v>
      </c>
      <c r="Q11" t="str">
        <f>IF(Grondwatermonitoringput!F14 &lt;&gt; "",Grondwatermonitoringput!F14,"###-remove")</f>
        <v>###-remove</v>
      </c>
      <c r="R11">
        <f>Grondwatermonitoringput!C14</f>
        <v>1</v>
      </c>
      <c r="T11" t="str">
        <f>Grondwatermonitoringput!T14</f>
        <v>Kunststof</v>
      </c>
      <c r="U11">
        <f>Grondwatermonitoringput!P14</f>
        <v>55</v>
      </c>
      <c r="V11">
        <f>IF(Grondwatermonitoringput!Q14 &lt;&gt; "",Grondwatermonitoringput!Q14,"###-remove")</f>
        <v>63</v>
      </c>
      <c r="W11" t="str">
        <f>Grondwatermonitoringput!W14</f>
        <v>Nee</v>
      </c>
      <c r="X11" t="e">
        <f>IF(Grondwatermonitoringput!#REF! &lt;&gt; "",Grondwatermonitoringput!#REF!,"###-remove")</f>
        <v>#REF!</v>
      </c>
      <c r="Y11">
        <f>Grondwatermonitoringput!X14</f>
        <v>29</v>
      </c>
      <c r="Z11" t="str">
        <f>Grondwatermonitoringput!Y14</f>
        <v>Publieke taak</v>
      </c>
      <c r="AA11" t="e">
        <f>Grondwatermonitoringput!#REF!</f>
        <v>#REF!</v>
      </c>
      <c r="AB11" t="str">
        <f>Grondwatermonitoringput!AA14</f>
        <v>Ja</v>
      </c>
      <c r="AC11">
        <f>Grondwatermonitoringput!AB14</f>
        <v>37162503</v>
      </c>
      <c r="AD11" t="str">
        <f>Grondwatermonitoringput!AC14</f>
        <v>RTKGPS2tot5cm</v>
      </c>
      <c r="AE11" t="str">
        <f>Grondwatermonitoringput!AD14</f>
        <v>RTKGPS0tot4cm</v>
      </c>
      <c r="AF11" t="str">
        <f>Grondwatermonitoringput!AE14</f>
        <v>Nee</v>
      </c>
      <c r="AG11" t="str">
        <f>Grondwatermonitoringput!AI14</f>
        <v>Filtergrind</v>
      </c>
      <c r="AH11" t="str">
        <f>Grondwatermonitoringput!AG14</f>
        <v>Nee</v>
      </c>
      <c r="AI11" t="str">
        <f>Grondwatermonitoringput!AH14</f>
        <v>Nylon</v>
      </c>
      <c r="AJ11" t="e">
        <f>IF(Grondwatermonitoringput!#REF! &lt;&gt; "",Grondwatermonitoringput!#REF!,"###-remove")</f>
        <v>#REF!</v>
      </c>
      <c r="AK11" t="str">
        <f t="shared" si="0"/>
        <v>Ja</v>
      </c>
      <c r="AL11" t="str">
        <f>Grondwatermonitoringput!AF14</f>
        <v>RTKGPS0tot4cm</v>
      </c>
      <c r="AM11" t="str">
        <f>Grondwatermonitoringput!Z14</f>
        <v>Ja</v>
      </c>
      <c r="AO11" t="str">
        <f t="shared" si="1"/>
        <v>MV</v>
      </c>
      <c r="AP11" t="str">
        <f t="shared" si="2"/>
        <v>PB</v>
      </c>
      <c r="AQ11">
        <f>Grondwatermonitoringput!J14</f>
        <v>126268484</v>
      </c>
      <c r="AR11">
        <f>Grondwatermonitoringput!K14</f>
        <v>501545566</v>
      </c>
      <c r="AS11">
        <f>IF(Grondwatermonitoringput!D14 &lt;&gt; "",Grondwatermonitoringput!D14,"###-remove")</f>
        <v>29</v>
      </c>
      <c r="AT11">
        <f>Grondwatermonitoringput!M14</f>
        <v>-81.2</v>
      </c>
      <c r="BG11" t="str">
        <f>_xlfn.IFS(Grondwatermonitoringput!AJ14="","",Grondwatermonitoringput!AJ14="Standaardbuis","F",Grondwatermonitoringput!AJ14="Minifilter","MF",Grondwatermonitoringput!AJ14="Volledig filter","VF",Grondwatermonitoringput!AJ14="Filterloze buis","FB")</f>
        <v>F</v>
      </c>
      <c r="BI11">
        <f>Grondwatermonitoringput!N14-(Grondwatermonitoringput!L14-Grondwatermonitoringput!M14)</f>
        <v>136.80000000000001</v>
      </c>
      <c r="BJ11">
        <f>Grondwatermonitoringput!O14-(Grondwatermonitoringput!L14-Grondwatermonitoringput!M14)</f>
        <v>236.8</v>
      </c>
      <c r="BK11">
        <f>Grondwatermonitoringput!L14</f>
        <v>-98</v>
      </c>
      <c r="BL11" t="str">
        <f t="shared" si="3"/>
        <v>Ja</v>
      </c>
      <c r="BN11">
        <f>_xlfn.IFS(Grondwatermonitoringput!AK14="","",Grondwatermonitoringput!AK14="HDPE",1,Grondwatermonitoringput!AK14="PVC",2)</f>
        <v>1</v>
      </c>
      <c r="BS11">
        <f>Grondwatermonitoringput!L14-Grondwatermonitoringput!M14</f>
        <v>-16.799999999999997</v>
      </c>
      <c r="BW11" t="str">
        <f>Grondwatermonitoringput!AL14</f>
        <v>Nee</v>
      </c>
    </row>
    <row r="12" spans="1:75">
      <c r="B12" t="e">
        <f>IF(Grondwatermonitoringput!#REF! &lt;&gt; "",Grondwatermonitoringput!#REF!,"###-remove")</f>
        <v>#REF!</v>
      </c>
      <c r="C12">
        <f>Grondwatermonitoringput!A15</f>
        <v>1274787</v>
      </c>
      <c r="D12">
        <f>Grondwatermonitoringput!B15</f>
        <v>30</v>
      </c>
      <c r="E12">
        <f>Grondwatermonitoringput!U15</f>
        <v>37162503</v>
      </c>
      <c r="G12" t="str">
        <f>Grondwatermonitoringput!H15</f>
        <v>Monitoring stand</v>
      </c>
      <c r="H12" t="str">
        <f>Grondwatermonitoringput!S15</f>
        <v>Straatpot</v>
      </c>
      <c r="J12" s="27">
        <f>Grondwatermonitoringput!I15</f>
        <v>43290.601967592593</v>
      </c>
      <c r="M12" t="str">
        <f>IF(Grondwatermonitoringput!G15 &lt;&gt; "",Grondwatermonitoringput!G15,"###-remove")</f>
        <v>Midden op parkeerterrein</v>
      </c>
      <c r="P12" t="str">
        <f>IF(Grondwatermonitoringput!E15 &lt;&gt; "",Grondwatermonitoringput!E15,"###-remove")</f>
        <v>Poelstraat 21</v>
      </c>
      <c r="Q12" t="str">
        <f>IF(Grondwatermonitoringput!F15 &lt;&gt; "",Grondwatermonitoringput!F15,"###-remove")</f>
        <v>###-remove</v>
      </c>
      <c r="R12">
        <f>Grondwatermonitoringput!C15</f>
        <v>1</v>
      </c>
      <c r="T12" t="str">
        <f>Grondwatermonitoringput!T15</f>
        <v>Kunststof</v>
      </c>
      <c r="U12">
        <f>Grondwatermonitoringput!P15</f>
        <v>55</v>
      </c>
      <c r="V12">
        <f>IF(Grondwatermonitoringput!Q15 &lt;&gt; "",Grondwatermonitoringput!Q15,"###-remove")</f>
        <v>63</v>
      </c>
      <c r="W12" t="str">
        <f>Grondwatermonitoringput!W15</f>
        <v>Nee</v>
      </c>
      <c r="X12" t="e">
        <f>IF(Grondwatermonitoringput!#REF! &lt;&gt; "",Grondwatermonitoringput!#REF!,"###-remove")</f>
        <v>#REF!</v>
      </c>
      <c r="Y12">
        <f>Grondwatermonitoringput!X15</f>
        <v>30</v>
      </c>
      <c r="Z12" t="str">
        <f>Grondwatermonitoringput!Y15</f>
        <v>Publieke taak</v>
      </c>
      <c r="AA12" t="e">
        <f>Grondwatermonitoringput!#REF!</f>
        <v>#REF!</v>
      </c>
      <c r="AB12" t="str">
        <f>Grondwatermonitoringput!AA15</f>
        <v>Ja</v>
      </c>
      <c r="AC12">
        <f>Grondwatermonitoringput!AB15</f>
        <v>37162503</v>
      </c>
      <c r="AD12" t="str">
        <f>Grondwatermonitoringput!AC15</f>
        <v>RTKGPS2tot5cm</v>
      </c>
      <c r="AE12" t="str">
        <f>Grondwatermonitoringput!AD15</f>
        <v>RTKGPS0tot4cm</v>
      </c>
      <c r="AF12" t="str">
        <f>Grondwatermonitoringput!AE15</f>
        <v>Nee</v>
      </c>
      <c r="AG12" t="str">
        <f>Grondwatermonitoringput!AI15</f>
        <v>Filtergrind</v>
      </c>
      <c r="AH12" t="str">
        <f>Grondwatermonitoringput!AG15</f>
        <v>Nee</v>
      </c>
      <c r="AI12" t="str">
        <f>Grondwatermonitoringput!AH15</f>
        <v>Nylon</v>
      </c>
      <c r="AJ12" t="e">
        <f>IF(Grondwatermonitoringput!#REF! &lt;&gt; "",Grondwatermonitoringput!#REF!,"###-remove")</f>
        <v>#REF!</v>
      </c>
      <c r="AK12" t="str">
        <f t="shared" si="0"/>
        <v>Ja</v>
      </c>
      <c r="AL12" t="str">
        <f>Grondwatermonitoringput!AF15</f>
        <v>RTKGPS0tot4cm</v>
      </c>
      <c r="AM12" t="str">
        <f>Grondwatermonitoringput!Z15</f>
        <v>Ja</v>
      </c>
      <c r="AO12" t="str">
        <f t="shared" si="1"/>
        <v>MV</v>
      </c>
      <c r="AP12" t="str">
        <f t="shared" si="2"/>
        <v>PB</v>
      </c>
      <c r="AQ12">
        <f>Grondwatermonitoringput!J15</f>
        <v>125803534</v>
      </c>
      <c r="AR12">
        <f>Grondwatermonitoringput!K15</f>
        <v>501930709</v>
      </c>
      <c r="AS12">
        <f>IF(Grondwatermonitoringput!D15 &lt;&gt; "",Grondwatermonitoringput!D15,"###-remove")</f>
        <v>30</v>
      </c>
      <c r="AT12">
        <f>Grondwatermonitoringput!M15</f>
        <v>-89</v>
      </c>
      <c r="BG12" t="str">
        <f>_xlfn.IFS(Grondwatermonitoringput!AJ15="","",Grondwatermonitoringput!AJ15="Standaardbuis","F",Grondwatermonitoringput!AJ15="Minifilter","MF",Grondwatermonitoringput!AJ15="Volledig filter","VF",Grondwatermonitoringput!AJ15="Filterloze buis","FB")</f>
        <v>F</v>
      </c>
      <c r="BI12">
        <f>Grondwatermonitoringput!N15-(Grondwatermonitoringput!L15-Grondwatermonitoringput!M15)</f>
        <v>98.1</v>
      </c>
      <c r="BJ12">
        <f>Grondwatermonitoringput!O15-(Grondwatermonitoringput!L15-Grondwatermonitoringput!M15)</f>
        <v>198.1</v>
      </c>
      <c r="BK12">
        <f>Grondwatermonitoringput!L15</f>
        <v>-107.1</v>
      </c>
      <c r="BL12" t="str">
        <f t="shared" si="3"/>
        <v>Ja</v>
      </c>
      <c r="BN12">
        <f>_xlfn.IFS(Grondwatermonitoringput!AK15="","",Grondwatermonitoringput!AK15="HDPE",1,Grondwatermonitoringput!AK15="PVC",2)</f>
        <v>1</v>
      </c>
      <c r="BS12">
        <f>Grondwatermonitoringput!L15-Grondwatermonitoringput!M15</f>
        <v>-18.099999999999994</v>
      </c>
      <c r="BW12" t="str">
        <f>Grondwatermonitoringput!AL15</f>
        <v>Nee</v>
      </c>
    </row>
    <row r="13" spans="1:75">
      <c r="B13" t="e">
        <f>IF(Grondwatermonitoringput!#REF! &lt;&gt; "",Grondwatermonitoringput!#REF!,"###-remove")</f>
        <v>#REF!</v>
      </c>
      <c r="C13">
        <f>Grondwatermonitoringput!A16</f>
        <v>1274787</v>
      </c>
      <c r="D13">
        <f>Grondwatermonitoringput!B16</f>
        <v>31</v>
      </c>
      <c r="E13">
        <f>Grondwatermonitoringput!U16</f>
        <v>37162503</v>
      </c>
      <c r="G13" t="str">
        <f>Grondwatermonitoringput!H16</f>
        <v>Monitoring stand</v>
      </c>
      <c r="H13" t="str">
        <f>Grondwatermonitoringput!S16</f>
        <v>Straatpot</v>
      </c>
      <c r="J13" s="27">
        <f>Grondwatermonitoringput!I16</f>
        <v>43290.634733796294</v>
      </c>
      <c r="M13" t="str">
        <f>IF(Grondwatermonitoringput!G16 &lt;&gt; "",Grondwatermonitoringput!G16,"###-remove")</f>
        <v>###-remove</v>
      </c>
      <c r="P13" t="str">
        <f>IF(Grondwatermonitoringput!E16 &lt;&gt; "",Grondwatermonitoringput!E16,"###-remove")</f>
        <v>Sterremosstraat 39</v>
      </c>
      <c r="Q13" t="str">
        <f>IF(Grondwatermonitoringput!F16 &lt;&gt; "",Grondwatermonitoringput!F16,"###-remove")</f>
        <v>###-remove</v>
      </c>
      <c r="R13">
        <f>Grondwatermonitoringput!C16</f>
        <v>1</v>
      </c>
      <c r="T13" t="str">
        <f>Grondwatermonitoringput!T16</f>
        <v>Kunststof</v>
      </c>
      <c r="U13">
        <f>Grondwatermonitoringput!P16</f>
        <v>55</v>
      </c>
      <c r="V13">
        <f>IF(Grondwatermonitoringput!Q16 &lt;&gt; "",Grondwatermonitoringput!Q16,"###-remove")</f>
        <v>63</v>
      </c>
      <c r="W13" t="str">
        <f>Grondwatermonitoringput!W16</f>
        <v>Nee</v>
      </c>
      <c r="X13" t="e">
        <f>IF(Grondwatermonitoringput!#REF! &lt;&gt; "",Grondwatermonitoringput!#REF!,"###-remove")</f>
        <v>#REF!</v>
      </c>
      <c r="Y13">
        <f>Grondwatermonitoringput!X16</f>
        <v>31</v>
      </c>
      <c r="Z13" t="str">
        <f>Grondwatermonitoringput!Y16</f>
        <v>Publieke taak</v>
      </c>
      <c r="AA13" t="e">
        <f>Grondwatermonitoringput!#REF!</f>
        <v>#REF!</v>
      </c>
      <c r="AB13" t="str">
        <f>Grondwatermonitoringput!AA16</f>
        <v>Ja</v>
      </c>
      <c r="AC13">
        <f>Grondwatermonitoringput!AB16</f>
        <v>37162503</v>
      </c>
      <c r="AD13" t="str">
        <f>Grondwatermonitoringput!AC16</f>
        <v>RTKGPS2tot5cm</v>
      </c>
      <c r="AE13" t="str">
        <f>Grondwatermonitoringput!AD16</f>
        <v>RTKGPS0tot4cm</v>
      </c>
      <c r="AF13" t="str">
        <f>Grondwatermonitoringput!AE16</f>
        <v>Nee</v>
      </c>
      <c r="AG13" t="str">
        <f>Grondwatermonitoringput!AI16</f>
        <v>Filtergrind</v>
      </c>
      <c r="AH13" t="str">
        <f>Grondwatermonitoringput!AG16</f>
        <v>Nee</v>
      </c>
      <c r="AI13" t="str">
        <f>Grondwatermonitoringput!AH16</f>
        <v>Nylon</v>
      </c>
      <c r="AJ13" t="e">
        <f>IF(Grondwatermonitoringput!#REF! &lt;&gt; "",Grondwatermonitoringput!#REF!,"###-remove")</f>
        <v>#REF!</v>
      </c>
      <c r="AK13" t="str">
        <f t="shared" si="0"/>
        <v>Ja</v>
      </c>
      <c r="AL13" t="str">
        <f>Grondwatermonitoringput!AF16</f>
        <v>RTKGPS0tot4cm</v>
      </c>
      <c r="AM13" t="str">
        <f>Grondwatermonitoringput!Z16</f>
        <v>Ja</v>
      </c>
      <c r="AO13" t="str">
        <f t="shared" si="1"/>
        <v>MV</v>
      </c>
      <c r="AP13" t="str">
        <f t="shared" si="2"/>
        <v>PB</v>
      </c>
      <c r="AQ13">
        <f>Grondwatermonitoringput!J16</f>
        <v>125762679</v>
      </c>
      <c r="AR13">
        <f>Grondwatermonitoringput!K16</f>
        <v>501353163</v>
      </c>
      <c r="AS13">
        <f>IF(Grondwatermonitoringput!D16 &lt;&gt; "",Grondwatermonitoringput!D16,"###-remove")</f>
        <v>31</v>
      </c>
      <c r="AT13">
        <f>Grondwatermonitoringput!M16</f>
        <v>-83.1</v>
      </c>
      <c r="BG13" t="str">
        <f>_xlfn.IFS(Grondwatermonitoringput!AJ16="","",Grondwatermonitoringput!AJ16="Standaardbuis","F",Grondwatermonitoringput!AJ16="Minifilter","MF",Grondwatermonitoringput!AJ16="Volledig filter","VF",Grondwatermonitoringput!AJ16="Filterloze buis","FB")</f>
        <v>F</v>
      </c>
      <c r="BI13">
        <f>Grondwatermonitoringput!N16-(Grondwatermonitoringput!L16-Grondwatermonitoringput!M16)</f>
        <v>126.9</v>
      </c>
      <c r="BJ13">
        <f>Grondwatermonitoringput!O16-(Grondwatermonitoringput!L16-Grondwatermonitoringput!M16)</f>
        <v>226.9</v>
      </c>
      <c r="BK13">
        <f>Grondwatermonitoringput!L16</f>
        <v>-100</v>
      </c>
      <c r="BL13" t="str">
        <f t="shared" si="3"/>
        <v>Ja</v>
      </c>
      <c r="BN13">
        <f>_xlfn.IFS(Grondwatermonitoringput!AK16="","",Grondwatermonitoringput!AK16="HDPE",1,Grondwatermonitoringput!AK16="PVC",2)</f>
        <v>1</v>
      </c>
      <c r="BS13">
        <f>Grondwatermonitoringput!L16-Grondwatermonitoringput!M16</f>
        <v>-16.900000000000006</v>
      </c>
      <c r="BW13" t="str">
        <f>Grondwatermonitoringput!AL16</f>
        <v>Nee</v>
      </c>
    </row>
    <row r="14" spans="1:75">
      <c r="B14" t="e">
        <f>IF(Grondwatermonitoringput!#REF! &lt;&gt; "",Grondwatermonitoringput!#REF!,"###-remove")</f>
        <v>#REF!</v>
      </c>
      <c r="C14">
        <f>Grondwatermonitoringput!A17</f>
        <v>1274787</v>
      </c>
      <c r="D14">
        <f>Grondwatermonitoringput!B17</f>
        <v>32</v>
      </c>
      <c r="E14">
        <f>Grondwatermonitoringput!U17</f>
        <v>37162503</v>
      </c>
      <c r="G14" t="str">
        <f>Grondwatermonitoringput!H17</f>
        <v>Monitoring stand</v>
      </c>
      <c r="H14" t="str">
        <f>Grondwatermonitoringput!S17</f>
        <v>Straatpot</v>
      </c>
      <c r="J14" s="27">
        <f>Grondwatermonitoringput!I17</f>
        <v>43290.654363425929</v>
      </c>
      <c r="M14" t="str">
        <f>IF(Grondwatermonitoringput!G17 &lt;&gt; "",Grondwatermonitoringput!G17,"###-remove")</f>
        <v>###-remove</v>
      </c>
      <c r="P14" t="str">
        <f>IF(Grondwatermonitoringput!E17 &lt;&gt; "",Grondwatermonitoringput!E17,"###-remove")</f>
        <v>Dovennetelstraat 16</v>
      </c>
      <c r="Q14" t="str">
        <f>IF(Grondwatermonitoringput!F17 &lt;&gt; "",Grondwatermonitoringput!F17,"###-remove")</f>
        <v>###-remove</v>
      </c>
      <c r="R14">
        <f>Grondwatermonitoringput!C17</f>
        <v>1</v>
      </c>
      <c r="T14" t="str">
        <f>Grondwatermonitoringput!T17</f>
        <v>Kunststof</v>
      </c>
      <c r="U14">
        <f>Grondwatermonitoringput!P17</f>
        <v>55</v>
      </c>
      <c r="V14">
        <f>IF(Grondwatermonitoringput!Q17 &lt;&gt; "",Grondwatermonitoringput!Q17,"###-remove")</f>
        <v>63</v>
      </c>
      <c r="W14" t="str">
        <f>Grondwatermonitoringput!W17</f>
        <v>Nee</v>
      </c>
      <c r="X14" t="e">
        <f>IF(Grondwatermonitoringput!#REF! &lt;&gt; "",Grondwatermonitoringput!#REF!,"###-remove")</f>
        <v>#REF!</v>
      </c>
      <c r="Y14">
        <f>Grondwatermonitoringput!X17</f>
        <v>32</v>
      </c>
      <c r="Z14" t="str">
        <f>Grondwatermonitoringput!Y17</f>
        <v>Publieke taak</v>
      </c>
      <c r="AA14" t="e">
        <f>Grondwatermonitoringput!#REF!</f>
        <v>#REF!</v>
      </c>
      <c r="AB14" t="str">
        <f>Grondwatermonitoringput!AA17</f>
        <v>Ja</v>
      </c>
      <c r="AC14">
        <f>Grondwatermonitoringput!AB17</f>
        <v>37162503</v>
      </c>
      <c r="AD14" t="str">
        <f>Grondwatermonitoringput!AC17</f>
        <v>RTKGPS2tot5cm</v>
      </c>
      <c r="AE14" t="str">
        <f>Grondwatermonitoringput!AD17</f>
        <v>RTKGPS0tot4cm</v>
      </c>
      <c r="AF14" t="str">
        <f>Grondwatermonitoringput!AE17</f>
        <v>Nee</v>
      </c>
      <c r="AG14" t="str">
        <f>Grondwatermonitoringput!AI17</f>
        <v>Filtergrind</v>
      </c>
      <c r="AH14" t="str">
        <f>Grondwatermonitoringput!AG17</f>
        <v>Nee</v>
      </c>
      <c r="AI14" t="str">
        <f>Grondwatermonitoringput!AH17</f>
        <v>Nylon</v>
      </c>
      <c r="AJ14" t="e">
        <f>IF(Grondwatermonitoringput!#REF! &lt;&gt; "",Grondwatermonitoringput!#REF!,"###-remove")</f>
        <v>#REF!</v>
      </c>
      <c r="AK14" t="str">
        <f t="shared" si="0"/>
        <v>Ja</v>
      </c>
      <c r="AL14" t="str">
        <f>Grondwatermonitoringput!AF17</f>
        <v>RTKGPS0tot4cm</v>
      </c>
      <c r="AM14" t="str">
        <f>Grondwatermonitoringput!Z17</f>
        <v>Ja</v>
      </c>
      <c r="AO14" t="str">
        <f t="shared" si="1"/>
        <v>MV</v>
      </c>
      <c r="AP14" t="str">
        <f t="shared" si="2"/>
        <v>PB</v>
      </c>
      <c r="AQ14">
        <f>Grondwatermonitoringput!J17</f>
        <v>125893485</v>
      </c>
      <c r="AR14">
        <f>Grondwatermonitoringput!K17</f>
        <v>501022962</v>
      </c>
      <c r="AS14">
        <f>IF(Grondwatermonitoringput!D17 &lt;&gt; "",Grondwatermonitoringput!D17,"###-remove")</f>
        <v>32</v>
      </c>
      <c r="AT14">
        <f>Grondwatermonitoringput!M17</f>
        <v>-103.7</v>
      </c>
      <c r="BG14" t="str">
        <f>_xlfn.IFS(Grondwatermonitoringput!AJ17="","",Grondwatermonitoringput!AJ17="Standaardbuis","F",Grondwatermonitoringput!AJ17="Minifilter","MF",Grondwatermonitoringput!AJ17="Volledig filter","VF",Grondwatermonitoringput!AJ17="Filterloze buis","FB")</f>
        <v>F</v>
      </c>
      <c r="BI14">
        <f>Grondwatermonitoringput!N17-(Grondwatermonitoringput!L17-Grondwatermonitoringput!M17)</f>
        <v>123.49999999999997</v>
      </c>
      <c r="BJ14">
        <f>Grondwatermonitoringput!O17-(Grondwatermonitoringput!L17-Grondwatermonitoringput!M17)</f>
        <v>223.49999999999997</v>
      </c>
      <c r="BK14">
        <f>Grondwatermonitoringput!L17</f>
        <v>-97.2</v>
      </c>
      <c r="BL14" t="str">
        <f t="shared" si="3"/>
        <v>Ja</v>
      </c>
      <c r="BN14">
        <f>_xlfn.IFS(Grondwatermonitoringput!AK17="","",Grondwatermonitoringput!AK17="HDPE",1,Grondwatermonitoringput!AK17="PVC",2)</f>
        <v>1</v>
      </c>
      <c r="BS14">
        <f>Grondwatermonitoringput!L17-Grondwatermonitoringput!M17</f>
        <v>6.5</v>
      </c>
      <c r="BW14" t="str">
        <f>Grondwatermonitoringput!AL17</f>
        <v>Nee</v>
      </c>
    </row>
    <row r="15" spans="1:75">
      <c r="B15" t="e">
        <f>IF(Grondwatermonitoringput!#REF! &lt;&gt; "",Grondwatermonitoringput!#REF!,"###-remove")</f>
        <v>#REF!</v>
      </c>
      <c r="C15">
        <f>Grondwatermonitoringput!A18</f>
        <v>1274787</v>
      </c>
      <c r="D15">
        <f>Grondwatermonitoringput!B18</f>
        <v>33</v>
      </c>
      <c r="E15">
        <f>Grondwatermonitoringput!U18</f>
        <v>37162503</v>
      </c>
      <c r="G15" t="str">
        <f>Grondwatermonitoringput!H18</f>
        <v>Monitoring stand</v>
      </c>
      <c r="H15" t="str">
        <f>Grondwatermonitoringput!S18</f>
        <v>Straatpot</v>
      </c>
      <c r="J15" s="27">
        <f>Grondwatermonitoringput!I18</f>
        <v>43196.320104166669</v>
      </c>
      <c r="M15" t="str">
        <f>IF(Grondwatermonitoringput!G18 &lt;&gt; "",Grondwatermonitoringput!G18,"###-remove")</f>
        <v>###-remove</v>
      </c>
      <c r="P15" t="str">
        <f>IF(Grondwatermonitoringput!E18 &lt;&gt; "",Grondwatermonitoringput!E18,"###-remove")</f>
        <v>Lepelblad 32</v>
      </c>
      <c r="Q15" t="str">
        <f>IF(Grondwatermonitoringput!F18 &lt;&gt; "",Grondwatermonitoringput!F18,"###-remove")</f>
        <v>###-remove</v>
      </c>
      <c r="R15">
        <f>Grondwatermonitoringput!C18</f>
        <v>1</v>
      </c>
      <c r="T15" t="str">
        <f>Grondwatermonitoringput!T18</f>
        <v>Kunststof</v>
      </c>
      <c r="U15">
        <f>Grondwatermonitoringput!P18</f>
        <v>55</v>
      </c>
      <c r="V15">
        <f>IF(Grondwatermonitoringput!Q18 &lt;&gt; "",Grondwatermonitoringput!Q18,"###-remove")</f>
        <v>63</v>
      </c>
      <c r="W15" t="str">
        <f>Grondwatermonitoringput!W18</f>
        <v>Nee</v>
      </c>
      <c r="X15" t="e">
        <f>IF(Grondwatermonitoringput!#REF! &lt;&gt; "",Grondwatermonitoringput!#REF!,"###-remove")</f>
        <v>#REF!</v>
      </c>
      <c r="Y15">
        <f>Grondwatermonitoringput!X18</f>
        <v>33</v>
      </c>
      <c r="Z15" t="str">
        <f>Grondwatermonitoringput!Y18</f>
        <v>Publieke taak</v>
      </c>
      <c r="AA15" t="e">
        <f>Grondwatermonitoringput!#REF!</f>
        <v>#REF!</v>
      </c>
      <c r="AB15" t="str">
        <f>Grondwatermonitoringput!AA18</f>
        <v>Ja</v>
      </c>
      <c r="AC15">
        <f>Grondwatermonitoringput!AB18</f>
        <v>37162503</v>
      </c>
      <c r="AD15" t="str">
        <f>Grondwatermonitoringput!AC18</f>
        <v>RTKGPS2tot5cm</v>
      </c>
      <c r="AE15" t="str">
        <f>Grondwatermonitoringput!AD18</f>
        <v>RTKGPS0tot4cm</v>
      </c>
      <c r="AF15" t="str">
        <f>Grondwatermonitoringput!AE18</f>
        <v>Nee</v>
      </c>
      <c r="AG15" t="str">
        <f>Grondwatermonitoringput!AI18</f>
        <v>Filtergrind</v>
      </c>
      <c r="AH15" t="str">
        <f>Grondwatermonitoringput!AG18</f>
        <v>Nee</v>
      </c>
      <c r="AI15" t="str">
        <f>Grondwatermonitoringput!AH18</f>
        <v>Nylon</v>
      </c>
      <c r="AJ15" t="e">
        <f>IF(Grondwatermonitoringput!#REF! &lt;&gt; "",Grondwatermonitoringput!#REF!,"###-remove")</f>
        <v>#REF!</v>
      </c>
      <c r="AK15" t="str">
        <f t="shared" si="0"/>
        <v>Ja</v>
      </c>
      <c r="AL15" t="str">
        <f>Grondwatermonitoringput!AF18</f>
        <v>RTKGPS0tot4cm</v>
      </c>
      <c r="AM15" t="str">
        <f>Grondwatermonitoringput!Z18</f>
        <v>Ja</v>
      </c>
      <c r="AO15" t="str">
        <f t="shared" si="1"/>
        <v>MV</v>
      </c>
      <c r="AP15" t="str">
        <f t="shared" si="2"/>
        <v>PB</v>
      </c>
      <c r="AQ15">
        <f>Grondwatermonitoringput!J18</f>
        <v>125797128</v>
      </c>
      <c r="AR15">
        <f>Grondwatermonitoringput!K18</f>
        <v>500727768</v>
      </c>
      <c r="AS15">
        <f>IF(Grondwatermonitoringput!D18 &lt;&gt; "",Grondwatermonitoringput!D18,"###-remove")</f>
        <v>33</v>
      </c>
      <c r="AT15">
        <f>Grondwatermonitoringput!M18</f>
        <v>-79.599999999999994</v>
      </c>
      <c r="BG15" t="str">
        <f>_xlfn.IFS(Grondwatermonitoringput!AJ18="","",Grondwatermonitoringput!AJ18="Standaardbuis","F",Grondwatermonitoringput!AJ18="Minifilter","MF",Grondwatermonitoringput!AJ18="Volledig filter","VF",Grondwatermonitoringput!AJ18="Filterloze buis","FB")</f>
        <v>F</v>
      </c>
      <c r="BI15">
        <f>Grondwatermonitoringput!N18-(Grondwatermonitoringput!L18-Grondwatermonitoringput!M18)</f>
        <v>178.2</v>
      </c>
      <c r="BJ15">
        <f>Grondwatermonitoringput!O18-(Grondwatermonitoringput!L18-Grondwatermonitoringput!M18)</f>
        <v>278.2</v>
      </c>
      <c r="BK15">
        <f>Grondwatermonitoringput!L18</f>
        <v>-103.8</v>
      </c>
      <c r="BL15" t="str">
        <f t="shared" si="3"/>
        <v>Ja</v>
      </c>
      <c r="BN15">
        <f>_xlfn.IFS(Grondwatermonitoringput!AK18="","",Grondwatermonitoringput!AK18="HDPE",1,Grondwatermonitoringput!AK18="PVC",2)</f>
        <v>1</v>
      </c>
      <c r="BS15">
        <f>Grondwatermonitoringput!L18-Grondwatermonitoringput!M18</f>
        <v>-24.200000000000003</v>
      </c>
      <c r="BW15" t="str">
        <f>Grondwatermonitoringput!AL18</f>
        <v>Nee</v>
      </c>
    </row>
    <row r="16" spans="1:75">
      <c r="B16" t="e">
        <f>IF(Grondwatermonitoringput!#REF! &lt;&gt; "",Grondwatermonitoringput!#REF!,"###-remove")</f>
        <v>#REF!</v>
      </c>
      <c r="C16">
        <f>Grondwatermonitoringput!A19</f>
        <v>1274787</v>
      </c>
      <c r="D16">
        <f>Grondwatermonitoringput!B19</f>
        <v>34</v>
      </c>
      <c r="E16">
        <f>Grondwatermonitoringput!U19</f>
        <v>37162503</v>
      </c>
      <c r="G16" t="str">
        <f>Grondwatermonitoringput!H19</f>
        <v>Monitoring stand</v>
      </c>
      <c r="H16" t="str">
        <f>Grondwatermonitoringput!S19</f>
        <v>Straatpot</v>
      </c>
      <c r="J16" s="27">
        <f>Grondwatermonitoringput!I19</f>
        <v>43196.356469907405</v>
      </c>
      <c r="M16" t="str">
        <f>IF(Grondwatermonitoringput!G19 &lt;&gt; "",Grondwatermonitoringput!G19,"###-remove")</f>
        <v>###-remove</v>
      </c>
      <c r="P16" t="str">
        <f>IF(Grondwatermonitoringput!E19 &lt;&gt; "",Grondwatermonitoringput!E19,"###-remove")</f>
        <v>Fontijnkruid 52</v>
      </c>
      <c r="Q16" t="str">
        <f>IF(Grondwatermonitoringput!F19 &lt;&gt; "",Grondwatermonitoringput!F19,"###-remove")</f>
        <v>###-remove</v>
      </c>
      <c r="R16">
        <f>Grondwatermonitoringput!C19</f>
        <v>1</v>
      </c>
      <c r="T16" t="str">
        <f>Grondwatermonitoringput!T19</f>
        <v>Kunststof</v>
      </c>
      <c r="U16">
        <f>Grondwatermonitoringput!P19</f>
        <v>55</v>
      </c>
      <c r="V16">
        <f>IF(Grondwatermonitoringput!Q19 &lt;&gt; "",Grondwatermonitoringput!Q19,"###-remove")</f>
        <v>63</v>
      </c>
      <c r="W16" t="str">
        <f>Grondwatermonitoringput!W19</f>
        <v>Nee</v>
      </c>
      <c r="X16" t="e">
        <f>IF(Grondwatermonitoringput!#REF! &lt;&gt; "",Grondwatermonitoringput!#REF!,"###-remove")</f>
        <v>#REF!</v>
      </c>
      <c r="Y16">
        <f>Grondwatermonitoringput!X19</f>
        <v>34</v>
      </c>
      <c r="Z16" t="str">
        <f>Grondwatermonitoringput!Y19</f>
        <v>Publieke taak</v>
      </c>
      <c r="AA16" t="e">
        <f>Grondwatermonitoringput!#REF!</f>
        <v>#REF!</v>
      </c>
      <c r="AB16" t="str">
        <f>Grondwatermonitoringput!AA19</f>
        <v>Ja</v>
      </c>
      <c r="AC16">
        <f>Grondwatermonitoringput!AB19</f>
        <v>37162503</v>
      </c>
      <c r="AD16" t="str">
        <f>Grondwatermonitoringput!AC19</f>
        <v>RTKGPS2tot5cm</v>
      </c>
      <c r="AE16" t="str">
        <f>Grondwatermonitoringput!AD19</f>
        <v>RTKGPS0tot4cm</v>
      </c>
      <c r="AF16" t="str">
        <f>Grondwatermonitoringput!AE19</f>
        <v>Nee</v>
      </c>
      <c r="AG16" t="str">
        <f>Grondwatermonitoringput!AI19</f>
        <v>Filtergrind</v>
      </c>
      <c r="AH16" t="str">
        <f>Grondwatermonitoringput!AG19</f>
        <v>Nee</v>
      </c>
      <c r="AI16" t="str">
        <f>Grondwatermonitoringput!AH19</f>
        <v>Nylon</v>
      </c>
      <c r="AJ16" t="e">
        <f>IF(Grondwatermonitoringput!#REF! &lt;&gt; "",Grondwatermonitoringput!#REF!,"###-remove")</f>
        <v>#REF!</v>
      </c>
      <c r="AK16" t="str">
        <f t="shared" si="0"/>
        <v>Ja</v>
      </c>
      <c r="AL16" t="str">
        <f>Grondwatermonitoringput!AF19</f>
        <v>RTKGPS0tot4cm</v>
      </c>
      <c r="AM16" t="str">
        <f>Grondwatermonitoringput!Z19</f>
        <v>Ja</v>
      </c>
      <c r="AO16" t="str">
        <f t="shared" si="1"/>
        <v>MV</v>
      </c>
      <c r="AP16" t="str">
        <f t="shared" si="2"/>
        <v>PB</v>
      </c>
      <c r="AQ16">
        <f>Grondwatermonitoringput!J19</f>
        <v>125429409</v>
      </c>
      <c r="AR16">
        <f>Grondwatermonitoringput!K19</f>
        <v>500546095</v>
      </c>
      <c r="AS16">
        <f>IF(Grondwatermonitoringput!D19 &lt;&gt; "",Grondwatermonitoringput!D19,"###-remove")</f>
        <v>34</v>
      </c>
      <c r="AT16">
        <f>Grondwatermonitoringput!M19</f>
        <v>-72.3</v>
      </c>
      <c r="BG16" t="str">
        <f>_xlfn.IFS(Grondwatermonitoringput!AJ19="","",Grondwatermonitoringput!AJ19="Standaardbuis","F",Grondwatermonitoringput!AJ19="Minifilter","MF",Grondwatermonitoringput!AJ19="Volledig filter","VF",Grondwatermonitoringput!AJ19="Filterloze buis","FB")</f>
        <v>F</v>
      </c>
      <c r="BI16">
        <f>Grondwatermonitoringput!N19-(Grondwatermonitoringput!L19-Grondwatermonitoringput!M19)</f>
        <v>165.79999999999995</v>
      </c>
      <c r="BJ16">
        <f>Grondwatermonitoringput!O19-(Grondwatermonitoringput!L19-Grondwatermonitoringput!M19)</f>
        <v>265.79999999999995</v>
      </c>
      <c r="BK16">
        <f>Grondwatermonitoringput!L19</f>
        <v>-91.1</v>
      </c>
      <c r="BL16" t="str">
        <f t="shared" si="3"/>
        <v>Ja</v>
      </c>
      <c r="BN16">
        <f>_xlfn.IFS(Grondwatermonitoringput!AK19="","",Grondwatermonitoringput!AK19="HDPE",1,Grondwatermonitoringput!AK19="PVC",2)</f>
        <v>1</v>
      </c>
      <c r="BS16">
        <f>Grondwatermonitoringput!L19-Grondwatermonitoringput!M19</f>
        <v>-18.799999999999997</v>
      </c>
      <c r="BW16" t="str">
        <f>Grondwatermonitoringput!AL19</f>
        <v>Nee</v>
      </c>
    </row>
    <row r="17" spans="2:75">
      <c r="B17" t="e">
        <f>IF(Grondwatermonitoringput!#REF! &lt;&gt; "",Grondwatermonitoringput!#REF!,"###-remove")</f>
        <v>#REF!</v>
      </c>
      <c r="C17">
        <f>Grondwatermonitoringput!A20</f>
        <v>1274787</v>
      </c>
      <c r="D17">
        <f>Grondwatermonitoringput!B20</f>
        <v>35</v>
      </c>
      <c r="E17">
        <f>Grondwatermonitoringput!U20</f>
        <v>37162503</v>
      </c>
      <c r="G17" t="str">
        <f>Grondwatermonitoringput!H20</f>
        <v>Monitoring stand</v>
      </c>
      <c r="H17" t="str">
        <f>Grondwatermonitoringput!S20</f>
        <v>Straatpot</v>
      </c>
      <c r="J17" s="27">
        <f>Grondwatermonitoringput!I20</f>
        <v>43196.376388888886</v>
      </c>
      <c r="M17" t="str">
        <f>IF(Grondwatermonitoringput!G20 &lt;&gt; "",Grondwatermonitoringput!G20,"###-remove")</f>
        <v>###-remove</v>
      </c>
      <c r="P17" t="str">
        <f>IF(Grondwatermonitoringput!E20 &lt;&gt; "",Grondwatermonitoringput!E20,"###-remove")</f>
        <v>Struisgras 5</v>
      </c>
      <c r="Q17" t="str">
        <f>IF(Grondwatermonitoringput!F20 &lt;&gt; "",Grondwatermonitoringput!F20,"###-remove")</f>
        <v>###-remove</v>
      </c>
      <c r="R17">
        <f>Grondwatermonitoringput!C20</f>
        <v>1</v>
      </c>
      <c r="T17" t="str">
        <f>Grondwatermonitoringput!T20</f>
        <v>Kunststof</v>
      </c>
      <c r="U17">
        <f>Grondwatermonitoringput!P20</f>
        <v>58</v>
      </c>
      <c r="V17">
        <f>IF(Grondwatermonitoringput!Q20 &lt;&gt; "",Grondwatermonitoringput!Q20,"###-remove")</f>
        <v>63</v>
      </c>
      <c r="W17" t="str">
        <f>Grondwatermonitoringput!W20</f>
        <v>Nee</v>
      </c>
      <c r="X17" t="e">
        <f>IF(Grondwatermonitoringput!#REF! &lt;&gt; "",Grondwatermonitoringput!#REF!,"###-remove")</f>
        <v>#REF!</v>
      </c>
      <c r="Y17">
        <f>Grondwatermonitoringput!X20</f>
        <v>35</v>
      </c>
      <c r="Z17" t="str">
        <f>Grondwatermonitoringput!Y20</f>
        <v>Publieke taak</v>
      </c>
      <c r="AA17" t="e">
        <f>Grondwatermonitoringput!#REF!</f>
        <v>#REF!</v>
      </c>
      <c r="AB17" t="str">
        <f>Grondwatermonitoringput!AA20</f>
        <v>Ja</v>
      </c>
      <c r="AC17">
        <f>Grondwatermonitoringput!AB20</f>
        <v>37162503</v>
      </c>
      <c r="AD17" t="str">
        <f>Grondwatermonitoringput!AC20</f>
        <v>RTKGPS2tot5cm</v>
      </c>
      <c r="AE17" t="str">
        <f>Grondwatermonitoringput!AD20</f>
        <v>RTKGPS0tot4cm</v>
      </c>
      <c r="AF17" t="str">
        <f>Grondwatermonitoringput!AE20</f>
        <v>Nee</v>
      </c>
      <c r="AG17" t="str">
        <f>Grondwatermonitoringput!AI20</f>
        <v>Filtergrind</v>
      </c>
      <c r="AH17" t="str">
        <f>Grondwatermonitoringput!AG20</f>
        <v>Nee</v>
      </c>
      <c r="AI17" t="str">
        <f>Grondwatermonitoringput!AH20</f>
        <v>Nylon</v>
      </c>
      <c r="AJ17" t="e">
        <f>IF(Grondwatermonitoringput!#REF! &lt;&gt; "",Grondwatermonitoringput!#REF!,"###-remove")</f>
        <v>#REF!</v>
      </c>
      <c r="AK17" t="str">
        <f t="shared" si="0"/>
        <v>Ja</v>
      </c>
      <c r="AL17" t="str">
        <f>Grondwatermonitoringput!AF20</f>
        <v>RTKGPS0tot4cm</v>
      </c>
      <c r="AM17" t="str">
        <f>Grondwatermonitoringput!Z20</f>
        <v>Ja</v>
      </c>
      <c r="AO17" t="str">
        <f t="shared" si="1"/>
        <v>MV</v>
      </c>
      <c r="AP17" t="str">
        <f t="shared" si="2"/>
        <v>PB</v>
      </c>
      <c r="AQ17">
        <f>Grondwatermonitoringput!J20</f>
        <v>125665326</v>
      </c>
      <c r="AR17">
        <f>Grondwatermonitoringput!K20</f>
        <v>500365709</v>
      </c>
      <c r="AS17">
        <f>IF(Grondwatermonitoringput!D20 &lt;&gt; "",Grondwatermonitoringput!D20,"###-remove")</f>
        <v>35</v>
      </c>
      <c r="AT17">
        <f>Grondwatermonitoringput!M20</f>
        <v>-97.9</v>
      </c>
      <c r="BG17" t="str">
        <f>_xlfn.IFS(Grondwatermonitoringput!AJ20="","",Grondwatermonitoringput!AJ20="Standaardbuis","F",Grondwatermonitoringput!AJ20="Minifilter","MF",Grondwatermonitoringput!AJ20="Volledig filter","VF",Grondwatermonitoringput!AJ20="Filterloze buis","FB")</f>
        <v>F</v>
      </c>
      <c r="BI17">
        <f>Grondwatermonitoringput!N20-(Grondwatermonitoringput!L20-Grondwatermonitoringput!M20)</f>
        <v>165.40000000000003</v>
      </c>
      <c r="BJ17">
        <f>Grondwatermonitoringput!O20-(Grondwatermonitoringput!L20-Grondwatermonitoringput!M20)</f>
        <v>265.40000000000003</v>
      </c>
      <c r="BK17">
        <f>Grondwatermonitoringput!L20</f>
        <v>-118.3</v>
      </c>
      <c r="BL17" t="str">
        <f t="shared" si="3"/>
        <v>Ja</v>
      </c>
      <c r="BN17">
        <f>_xlfn.IFS(Grondwatermonitoringput!AK20="","",Grondwatermonitoringput!AK20="HDPE",1,Grondwatermonitoringput!AK20="PVC",2)</f>
        <v>1</v>
      </c>
      <c r="BS17">
        <f>Grondwatermonitoringput!L20-Grondwatermonitoringput!M20</f>
        <v>-20.399999999999991</v>
      </c>
      <c r="BW17" t="str">
        <f>Grondwatermonitoringput!AL20</f>
        <v>Nee</v>
      </c>
    </row>
    <row r="18" spans="2:75">
      <c r="B18" t="e">
        <f>IF(Grondwatermonitoringput!#REF! &lt;&gt; "",Grondwatermonitoringput!#REF!,"###-remove")</f>
        <v>#REF!</v>
      </c>
      <c r="C18">
        <f>Grondwatermonitoringput!A21</f>
        <v>1274787</v>
      </c>
      <c r="D18">
        <f>Grondwatermonitoringput!B21</f>
        <v>36</v>
      </c>
      <c r="E18">
        <f>Grondwatermonitoringput!U21</f>
        <v>37162503</v>
      </c>
      <c r="G18" t="str">
        <f>Grondwatermonitoringput!H21</f>
        <v>Monitoring stand</v>
      </c>
      <c r="H18" t="str">
        <f>Grondwatermonitoringput!S21</f>
        <v>Straatpot</v>
      </c>
      <c r="J18" s="27">
        <f>Grondwatermonitoringput!I21</f>
        <v>43196.411446759259</v>
      </c>
      <c r="M18" t="str">
        <f>IF(Grondwatermonitoringput!G21 &lt;&gt; "",Grondwatermonitoringput!G21,"###-remove")</f>
        <v>###-remove</v>
      </c>
      <c r="P18" t="str">
        <f>IF(Grondwatermonitoringput!E21 &lt;&gt; "",Grondwatermonitoringput!E21,"###-remove")</f>
        <v>Dotterbloem 157</v>
      </c>
      <c r="Q18" t="str">
        <f>IF(Grondwatermonitoringput!F21 &lt;&gt; "",Grondwatermonitoringput!F21,"###-remove")</f>
        <v>###-remove</v>
      </c>
      <c r="R18">
        <f>Grondwatermonitoringput!C21</f>
        <v>1</v>
      </c>
      <c r="T18" t="str">
        <f>Grondwatermonitoringput!T21</f>
        <v>Kunststof</v>
      </c>
      <c r="U18">
        <f>Grondwatermonitoringput!P21</f>
        <v>55</v>
      </c>
      <c r="V18">
        <f>IF(Grondwatermonitoringput!Q21 &lt;&gt; "",Grondwatermonitoringput!Q21,"###-remove")</f>
        <v>63</v>
      </c>
      <c r="W18" t="str">
        <f>Grondwatermonitoringput!W21</f>
        <v>Nee</v>
      </c>
      <c r="X18" t="e">
        <f>IF(Grondwatermonitoringput!#REF! &lt;&gt; "",Grondwatermonitoringput!#REF!,"###-remove")</f>
        <v>#REF!</v>
      </c>
      <c r="Y18">
        <f>Grondwatermonitoringput!X21</f>
        <v>36</v>
      </c>
      <c r="Z18" t="str">
        <f>Grondwatermonitoringput!Y21</f>
        <v>Publieke taak</v>
      </c>
      <c r="AA18" t="e">
        <f>Grondwatermonitoringput!#REF!</f>
        <v>#REF!</v>
      </c>
      <c r="AB18" t="str">
        <f>Grondwatermonitoringput!AA21</f>
        <v>Ja</v>
      </c>
      <c r="AC18">
        <f>Grondwatermonitoringput!AB21</f>
        <v>37162503</v>
      </c>
      <c r="AD18" t="str">
        <f>Grondwatermonitoringput!AC21</f>
        <v>RTKGPS2tot5cm</v>
      </c>
      <c r="AE18" t="str">
        <f>Grondwatermonitoringput!AD21</f>
        <v>RTKGPS0tot4cm</v>
      </c>
      <c r="AF18" t="str">
        <f>Grondwatermonitoringput!AE21</f>
        <v>Nee</v>
      </c>
      <c r="AG18" t="str">
        <f>Grondwatermonitoringput!AI21</f>
        <v>Filtergrind</v>
      </c>
      <c r="AH18" t="str">
        <f>Grondwatermonitoringput!AG21</f>
        <v>Nee</v>
      </c>
      <c r="AI18" t="str">
        <f>Grondwatermonitoringput!AH21</f>
        <v>Nylon</v>
      </c>
      <c r="AJ18" t="e">
        <f>IF(Grondwatermonitoringput!#REF! &lt;&gt; "",Grondwatermonitoringput!#REF!,"###-remove")</f>
        <v>#REF!</v>
      </c>
      <c r="AK18" t="str">
        <f t="shared" si="0"/>
        <v>Ja</v>
      </c>
      <c r="AL18" t="str">
        <f>Grondwatermonitoringput!AF21</f>
        <v>RTKGPS0tot4cm</v>
      </c>
      <c r="AM18" t="str">
        <f>Grondwatermonitoringput!Z21</f>
        <v>Ja</v>
      </c>
      <c r="AO18" t="str">
        <f t="shared" si="1"/>
        <v>MV</v>
      </c>
      <c r="AP18" t="str">
        <f t="shared" si="2"/>
        <v>PB</v>
      </c>
      <c r="AQ18">
        <f>Grondwatermonitoringput!J21</f>
        <v>125498130</v>
      </c>
      <c r="AR18">
        <f>Grondwatermonitoringput!K21</f>
        <v>500890170</v>
      </c>
      <c r="AS18">
        <f>IF(Grondwatermonitoringput!D21 &lt;&gt; "",Grondwatermonitoringput!D21,"###-remove")</f>
        <v>36</v>
      </c>
      <c r="AT18">
        <f>Grondwatermonitoringput!M21</f>
        <v>-79.7</v>
      </c>
      <c r="BG18" t="str">
        <f>_xlfn.IFS(Grondwatermonitoringput!AJ21="","",Grondwatermonitoringput!AJ21="Standaardbuis","F",Grondwatermonitoringput!AJ21="Minifilter","MF",Grondwatermonitoringput!AJ21="Volledig filter","VF",Grondwatermonitoringput!AJ21="Filterloze buis","FB")</f>
        <v>F</v>
      </c>
      <c r="BI18">
        <f>Grondwatermonitoringput!N21-(Grondwatermonitoringput!L21-Grondwatermonitoringput!M21)</f>
        <v>213.5</v>
      </c>
      <c r="BJ18">
        <f>Grondwatermonitoringput!O21-(Grondwatermonitoringput!L21-Grondwatermonitoringput!M21)</f>
        <v>313.5</v>
      </c>
      <c r="BK18">
        <f>Grondwatermonitoringput!L21</f>
        <v>-99.2</v>
      </c>
      <c r="BL18" t="str">
        <f t="shared" si="3"/>
        <v>Ja</v>
      </c>
      <c r="BN18">
        <f>_xlfn.IFS(Grondwatermonitoringput!AK21="","",Grondwatermonitoringput!AK21="HDPE",1,Grondwatermonitoringput!AK21="PVC",2)</f>
        <v>1</v>
      </c>
      <c r="BS18">
        <f>Grondwatermonitoringput!L21-Grondwatermonitoringput!M21</f>
        <v>-19.5</v>
      </c>
      <c r="BW18" t="str">
        <f>Grondwatermonitoringput!AL21</f>
        <v>Nee</v>
      </c>
    </row>
    <row r="19" spans="2:75">
      <c r="B19" t="e">
        <f>IF(Grondwatermonitoringput!#REF! &lt;&gt; "",Grondwatermonitoringput!#REF!,"###-remove")</f>
        <v>#REF!</v>
      </c>
      <c r="C19">
        <f>Grondwatermonitoringput!A22</f>
        <v>1274787</v>
      </c>
      <c r="D19">
        <f>Grondwatermonitoringput!B22</f>
        <v>37</v>
      </c>
      <c r="E19">
        <f>Grondwatermonitoringput!U22</f>
        <v>37162503</v>
      </c>
      <c r="G19" t="str">
        <f>Grondwatermonitoringput!H22</f>
        <v>Monitoring stand</v>
      </c>
      <c r="H19" t="str">
        <f>Grondwatermonitoringput!S22</f>
        <v>Straatpot</v>
      </c>
      <c r="J19" s="27">
        <f>Grondwatermonitoringput!I22</f>
        <v>43196.439479166664</v>
      </c>
      <c r="M19" t="str">
        <f>IF(Grondwatermonitoringput!G22 &lt;&gt; "",Grondwatermonitoringput!G22,"###-remove")</f>
        <v>Sportveldje</v>
      </c>
      <c r="P19" t="str">
        <f>IF(Grondwatermonitoringput!E22 &lt;&gt; "",Grondwatermonitoringput!E22,"###-remove")</f>
        <v xml:space="preserve">Moerasvaren 86 </v>
      </c>
      <c r="Q19" t="str">
        <f>IF(Grondwatermonitoringput!F22 &lt;&gt; "",Grondwatermonitoringput!F22,"###-remove")</f>
        <v>###-remove</v>
      </c>
      <c r="R19">
        <f>Grondwatermonitoringput!C22</f>
        <v>1</v>
      </c>
      <c r="T19" t="str">
        <f>Grondwatermonitoringput!T22</f>
        <v>Kunststof</v>
      </c>
      <c r="U19">
        <f>Grondwatermonitoringput!P22</f>
        <v>55</v>
      </c>
      <c r="V19">
        <f>IF(Grondwatermonitoringput!Q22 &lt;&gt; "",Grondwatermonitoringput!Q22,"###-remove")</f>
        <v>63</v>
      </c>
      <c r="W19" t="str">
        <f>Grondwatermonitoringput!W22</f>
        <v>Nee</v>
      </c>
      <c r="X19" t="e">
        <f>IF(Grondwatermonitoringput!#REF! &lt;&gt; "",Grondwatermonitoringput!#REF!,"###-remove")</f>
        <v>#REF!</v>
      </c>
      <c r="Y19">
        <f>Grondwatermonitoringput!X22</f>
        <v>37</v>
      </c>
      <c r="Z19" t="str">
        <f>Grondwatermonitoringput!Y22</f>
        <v>Publieke taak</v>
      </c>
      <c r="AA19" t="e">
        <f>Grondwatermonitoringput!#REF!</f>
        <v>#REF!</v>
      </c>
      <c r="AB19" t="str">
        <f>Grondwatermonitoringput!AA22</f>
        <v>Ja</v>
      </c>
      <c r="AC19">
        <f>Grondwatermonitoringput!AB22</f>
        <v>37162503</v>
      </c>
      <c r="AD19" t="str">
        <f>Grondwatermonitoringput!AC22</f>
        <v>RTKGPS2tot5cm</v>
      </c>
      <c r="AE19" t="str">
        <f>Grondwatermonitoringput!AD22</f>
        <v>RTKGPS0tot4cm</v>
      </c>
      <c r="AF19" t="str">
        <f>Grondwatermonitoringput!AE22</f>
        <v>Nee</v>
      </c>
      <c r="AG19" t="str">
        <f>Grondwatermonitoringput!AI22</f>
        <v>Filtergrind</v>
      </c>
      <c r="AH19" t="str">
        <f>Grondwatermonitoringput!AG22</f>
        <v>Nee</v>
      </c>
      <c r="AI19" t="str">
        <f>Grondwatermonitoringput!AH22</f>
        <v>Nylon</v>
      </c>
      <c r="AJ19" t="e">
        <f>IF(Grondwatermonitoringput!#REF! &lt;&gt; "",Grondwatermonitoringput!#REF!,"###-remove")</f>
        <v>#REF!</v>
      </c>
      <c r="AK19" t="str">
        <f t="shared" si="0"/>
        <v>Ja</v>
      </c>
      <c r="AL19" t="str">
        <f>Grondwatermonitoringput!AF22</f>
        <v>RTKGPS0tot4cm</v>
      </c>
      <c r="AM19" t="str">
        <f>Grondwatermonitoringput!Z22</f>
        <v>Ja</v>
      </c>
      <c r="AO19" t="str">
        <f t="shared" si="1"/>
        <v>MV</v>
      </c>
      <c r="AP19" t="str">
        <f t="shared" si="2"/>
        <v>PB</v>
      </c>
      <c r="AQ19">
        <f>Grondwatermonitoringput!J22</f>
        <v>125349301</v>
      </c>
      <c r="AR19">
        <f>Grondwatermonitoringput!K22</f>
        <v>501321233</v>
      </c>
      <c r="AS19">
        <f>IF(Grondwatermonitoringput!D22 &lt;&gt; "",Grondwatermonitoringput!D22,"###-remove")</f>
        <v>37</v>
      </c>
      <c r="AT19">
        <f>Grondwatermonitoringput!M22</f>
        <v>-79.599999999999994</v>
      </c>
      <c r="BG19" t="str">
        <f>_xlfn.IFS(Grondwatermonitoringput!AJ22="","",Grondwatermonitoringput!AJ22="Standaardbuis","F",Grondwatermonitoringput!AJ22="Minifilter","MF",Grondwatermonitoringput!AJ22="Volledig filter","VF",Grondwatermonitoringput!AJ22="Filterloze buis","FB")</f>
        <v>F</v>
      </c>
      <c r="BI19">
        <f>Grondwatermonitoringput!N22-(Grondwatermonitoringput!L22-Grondwatermonitoringput!M22)</f>
        <v>180.50000000000003</v>
      </c>
      <c r="BJ19">
        <f>Grondwatermonitoringput!O22-(Grondwatermonitoringput!L22-Grondwatermonitoringput!M22)</f>
        <v>280.5</v>
      </c>
      <c r="BK19">
        <f>Grondwatermonitoringput!L22</f>
        <v>-107.1</v>
      </c>
      <c r="BL19" t="str">
        <f t="shared" si="3"/>
        <v>Ja</v>
      </c>
      <c r="BN19">
        <f>_xlfn.IFS(Grondwatermonitoringput!AK22="","",Grondwatermonitoringput!AK22="HDPE",1,Grondwatermonitoringput!AK22="PVC",2)</f>
        <v>1</v>
      </c>
      <c r="BS19">
        <f>Grondwatermonitoringput!L22-Grondwatermonitoringput!M22</f>
        <v>-27.5</v>
      </c>
      <c r="BW19" t="str">
        <f>Grondwatermonitoringput!AL22</f>
        <v>Nee</v>
      </c>
    </row>
    <row r="20" spans="2:75">
      <c r="B20" t="e">
        <f>IF(Grondwatermonitoringput!#REF! &lt;&gt; "",Grondwatermonitoringput!#REF!,"###-remove")</f>
        <v>#REF!</v>
      </c>
      <c r="C20">
        <f>Grondwatermonitoringput!A23</f>
        <v>1274787</v>
      </c>
      <c r="D20">
        <f>Grondwatermonitoringput!B23</f>
        <v>78</v>
      </c>
      <c r="E20">
        <f>Grondwatermonitoringput!U23</f>
        <v>37162503</v>
      </c>
      <c r="G20" t="str">
        <f>Grondwatermonitoringput!H23</f>
        <v>Monitoring stand</v>
      </c>
      <c r="H20" t="str">
        <f>Grondwatermonitoringput!S23</f>
        <v>Straatpot</v>
      </c>
      <c r="J20" s="27">
        <f>Grondwatermonitoringput!I23</f>
        <v>43208.540972222225</v>
      </c>
      <c r="M20" t="str">
        <f>IF(Grondwatermonitoringput!G23 &lt;&gt; "",Grondwatermonitoringput!G23,"###-remove")</f>
        <v>###-remove</v>
      </c>
      <c r="P20" t="str">
        <f>IF(Grondwatermonitoringput!E23 &lt;&gt; "",Grondwatermonitoringput!E23,"###-remove")</f>
        <v>Nicolaas Johannes Jonkstraat 6</v>
      </c>
      <c r="Q20" t="str">
        <f>IF(Grondwatermonitoringput!F23 &lt;&gt; "",Grondwatermonitoringput!F23,"###-remove")</f>
        <v>###-remove</v>
      </c>
      <c r="R20">
        <f>Grondwatermonitoringput!C23</f>
        <v>1</v>
      </c>
      <c r="T20" t="str">
        <f>Grondwatermonitoringput!T23</f>
        <v>Kunststof</v>
      </c>
      <c r="U20">
        <f>Grondwatermonitoringput!P23</f>
        <v>55</v>
      </c>
      <c r="V20">
        <f>IF(Grondwatermonitoringput!Q23 &lt;&gt; "",Grondwatermonitoringput!Q23,"###-remove")</f>
        <v>63</v>
      </c>
      <c r="W20" t="str">
        <f>Grondwatermonitoringput!W23</f>
        <v>Nee</v>
      </c>
      <c r="X20" t="e">
        <f>IF(Grondwatermonitoringput!#REF! &lt;&gt; "",Grondwatermonitoringput!#REF!,"###-remove")</f>
        <v>#REF!</v>
      </c>
      <c r="Y20">
        <f>Grondwatermonitoringput!X23</f>
        <v>78</v>
      </c>
      <c r="Z20" t="str">
        <f>Grondwatermonitoringput!Y23</f>
        <v>Publieke taak</v>
      </c>
      <c r="AA20" t="e">
        <f>Grondwatermonitoringput!#REF!</f>
        <v>#REF!</v>
      </c>
      <c r="AB20" t="str">
        <f>Grondwatermonitoringput!AA23</f>
        <v>Ja</v>
      </c>
      <c r="AC20">
        <f>Grondwatermonitoringput!AB23</f>
        <v>37162503</v>
      </c>
      <c r="AD20" t="str">
        <f>Grondwatermonitoringput!AC23</f>
        <v>RTKGPS2tot5cm</v>
      </c>
      <c r="AE20" t="str">
        <f>Grondwatermonitoringput!AD23</f>
        <v>RTKGPS0tot4cm</v>
      </c>
      <c r="AF20" t="str">
        <f>Grondwatermonitoringput!AE23</f>
        <v>Nee</v>
      </c>
      <c r="AG20" t="str">
        <f>Grondwatermonitoringput!AI23</f>
        <v>Filtergrind</v>
      </c>
      <c r="AH20" t="str">
        <f>Grondwatermonitoringput!AG23</f>
        <v>Nee</v>
      </c>
      <c r="AI20" t="str">
        <f>Grondwatermonitoringput!AH23</f>
        <v>Nylon</v>
      </c>
      <c r="AJ20" t="e">
        <f>IF(Grondwatermonitoringput!#REF! &lt;&gt; "",Grondwatermonitoringput!#REF!,"###-remove")</f>
        <v>#REF!</v>
      </c>
      <c r="AK20" t="str">
        <f t="shared" si="0"/>
        <v>Ja</v>
      </c>
      <c r="AL20" t="str">
        <f>Grondwatermonitoringput!AF23</f>
        <v>RTKGPS0tot4cm</v>
      </c>
      <c r="AM20" t="str">
        <f>Grondwatermonitoringput!Z23</f>
        <v>Ja</v>
      </c>
      <c r="AO20" t="str">
        <f t="shared" si="1"/>
        <v>MV</v>
      </c>
      <c r="AP20" t="str">
        <f t="shared" si="2"/>
        <v>PB</v>
      </c>
      <c r="AQ20">
        <f>Grondwatermonitoringput!J23</f>
        <v>122634027</v>
      </c>
      <c r="AR20">
        <f>Grondwatermonitoringput!K23</f>
        <v>507218331</v>
      </c>
      <c r="AS20">
        <f>IF(Grondwatermonitoringput!D23 &lt;&gt; "",Grondwatermonitoringput!D23,"###-remove")</f>
        <v>78</v>
      </c>
      <c r="AT20">
        <f>Grondwatermonitoringput!M23</f>
        <v>-334.9</v>
      </c>
      <c r="BG20" t="str">
        <f>_xlfn.IFS(Grondwatermonitoringput!AJ23="","",Grondwatermonitoringput!AJ23="Standaardbuis","F",Grondwatermonitoringput!AJ23="Minifilter","MF",Grondwatermonitoringput!AJ23="Volledig filter","VF",Grondwatermonitoringput!AJ23="Filterloze buis","FB")</f>
        <v>F</v>
      </c>
      <c r="BI20">
        <f>Grondwatermonitoringput!N23-(Grondwatermonitoringput!L23-Grondwatermonitoringput!M23)</f>
        <v>98.300000000000011</v>
      </c>
      <c r="BJ20">
        <f>Grondwatermonitoringput!O23-(Grondwatermonitoringput!L23-Grondwatermonitoringput!M23)</f>
        <v>298.3</v>
      </c>
      <c r="BK20">
        <f>Grondwatermonitoringput!L23</f>
        <v>-353.2</v>
      </c>
      <c r="BL20" t="str">
        <f t="shared" si="3"/>
        <v>Ja</v>
      </c>
      <c r="BN20">
        <f>_xlfn.IFS(Grondwatermonitoringput!AK23="","",Grondwatermonitoringput!AK23="HDPE",1,Grondwatermonitoringput!AK23="PVC",2)</f>
        <v>1</v>
      </c>
      <c r="BS20">
        <f>Grondwatermonitoringput!L23-Grondwatermonitoringput!M23</f>
        <v>-18.300000000000011</v>
      </c>
      <c r="BW20" t="str">
        <f>Grondwatermonitoringput!AL23</f>
        <v>Nee</v>
      </c>
    </row>
    <row r="21" spans="2:75">
      <c r="B21" t="e">
        <f>IF(Grondwatermonitoringput!#REF! &lt;&gt; "",Grondwatermonitoringput!#REF!,"###-remove")</f>
        <v>#REF!</v>
      </c>
      <c r="C21">
        <f>Grondwatermonitoringput!A24</f>
        <v>1274787</v>
      </c>
      <c r="D21">
        <f>Grondwatermonitoringput!B24</f>
        <v>79</v>
      </c>
      <c r="E21">
        <f>Grondwatermonitoringput!U24</f>
        <v>37162503</v>
      </c>
      <c r="G21" t="str">
        <f>Grondwatermonitoringput!H24</f>
        <v>Monitoring stand</v>
      </c>
      <c r="H21" t="str">
        <f>Grondwatermonitoringput!S24</f>
        <v>Straatpot</v>
      </c>
      <c r="J21" s="27">
        <f>Grondwatermonitoringput!I24</f>
        <v>42178.407083333332</v>
      </c>
      <c r="M21" t="str">
        <f>IF(Grondwatermonitoringput!G24 &lt;&gt; "",Grondwatermonitoringput!G24,"###-remove")</f>
        <v>###-remove</v>
      </c>
      <c r="P21" t="str">
        <f>IF(Grondwatermonitoringput!E24 &lt;&gt; "",Grondwatermonitoringput!E24,"###-remove")</f>
        <v>Dirck van Osslaan 5</v>
      </c>
      <c r="Q21" t="str">
        <f>IF(Grondwatermonitoringput!F24 &lt;&gt; "",Grondwatermonitoringput!F24,"###-remove")</f>
        <v>###-remove</v>
      </c>
      <c r="R21">
        <f>Grondwatermonitoringput!C24</f>
        <v>1</v>
      </c>
      <c r="T21" t="str">
        <f>Grondwatermonitoringput!T24</f>
        <v>Kunststof</v>
      </c>
      <c r="U21">
        <f>Grondwatermonitoringput!P24</f>
        <v>55</v>
      </c>
      <c r="V21">
        <f>IF(Grondwatermonitoringput!Q24 &lt;&gt; "",Grondwatermonitoringput!Q24,"###-remove")</f>
        <v>63</v>
      </c>
      <c r="W21" t="str">
        <f>Grondwatermonitoringput!W24</f>
        <v>Nee</v>
      </c>
      <c r="X21" t="e">
        <f>IF(Grondwatermonitoringput!#REF! &lt;&gt; "",Grondwatermonitoringput!#REF!,"###-remove")</f>
        <v>#REF!</v>
      </c>
      <c r="Y21">
        <f>Grondwatermonitoringput!X24</f>
        <v>79</v>
      </c>
      <c r="Z21" t="str">
        <f>Grondwatermonitoringput!Y24</f>
        <v>Publieke taak</v>
      </c>
      <c r="AA21" t="e">
        <f>Grondwatermonitoringput!#REF!</f>
        <v>#REF!</v>
      </c>
      <c r="AB21" t="str">
        <f>Grondwatermonitoringput!AA24</f>
        <v>Ja</v>
      </c>
      <c r="AC21">
        <f>Grondwatermonitoringput!AB24</f>
        <v>37162503</v>
      </c>
      <c r="AD21" t="str">
        <f>Grondwatermonitoringput!AC24</f>
        <v>RTKGPS2tot5cm</v>
      </c>
      <c r="AE21" t="str">
        <f>Grondwatermonitoringput!AD24</f>
        <v>RTKGPS0tot4cm</v>
      </c>
      <c r="AF21" t="str">
        <f>Grondwatermonitoringput!AE24</f>
        <v>Nee</v>
      </c>
      <c r="AG21" t="str">
        <f>Grondwatermonitoringput!AI24</f>
        <v>Filtergrind</v>
      </c>
      <c r="AH21" t="str">
        <f>Grondwatermonitoringput!AG24</f>
        <v>Nee</v>
      </c>
      <c r="AI21" t="str">
        <f>Grondwatermonitoringput!AH24</f>
        <v>Nylon</v>
      </c>
      <c r="AJ21" t="e">
        <f>IF(Grondwatermonitoringput!#REF! &lt;&gt; "",Grondwatermonitoringput!#REF!,"###-remove")</f>
        <v>#REF!</v>
      </c>
      <c r="AK21" t="str">
        <f t="shared" si="0"/>
        <v>Ja</v>
      </c>
      <c r="AL21" t="str">
        <f>Grondwatermonitoringput!AF24</f>
        <v>RTKGPS0tot4cm</v>
      </c>
      <c r="AM21" t="str">
        <f>Grondwatermonitoringput!Z24</f>
        <v>Ja</v>
      </c>
      <c r="AO21" t="str">
        <f t="shared" si="1"/>
        <v>MV</v>
      </c>
      <c r="AP21" t="str">
        <f t="shared" si="2"/>
        <v>PB</v>
      </c>
      <c r="AQ21">
        <f>Grondwatermonitoringput!J24</f>
        <v>122843976</v>
      </c>
      <c r="AR21">
        <f>Grondwatermonitoringput!K24</f>
        <v>507024684</v>
      </c>
      <c r="AS21">
        <f>IF(Grondwatermonitoringput!D24 &lt;&gt; "",Grondwatermonitoringput!D24,"###-remove")</f>
        <v>79</v>
      </c>
      <c r="AT21">
        <f>Grondwatermonitoringput!M24</f>
        <v>-323</v>
      </c>
      <c r="BG21" t="str">
        <f>_xlfn.IFS(Grondwatermonitoringput!AJ24="","",Grondwatermonitoringput!AJ24="Standaardbuis","F",Grondwatermonitoringput!AJ24="Minifilter","MF",Grondwatermonitoringput!AJ24="Volledig filter","VF",Grondwatermonitoringput!AJ24="Filterloze buis","FB")</f>
        <v>F</v>
      </c>
      <c r="BI21">
        <f>Grondwatermonitoringput!N24-(Grondwatermonitoringput!L24-Grondwatermonitoringput!M24)</f>
        <v>250.10000000000002</v>
      </c>
      <c r="BJ21">
        <f>Grondwatermonitoringput!O24-(Grondwatermonitoringput!L24-Grondwatermonitoringput!M24)</f>
        <v>300.10000000000002</v>
      </c>
      <c r="BK21">
        <f>Grondwatermonitoringput!L24</f>
        <v>-343.1</v>
      </c>
      <c r="BL21" t="str">
        <f t="shared" si="3"/>
        <v>Ja</v>
      </c>
      <c r="BN21">
        <f>_xlfn.IFS(Grondwatermonitoringput!AK24="","",Grondwatermonitoringput!AK24="HDPE",1,Grondwatermonitoringput!AK24="PVC",2)</f>
        <v>1</v>
      </c>
      <c r="BS21">
        <f>Grondwatermonitoringput!L24-Grondwatermonitoringput!M24</f>
        <v>-20.100000000000023</v>
      </c>
      <c r="BW21" t="str">
        <f>Grondwatermonitoringput!AL24</f>
        <v>Nee</v>
      </c>
    </row>
    <row r="22" spans="2:75">
      <c r="B22" t="e">
        <f>IF(Grondwatermonitoringput!#REF! &lt;&gt; "",Grondwatermonitoringput!#REF!,"###-remove")</f>
        <v>#REF!</v>
      </c>
      <c r="C22">
        <f>Grondwatermonitoringput!A25</f>
        <v>1274787</v>
      </c>
      <c r="D22">
        <f>Grondwatermonitoringput!B25</f>
        <v>80</v>
      </c>
      <c r="E22">
        <f>Grondwatermonitoringput!U25</f>
        <v>37162503</v>
      </c>
      <c r="G22" t="str">
        <f>Grondwatermonitoringput!H25</f>
        <v>Monitoring stand</v>
      </c>
      <c r="H22" t="str">
        <f>Grondwatermonitoringput!S25</f>
        <v>Straatpot</v>
      </c>
      <c r="J22" s="27">
        <f>Grondwatermonitoringput!I25</f>
        <v>43208.601504629631</v>
      </c>
      <c r="M22" t="str">
        <f>IF(Grondwatermonitoringput!G25 &lt;&gt; "",Grondwatermonitoringput!G25,"###-remove")</f>
        <v>Kruising</v>
      </c>
      <c r="P22" t="str">
        <f>IF(Grondwatermonitoringput!E25 &lt;&gt; "",Grondwatermonitoringput!E25,"###-remove")</f>
        <v>Hogerlust 3</v>
      </c>
      <c r="Q22" t="str">
        <f>IF(Grondwatermonitoringput!F25 &lt;&gt; "",Grondwatermonitoringput!F25,"###-remove")</f>
        <v>###-remove</v>
      </c>
      <c r="R22">
        <f>Grondwatermonitoringput!C25</f>
        <v>1</v>
      </c>
      <c r="T22" t="str">
        <f>Grondwatermonitoringput!T25</f>
        <v>Kunststof</v>
      </c>
      <c r="U22">
        <f>Grondwatermonitoringput!P25</f>
        <v>55</v>
      </c>
      <c r="V22">
        <f>IF(Grondwatermonitoringput!Q25 &lt;&gt; "",Grondwatermonitoringput!Q25,"###-remove")</f>
        <v>63</v>
      </c>
      <c r="W22" t="str">
        <f>Grondwatermonitoringput!W25</f>
        <v>Nee</v>
      </c>
      <c r="X22" t="e">
        <f>IF(Grondwatermonitoringput!#REF! &lt;&gt; "",Grondwatermonitoringput!#REF!,"###-remove")</f>
        <v>#REF!</v>
      </c>
      <c r="Y22">
        <f>Grondwatermonitoringput!X25</f>
        <v>80</v>
      </c>
      <c r="Z22" t="str">
        <f>Grondwatermonitoringput!Y25</f>
        <v>Publieke taak</v>
      </c>
      <c r="AA22" t="e">
        <f>Grondwatermonitoringput!#REF!</f>
        <v>#REF!</v>
      </c>
      <c r="AB22" t="str">
        <f>Grondwatermonitoringput!AA25</f>
        <v>Ja</v>
      </c>
      <c r="AC22">
        <f>Grondwatermonitoringput!AB25</f>
        <v>37162503</v>
      </c>
      <c r="AD22" t="str">
        <f>Grondwatermonitoringput!AC25</f>
        <v>RTKGPS2tot5cm</v>
      </c>
      <c r="AE22" t="str">
        <f>Grondwatermonitoringput!AD25</f>
        <v>RTKGPS0tot4cm</v>
      </c>
      <c r="AF22" t="str">
        <f>Grondwatermonitoringput!AE25</f>
        <v>Nee</v>
      </c>
      <c r="AG22" t="str">
        <f>Grondwatermonitoringput!AI25</f>
        <v>Filtergrind</v>
      </c>
      <c r="AH22" t="str">
        <f>Grondwatermonitoringput!AG25</f>
        <v>Nee</v>
      </c>
      <c r="AI22" t="str">
        <f>Grondwatermonitoringput!AH25</f>
        <v>Nylon</v>
      </c>
      <c r="AJ22" t="e">
        <f>IF(Grondwatermonitoringput!#REF! &lt;&gt; "",Grondwatermonitoringput!#REF!,"###-remove")</f>
        <v>#REF!</v>
      </c>
      <c r="AK22" t="str">
        <f t="shared" si="0"/>
        <v>Ja</v>
      </c>
      <c r="AL22" t="str">
        <f>Grondwatermonitoringput!AF25</f>
        <v>RTKGPS0tot4cm</v>
      </c>
      <c r="AM22" t="str">
        <f>Grondwatermonitoringput!Z25</f>
        <v>Ja</v>
      </c>
      <c r="AO22" t="str">
        <f t="shared" si="1"/>
        <v>MV</v>
      </c>
      <c r="AP22" t="str">
        <f t="shared" si="2"/>
        <v>PB</v>
      </c>
      <c r="AQ22">
        <f>Grondwatermonitoringput!J25</f>
        <v>123190255</v>
      </c>
      <c r="AR22">
        <f>Grondwatermonitoringput!K25</f>
        <v>506872530</v>
      </c>
      <c r="AS22">
        <f>IF(Grondwatermonitoringput!D25 &lt;&gt; "",Grondwatermonitoringput!D25,"###-remove")</f>
        <v>80</v>
      </c>
      <c r="AT22">
        <f>Grondwatermonitoringput!M25</f>
        <v>-357.7</v>
      </c>
      <c r="BG22" t="str">
        <f>_xlfn.IFS(Grondwatermonitoringput!AJ25="","",Grondwatermonitoringput!AJ25="Standaardbuis","F",Grondwatermonitoringput!AJ25="Minifilter","MF",Grondwatermonitoringput!AJ25="Volledig filter","VF",Grondwatermonitoringput!AJ25="Filterloze buis","FB")</f>
        <v>F</v>
      </c>
      <c r="BI22">
        <f>Grondwatermonitoringput!N25-(Grondwatermonitoringput!L25-Grondwatermonitoringput!M25)</f>
        <v>102.90000000000003</v>
      </c>
      <c r="BJ22">
        <f>Grondwatermonitoringput!O25-(Grondwatermonitoringput!L25-Grondwatermonitoringput!M25)</f>
        <v>302.90000000000003</v>
      </c>
      <c r="BK22">
        <f>Grondwatermonitoringput!L25</f>
        <v>-370.6</v>
      </c>
      <c r="BL22" t="str">
        <f t="shared" si="3"/>
        <v>Ja</v>
      </c>
      <c r="BN22">
        <f>_xlfn.IFS(Grondwatermonitoringput!AK25="","",Grondwatermonitoringput!AK25="HDPE",1,Grondwatermonitoringput!AK25="PVC",2)</f>
        <v>1</v>
      </c>
      <c r="BS22">
        <f>Grondwatermonitoringput!L25-Grondwatermonitoringput!M25</f>
        <v>-12.900000000000034</v>
      </c>
      <c r="BW22" t="str">
        <f>Grondwatermonitoringput!AL25</f>
        <v>Nee</v>
      </c>
    </row>
    <row r="23" spans="2:75">
      <c r="B23" t="e">
        <f>IF(Grondwatermonitoringput!#REF! &lt;&gt; "",Grondwatermonitoringput!#REF!,"###-remove")</f>
        <v>#REF!</v>
      </c>
      <c r="C23">
        <f>Grondwatermonitoringput!A26</f>
        <v>1274787</v>
      </c>
      <c r="D23">
        <f>Grondwatermonitoringput!B26</f>
        <v>81</v>
      </c>
      <c r="E23">
        <f>Grondwatermonitoringput!U26</f>
        <v>37162503</v>
      </c>
      <c r="G23" t="str">
        <f>Grondwatermonitoringput!H26</f>
        <v>Monitoring stand</v>
      </c>
      <c r="H23" t="str">
        <f>Grondwatermonitoringput!S26</f>
        <v>Straatpot</v>
      </c>
      <c r="J23" s="27">
        <f>Grondwatermonitoringput!I26</f>
        <v>43208.684166666666</v>
      </c>
      <c r="M23" t="str">
        <f>IF(Grondwatermonitoringput!G26 &lt;&gt; "",Grondwatermonitoringput!G26,"###-remove")</f>
        <v>Kruising</v>
      </c>
      <c r="P23" t="str">
        <f>IF(Grondwatermonitoringput!E26 &lt;&gt; "",Grondwatermonitoringput!E26,"###-remove")</f>
        <v>De Lepelaar - De Eenhoorn</v>
      </c>
      <c r="Q23" t="str">
        <f>IF(Grondwatermonitoringput!F26 &lt;&gt; "",Grondwatermonitoringput!F26,"###-remove")</f>
        <v>###-remove</v>
      </c>
      <c r="R23">
        <f>Grondwatermonitoringput!C26</f>
        <v>1</v>
      </c>
      <c r="T23" t="str">
        <f>Grondwatermonitoringput!T26</f>
        <v>Kunststof</v>
      </c>
      <c r="U23">
        <f>Grondwatermonitoringput!P26</f>
        <v>55</v>
      </c>
      <c r="V23">
        <f>IF(Grondwatermonitoringput!Q26 &lt;&gt; "",Grondwatermonitoringput!Q26,"###-remove")</f>
        <v>63</v>
      </c>
      <c r="W23" t="str">
        <f>Grondwatermonitoringput!W26</f>
        <v>Nee</v>
      </c>
      <c r="X23" t="e">
        <f>IF(Grondwatermonitoringput!#REF! &lt;&gt; "",Grondwatermonitoringput!#REF!,"###-remove")</f>
        <v>#REF!</v>
      </c>
      <c r="Y23">
        <f>Grondwatermonitoringput!X26</f>
        <v>81</v>
      </c>
      <c r="Z23" t="str">
        <f>Grondwatermonitoringput!Y26</f>
        <v>Publieke taak</v>
      </c>
      <c r="AA23" t="e">
        <f>Grondwatermonitoringput!#REF!</f>
        <v>#REF!</v>
      </c>
      <c r="AB23" t="str">
        <f>Grondwatermonitoringput!AA26</f>
        <v>Ja</v>
      </c>
      <c r="AC23">
        <f>Grondwatermonitoringput!AB26</f>
        <v>37162503</v>
      </c>
      <c r="AD23" t="str">
        <f>Grondwatermonitoringput!AC26</f>
        <v>RTKGPS2tot5cm</v>
      </c>
      <c r="AE23" t="str">
        <f>Grondwatermonitoringput!AD26</f>
        <v>RTKGPS0tot4cm</v>
      </c>
      <c r="AF23" t="str">
        <f>Grondwatermonitoringput!AE26</f>
        <v>Nee</v>
      </c>
      <c r="AG23" t="str">
        <f>Grondwatermonitoringput!AI26</f>
        <v>Filtergrind</v>
      </c>
      <c r="AH23" t="str">
        <f>Grondwatermonitoringput!AG26</f>
        <v>Nee</v>
      </c>
      <c r="AI23" t="str">
        <f>Grondwatermonitoringput!AH26</f>
        <v>Nylon</v>
      </c>
      <c r="AJ23" t="e">
        <f>IF(Grondwatermonitoringput!#REF! &lt;&gt; "",Grondwatermonitoringput!#REF!,"###-remove")</f>
        <v>#REF!</v>
      </c>
      <c r="AK23" t="str">
        <f t="shared" si="0"/>
        <v>Ja</v>
      </c>
      <c r="AL23" t="str">
        <f>Grondwatermonitoringput!AF26</f>
        <v>RTKGPS0tot4cm</v>
      </c>
      <c r="AM23" t="str">
        <f>Grondwatermonitoringput!Z26</f>
        <v>Ja</v>
      </c>
      <c r="AO23" t="str">
        <f t="shared" si="1"/>
        <v>MV</v>
      </c>
      <c r="AP23" t="str">
        <f t="shared" si="2"/>
        <v>PB</v>
      </c>
      <c r="AQ23">
        <f>Grondwatermonitoringput!J26</f>
        <v>123501365</v>
      </c>
      <c r="AR23">
        <f>Grondwatermonitoringput!K26</f>
        <v>506859108</v>
      </c>
      <c r="AS23">
        <f>IF(Grondwatermonitoringput!D26 &lt;&gt; "",Grondwatermonitoringput!D26,"###-remove")</f>
        <v>81</v>
      </c>
      <c r="AT23">
        <f>Grondwatermonitoringput!M26</f>
        <v>-353.5</v>
      </c>
      <c r="BG23" t="str">
        <f>_xlfn.IFS(Grondwatermonitoringput!AJ26="","",Grondwatermonitoringput!AJ26="Standaardbuis","F",Grondwatermonitoringput!AJ26="Minifilter","MF",Grondwatermonitoringput!AJ26="Volledig filter","VF",Grondwatermonitoringput!AJ26="Filterloze buis","FB")</f>
        <v>F</v>
      </c>
      <c r="BI23">
        <f>Grondwatermonitoringput!N26-(Grondwatermonitoringput!L26-Grondwatermonitoringput!M26)</f>
        <v>120.5</v>
      </c>
      <c r="BJ23">
        <f>Grondwatermonitoringput!O26-(Grondwatermonitoringput!L26-Grondwatermonitoringput!M26)</f>
        <v>220.5</v>
      </c>
      <c r="BK23">
        <f>Grondwatermonitoringput!L26</f>
        <v>-374</v>
      </c>
      <c r="BL23" t="str">
        <f t="shared" si="3"/>
        <v>Ja</v>
      </c>
      <c r="BN23">
        <f>_xlfn.IFS(Grondwatermonitoringput!AK26="","",Grondwatermonitoringput!AK26="HDPE",1,Grondwatermonitoringput!AK26="PVC",2)</f>
        <v>1</v>
      </c>
      <c r="BS23">
        <f>Grondwatermonitoringput!L26-Grondwatermonitoringput!M26</f>
        <v>-20.5</v>
      </c>
      <c r="BW23" t="str">
        <f>Grondwatermonitoringput!AL26</f>
        <v>Nee</v>
      </c>
    </row>
    <row r="24" spans="2:75">
      <c r="B24" t="e">
        <f>IF(Grondwatermonitoringput!#REF! &lt;&gt; "",Grondwatermonitoringput!#REF!,"###-remove")</f>
        <v>#REF!</v>
      </c>
      <c r="C24">
        <f>Grondwatermonitoringput!A27</f>
        <v>1274787</v>
      </c>
      <c r="D24">
        <f>Grondwatermonitoringput!B27</f>
        <v>82</v>
      </c>
      <c r="E24">
        <f>Grondwatermonitoringput!U27</f>
        <v>37162503</v>
      </c>
      <c r="G24" t="str">
        <f>Grondwatermonitoringput!H27</f>
        <v>Monitoring stand</v>
      </c>
      <c r="H24" t="str">
        <f>Grondwatermonitoringput!S27</f>
        <v>Straatpot</v>
      </c>
      <c r="J24" s="27">
        <f>Grondwatermonitoringput!I27</f>
        <v>43208.703518518516</v>
      </c>
      <c r="M24" t="str">
        <f>IF(Grondwatermonitoringput!G27 &lt;&gt; "",Grondwatermonitoringput!G27,"###-remove")</f>
        <v>###-remove</v>
      </c>
      <c r="P24" t="str">
        <f>IF(Grondwatermonitoringput!E27 &lt;&gt; "",Grondwatermonitoringput!E27,"###-remove")</f>
        <v>H de Grootstraat thv Leeghwaterstraat 7</v>
      </c>
      <c r="Q24" t="str">
        <f>IF(Grondwatermonitoringput!F27 &lt;&gt; "",Grondwatermonitoringput!F27,"###-remove")</f>
        <v>###-remove</v>
      </c>
      <c r="R24">
        <f>Grondwatermonitoringput!C27</f>
        <v>1</v>
      </c>
      <c r="T24" t="str">
        <f>Grondwatermonitoringput!T27</f>
        <v>Kunststof</v>
      </c>
      <c r="U24">
        <f>Grondwatermonitoringput!P27</f>
        <v>55</v>
      </c>
      <c r="V24">
        <f>IF(Grondwatermonitoringput!Q27 &lt;&gt; "",Grondwatermonitoringput!Q27,"###-remove")</f>
        <v>63</v>
      </c>
      <c r="W24" t="str">
        <f>Grondwatermonitoringput!W27</f>
        <v>Nee</v>
      </c>
      <c r="X24" t="e">
        <f>IF(Grondwatermonitoringput!#REF! &lt;&gt; "",Grondwatermonitoringput!#REF!,"###-remove")</f>
        <v>#REF!</v>
      </c>
      <c r="Y24">
        <f>Grondwatermonitoringput!X27</f>
        <v>82</v>
      </c>
      <c r="Z24" t="str">
        <f>Grondwatermonitoringput!Y27</f>
        <v>Publieke taak</v>
      </c>
      <c r="AA24" t="e">
        <f>Grondwatermonitoringput!#REF!</f>
        <v>#REF!</v>
      </c>
      <c r="AB24" t="str">
        <f>Grondwatermonitoringput!AA27</f>
        <v>Ja</v>
      </c>
      <c r="AC24">
        <f>Grondwatermonitoringput!AB27</f>
        <v>37162503</v>
      </c>
      <c r="AD24" t="str">
        <f>Grondwatermonitoringput!AC27</f>
        <v>RTKGPS2tot5cm</v>
      </c>
      <c r="AE24" t="str">
        <f>Grondwatermonitoringput!AD27</f>
        <v>RTKGPS0tot4cm</v>
      </c>
      <c r="AF24" t="str">
        <f>Grondwatermonitoringput!AE27</f>
        <v>Nee</v>
      </c>
      <c r="AG24" t="str">
        <f>Grondwatermonitoringput!AI27</f>
        <v>Filtergrind</v>
      </c>
      <c r="AH24" t="str">
        <f>Grondwatermonitoringput!AG27</f>
        <v>Nee</v>
      </c>
      <c r="AI24" t="str">
        <f>Grondwatermonitoringput!AH27</f>
        <v>Nylon</v>
      </c>
      <c r="AJ24" t="e">
        <f>IF(Grondwatermonitoringput!#REF! &lt;&gt; "",Grondwatermonitoringput!#REF!,"###-remove")</f>
        <v>#REF!</v>
      </c>
      <c r="AK24" t="str">
        <f t="shared" si="0"/>
        <v>Ja</v>
      </c>
      <c r="AL24" t="str">
        <f>Grondwatermonitoringput!AF27</f>
        <v>RTKGPS0tot4cm</v>
      </c>
      <c r="AM24" t="str">
        <f>Grondwatermonitoringput!Z27</f>
        <v>Ja</v>
      </c>
      <c r="AO24" t="str">
        <f t="shared" si="1"/>
        <v>MV</v>
      </c>
      <c r="AP24" t="str">
        <f t="shared" si="2"/>
        <v>PB</v>
      </c>
      <c r="AQ24">
        <f>Grondwatermonitoringput!J27</f>
        <v>122683668</v>
      </c>
      <c r="AR24">
        <f>Grondwatermonitoringput!K27</f>
        <v>506762472</v>
      </c>
      <c r="AS24">
        <f>IF(Grondwatermonitoringput!D27 &lt;&gt; "",Grondwatermonitoringput!D27,"###-remove")</f>
        <v>82</v>
      </c>
      <c r="AT24">
        <f>Grondwatermonitoringput!M27</f>
        <v>-315.8</v>
      </c>
      <c r="BG24" t="str">
        <f>_xlfn.IFS(Grondwatermonitoringput!AJ27="","",Grondwatermonitoringput!AJ27="Standaardbuis","F",Grondwatermonitoringput!AJ27="Minifilter","MF",Grondwatermonitoringput!AJ27="Volledig filter","VF",Grondwatermonitoringput!AJ27="Filterloze buis","FB")</f>
        <v>F</v>
      </c>
      <c r="BI24">
        <f>Grondwatermonitoringput!N27-(Grondwatermonitoringput!L27-Grondwatermonitoringput!M27)</f>
        <v>98.5</v>
      </c>
      <c r="BJ24">
        <f>Grondwatermonitoringput!O27-(Grondwatermonitoringput!L27-Grondwatermonitoringput!M27)</f>
        <v>298.5</v>
      </c>
      <c r="BK24">
        <f>Grondwatermonitoringput!L27</f>
        <v>-334.3</v>
      </c>
      <c r="BL24" t="str">
        <f t="shared" si="3"/>
        <v>Ja</v>
      </c>
      <c r="BN24">
        <f>_xlfn.IFS(Grondwatermonitoringput!AK27="","",Grondwatermonitoringput!AK27="HDPE",1,Grondwatermonitoringput!AK27="PVC",2)</f>
        <v>1</v>
      </c>
      <c r="BS24">
        <f>Grondwatermonitoringput!L27-Grondwatermonitoringput!M27</f>
        <v>-18.5</v>
      </c>
      <c r="BW24" t="str">
        <f>Grondwatermonitoringput!AL27</f>
        <v>Nee</v>
      </c>
    </row>
    <row r="25" spans="2:75">
      <c r="B25" t="e">
        <f>IF(Grondwatermonitoringput!#REF! &lt;&gt; "",Grondwatermonitoringput!#REF!,"###-remove")</f>
        <v>#REF!</v>
      </c>
      <c r="C25">
        <f>Grondwatermonitoringput!A28</f>
        <v>1274787</v>
      </c>
      <c r="D25">
        <f>Grondwatermonitoringput!B28</f>
        <v>83</v>
      </c>
      <c r="E25">
        <f>Grondwatermonitoringput!U28</f>
        <v>37162503</v>
      </c>
      <c r="G25" t="str">
        <f>Grondwatermonitoringput!H28</f>
        <v>Monitoring stand</v>
      </c>
      <c r="H25" t="str">
        <f>Grondwatermonitoringput!S28</f>
        <v>Straatpot</v>
      </c>
      <c r="J25" s="27">
        <f>Grondwatermonitoringput!I28</f>
        <v>43208.720925925925</v>
      </c>
      <c r="M25" t="str">
        <f>IF(Grondwatermonitoringput!G28 &lt;&gt; "",Grondwatermonitoringput!G28,"###-remove")</f>
        <v>###-remove</v>
      </c>
      <c r="P25" t="str">
        <f>IF(Grondwatermonitoringput!E28 &lt;&gt; "",Grondwatermonitoringput!E28,"###-remove")</f>
        <v>Westerhem 48-50</v>
      </c>
      <c r="Q25" t="str">
        <f>IF(Grondwatermonitoringput!F28 &lt;&gt; "",Grondwatermonitoringput!F28,"###-remove")</f>
        <v>###-remove</v>
      </c>
      <c r="R25">
        <f>Grondwatermonitoringput!C28</f>
        <v>1</v>
      </c>
      <c r="T25" t="str">
        <f>Grondwatermonitoringput!T28</f>
        <v>Kunststof</v>
      </c>
      <c r="U25">
        <f>Grondwatermonitoringput!P28</f>
        <v>55</v>
      </c>
      <c r="V25">
        <f>IF(Grondwatermonitoringput!Q28 &lt;&gt; "",Grondwatermonitoringput!Q28,"###-remove")</f>
        <v>63</v>
      </c>
      <c r="W25" t="str">
        <f>Grondwatermonitoringput!W28</f>
        <v>Nee</v>
      </c>
      <c r="X25" t="e">
        <f>IF(Grondwatermonitoringput!#REF! &lt;&gt; "",Grondwatermonitoringput!#REF!,"###-remove")</f>
        <v>#REF!</v>
      </c>
      <c r="Y25">
        <f>Grondwatermonitoringput!X28</f>
        <v>83</v>
      </c>
      <c r="Z25" t="str">
        <f>Grondwatermonitoringput!Y28</f>
        <v>Publieke taak</v>
      </c>
      <c r="AA25" t="e">
        <f>Grondwatermonitoringput!#REF!</f>
        <v>#REF!</v>
      </c>
      <c r="AB25" t="str">
        <f>Grondwatermonitoringput!AA28</f>
        <v>Ja</v>
      </c>
      <c r="AC25">
        <f>Grondwatermonitoringput!AB28</f>
        <v>37162503</v>
      </c>
      <c r="AD25" t="str">
        <f>Grondwatermonitoringput!AC28</f>
        <v>RTKGPS2tot5cm</v>
      </c>
      <c r="AE25" t="str">
        <f>Grondwatermonitoringput!AD28</f>
        <v>RTKGPS0tot4cm</v>
      </c>
      <c r="AF25" t="str">
        <f>Grondwatermonitoringput!AE28</f>
        <v>Nee</v>
      </c>
      <c r="AG25" t="str">
        <f>Grondwatermonitoringput!AI28</f>
        <v>Filtergrind</v>
      </c>
      <c r="AH25" t="str">
        <f>Grondwatermonitoringput!AG28</f>
        <v>Nee</v>
      </c>
      <c r="AI25" t="str">
        <f>Grondwatermonitoringput!AH28</f>
        <v>Nylon</v>
      </c>
      <c r="AJ25" t="e">
        <f>IF(Grondwatermonitoringput!#REF! &lt;&gt; "",Grondwatermonitoringput!#REF!,"###-remove")</f>
        <v>#REF!</v>
      </c>
      <c r="AK25" t="str">
        <f t="shared" si="0"/>
        <v>Ja</v>
      </c>
      <c r="AL25" t="str">
        <f>Grondwatermonitoringput!AF28</f>
        <v>RTKGPS0tot4cm</v>
      </c>
      <c r="AM25" t="str">
        <f>Grondwatermonitoringput!Z28</f>
        <v>Ja</v>
      </c>
      <c r="AO25" t="str">
        <f t="shared" si="1"/>
        <v>MV</v>
      </c>
      <c r="AP25" t="str">
        <f t="shared" si="2"/>
        <v>PB</v>
      </c>
      <c r="AQ25">
        <f>Grondwatermonitoringput!J28</f>
        <v>122247393</v>
      </c>
      <c r="AR25">
        <f>Grondwatermonitoringput!K28</f>
        <v>506703727</v>
      </c>
      <c r="AS25">
        <f>IF(Grondwatermonitoringput!D28 &lt;&gt; "",Grondwatermonitoringput!D28,"###-remove")</f>
        <v>83</v>
      </c>
      <c r="AT25">
        <f>Grondwatermonitoringput!M28</f>
        <v>-359.1</v>
      </c>
      <c r="BG25" t="str">
        <f>_xlfn.IFS(Grondwatermonitoringput!AJ28="","",Grondwatermonitoringput!AJ28="Standaardbuis","F",Grondwatermonitoringput!AJ28="Minifilter","MF",Grondwatermonitoringput!AJ28="Volledig filter","VF",Grondwatermonitoringput!AJ28="Filterloze buis","FB")</f>
        <v>F</v>
      </c>
      <c r="BI25">
        <f>Grondwatermonitoringput!N28-(Grondwatermonitoringput!L28-Grondwatermonitoringput!M28)</f>
        <v>92.599999999999966</v>
      </c>
      <c r="BJ25">
        <f>Grondwatermonitoringput!O28-(Grondwatermonitoringput!L28-Grondwatermonitoringput!M28)</f>
        <v>292.59999999999997</v>
      </c>
      <c r="BK25">
        <f>Grondwatermonitoringput!L28</f>
        <v>-376.7</v>
      </c>
      <c r="BL25" t="str">
        <f t="shared" si="3"/>
        <v>Ja</v>
      </c>
      <c r="BN25">
        <f>_xlfn.IFS(Grondwatermonitoringput!AK28="","",Grondwatermonitoringput!AK28="HDPE",1,Grondwatermonitoringput!AK28="PVC",2)</f>
        <v>1</v>
      </c>
      <c r="BS25">
        <f>Grondwatermonitoringput!L28-Grondwatermonitoringput!M28</f>
        <v>-17.599999999999966</v>
      </c>
      <c r="BW25" t="str">
        <f>Grondwatermonitoringput!AL28</f>
        <v>Nee</v>
      </c>
    </row>
    <row r="26" spans="2:75">
      <c r="B26" t="e">
        <f>IF(Grondwatermonitoringput!#REF! &lt;&gt; "",Grondwatermonitoringput!#REF!,"###-remove")</f>
        <v>#REF!</v>
      </c>
      <c r="C26">
        <f>Grondwatermonitoringput!A29</f>
        <v>1274787</v>
      </c>
      <c r="D26">
        <f>Grondwatermonitoringput!B29</f>
        <v>87</v>
      </c>
      <c r="E26">
        <f>Grondwatermonitoringput!U29</f>
        <v>37162503</v>
      </c>
      <c r="G26" t="str">
        <f>Grondwatermonitoringput!H29</f>
        <v>Monitoring stand</v>
      </c>
      <c r="H26" t="str">
        <f>Grondwatermonitoringput!S29</f>
        <v>Straatpot</v>
      </c>
      <c r="J26" s="27">
        <f>Grondwatermonitoringput!I29</f>
        <v>43215.44809027778</v>
      </c>
      <c r="M26" t="str">
        <f>IF(Grondwatermonitoringput!G29 &lt;&gt; "",Grondwatermonitoringput!G29,"###-remove")</f>
        <v>Schoolplein</v>
      </c>
      <c r="P26" t="str">
        <f>IF(Grondwatermonitoringput!E29 &lt;&gt; "",Grondwatermonitoringput!E29,"###-remove")</f>
        <v xml:space="preserve">Oosthuizerweg </v>
      </c>
      <c r="Q26" t="str">
        <f>IF(Grondwatermonitoringput!F29 &lt;&gt; "",Grondwatermonitoringput!F29,"###-remove")</f>
        <v>###-remove</v>
      </c>
      <c r="R26">
        <f>Grondwatermonitoringput!C29</f>
        <v>1</v>
      </c>
      <c r="T26" t="str">
        <f>Grondwatermonitoringput!T29</f>
        <v>Kunststof</v>
      </c>
      <c r="U26">
        <f>Grondwatermonitoringput!P29</f>
        <v>55</v>
      </c>
      <c r="V26">
        <f>IF(Grondwatermonitoringput!Q29 &lt;&gt; "",Grondwatermonitoringput!Q29,"###-remove")</f>
        <v>63</v>
      </c>
      <c r="W26" t="str">
        <f>Grondwatermonitoringput!W29</f>
        <v>Nee</v>
      </c>
      <c r="X26" t="e">
        <f>IF(Grondwatermonitoringput!#REF! &lt;&gt; "",Grondwatermonitoringput!#REF!,"###-remove")</f>
        <v>#REF!</v>
      </c>
      <c r="Y26">
        <f>Grondwatermonitoringput!X29</f>
        <v>87</v>
      </c>
      <c r="Z26" t="str">
        <f>Grondwatermonitoringput!Y29</f>
        <v>Publieke taak</v>
      </c>
      <c r="AA26" t="e">
        <f>Grondwatermonitoringput!#REF!</f>
        <v>#REF!</v>
      </c>
      <c r="AB26" t="str">
        <f>Grondwatermonitoringput!AA29</f>
        <v>Ja</v>
      </c>
      <c r="AC26">
        <f>Grondwatermonitoringput!AB29</f>
        <v>37162503</v>
      </c>
      <c r="AD26" t="str">
        <f>Grondwatermonitoringput!AC29</f>
        <v>RTKGPS2tot5cm</v>
      </c>
      <c r="AE26" t="str">
        <f>Grondwatermonitoringput!AD29</f>
        <v>RTKGPS0tot4cm</v>
      </c>
      <c r="AF26" t="str">
        <f>Grondwatermonitoringput!AE29</f>
        <v>Nee</v>
      </c>
      <c r="AG26" t="str">
        <f>Grondwatermonitoringput!AI29</f>
        <v>Filtergrind</v>
      </c>
      <c r="AH26" t="str">
        <f>Grondwatermonitoringput!AG29</f>
        <v>Nee</v>
      </c>
      <c r="AI26" t="str">
        <f>Grondwatermonitoringput!AH29</f>
        <v>Nylon</v>
      </c>
      <c r="AJ26" t="e">
        <f>IF(Grondwatermonitoringput!#REF! &lt;&gt; "",Grondwatermonitoringput!#REF!,"###-remove")</f>
        <v>#REF!</v>
      </c>
      <c r="AK26" t="str">
        <f t="shared" si="0"/>
        <v>Ja</v>
      </c>
      <c r="AL26" t="str">
        <f>Grondwatermonitoringput!AF29</f>
        <v>RTKGPS0tot4cm</v>
      </c>
      <c r="AM26" t="str">
        <f>Grondwatermonitoringput!Z29</f>
        <v>Ja</v>
      </c>
      <c r="AO26" t="str">
        <f t="shared" si="1"/>
        <v>MV</v>
      </c>
      <c r="AP26" t="str">
        <f t="shared" si="2"/>
        <v>PB</v>
      </c>
      <c r="AQ26">
        <f>Grondwatermonitoringput!J29</f>
        <v>124175667</v>
      </c>
      <c r="AR26">
        <f>Grondwatermonitoringput!K29</f>
        <v>510271472</v>
      </c>
      <c r="AS26">
        <f>IF(Grondwatermonitoringput!D29 &lt;&gt; "",Grondwatermonitoringput!D29,"###-remove")</f>
        <v>87</v>
      </c>
      <c r="AT26">
        <f>Grondwatermonitoringput!M29</f>
        <v>-297.10000000000002</v>
      </c>
      <c r="BG26" t="str">
        <f>_xlfn.IFS(Grondwatermonitoringput!AJ29="","",Grondwatermonitoringput!AJ29="Standaardbuis","F",Grondwatermonitoringput!AJ29="Minifilter","MF",Grondwatermonitoringput!AJ29="Volledig filter","VF",Grondwatermonitoringput!AJ29="Filterloze buis","FB")</f>
        <v>F</v>
      </c>
      <c r="BI26">
        <f>Grondwatermonitoringput!N29-(Grondwatermonitoringput!L29-Grondwatermonitoringput!M29)</f>
        <v>103.89999999999998</v>
      </c>
      <c r="BJ26">
        <f>Grondwatermonitoringput!O29-(Grondwatermonitoringput!L29-Grondwatermonitoringput!M29)</f>
        <v>303.89999999999998</v>
      </c>
      <c r="BK26">
        <f>Grondwatermonitoringput!L29</f>
        <v>-319</v>
      </c>
      <c r="BL26" t="str">
        <f t="shared" si="3"/>
        <v>Ja</v>
      </c>
      <c r="BN26">
        <f>_xlfn.IFS(Grondwatermonitoringput!AK29="","",Grondwatermonitoringput!AK29="HDPE",1,Grondwatermonitoringput!AK29="PVC",2)</f>
        <v>1</v>
      </c>
      <c r="BS26">
        <f>Grondwatermonitoringput!L29-Grondwatermonitoringput!M29</f>
        <v>-21.899999999999977</v>
      </c>
      <c r="BW26" t="str">
        <f>Grondwatermonitoringput!AL29</f>
        <v>Nee</v>
      </c>
    </row>
    <row r="27" spans="2:75">
      <c r="B27" t="e">
        <f>IF(Grondwatermonitoringput!#REF! &lt;&gt; "",Grondwatermonitoringput!#REF!,"###-remove")</f>
        <v>#REF!</v>
      </c>
      <c r="C27">
        <f>Grondwatermonitoringput!A30</f>
        <v>1274787</v>
      </c>
      <c r="D27">
        <f>Grondwatermonitoringput!B30</f>
        <v>1</v>
      </c>
      <c r="E27">
        <f>Grondwatermonitoringput!U30</f>
        <v>37162503</v>
      </c>
      <c r="G27" t="str">
        <f>Grondwatermonitoringput!H30</f>
        <v>Monitoring stand</v>
      </c>
      <c r="H27" t="str">
        <f>Grondwatermonitoringput!S30</f>
        <v>Straatpot</v>
      </c>
      <c r="J27" s="27">
        <f>Grondwatermonitoringput!I30</f>
        <v>43258.879618055558</v>
      </c>
      <c r="M27" t="str">
        <f>IF(Grondwatermonitoringput!G30 &lt;&gt; "",Grondwatermonitoringput!G30,"###-remove")</f>
        <v>###-remove</v>
      </c>
      <c r="P27" t="str">
        <f>IF(Grondwatermonitoringput!E30 &lt;&gt; "",Grondwatermonitoringput!E30,"###-remove")</f>
        <v>Plateellaan 34</v>
      </c>
      <c r="Q27" t="str">
        <f>IF(Grondwatermonitoringput!F30 &lt;&gt; "",Grondwatermonitoringput!F30,"###-remove")</f>
        <v>###-remove</v>
      </c>
      <c r="R27">
        <f>Grondwatermonitoringput!C30</f>
        <v>1</v>
      </c>
      <c r="T27" t="str">
        <f>Grondwatermonitoringput!T30</f>
        <v>Kunststof</v>
      </c>
      <c r="U27">
        <f>Grondwatermonitoringput!P30</f>
        <v>55</v>
      </c>
      <c r="V27">
        <f>IF(Grondwatermonitoringput!Q30 &lt;&gt; "",Grondwatermonitoringput!Q30,"###-remove")</f>
        <v>63</v>
      </c>
      <c r="W27" t="str">
        <f>Grondwatermonitoringput!W30</f>
        <v>Nee</v>
      </c>
      <c r="X27" t="e">
        <f>IF(Grondwatermonitoringput!#REF! &lt;&gt; "",Grondwatermonitoringput!#REF!,"###-remove")</f>
        <v>#REF!</v>
      </c>
      <c r="Y27">
        <f>Grondwatermonitoringput!X30</f>
        <v>1</v>
      </c>
      <c r="Z27" t="str">
        <f>Grondwatermonitoringput!Y30</f>
        <v>Publieke taak</v>
      </c>
      <c r="AA27" t="e">
        <f>Grondwatermonitoringput!#REF!</f>
        <v>#REF!</v>
      </c>
      <c r="AB27" t="str">
        <f>Grondwatermonitoringput!AA30</f>
        <v>Ja</v>
      </c>
      <c r="AC27">
        <f>Grondwatermonitoringput!AB30</f>
        <v>37162503</v>
      </c>
      <c r="AD27" t="str">
        <f>Grondwatermonitoringput!AC30</f>
        <v>RTKGPS2tot5cm</v>
      </c>
      <c r="AE27" t="str">
        <f>Grondwatermonitoringput!AD30</f>
        <v>RTKGPS0tot4cm</v>
      </c>
      <c r="AF27" t="str">
        <f>Grondwatermonitoringput!AE30</f>
        <v>Nee</v>
      </c>
      <c r="AG27" t="str">
        <f>Grondwatermonitoringput!AI30</f>
        <v>Filtergrind</v>
      </c>
      <c r="AH27" t="str">
        <f>Grondwatermonitoringput!AG30</f>
        <v>Nee</v>
      </c>
      <c r="AI27" t="str">
        <f>Grondwatermonitoringput!AH30</f>
        <v>Nylon</v>
      </c>
      <c r="AJ27" t="e">
        <f>IF(Grondwatermonitoringput!#REF! &lt;&gt; "",Grondwatermonitoringput!#REF!,"###-remove")</f>
        <v>#REF!</v>
      </c>
      <c r="AK27" t="str">
        <f t="shared" si="0"/>
        <v>Ja</v>
      </c>
      <c r="AL27" t="str">
        <f>Grondwatermonitoringput!AF30</f>
        <v>RTKGPS0tot4cm</v>
      </c>
      <c r="AM27" t="str">
        <f>Grondwatermonitoringput!Z30</f>
        <v>Ja</v>
      </c>
      <c r="AO27" t="str">
        <f t="shared" si="1"/>
        <v>MV</v>
      </c>
      <c r="AP27" t="str">
        <f t="shared" si="2"/>
        <v>PB</v>
      </c>
      <c r="AQ27">
        <f>Grondwatermonitoringput!J30</f>
        <v>125667085</v>
      </c>
      <c r="AR27">
        <f>Grondwatermonitoringput!K30</f>
        <v>502497988</v>
      </c>
      <c r="AS27">
        <f>IF(Grondwatermonitoringput!D30 &lt;&gt; "",Grondwatermonitoringput!D30,"###-remove")</f>
        <v>1</v>
      </c>
      <c r="AT27">
        <f>Grondwatermonitoringput!M30</f>
        <v>-66.400000000000006</v>
      </c>
      <c r="BG27" t="str">
        <f>_xlfn.IFS(Grondwatermonitoringput!AJ30="","",Grondwatermonitoringput!AJ30="Standaardbuis","F",Grondwatermonitoringput!AJ30="Minifilter","MF",Grondwatermonitoringput!AJ30="Volledig filter","VF",Grondwatermonitoringput!AJ30="Filterloze buis","FB")</f>
        <v>F</v>
      </c>
      <c r="BI27">
        <f>Grondwatermonitoringput!N30-(Grondwatermonitoringput!L30-Grondwatermonitoringput!M30)</f>
        <v>201.5</v>
      </c>
      <c r="BJ27">
        <f>Grondwatermonitoringput!O30-(Grondwatermonitoringput!L30-Grondwatermonitoringput!M30)</f>
        <v>301.5</v>
      </c>
      <c r="BK27">
        <f>Grondwatermonitoringput!L30</f>
        <v>-83.9</v>
      </c>
      <c r="BL27" t="str">
        <f t="shared" si="3"/>
        <v>Ja</v>
      </c>
      <c r="BN27">
        <f>_xlfn.IFS(Grondwatermonitoringput!AK30="","",Grondwatermonitoringput!AK30="HDPE",1,Grondwatermonitoringput!AK30="PVC",2)</f>
        <v>1</v>
      </c>
      <c r="BS27">
        <f>Grondwatermonitoringput!L30-Grondwatermonitoringput!M30</f>
        <v>-17.5</v>
      </c>
      <c r="BW27" t="str">
        <f>Grondwatermonitoringput!AL30</f>
        <v>Nee</v>
      </c>
    </row>
    <row r="28" spans="2:75">
      <c r="B28" t="e">
        <f>IF(Grondwatermonitoringput!#REF! &lt;&gt; "",Grondwatermonitoringput!#REF!,"###-remove")</f>
        <v>#REF!</v>
      </c>
      <c r="C28">
        <f>Grondwatermonitoringput!A31</f>
        <v>1274787</v>
      </c>
      <c r="D28">
        <f>Grondwatermonitoringput!B31</f>
        <v>2</v>
      </c>
      <c r="E28">
        <f>Grondwatermonitoringput!U31</f>
        <v>37162503</v>
      </c>
      <c r="G28" t="str">
        <f>Grondwatermonitoringput!H31</f>
        <v>Monitoring stand</v>
      </c>
      <c r="H28" t="str">
        <f>Grondwatermonitoringput!S31</f>
        <v>Straatpot</v>
      </c>
      <c r="J28" s="27">
        <f>Grondwatermonitoringput!I31</f>
        <v>42178.350497685184</v>
      </c>
      <c r="M28" t="str">
        <f>IF(Grondwatermonitoringput!G31 &lt;&gt; "",Grondwatermonitoringput!G31,"###-remove")</f>
        <v>Gemaal</v>
      </c>
      <c r="P28" t="str">
        <f>IF(Grondwatermonitoringput!E31 &lt;&gt; "",Grondwatermonitoringput!E31,"###-remove")</f>
        <v>Betsy Parkstraat</v>
      </c>
      <c r="Q28" t="str">
        <f>IF(Grondwatermonitoringput!F31 &lt;&gt; "",Grondwatermonitoringput!F31,"###-remove")</f>
        <v>###-remove</v>
      </c>
      <c r="R28">
        <f>Grondwatermonitoringput!C31</f>
        <v>1</v>
      </c>
      <c r="T28" t="str">
        <f>Grondwatermonitoringput!T31</f>
        <v>Kunststof</v>
      </c>
      <c r="U28">
        <f>Grondwatermonitoringput!P31</f>
        <v>40</v>
      </c>
      <c r="V28">
        <f>IF(Grondwatermonitoringput!Q31 &lt;&gt; "",Grondwatermonitoringput!Q31,"###-remove")</f>
        <v>50</v>
      </c>
      <c r="W28" t="str">
        <f>Grondwatermonitoringput!W31</f>
        <v>Nee</v>
      </c>
      <c r="X28" t="e">
        <f>IF(Grondwatermonitoringput!#REF! &lt;&gt; "",Grondwatermonitoringput!#REF!,"###-remove")</f>
        <v>#REF!</v>
      </c>
      <c r="Y28">
        <f>Grondwatermonitoringput!X31</f>
        <v>2</v>
      </c>
      <c r="Z28" t="str">
        <f>Grondwatermonitoringput!Y31</f>
        <v>Publieke taak</v>
      </c>
      <c r="AA28" t="e">
        <f>Grondwatermonitoringput!#REF!</f>
        <v>#REF!</v>
      </c>
      <c r="AB28" t="str">
        <f>Grondwatermonitoringput!AA31</f>
        <v>Ja</v>
      </c>
      <c r="AC28">
        <f>Grondwatermonitoringput!AB31</f>
        <v>37162503</v>
      </c>
      <c r="AD28" t="str">
        <f>Grondwatermonitoringput!AC31</f>
        <v>RTKGPS2tot5cm</v>
      </c>
      <c r="AE28" t="str">
        <f>Grondwatermonitoringput!AD31</f>
        <v>RTKGPS0tot4cm</v>
      </c>
      <c r="AF28" t="str">
        <f>Grondwatermonitoringput!AE31</f>
        <v>Nee</v>
      </c>
      <c r="AG28" t="str">
        <f>Grondwatermonitoringput!AI31</f>
        <v>Filtergrind</v>
      </c>
      <c r="AH28" t="str">
        <f>Grondwatermonitoringput!AG31</f>
        <v>Nee</v>
      </c>
      <c r="AI28" t="str">
        <f>Grondwatermonitoringput!AH31</f>
        <v>Nylon</v>
      </c>
      <c r="AJ28" t="e">
        <f>IF(Grondwatermonitoringput!#REF! &lt;&gt; "",Grondwatermonitoringput!#REF!,"###-remove")</f>
        <v>#REF!</v>
      </c>
      <c r="AK28" t="str">
        <f t="shared" si="0"/>
        <v>Ja</v>
      </c>
      <c r="AL28" t="str">
        <f>Grondwatermonitoringput!AF31</f>
        <v>RTKGPS0tot4cm</v>
      </c>
      <c r="AM28" t="str">
        <f>Grondwatermonitoringput!Z31</f>
        <v>Ja</v>
      </c>
      <c r="AO28" t="str">
        <f t="shared" si="1"/>
        <v>MV</v>
      </c>
      <c r="AP28" t="str">
        <f t="shared" si="2"/>
        <v>PB</v>
      </c>
      <c r="AQ28">
        <f>Grondwatermonitoringput!J31</f>
        <v>125559981</v>
      </c>
      <c r="AR28">
        <f>Grondwatermonitoringput!K31</f>
        <v>502993176</v>
      </c>
      <c r="AS28">
        <f>IF(Grondwatermonitoringput!D31 &lt;&gt; "",Grondwatermonitoringput!D31,"###-remove")</f>
        <v>2</v>
      </c>
      <c r="AT28">
        <f>Grondwatermonitoringput!M31</f>
        <v>-89.5</v>
      </c>
      <c r="BG28" t="str">
        <f>_xlfn.IFS(Grondwatermonitoringput!AJ31="","",Grondwatermonitoringput!AJ31="Standaardbuis","F",Grondwatermonitoringput!AJ31="Minifilter","MF",Grondwatermonitoringput!AJ31="Volledig filter","VF",Grondwatermonitoringput!AJ31="Filterloze buis","FB")</f>
        <v>F</v>
      </c>
      <c r="BI28">
        <f>Grondwatermonitoringput!N31-(Grondwatermonitoringput!L31-Grondwatermonitoringput!M31)</f>
        <v>191.90000000000003</v>
      </c>
      <c r="BJ28">
        <f>Grondwatermonitoringput!O31-(Grondwatermonitoringput!L31-Grondwatermonitoringput!M31)</f>
        <v>241.90000000000003</v>
      </c>
      <c r="BK28">
        <f>Grondwatermonitoringput!L31</f>
        <v>-111.4</v>
      </c>
      <c r="BL28" t="str">
        <f t="shared" si="3"/>
        <v>Ja</v>
      </c>
      <c r="BN28">
        <f>_xlfn.IFS(Grondwatermonitoringput!AK31="","",Grondwatermonitoringput!AK31="HDPE",1,Grondwatermonitoringput!AK31="PVC",2)</f>
        <v>1</v>
      </c>
      <c r="BS28">
        <f>Grondwatermonitoringput!L31-Grondwatermonitoringput!M31</f>
        <v>-21.900000000000006</v>
      </c>
      <c r="BW28" t="str">
        <f>Grondwatermonitoringput!AL31</f>
        <v>Nee</v>
      </c>
    </row>
    <row r="29" spans="2:75">
      <c r="B29" t="e">
        <f>IF(Grondwatermonitoringput!#REF! &lt;&gt; "",Grondwatermonitoringput!#REF!,"###-remove")</f>
        <v>#REF!</v>
      </c>
      <c r="C29">
        <f>Grondwatermonitoringput!A32</f>
        <v>1274787</v>
      </c>
      <c r="D29">
        <f>Grondwatermonitoringput!B32</f>
        <v>3</v>
      </c>
      <c r="E29">
        <f>Grondwatermonitoringput!U32</f>
        <v>37162503</v>
      </c>
      <c r="G29" t="str">
        <f>Grondwatermonitoringput!H32</f>
        <v>Monitoring stand</v>
      </c>
      <c r="H29" t="str">
        <f>Grondwatermonitoringput!S32</f>
        <v>Straatpot</v>
      </c>
      <c r="J29" s="27">
        <f>Grondwatermonitoringput!I32</f>
        <v>42178.355081018519</v>
      </c>
      <c r="M29" t="str">
        <f>IF(Grondwatermonitoringput!G32 &lt;&gt; "",Grondwatermonitoringput!G32,"###-remove")</f>
        <v>In stoep voor no 96</v>
      </c>
      <c r="P29" t="str">
        <f>IF(Grondwatermonitoringput!E32 &lt;&gt; "",Grondwatermonitoringput!E32,"###-remove")</f>
        <v>Suze Groenewegstraat 57</v>
      </c>
      <c r="Q29" t="str">
        <f>IF(Grondwatermonitoringput!F32 &lt;&gt; "",Grondwatermonitoringput!F32,"###-remove")</f>
        <v>###-remove</v>
      </c>
      <c r="R29">
        <f>Grondwatermonitoringput!C32</f>
        <v>1</v>
      </c>
      <c r="T29" t="str">
        <f>Grondwatermonitoringput!T32</f>
        <v>Kunststof</v>
      </c>
      <c r="U29">
        <f>Grondwatermonitoringput!P32</f>
        <v>40</v>
      </c>
      <c r="V29">
        <f>IF(Grondwatermonitoringput!Q32 &lt;&gt; "",Grondwatermonitoringput!Q32,"###-remove")</f>
        <v>50</v>
      </c>
      <c r="W29" t="str">
        <f>Grondwatermonitoringput!W32</f>
        <v>Nee</v>
      </c>
      <c r="X29" t="e">
        <f>IF(Grondwatermonitoringput!#REF! &lt;&gt; "",Grondwatermonitoringput!#REF!,"###-remove")</f>
        <v>#REF!</v>
      </c>
      <c r="Y29">
        <f>Grondwatermonitoringput!X32</f>
        <v>3</v>
      </c>
      <c r="Z29" t="str">
        <f>Grondwatermonitoringput!Y32</f>
        <v>Publieke taak</v>
      </c>
      <c r="AA29" t="e">
        <f>Grondwatermonitoringput!#REF!</f>
        <v>#REF!</v>
      </c>
      <c r="AB29" t="str">
        <f>Grondwatermonitoringput!AA32</f>
        <v>Ja</v>
      </c>
      <c r="AC29">
        <f>Grondwatermonitoringput!AB32</f>
        <v>37162503</v>
      </c>
      <c r="AD29" t="str">
        <f>Grondwatermonitoringput!AC32</f>
        <v>RTKGPS2tot5cm</v>
      </c>
      <c r="AE29" t="str">
        <f>Grondwatermonitoringput!AD32</f>
        <v>RTKGPS0tot4cm</v>
      </c>
      <c r="AF29" t="str">
        <f>Grondwatermonitoringput!AE32</f>
        <v>Nee</v>
      </c>
      <c r="AG29" t="str">
        <f>Grondwatermonitoringput!AI32</f>
        <v>Filtergrind</v>
      </c>
      <c r="AH29" t="str">
        <f>Grondwatermonitoringput!AG32</f>
        <v>Nee</v>
      </c>
      <c r="AI29" t="str">
        <f>Grondwatermonitoringput!AH32</f>
        <v>Nylon</v>
      </c>
      <c r="AJ29" t="e">
        <f>IF(Grondwatermonitoringput!#REF! &lt;&gt; "",Grondwatermonitoringput!#REF!,"###-remove")</f>
        <v>#REF!</v>
      </c>
      <c r="AK29" t="str">
        <f t="shared" si="0"/>
        <v>Ja</v>
      </c>
      <c r="AL29" t="str">
        <f>Grondwatermonitoringput!AF32</f>
        <v>RTKGPS0tot4cm</v>
      </c>
      <c r="AM29" t="str">
        <f>Grondwatermonitoringput!Z32</f>
        <v>Ja</v>
      </c>
      <c r="AO29" t="str">
        <f t="shared" si="1"/>
        <v>MV</v>
      </c>
      <c r="AP29" t="str">
        <f t="shared" si="2"/>
        <v>PB</v>
      </c>
      <c r="AQ29">
        <f>Grondwatermonitoringput!J32</f>
        <v>125737950</v>
      </c>
      <c r="AR29">
        <f>Grondwatermonitoringput!K32</f>
        <v>503087882</v>
      </c>
      <c r="AS29">
        <f>IF(Grondwatermonitoringput!D32 &lt;&gt; "",Grondwatermonitoringput!D32,"###-remove")</f>
        <v>3</v>
      </c>
      <c r="AT29">
        <f>Grondwatermonitoringput!M32</f>
        <v>-91.2</v>
      </c>
      <c r="BG29" t="str">
        <f>_xlfn.IFS(Grondwatermonitoringput!AJ32="","",Grondwatermonitoringput!AJ32="Standaardbuis","F",Grondwatermonitoringput!AJ32="Minifilter","MF",Grondwatermonitoringput!AJ32="Volledig filter","VF",Grondwatermonitoringput!AJ32="Filterloze buis","FB")</f>
        <v>F</v>
      </c>
      <c r="BI29">
        <f>Grondwatermonitoringput!N32-(Grondwatermonitoringput!L32-Grondwatermonitoringput!M32)</f>
        <v>268</v>
      </c>
      <c r="BJ29">
        <f>Grondwatermonitoringput!O32-(Grondwatermonitoringput!L32-Grondwatermonitoringput!M32)</f>
        <v>318</v>
      </c>
      <c r="BK29">
        <f>Grondwatermonitoringput!L32</f>
        <v>-109.2</v>
      </c>
      <c r="BL29" t="str">
        <f t="shared" si="3"/>
        <v>Ja</v>
      </c>
      <c r="BN29">
        <f>_xlfn.IFS(Grondwatermonitoringput!AK32="","",Grondwatermonitoringput!AK32="HDPE",1,Grondwatermonitoringput!AK32="PVC",2)</f>
        <v>1</v>
      </c>
      <c r="BS29">
        <f>Grondwatermonitoringput!L32-Grondwatermonitoringput!M32</f>
        <v>-18</v>
      </c>
      <c r="BW29" t="str">
        <f>Grondwatermonitoringput!AL32</f>
        <v>Nee</v>
      </c>
    </row>
    <row r="30" spans="2:75">
      <c r="B30" t="e">
        <f>IF(Grondwatermonitoringput!#REF! &lt;&gt; "",Grondwatermonitoringput!#REF!,"###-remove")</f>
        <v>#REF!</v>
      </c>
      <c r="C30">
        <f>Grondwatermonitoringput!A33</f>
        <v>1274787</v>
      </c>
      <c r="D30">
        <f>Grondwatermonitoringput!B33</f>
        <v>4</v>
      </c>
      <c r="E30">
        <f>Grondwatermonitoringput!U33</f>
        <v>37162503</v>
      </c>
      <c r="G30" t="str">
        <f>Grondwatermonitoringput!H33</f>
        <v>Monitoring stand</v>
      </c>
      <c r="H30" t="str">
        <f>Grondwatermonitoringput!S33</f>
        <v>Straatpot</v>
      </c>
      <c r="J30" s="27">
        <f>Grondwatermonitoringput!I33</f>
        <v>43658.454814814817</v>
      </c>
      <c r="M30" t="str">
        <f>IF(Grondwatermonitoringput!G33 &lt;&gt; "",Grondwatermonitoringput!G33,"###-remove")</f>
        <v>In straat</v>
      </c>
      <c r="P30" t="str">
        <f>IF(Grondwatermonitoringput!E33 &lt;&gt; "",Grondwatermonitoringput!E33,"###-remove")</f>
        <v>IJsselstraat</v>
      </c>
      <c r="Q30" t="str">
        <f>IF(Grondwatermonitoringput!F33 &lt;&gt; "",Grondwatermonitoringput!F33,"###-remove")</f>
        <v>###-remove</v>
      </c>
      <c r="R30">
        <f>Grondwatermonitoringput!C33</f>
        <v>1</v>
      </c>
      <c r="T30" t="str">
        <f>Grondwatermonitoringput!T33</f>
        <v>Kunststof</v>
      </c>
      <c r="U30">
        <f>Grondwatermonitoringput!P33</f>
        <v>55</v>
      </c>
      <c r="V30">
        <f>IF(Grondwatermonitoringput!Q33 &lt;&gt; "",Grondwatermonitoringput!Q33,"###-remove")</f>
        <v>63</v>
      </c>
      <c r="W30" t="str">
        <f>Grondwatermonitoringput!W33</f>
        <v>Nee</v>
      </c>
      <c r="X30" t="e">
        <f>IF(Grondwatermonitoringput!#REF! &lt;&gt; "",Grondwatermonitoringput!#REF!,"###-remove")</f>
        <v>#REF!</v>
      </c>
      <c r="Y30">
        <f>Grondwatermonitoringput!X33</f>
        <v>4</v>
      </c>
      <c r="Z30" t="str">
        <f>Grondwatermonitoringput!Y33</f>
        <v>Publieke taak</v>
      </c>
      <c r="AA30" t="e">
        <f>Grondwatermonitoringput!#REF!</f>
        <v>#REF!</v>
      </c>
      <c r="AB30" t="str">
        <f>Grondwatermonitoringput!AA33</f>
        <v>Ja</v>
      </c>
      <c r="AC30">
        <f>Grondwatermonitoringput!AB33</f>
        <v>37162503</v>
      </c>
      <c r="AD30" t="str">
        <f>Grondwatermonitoringput!AC33</f>
        <v>RTKGPS2tot5cm</v>
      </c>
      <c r="AE30" t="str">
        <f>Grondwatermonitoringput!AD33</f>
        <v>RTKGPS0tot4cm</v>
      </c>
      <c r="AF30" t="str">
        <f>Grondwatermonitoringput!AE33</f>
        <v>Nee</v>
      </c>
      <c r="AG30" t="str">
        <f>Grondwatermonitoringput!AI33</f>
        <v>Filtergrind</v>
      </c>
      <c r="AH30" t="str">
        <f>Grondwatermonitoringput!AG33</f>
        <v>Nee</v>
      </c>
      <c r="AI30" t="str">
        <f>Grondwatermonitoringput!AH33</f>
        <v>Nylon</v>
      </c>
      <c r="AJ30" t="e">
        <f>IF(Grondwatermonitoringput!#REF! &lt;&gt; "",Grondwatermonitoringput!#REF!,"###-remove")</f>
        <v>#REF!</v>
      </c>
      <c r="AK30" t="str">
        <f t="shared" si="0"/>
        <v>Ja</v>
      </c>
      <c r="AL30" t="str">
        <f>Grondwatermonitoringput!AF33</f>
        <v>RTKGPS0tot4cm</v>
      </c>
      <c r="AM30" t="str">
        <f>Grondwatermonitoringput!Z33</f>
        <v>Ja</v>
      </c>
      <c r="AO30" t="str">
        <f t="shared" si="1"/>
        <v>MV</v>
      </c>
      <c r="AP30" t="str">
        <f t="shared" si="2"/>
        <v>PB</v>
      </c>
      <c r="AQ30">
        <f>Grondwatermonitoringput!J33</f>
        <v>125906329</v>
      </c>
      <c r="AR30">
        <f>Grondwatermonitoringput!K33</f>
        <v>503043876</v>
      </c>
      <c r="AS30">
        <f>IF(Grondwatermonitoringput!D33 &lt;&gt; "",Grondwatermonitoringput!D33,"###-remove")</f>
        <v>4</v>
      </c>
      <c r="AT30">
        <f>Grondwatermonitoringput!M33</f>
        <v>-110.8</v>
      </c>
      <c r="BG30" t="str">
        <f>_xlfn.IFS(Grondwatermonitoringput!AJ33="","",Grondwatermonitoringput!AJ33="Standaardbuis","F",Grondwatermonitoringput!AJ33="Minifilter","MF",Grondwatermonitoringput!AJ33="Volledig filter","VF",Grondwatermonitoringput!AJ33="Filterloze buis","FB")</f>
        <v>F</v>
      </c>
      <c r="BI30">
        <f>Grondwatermonitoringput!N33-(Grondwatermonitoringput!L33-Grondwatermonitoringput!M33)</f>
        <v>146.19999999999999</v>
      </c>
      <c r="BJ30">
        <f>Grondwatermonitoringput!O33-(Grondwatermonitoringput!L33-Grondwatermonitoringput!M33)</f>
        <v>246.2</v>
      </c>
      <c r="BK30">
        <f>Grondwatermonitoringput!L33</f>
        <v>-127</v>
      </c>
      <c r="BL30" t="str">
        <f t="shared" si="3"/>
        <v>Ja</v>
      </c>
      <c r="BN30">
        <f>_xlfn.IFS(Grondwatermonitoringput!AK33="","",Grondwatermonitoringput!AK33="HDPE",1,Grondwatermonitoringput!AK33="PVC",2)</f>
        <v>1</v>
      </c>
      <c r="BS30">
        <f>Grondwatermonitoringput!L33-Grondwatermonitoringput!M33</f>
        <v>-16.200000000000003</v>
      </c>
      <c r="BW30" t="str">
        <f>Grondwatermonitoringput!AL33</f>
        <v>Nee</v>
      </c>
    </row>
    <row r="31" spans="2:75">
      <c r="B31" t="e">
        <f>IF(Grondwatermonitoringput!#REF! &lt;&gt; "",Grondwatermonitoringput!#REF!,"###-remove")</f>
        <v>#REF!</v>
      </c>
      <c r="C31">
        <f>Grondwatermonitoringput!A34</f>
        <v>1274787</v>
      </c>
      <c r="D31">
        <f>Grondwatermonitoringput!B34</f>
        <v>5</v>
      </c>
      <c r="E31">
        <f>Grondwatermonitoringput!U34</f>
        <v>37162503</v>
      </c>
      <c r="G31" t="str">
        <f>Grondwatermonitoringput!H34</f>
        <v>Monitoring stand</v>
      </c>
      <c r="H31" t="str">
        <f>Grondwatermonitoringput!S34</f>
        <v>Straatpot</v>
      </c>
      <c r="J31" s="27">
        <f>Grondwatermonitoringput!I34</f>
        <v>43237.333194444444</v>
      </c>
      <c r="M31" t="str">
        <f>IF(Grondwatermonitoringput!G34 &lt;&gt; "",Grondwatermonitoringput!G34,"###-remove")</f>
        <v>###-remove</v>
      </c>
      <c r="P31" t="str">
        <f>IF(Grondwatermonitoringput!E34 &lt;&gt; "",Grondwatermonitoringput!E34,"###-remove")</f>
        <v>Merwedestraat 19</v>
      </c>
      <c r="Q31" t="str">
        <f>IF(Grondwatermonitoringput!F34 &lt;&gt; "",Grondwatermonitoringput!F34,"###-remove")</f>
        <v>###-remove</v>
      </c>
      <c r="R31">
        <f>Grondwatermonitoringput!C34</f>
        <v>1</v>
      </c>
      <c r="T31" t="str">
        <f>Grondwatermonitoringput!T34</f>
        <v>Kunststof</v>
      </c>
      <c r="U31">
        <f>Grondwatermonitoringput!P34</f>
        <v>50</v>
      </c>
      <c r="V31">
        <f>IF(Grondwatermonitoringput!Q34 &lt;&gt; "",Grondwatermonitoringput!Q34,"###-remove")</f>
        <v>60</v>
      </c>
      <c r="W31" t="str">
        <f>Grondwatermonitoringput!W34</f>
        <v>Nee</v>
      </c>
      <c r="X31" t="e">
        <f>IF(Grondwatermonitoringput!#REF! &lt;&gt; "",Grondwatermonitoringput!#REF!,"###-remove")</f>
        <v>#REF!</v>
      </c>
      <c r="Y31">
        <f>Grondwatermonitoringput!X34</f>
        <v>5</v>
      </c>
      <c r="Z31" t="str">
        <f>Grondwatermonitoringput!Y34</f>
        <v>Publieke taak</v>
      </c>
      <c r="AA31" t="e">
        <f>Grondwatermonitoringput!#REF!</f>
        <v>#REF!</v>
      </c>
      <c r="AB31" t="str">
        <f>Grondwatermonitoringput!AA34</f>
        <v>Ja</v>
      </c>
      <c r="AC31">
        <f>Grondwatermonitoringput!AB34</f>
        <v>37162503</v>
      </c>
      <c r="AD31" t="str">
        <f>Grondwatermonitoringput!AC34</f>
        <v>RTKGPS2tot5cm</v>
      </c>
      <c r="AE31" t="str">
        <f>Grondwatermonitoringput!AD34</f>
        <v>RTKGPS0tot4cm</v>
      </c>
      <c r="AF31" t="str">
        <f>Grondwatermonitoringput!AE34</f>
        <v>Nee</v>
      </c>
      <c r="AG31" t="str">
        <f>Grondwatermonitoringput!AI34</f>
        <v>Filtergrind</v>
      </c>
      <c r="AH31" t="str">
        <f>Grondwatermonitoringput!AG34</f>
        <v>Nee</v>
      </c>
      <c r="AI31" t="str">
        <f>Grondwatermonitoringput!AH34</f>
        <v>Nylon</v>
      </c>
      <c r="AJ31" t="e">
        <f>IF(Grondwatermonitoringput!#REF! &lt;&gt; "",Grondwatermonitoringput!#REF!,"###-remove")</f>
        <v>#REF!</v>
      </c>
      <c r="AK31" t="str">
        <f t="shared" si="0"/>
        <v>Ja</v>
      </c>
      <c r="AL31" t="str">
        <f>Grondwatermonitoringput!AF34</f>
        <v>RTKGPS0tot4cm</v>
      </c>
      <c r="AM31" t="str">
        <f>Grondwatermonitoringput!Z34</f>
        <v>Ja</v>
      </c>
      <c r="AO31" t="str">
        <f t="shared" si="1"/>
        <v>MV</v>
      </c>
      <c r="AP31" t="str">
        <f t="shared" si="2"/>
        <v>PB</v>
      </c>
      <c r="AQ31">
        <f>Grondwatermonitoringput!J34</f>
        <v>126237513</v>
      </c>
      <c r="AR31">
        <f>Grondwatermonitoringput!K34</f>
        <v>503150696</v>
      </c>
      <c r="AS31">
        <f>IF(Grondwatermonitoringput!D34 &lt;&gt; "",Grondwatermonitoringput!D34,"###-remove")</f>
        <v>5</v>
      </c>
      <c r="AT31">
        <f>Grondwatermonitoringput!M34</f>
        <v>-109</v>
      </c>
      <c r="BG31" t="str">
        <f>_xlfn.IFS(Grondwatermonitoringput!AJ34="","",Grondwatermonitoringput!AJ34="Standaardbuis","F",Grondwatermonitoringput!AJ34="Minifilter","MF",Grondwatermonitoringput!AJ34="Volledig filter","VF",Grondwatermonitoringput!AJ34="Filterloze buis","FB")</f>
        <v>F</v>
      </c>
      <c r="BI31">
        <f>Grondwatermonitoringput!N34-(Grondwatermonitoringput!L34-Grondwatermonitoringput!M34)</f>
        <v>204.7</v>
      </c>
      <c r="BJ31">
        <f>Grondwatermonitoringput!O34-(Grondwatermonitoringput!L34-Grondwatermonitoringput!M34)</f>
        <v>304.7</v>
      </c>
      <c r="BK31">
        <f>Grondwatermonitoringput!L34</f>
        <v>-128.69999999999999</v>
      </c>
      <c r="BL31" t="str">
        <f t="shared" si="3"/>
        <v>Ja</v>
      </c>
      <c r="BN31">
        <f>_xlfn.IFS(Grondwatermonitoringput!AK34="","",Grondwatermonitoringput!AK34="HDPE",1,Grondwatermonitoringput!AK34="PVC",2)</f>
        <v>1</v>
      </c>
      <c r="BS31">
        <f>Grondwatermonitoringput!L34-Grondwatermonitoringput!M34</f>
        <v>-19.699999999999989</v>
      </c>
      <c r="BW31" t="str">
        <f>Grondwatermonitoringput!AL34</f>
        <v>Nee</v>
      </c>
    </row>
    <row r="32" spans="2:75">
      <c r="B32" t="e">
        <f>IF(Grondwatermonitoringput!#REF! &lt;&gt; "",Grondwatermonitoringput!#REF!,"###-remove")</f>
        <v>#REF!</v>
      </c>
      <c r="C32">
        <f>Grondwatermonitoringput!A35</f>
        <v>1274787</v>
      </c>
      <c r="D32">
        <f>Grondwatermonitoringput!B35</f>
        <v>6</v>
      </c>
      <c r="E32">
        <f>Grondwatermonitoringput!U35</f>
        <v>37162503</v>
      </c>
      <c r="G32" t="str">
        <f>Grondwatermonitoringput!H35</f>
        <v>Monitoring stand</v>
      </c>
      <c r="H32">
        <f>Grondwatermonitoringput!S35</f>
        <v>0</v>
      </c>
      <c r="J32" s="27">
        <f>Grondwatermonitoringput!I35</f>
        <v>43237.294027777774</v>
      </c>
      <c r="M32" t="str">
        <f>IF(Grondwatermonitoringput!G35 &lt;&gt; "",Grondwatermonitoringput!G35,"###-remove")</f>
        <v>###-remove</v>
      </c>
      <c r="P32" t="str">
        <f>IF(Grondwatermonitoringput!E35 &lt;&gt; "",Grondwatermonitoringput!E35,"###-remove")</f>
        <v>Hooft Hasselaarstraat 17</v>
      </c>
      <c r="Q32" t="str">
        <f>IF(Grondwatermonitoringput!F35 &lt;&gt; "",Grondwatermonitoringput!F35,"###-remove")</f>
        <v>###-remove</v>
      </c>
      <c r="R32">
        <f>Grondwatermonitoringput!C35</f>
        <v>1</v>
      </c>
      <c r="T32">
        <f>Grondwatermonitoringput!T35</f>
        <v>0</v>
      </c>
      <c r="U32">
        <f>Grondwatermonitoringput!P35</f>
        <v>0</v>
      </c>
      <c r="V32" t="str">
        <f>IF(Grondwatermonitoringput!Q35 &lt;&gt; "",Grondwatermonitoringput!Q35,"###-remove")</f>
        <v>###-remove</v>
      </c>
      <c r="W32" t="str">
        <f>Grondwatermonitoringput!W35</f>
        <v>Nee</v>
      </c>
      <c r="X32" t="e">
        <f>IF(Grondwatermonitoringput!#REF! &lt;&gt; "",Grondwatermonitoringput!#REF!,"###-remove")</f>
        <v>#REF!</v>
      </c>
      <c r="Y32">
        <f>Grondwatermonitoringput!X35</f>
        <v>6</v>
      </c>
      <c r="Z32" t="str">
        <f>Grondwatermonitoringput!Y35</f>
        <v>Publieke taak</v>
      </c>
      <c r="AA32" t="e">
        <f>Grondwatermonitoringput!#REF!</f>
        <v>#REF!</v>
      </c>
      <c r="AB32" t="str">
        <f>Grondwatermonitoringput!AA35</f>
        <v>Ja</v>
      </c>
      <c r="AC32">
        <f>Grondwatermonitoringput!AB35</f>
        <v>37162503</v>
      </c>
      <c r="AD32">
        <f>Grondwatermonitoringput!AC35</f>
        <v>0</v>
      </c>
      <c r="AE32">
        <f>Grondwatermonitoringput!AD35</f>
        <v>0</v>
      </c>
      <c r="AF32" t="str">
        <f>Grondwatermonitoringput!AE35</f>
        <v>Nee</v>
      </c>
      <c r="AG32" t="str">
        <f>Grondwatermonitoringput!AI35</f>
        <v>Filtergrind</v>
      </c>
      <c r="AH32" t="str">
        <f>Grondwatermonitoringput!AG35</f>
        <v>Nee</v>
      </c>
      <c r="AI32" t="str">
        <f>Grondwatermonitoringput!AH35</f>
        <v>Nylon</v>
      </c>
      <c r="AJ32" t="e">
        <f>IF(Grondwatermonitoringput!#REF! &lt;&gt; "",Grondwatermonitoringput!#REF!,"###-remove")</f>
        <v>#REF!</v>
      </c>
      <c r="AK32" t="str">
        <f t="shared" si="0"/>
        <v>Ja</v>
      </c>
      <c r="AL32">
        <f>Grondwatermonitoringput!AF35</f>
        <v>0</v>
      </c>
      <c r="AM32" t="str">
        <f>Grondwatermonitoringput!Z35</f>
        <v>Ja</v>
      </c>
      <c r="AO32" t="str">
        <f t="shared" si="1"/>
        <v>MV</v>
      </c>
      <c r="AP32" t="str">
        <f t="shared" si="2"/>
        <v>PB</v>
      </c>
      <c r="AQ32">
        <f>Grondwatermonitoringput!J35</f>
        <v>0</v>
      </c>
      <c r="AR32">
        <f>Grondwatermonitoringput!K35</f>
        <v>0</v>
      </c>
      <c r="AS32">
        <f>IF(Grondwatermonitoringput!D35 &lt;&gt; "",Grondwatermonitoringput!D35,"###-remove")</f>
        <v>6</v>
      </c>
      <c r="AT32">
        <f>Grondwatermonitoringput!M35</f>
        <v>0</v>
      </c>
      <c r="BG32" t="str">
        <f>_xlfn.IFS(Grondwatermonitoringput!AJ35="","",Grondwatermonitoringput!AJ35="Standaardbuis","F",Grondwatermonitoringput!AJ35="Minifilter","MF",Grondwatermonitoringput!AJ35="Volledig filter","VF",Grondwatermonitoringput!AJ35="Filterloze buis","FB")</f>
        <v>F</v>
      </c>
      <c r="BI32">
        <f>Grondwatermonitoringput!N35-(Grondwatermonitoringput!L35-Grondwatermonitoringput!M35)</f>
        <v>159</v>
      </c>
      <c r="BJ32">
        <f>Grondwatermonitoringput!O35-(Grondwatermonitoringput!L35-Grondwatermonitoringput!M35)</f>
        <v>259</v>
      </c>
      <c r="BK32">
        <f>Grondwatermonitoringput!L35</f>
        <v>0</v>
      </c>
      <c r="BL32" t="str">
        <f t="shared" si="3"/>
        <v>Ja</v>
      </c>
      <c r="BN32">
        <f>_xlfn.IFS(Grondwatermonitoringput!AK35="","",Grondwatermonitoringput!AK35="HDPE",1,Grondwatermonitoringput!AK35="PVC",2)</f>
        <v>1</v>
      </c>
      <c r="BS32">
        <f>Grondwatermonitoringput!L35-Grondwatermonitoringput!M35</f>
        <v>0</v>
      </c>
      <c r="BW32" t="str">
        <f>Grondwatermonitoringput!AL35</f>
        <v>Nee</v>
      </c>
    </row>
    <row r="33" spans="2:75">
      <c r="B33" t="e">
        <f>IF(Grondwatermonitoringput!#REF! &lt;&gt; "",Grondwatermonitoringput!#REF!,"###-remove")</f>
        <v>#REF!</v>
      </c>
      <c r="C33">
        <f>Grondwatermonitoringput!A36</f>
        <v>1274787</v>
      </c>
      <c r="D33">
        <f>Grondwatermonitoringput!B36</f>
        <v>7</v>
      </c>
      <c r="E33">
        <f>Grondwatermonitoringput!U36</f>
        <v>37162503</v>
      </c>
      <c r="G33" t="str">
        <f>Grondwatermonitoringput!H36</f>
        <v>Monitoring stand</v>
      </c>
      <c r="H33" t="str">
        <f>Grondwatermonitoringput!S36</f>
        <v>Koker</v>
      </c>
      <c r="J33" s="27">
        <f>Grondwatermonitoringput!I36</f>
        <v>43237.264293981483</v>
      </c>
      <c r="M33" t="str">
        <f>IF(Grondwatermonitoringput!G36 &lt;&gt; "",Grondwatermonitoringput!G36,"###-remove")</f>
        <v>###-remove</v>
      </c>
      <c r="P33" t="str">
        <f>IF(Grondwatermonitoringput!E36 &lt;&gt; "",Grondwatermonitoringput!E36,"###-remove")</f>
        <v>Marathonstraat 1</v>
      </c>
      <c r="Q33" t="str">
        <f>IF(Grondwatermonitoringput!F36 &lt;&gt; "",Grondwatermonitoringput!F36,"###-remove")</f>
        <v>###-remove</v>
      </c>
      <c r="R33">
        <f>Grondwatermonitoringput!C36</f>
        <v>1</v>
      </c>
      <c r="T33" t="str">
        <f>Grondwatermonitoringput!T36</f>
        <v>pvc</v>
      </c>
      <c r="U33">
        <f>Grondwatermonitoringput!P36</f>
        <v>28</v>
      </c>
      <c r="V33">
        <f>IF(Grondwatermonitoringput!Q36 &lt;&gt; "",Grondwatermonitoringput!Q36,"###-remove")</f>
        <v>32</v>
      </c>
      <c r="W33" t="str">
        <f>Grondwatermonitoringput!W36</f>
        <v>Nee</v>
      </c>
      <c r="X33" t="e">
        <f>IF(Grondwatermonitoringput!#REF! &lt;&gt; "",Grondwatermonitoringput!#REF!,"###-remove")</f>
        <v>#REF!</v>
      </c>
      <c r="Y33">
        <f>Grondwatermonitoringput!X36</f>
        <v>7</v>
      </c>
      <c r="Z33" t="str">
        <f>Grondwatermonitoringput!Y36</f>
        <v>Publieke taak</v>
      </c>
      <c r="AA33" t="e">
        <f>Grondwatermonitoringput!#REF!</f>
        <v>#REF!</v>
      </c>
      <c r="AB33" t="str">
        <f>Grondwatermonitoringput!AA36</f>
        <v>Ja</v>
      </c>
      <c r="AC33">
        <f>Grondwatermonitoringput!AB36</f>
        <v>37162503</v>
      </c>
      <c r="AD33" t="str">
        <f>Grondwatermonitoringput!AC36</f>
        <v>RTKGPS2tot5cm</v>
      </c>
      <c r="AE33" t="str">
        <f>Grondwatermonitoringput!AD36</f>
        <v>RTKGPS0tot4cm</v>
      </c>
      <c r="AF33" t="str">
        <f>Grondwatermonitoringput!AE36</f>
        <v>Nee</v>
      </c>
      <c r="AG33" t="str">
        <f>Grondwatermonitoringput!AI36</f>
        <v>Filtergrind</v>
      </c>
      <c r="AH33" t="str">
        <f>Grondwatermonitoringput!AG36</f>
        <v>Nee</v>
      </c>
      <c r="AI33" t="str">
        <f>Grondwatermonitoringput!AH36</f>
        <v>Nylon</v>
      </c>
      <c r="AJ33" t="e">
        <f>IF(Grondwatermonitoringput!#REF! &lt;&gt; "",Grondwatermonitoringput!#REF!,"###-remove")</f>
        <v>#REF!</v>
      </c>
      <c r="AK33" t="str">
        <f t="shared" si="0"/>
        <v>Ja</v>
      </c>
      <c r="AL33" t="str">
        <f>Grondwatermonitoringput!AF36</f>
        <v>RTKGPS0tot4cm</v>
      </c>
      <c r="AM33" t="str">
        <f>Grondwatermonitoringput!Z36</f>
        <v>Ja</v>
      </c>
      <c r="AO33" t="str">
        <f t="shared" si="1"/>
        <v>MV</v>
      </c>
      <c r="AP33" t="str">
        <f t="shared" si="2"/>
        <v>PB</v>
      </c>
      <c r="AQ33">
        <f>Grondwatermonitoringput!J36</f>
        <v>126609454</v>
      </c>
      <c r="AR33">
        <f>Grondwatermonitoringput!K36</f>
        <v>503181907</v>
      </c>
      <c r="AS33">
        <f>IF(Grondwatermonitoringput!D36 &lt;&gt; "",Grondwatermonitoringput!D36,"###-remove")</f>
        <v>7</v>
      </c>
      <c r="AT33">
        <f>Grondwatermonitoringput!M36</f>
        <v>-95.7</v>
      </c>
      <c r="BG33" t="str">
        <f>_xlfn.IFS(Grondwatermonitoringput!AJ36="","",Grondwatermonitoringput!AJ36="Standaardbuis","F",Grondwatermonitoringput!AJ36="Minifilter","MF",Grondwatermonitoringput!AJ36="Volledig filter","VF",Grondwatermonitoringput!AJ36="Filterloze buis","FB")</f>
        <v>F</v>
      </c>
      <c r="BI33">
        <f>Grondwatermonitoringput!N36-(Grondwatermonitoringput!L36-Grondwatermonitoringput!M36)</f>
        <v>189.3</v>
      </c>
      <c r="BJ33">
        <f>Grondwatermonitoringput!O36-(Grondwatermonitoringput!L36-Grondwatermonitoringput!M36)</f>
        <v>289.3</v>
      </c>
      <c r="BK33">
        <f>Grondwatermonitoringput!L36</f>
        <v>-125</v>
      </c>
      <c r="BL33" t="str">
        <f t="shared" si="3"/>
        <v>Ja</v>
      </c>
      <c r="BN33">
        <f>_xlfn.IFS(Grondwatermonitoringput!AK36="","",Grondwatermonitoringput!AK36="HDPE",1,Grondwatermonitoringput!AK36="PVC",2)</f>
        <v>1</v>
      </c>
      <c r="BS33">
        <f>Grondwatermonitoringput!L36-Grondwatermonitoringput!M36</f>
        <v>-29.299999999999997</v>
      </c>
      <c r="BW33" t="str">
        <f>Grondwatermonitoringput!AL36</f>
        <v>Nee</v>
      </c>
    </row>
    <row r="34" spans="2:75">
      <c r="B34" t="e">
        <f>IF(Grondwatermonitoringput!#REF! &lt;&gt; "",Grondwatermonitoringput!#REF!,"###-remove")</f>
        <v>#REF!</v>
      </c>
      <c r="C34">
        <f>Grondwatermonitoringput!A37</f>
        <v>1274787</v>
      </c>
      <c r="D34">
        <f>Grondwatermonitoringput!B37</f>
        <v>8</v>
      </c>
      <c r="E34">
        <f>Grondwatermonitoringput!U37</f>
        <v>37162503</v>
      </c>
      <c r="G34" t="str">
        <f>Grondwatermonitoringput!H37</f>
        <v>Monitoring stand</v>
      </c>
      <c r="H34" t="str">
        <f>Grondwatermonitoringput!S37</f>
        <v>Straatpot</v>
      </c>
      <c r="J34" s="27">
        <f>Grondwatermonitoringput!I37</f>
        <v>43237.248680555553</v>
      </c>
      <c r="M34" t="str">
        <f>IF(Grondwatermonitoringput!G37 &lt;&gt; "",Grondwatermonitoringput!G37,"###-remove")</f>
        <v>voor no: 10</v>
      </c>
      <c r="P34" t="str">
        <f>IF(Grondwatermonitoringput!E37 &lt;&gt; "",Grondwatermonitoringput!E37,"###-remove")</f>
        <v>Nijverheidsweg 10</v>
      </c>
      <c r="Q34" t="str">
        <f>IF(Grondwatermonitoringput!F37 &lt;&gt; "",Grondwatermonitoringput!F37,"###-remove")</f>
        <v>###-remove</v>
      </c>
      <c r="R34">
        <f>Grondwatermonitoringput!C37</f>
        <v>1</v>
      </c>
      <c r="T34" t="str">
        <f>Grondwatermonitoringput!T37</f>
        <v>Kunststof</v>
      </c>
      <c r="U34">
        <f>Grondwatermonitoringput!P37</f>
        <v>55</v>
      </c>
      <c r="V34">
        <f>IF(Grondwatermonitoringput!Q37 &lt;&gt; "",Grondwatermonitoringput!Q37,"###-remove")</f>
        <v>63</v>
      </c>
      <c r="W34" t="str">
        <f>Grondwatermonitoringput!W37</f>
        <v>Nee</v>
      </c>
      <c r="X34" t="e">
        <f>IF(Grondwatermonitoringput!#REF! &lt;&gt; "",Grondwatermonitoringput!#REF!,"###-remove")</f>
        <v>#REF!</v>
      </c>
      <c r="Y34">
        <f>Grondwatermonitoringput!X37</f>
        <v>8</v>
      </c>
      <c r="Z34" t="str">
        <f>Grondwatermonitoringput!Y37</f>
        <v>Publieke taak</v>
      </c>
      <c r="AA34" t="e">
        <f>Grondwatermonitoringput!#REF!</f>
        <v>#REF!</v>
      </c>
      <c r="AB34" t="str">
        <f>Grondwatermonitoringput!AA37</f>
        <v>Ja</v>
      </c>
      <c r="AC34">
        <f>Grondwatermonitoringput!AB37</f>
        <v>37162503</v>
      </c>
      <c r="AD34" t="str">
        <f>Grondwatermonitoringput!AC37</f>
        <v>RTKGPS2tot5cm</v>
      </c>
      <c r="AE34" t="str">
        <f>Grondwatermonitoringput!AD37</f>
        <v>RTKGPS0tot4cm</v>
      </c>
      <c r="AF34" t="str">
        <f>Grondwatermonitoringput!AE37</f>
        <v>Nee</v>
      </c>
      <c r="AG34" t="str">
        <f>Grondwatermonitoringput!AI37</f>
        <v>Filtergrind</v>
      </c>
      <c r="AH34" t="str">
        <f>Grondwatermonitoringput!AG37</f>
        <v>Nee</v>
      </c>
      <c r="AI34" t="str">
        <f>Grondwatermonitoringput!AH37</f>
        <v>Nylon</v>
      </c>
      <c r="AJ34" t="e">
        <f>IF(Grondwatermonitoringput!#REF! &lt;&gt; "",Grondwatermonitoringput!#REF!,"###-remove")</f>
        <v>#REF!</v>
      </c>
      <c r="AK34" t="str">
        <f t="shared" si="0"/>
        <v>Ja</v>
      </c>
      <c r="AL34" t="str">
        <f>Grondwatermonitoringput!AF37</f>
        <v>RTKGPS0tot4cm</v>
      </c>
      <c r="AM34" t="str">
        <f>Grondwatermonitoringput!Z37</f>
        <v>Ja</v>
      </c>
      <c r="AO34" t="str">
        <f t="shared" si="1"/>
        <v>MV</v>
      </c>
      <c r="AP34" t="str">
        <f t="shared" si="2"/>
        <v>PB</v>
      </c>
      <c r="AQ34">
        <f>Grondwatermonitoringput!J37</f>
        <v>127089538</v>
      </c>
      <c r="AR34">
        <f>Grondwatermonitoringput!K37</f>
        <v>503319318</v>
      </c>
      <c r="AS34">
        <f>IF(Grondwatermonitoringput!D37 &lt;&gt; "",Grondwatermonitoringput!D37,"###-remove")</f>
        <v>8</v>
      </c>
      <c r="AT34">
        <f>Grondwatermonitoringput!M37</f>
        <v>-120.4</v>
      </c>
      <c r="BG34" t="str">
        <f>_xlfn.IFS(Grondwatermonitoringput!AJ37="","",Grondwatermonitoringput!AJ37="Standaardbuis","F",Grondwatermonitoringput!AJ37="Minifilter","MF",Grondwatermonitoringput!AJ37="Volledig filter","VF",Grondwatermonitoringput!AJ37="Filterloze buis","FB")</f>
        <v>F</v>
      </c>
      <c r="BI34">
        <f>Grondwatermonitoringput!N37-(Grondwatermonitoringput!L37-Grondwatermonitoringput!M37)</f>
        <v>135.80000000000001</v>
      </c>
      <c r="BJ34">
        <f>Grondwatermonitoringput!O37-(Grondwatermonitoringput!L37-Grondwatermonitoringput!M37)</f>
        <v>235.8</v>
      </c>
      <c r="BK34">
        <f>Grondwatermonitoringput!L37</f>
        <v>-136.19999999999999</v>
      </c>
      <c r="BL34" t="str">
        <f t="shared" si="3"/>
        <v>Ja</v>
      </c>
      <c r="BN34">
        <f>_xlfn.IFS(Grondwatermonitoringput!AK37="","",Grondwatermonitoringput!AK37="HDPE",1,Grondwatermonitoringput!AK37="PVC",2)</f>
        <v>1</v>
      </c>
      <c r="BS34">
        <f>Grondwatermonitoringput!L37-Grondwatermonitoringput!M37</f>
        <v>-15.799999999999983</v>
      </c>
      <c r="BW34" t="str">
        <f>Grondwatermonitoringput!AL37</f>
        <v>Nee</v>
      </c>
    </row>
    <row r="35" spans="2:75">
      <c r="B35" t="e">
        <f>IF(Grondwatermonitoringput!#REF! &lt;&gt; "",Grondwatermonitoringput!#REF!,"###-remove")</f>
        <v>#REF!</v>
      </c>
      <c r="C35">
        <f>Grondwatermonitoringput!A38</f>
        <v>1274787</v>
      </c>
      <c r="D35">
        <f>Grondwatermonitoringput!B38</f>
        <v>9</v>
      </c>
      <c r="E35">
        <f>Grondwatermonitoringput!U38</f>
        <v>37162503</v>
      </c>
      <c r="G35" t="str">
        <f>Grondwatermonitoringput!H38</f>
        <v>Monitoring stand</v>
      </c>
      <c r="H35" t="str">
        <f>Grondwatermonitoringput!S38</f>
        <v>Straatpot</v>
      </c>
      <c r="J35" s="27">
        <f>Grondwatermonitoringput!I38</f>
        <v>43237.216863425929</v>
      </c>
      <c r="M35" t="str">
        <f>IF(Grondwatermonitoringput!G38 &lt;&gt; "",Grondwatermonitoringput!G38,"###-remove")</f>
        <v>###-remove</v>
      </c>
      <c r="P35" t="str">
        <f>IF(Grondwatermonitoringput!E38 &lt;&gt; "",Grondwatermonitoringput!E38,"###-remove")</f>
        <v>Kwadijkerkoogweg 2</v>
      </c>
      <c r="Q35" t="str">
        <f>IF(Grondwatermonitoringput!F38 &lt;&gt; "",Grondwatermonitoringput!F38,"###-remove")</f>
        <v>###-remove</v>
      </c>
      <c r="R35">
        <f>Grondwatermonitoringput!C38</f>
        <v>1</v>
      </c>
      <c r="T35" t="str">
        <f>Grondwatermonitoringput!T38</f>
        <v>Kunststof</v>
      </c>
      <c r="U35">
        <f>Grondwatermonitoringput!P38</f>
        <v>55</v>
      </c>
      <c r="V35">
        <f>IF(Grondwatermonitoringput!Q38 &lt;&gt; "",Grondwatermonitoringput!Q38,"###-remove")</f>
        <v>63</v>
      </c>
      <c r="W35" t="str">
        <f>Grondwatermonitoringput!W38</f>
        <v>Nee</v>
      </c>
      <c r="X35" t="e">
        <f>IF(Grondwatermonitoringput!#REF! &lt;&gt; "",Grondwatermonitoringput!#REF!,"###-remove")</f>
        <v>#REF!</v>
      </c>
      <c r="Y35">
        <f>Grondwatermonitoringput!X38</f>
        <v>9</v>
      </c>
      <c r="Z35" t="str">
        <f>Grondwatermonitoringput!Y38</f>
        <v>Publieke taak</v>
      </c>
      <c r="AA35" t="e">
        <f>Grondwatermonitoringput!#REF!</f>
        <v>#REF!</v>
      </c>
      <c r="AB35" t="str">
        <f>Grondwatermonitoringput!AA38</f>
        <v>Ja</v>
      </c>
      <c r="AC35">
        <f>Grondwatermonitoringput!AB38</f>
        <v>37162503</v>
      </c>
      <c r="AD35" t="str">
        <f>Grondwatermonitoringput!AC38</f>
        <v>RTKGPS2tot5cm</v>
      </c>
      <c r="AE35" t="str">
        <f>Grondwatermonitoringput!AD38</f>
        <v>RTKGPS0tot4cm</v>
      </c>
      <c r="AF35" t="str">
        <f>Grondwatermonitoringput!AE38</f>
        <v>Nee</v>
      </c>
      <c r="AG35" t="str">
        <f>Grondwatermonitoringput!AI38</f>
        <v>Filtergrind</v>
      </c>
      <c r="AH35" t="str">
        <f>Grondwatermonitoringput!AG38</f>
        <v>Nee</v>
      </c>
      <c r="AI35" t="str">
        <f>Grondwatermonitoringput!AH38</f>
        <v>Nylon</v>
      </c>
      <c r="AJ35" t="e">
        <f>IF(Grondwatermonitoringput!#REF! &lt;&gt; "",Grondwatermonitoringput!#REF!,"###-remove")</f>
        <v>#REF!</v>
      </c>
      <c r="AK35" t="str">
        <f t="shared" si="0"/>
        <v>Ja</v>
      </c>
      <c r="AL35" t="str">
        <f>Grondwatermonitoringput!AF38</f>
        <v>RTKGPS0tot4cm</v>
      </c>
      <c r="AM35" t="str">
        <f>Grondwatermonitoringput!Z38</f>
        <v>Ja</v>
      </c>
      <c r="AO35" t="str">
        <f t="shared" si="1"/>
        <v>MV</v>
      </c>
      <c r="AP35" t="str">
        <f t="shared" si="2"/>
        <v>PB</v>
      </c>
      <c r="AQ35">
        <f>Grondwatermonitoringput!J38</f>
        <v>127313176</v>
      </c>
      <c r="AR35">
        <f>Grondwatermonitoringput!K38</f>
        <v>503088434</v>
      </c>
      <c r="AS35">
        <f>IF(Grondwatermonitoringput!D38 &lt;&gt; "",Grondwatermonitoringput!D38,"###-remove")</f>
        <v>9</v>
      </c>
      <c r="AT35">
        <f>Grondwatermonitoringput!M38</f>
        <v>-99</v>
      </c>
      <c r="BG35" t="str">
        <f>_xlfn.IFS(Grondwatermonitoringput!AJ38="","",Grondwatermonitoringput!AJ38="Standaardbuis","F",Grondwatermonitoringput!AJ38="Minifilter","MF",Grondwatermonitoringput!AJ38="Volledig filter","VF",Grondwatermonitoringput!AJ38="Filterloze buis","FB")</f>
        <v>F</v>
      </c>
      <c r="BI35">
        <f>Grondwatermonitoringput!N38-(Grondwatermonitoringput!L38-Grondwatermonitoringput!M38)</f>
        <v>130.9</v>
      </c>
      <c r="BJ35">
        <f>Grondwatermonitoringput!O38-(Grondwatermonitoringput!L38-Grondwatermonitoringput!M38)</f>
        <v>230.9</v>
      </c>
      <c r="BK35">
        <f>Grondwatermonitoringput!L38</f>
        <v>-119.9</v>
      </c>
      <c r="BL35" t="str">
        <f t="shared" si="3"/>
        <v>Ja</v>
      </c>
      <c r="BN35">
        <f>_xlfn.IFS(Grondwatermonitoringput!AK38="","",Grondwatermonitoringput!AK38="HDPE",1,Grondwatermonitoringput!AK38="PVC",2)</f>
        <v>1</v>
      </c>
      <c r="BS35">
        <f>Grondwatermonitoringput!L38-Grondwatermonitoringput!M38</f>
        <v>-20.900000000000006</v>
      </c>
      <c r="BW35" t="str">
        <f>Grondwatermonitoringput!AL38</f>
        <v>Nee</v>
      </c>
    </row>
    <row r="36" spans="2:75">
      <c r="B36" t="e">
        <f>IF(Grondwatermonitoringput!#REF! &lt;&gt; "",Grondwatermonitoringput!#REF!,"###-remove")</f>
        <v>#REF!</v>
      </c>
      <c r="C36">
        <f>Grondwatermonitoringput!A39</f>
        <v>1274787</v>
      </c>
      <c r="D36">
        <f>Grondwatermonitoringput!B39</f>
        <v>11</v>
      </c>
      <c r="E36">
        <f>Grondwatermonitoringput!U39</f>
        <v>37162503</v>
      </c>
      <c r="G36" t="str">
        <f>Grondwatermonitoringput!H39</f>
        <v>Monitoring stand</v>
      </c>
      <c r="H36" t="str">
        <f>Grondwatermonitoringput!S39</f>
        <v>Straatpot</v>
      </c>
      <c r="J36" s="27">
        <f>Grondwatermonitoringput!I39</f>
        <v>43237.505474537036</v>
      </c>
      <c r="M36" t="str">
        <f>IF(Grondwatermonitoringput!G39 &lt;&gt; "",Grondwatermonitoringput!G39,"###-remove")</f>
        <v>hoek Standaardmolen / Spinnekop</v>
      </c>
      <c r="P36" t="str">
        <f>IF(Grondwatermonitoringput!E39 &lt;&gt; "",Grondwatermonitoringput!E39,"###-remove")</f>
        <v>Standaardmolen 182</v>
      </c>
      <c r="Q36" t="str">
        <f>IF(Grondwatermonitoringput!F39 &lt;&gt; "",Grondwatermonitoringput!F39,"###-remove")</f>
        <v>###-remove</v>
      </c>
      <c r="R36">
        <f>Grondwatermonitoringput!C39</f>
        <v>1</v>
      </c>
      <c r="T36" t="str">
        <f>Grondwatermonitoringput!T39</f>
        <v>Kunststof</v>
      </c>
      <c r="U36">
        <f>Grondwatermonitoringput!P39</f>
        <v>58</v>
      </c>
      <c r="V36">
        <f>IF(Grondwatermonitoringput!Q39 &lt;&gt; "",Grondwatermonitoringput!Q39,"###-remove")</f>
        <v>63</v>
      </c>
      <c r="W36" t="str">
        <f>Grondwatermonitoringput!W39</f>
        <v>Nee</v>
      </c>
      <c r="X36" t="e">
        <f>IF(Grondwatermonitoringput!#REF! &lt;&gt; "",Grondwatermonitoringput!#REF!,"###-remove")</f>
        <v>#REF!</v>
      </c>
      <c r="Y36">
        <f>Grondwatermonitoringput!X39</f>
        <v>11</v>
      </c>
      <c r="Z36" t="str">
        <f>Grondwatermonitoringput!Y39</f>
        <v>Publieke taak</v>
      </c>
      <c r="AA36" t="e">
        <f>Grondwatermonitoringput!#REF!</f>
        <v>#REF!</v>
      </c>
      <c r="AB36" t="str">
        <f>Grondwatermonitoringput!AA39</f>
        <v>Ja</v>
      </c>
      <c r="AC36">
        <f>Grondwatermonitoringput!AB39</f>
        <v>37162503</v>
      </c>
      <c r="AD36" t="str">
        <f>Grondwatermonitoringput!AC39</f>
        <v>RTKGPS2tot5cm</v>
      </c>
      <c r="AE36" t="str">
        <f>Grondwatermonitoringput!AD39</f>
        <v>RTKGPS0tot4cm</v>
      </c>
      <c r="AF36" t="str">
        <f>Grondwatermonitoringput!AE39</f>
        <v>Nee</v>
      </c>
      <c r="AG36" t="str">
        <f>Grondwatermonitoringput!AI39</f>
        <v>Filtergrind</v>
      </c>
      <c r="AH36" t="str">
        <f>Grondwatermonitoringput!AG39</f>
        <v>Nee</v>
      </c>
      <c r="AI36" t="str">
        <f>Grondwatermonitoringput!AH39</f>
        <v>Nylon</v>
      </c>
      <c r="AJ36" t="e">
        <f>IF(Grondwatermonitoringput!#REF! &lt;&gt; "",Grondwatermonitoringput!#REF!,"###-remove")</f>
        <v>#REF!</v>
      </c>
      <c r="AK36" t="str">
        <f t="shared" si="0"/>
        <v>Ja</v>
      </c>
      <c r="AL36" t="str">
        <f>Grondwatermonitoringput!AF39</f>
        <v>RTKGPS0tot4cm</v>
      </c>
      <c r="AM36" t="str">
        <f>Grondwatermonitoringput!Z39</f>
        <v>Ja</v>
      </c>
      <c r="AO36" t="str">
        <f t="shared" si="1"/>
        <v>MV</v>
      </c>
      <c r="AP36" t="str">
        <f t="shared" si="2"/>
        <v>PB</v>
      </c>
      <c r="AQ36">
        <f>Grondwatermonitoringput!J39</f>
        <v>127044657</v>
      </c>
      <c r="AR36">
        <f>Grondwatermonitoringput!K39</f>
        <v>503652212</v>
      </c>
      <c r="AS36">
        <f>IF(Grondwatermonitoringput!D39 &lt;&gt; "",Grondwatermonitoringput!D39,"###-remove")</f>
        <v>11</v>
      </c>
      <c r="AT36">
        <f>Grondwatermonitoringput!M39</f>
        <v>-88.6</v>
      </c>
      <c r="BG36" t="str">
        <f>_xlfn.IFS(Grondwatermonitoringput!AJ39="","",Grondwatermonitoringput!AJ39="Standaardbuis","F",Grondwatermonitoringput!AJ39="Minifilter","MF",Grondwatermonitoringput!AJ39="Volledig filter","VF",Grondwatermonitoringput!AJ39="Filterloze buis","FB")</f>
        <v>F</v>
      </c>
      <c r="BI36">
        <f>Grondwatermonitoringput!N39-(Grondwatermonitoringput!L39-Grondwatermonitoringput!M39)</f>
        <v>128.19999999999999</v>
      </c>
      <c r="BJ36">
        <f>Grondwatermonitoringput!O39-(Grondwatermonitoringput!L39-Grondwatermonitoringput!M39)</f>
        <v>228.2</v>
      </c>
      <c r="BK36">
        <f>Grondwatermonitoringput!L39</f>
        <v>-106.8</v>
      </c>
      <c r="BL36" t="str">
        <f t="shared" si="3"/>
        <v>Ja</v>
      </c>
      <c r="BN36">
        <f>_xlfn.IFS(Grondwatermonitoringput!AK39="","",Grondwatermonitoringput!AK39="HDPE",1,Grondwatermonitoringput!AK39="PVC",2)</f>
        <v>1</v>
      </c>
      <c r="BS36">
        <f>Grondwatermonitoringput!L39-Grondwatermonitoringput!M39</f>
        <v>-18.200000000000003</v>
      </c>
      <c r="BW36" t="str">
        <f>Grondwatermonitoringput!AL39</f>
        <v>Nee</v>
      </c>
    </row>
    <row r="37" spans="2:75">
      <c r="B37" t="e">
        <f>IF(Grondwatermonitoringput!#REF! &lt;&gt; "",Grondwatermonitoringput!#REF!,"###-remove")</f>
        <v>#REF!</v>
      </c>
      <c r="C37">
        <f>Grondwatermonitoringput!A40</f>
        <v>1274787</v>
      </c>
      <c r="D37">
        <f>Grondwatermonitoringput!B40</f>
        <v>12</v>
      </c>
      <c r="E37">
        <f>Grondwatermonitoringput!U40</f>
        <v>37162503</v>
      </c>
      <c r="G37" t="str">
        <f>Grondwatermonitoringput!H40</f>
        <v>Monitoring stand</v>
      </c>
      <c r="H37" t="str">
        <f>Grondwatermonitoringput!S40</f>
        <v>Straatpot</v>
      </c>
      <c r="J37" s="27">
        <f>Grondwatermonitoringput!I40</f>
        <v>43418.500289351854</v>
      </c>
      <c r="M37" t="str">
        <f>IF(Grondwatermonitoringput!G40 &lt;&gt; "",Grondwatermonitoringput!G40,"###-remove")</f>
        <v>###-remove</v>
      </c>
      <c r="P37" t="str">
        <f>IF(Grondwatermonitoringput!E40 &lt;&gt; "",Grondwatermonitoringput!E40,"###-remove")</f>
        <v>Torenmolen 40</v>
      </c>
      <c r="Q37" t="str">
        <f>IF(Grondwatermonitoringput!F40 &lt;&gt; "",Grondwatermonitoringput!F40,"###-remove")</f>
        <v>###-remove</v>
      </c>
      <c r="R37">
        <f>Grondwatermonitoringput!C40</f>
        <v>1</v>
      </c>
      <c r="T37" t="str">
        <f>Grondwatermonitoringput!T40</f>
        <v>Kunststof</v>
      </c>
      <c r="U37">
        <f>Grondwatermonitoringput!P40</f>
        <v>58</v>
      </c>
      <c r="V37">
        <f>IF(Grondwatermonitoringput!Q40 &lt;&gt; "",Grondwatermonitoringput!Q40,"###-remove")</f>
        <v>63</v>
      </c>
      <c r="W37" t="str">
        <f>Grondwatermonitoringput!W40</f>
        <v>Nee</v>
      </c>
      <c r="X37" t="e">
        <f>IF(Grondwatermonitoringput!#REF! &lt;&gt; "",Grondwatermonitoringput!#REF!,"###-remove")</f>
        <v>#REF!</v>
      </c>
      <c r="Y37">
        <f>Grondwatermonitoringput!X40</f>
        <v>12</v>
      </c>
      <c r="Z37" t="str">
        <f>Grondwatermonitoringput!Y40</f>
        <v>Publieke taak</v>
      </c>
      <c r="AA37" t="e">
        <f>Grondwatermonitoringput!#REF!</f>
        <v>#REF!</v>
      </c>
      <c r="AB37" t="str">
        <f>Grondwatermonitoringput!AA40</f>
        <v>Ja</v>
      </c>
      <c r="AC37">
        <f>Grondwatermonitoringput!AB40</f>
        <v>37162503</v>
      </c>
      <c r="AD37" t="str">
        <f>Grondwatermonitoringput!AC40</f>
        <v>RTKGPS2tot5cm</v>
      </c>
      <c r="AE37" t="str">
        <f>Grondwatermonitoringput!AD40</f>
        <v>RTKGPS0tot4cm</v>
      </c>
      <c r="AF37" t="str">
        <f>Grondwatermonitoringput!AE40</f>
        <v>Nee</v>
      </c>
      <c r="AG37" t="str">
        <f>Grondwatermonitoringput!AI40</f>
        <v>Filtergrind</v>
      </c>
      <c r="AH37" t="str">
        <f>Grondwatermonitoringput!AG40</f>
        <v>Nee</v>
      </c>
      <c r="AI37" t="str">
        <f>Grondwatermonitoringput!AH40</f>
        <v>Nylon</v>
      </c>
      <c r="AJ37" t="e">
        <f>IF(Grondwatermonitoringput!#REF! &lt;&gt; "",Grondwatermonitoringput!#REF!,"###-remove")</f>
        <v>#REF!</v>
      </c>
      <c r="AK37" t="str">
        <f t="shared" si="0"/>
        <v>Ja</v>
      </c>
      <c r="AL37" t="str">
        <f>Grondwatermonitoringput!AF40</f>
        <v>RTKGPS0tot4cm</v>
      </c>
      <c r="AM37" t="str">
        <f>Grondwatermonitoringput!Z40</f>
        <v>Ja</v>
      </c>
      <c r="AO37" t="str">
        <f t="shared" si="1"/>
        <v>MV</v>
      </c>
      <c r="AP37" t="str">
        <f t="shared" si="2"/>
        <v>PB</v>
      </c>
      <c r="AQ37">
        <f>Grondwatermonitoringput!J40</f>
        <v>126820120</v>
      </c>
      <c r="AR37">
        <f>Grondwatermonitoringput!K40</f>
        <v>503890551</v>
      </c>
      <c r="AS37">
        <f>IF(Grondwatermonitoringput!D40 &lt;&gt; "",Grondwatermonitoringput!D40,"###-remove")</f>
        <v>12</v>
      </c>
      <c r="AT37">
        <f>Grondwatermonitoringput!M40</f>
        <v>-107.4</v>
      </c>
      <c r="BG37" t="str">
        <f>_xlfn.IFS(Grondwatermonitoringput!AJ40="","",Grondwatermonitoringput!AJ40="Standaardbuis","F",Grondwatermonitoringput!AJ40="Minifilter","MF",Grondwatermonitoringput!AJ40="Volledig filter","VF",Grondwatermonitoringput!AJ40="Filterloze buis","FB")</f>
        <v>F</v>
      </c>
      <c r="BI37">
        <f>Grondwatermonitoringput!N40-(Grondwatermonitoringput!L40-Grondwatermonitoringput!M40)</f>
        <v>130.69999999999999</v>
      </c>
      <c r="BJ37">
        <f>Grondwatermonitoringput!O40-(Grondwatermonitoringput!L40-Grondwatermonitoringput!M40)</f>
        <v>230.7</v>
      </c>
      <c r="BK37">
        <f>Grondwatermonitoringput!L40</f>
        <v>-128.1</v>
      </c>
      <c r="BL37" t="str">
        <f t="shared" si="3"/>
        <v>Ja</v>
      </c>
      <c r="BN37">
        <f>_xlfn.IFS(Grondwatermonitoringput!AK40="","",Grondwatermonitoringput!AK40="HDPE",1,Grondwatermonitoringput!AK40="PVC",2)</f>
        <v>1</v>
      </c>
      <c r="BS37">
        <f>Grondwatermonitoringput!L40-Grondwatermonitoringput!M40</f>
        <v>-20.699999999999989</v>
      </c>
      <c r="BW37" t="str">
        <f>Grondwatermonitoringput!AL40</f>
        <v>Nee</v>
      </c>
    </row>
    <row r="38" spans="2:75">
      <c r="B38" t="e">
        <f>IF(Grondwatermonitoringput!#REF! &lt;&gt; "",Grondwatermonitoringput!#REF!,"###-remove")</f>
        <v>#REF!</v>
      </c>
      <c r="C38">
        <f>Grondwatermonitoringput!A41</f>
        <v>1274787</v>
      </c>
      <c r="D38">
        <f>Grondwatermonitoringput!B41</f>
        <v>13</v>
      </c>
      <c r="E38">
        <f>Grondwatermonitoringput!U41</f>
        <v>37162503</v>
      </c>
      <c r="G38" t="str">
        <f>Grondwatermonitoringput!H41</f>
        <v>Monitoring stand</v>
      </c>
      <c r="H38" t="str">
        <f>Grondwatermonitoringput!S41</f>
        <v>Straatpot</v>
      </c>
      <c r="J38" s="27">
        <f>Grondwatermonitoringput!I41</f>
        <v>43237.55704861111</v>
      </c>
      <c r="M38" t="str">
        <f>IF(Grondwatermonitoringput!G41 &lt;&gt; "",Grondwatermonitoringput!G41,"###-remove")</f>
        <v>###-remove</v>
      </c>
      <c r="P38" t="str">
        <f>IF(Grondwatermonitoringput!E41 &lt;&gt; "",Grondwatermonitoringput!E41,"###-remove")</f>
        <v>P.A. Kramerhof 1</v>
      </c>
      <c r="Q38" t="str">
        <f>IF(Grondwatermonitoringput!F41 &lt;&gt; "",Grondwatermonitoringput!F41,"###-remove")</f>
        <v>###-remove</v>
      </c>
      <c r="R38">
        <f>Grondwatermonitoringput!C41</f>
        <v>1</v>
      </c>
      <c r="T38" t="str">
        <f>Grondwatermonitoringput!T41</f>
        <v>Kunststof</v>
      </c>
      <c r="U38">
        <f>Grondwatermonitoringput!P41</f>
        <v>55</v>
      </c>
      <c r="V38">
        <f>IF(Grondwatermonitoringput!Q41 &lt;&gt; "",Grondwatermonitoringput!Q41,"###-remove")</f>
        <v>63</v>
      </c>
      <c r="W38" t="str">
        <f>Grondwatermonitoringput!W41</f>
        <v>Nee</v>
      </c>
      <c r="X38" t="e">
        <f>IF(Grondwatermonitoringput!#REF! &lt;&gt; "",Grondwatermonitoringput!#REF!,"###-remove")</f>
        <v>#REF!</v>
      </c>
      <c r="Y38">
        <f>Grondwatermonitoringput!X41</f>
        <v>13</v>
      </c>
      <c r="Z38" t="str">
        <f>Grondwatermonitoringput!Y41</f>
        <v>Publieke taak</v>
      </c>
      <c r="AA38" t="e">
        <f>Grondwatermonitoringput!#REF!</f>
        <v>#REF!</v>
      </c>
      <c r="AB38" t="str">
        <f>Grondwatermonitoringput!AA41</f>
        <v>Ja</v>
      </c>
      <c r="AC38">
        <f>Grondwatermonitoringput!AB41</f>
        <v>37162503</v>
      </c>
      <c r="AD38" t="str">
        <f>Grondwatermonitoringput!AC41</f>
        <v>RTKGPS2tot5cm</v>
      </c>
      <c r="AE38" t="str">
        <f>Grondwatermonitoringput!AD41</f>
        <v>RTKGPS0tot4cm</v>
      </c>
      <c r="AF38" t="str">
        <f>Grondwatermonitoringput!AE41</f>
        <v>Nee</v>
      </c>
      <c r="AG38" t="str">
        <f>Grondwatermonitoringput!AI41</f>
        <v>Filtergrind</v>
      </c>
      <c r="AH38" t="str">
        <f>Grondwatermonitoringput!AG41</f>
        <v>Nee</v>
      </c>
      <c r="AI38" t="str">
        <f>Grondwatermonitoringput!AH41</f>
        <v>Nylon</v>
      </c>
      <c r="AJ38" t="e">
        <f>IF(Grondwatermonitoringput!#REF! &lt;&gt; "",Grondwatermonitoringput!#REF!,"###-remove")</f>
        <v>#REF!</v>
      </c>
      <c r="AK38" t="str">
        <f t="shared" si="0"/>
        <v>Ja</v>
      </c>
      <c r="AL38" t="str">
        <f>Grondwatermonitoringput!AF41</f>
        <v>RTKGPS0tot4cm</v>
      </c>
      <c r="AM38" t="str">
        <f>Grondwatermonitoringput!Z41</f>
        <v>Ja</v>
      </c>
      <c r="AO38" t="str">
        <f t="shared" si="1"/>
        <v>MV</v>
      </c>
      <c r="AP38" t="str">
        <f t="shared" si="2"/>
        <v>PB</v>
      </c>
      <c r="AQ38">
        <f>Grondwatermonitoringput!J41</f>
        <v>126546923</v>
      </c>
      <c r="AR38">
        <f>Grondwatermonitoringput!K41</f>
        <v>503918300</v>
      </c>
      <c r="AS38">
        <f>IF(Grondwatermonitoringput!D41 &lt;&gt; "",Grondwatermonitoringput!D41,"###-remove")</f>
        <v>13</v>
      </c>
      <c r="AT38">
        <f>Grondwatermonitoringput!M41</f>
        <v>-117.2</v>
      </c>
      <c r="BG38" t="str">
        <f>_xlfn.IFS(Grondwatermonitoringput!AJ41="","",Grondwatermonitoringput!AJ41="Standaardbuis","F",Grondwatermonitoringput!AJ41="Minifilter","MF",Grondwatermonitoringput!AJ41="Volledig filter","VF",Grondwatermonitoringput!AJ41="Filterloze buis","FB")</f>
        <v>F</v>
      </c>
      <c r="BI38">
        <f>Grondwatermonitoringput!N41-(Grondwatermonitoringput!L41-Grondwatermonitoringput!M41)</f>
        <v>131.69999999999999</v>
      </c>
      <c r="BJ38">
        <f>Grondwatermonitoringput!O41-(Grondwatermonitoringput!L41-Grondwatermonitoringput!M41)</f>
        <v>331.7</v>
      </c>
      <c r="BK38">
        <f>Grondwatermonitoringput!L41</f>
        <v>-138.9</v>
      </c>
      <c r="BL38" t="str">
        <f t="shared" si="3"/>
        <v>Ja</v>
      </c>
      <c r="BN38">
        <f>_xlfn.IFS(Grondwatermonitoringput!AK41="","",Grondwatermonitoringput!AK41="HDPE",1,Grondwatermonitoringput!AK41="PVC",2)</f>
        <v>1</v>
      </c>
      <c r="BS38">
        <f>Grondwatermonitoringput!L41-Grondwatermonitoringput!M41</f>
        <v>-21.700000000000003</v>
      </c>
      <c r="BW38" t="str">
        <f>Grondwatermonitoringput!AL41</f>
        <v>Nee</v>
      </c>
    </row>
    <row r="39" spans="2:75">
      <c r="B39" t="e">
        <f>IF(Grondwatermonitoringput!#REF! &lt;&gt; "",Grondwatermonitoringput!#REF!,"###-remove")</f>
        <v>#REF!</v>
      </c>
      <c r="C39">
        <f>Grondwatermonitoringput!A42</f>
        <v>1274787</v>
      </c>
      <c r="D39">
        <f>Grondwatermonitoringput!B42</f>
        <v>14</v>
      </c>
      <c r="E39">
        <f>Grondwatermonitoringput!U42</f>
        <v>37162503</v>
      </c>
      <c r="G39" t="str">
        <f>Grondwatermonitoringput!H42</f>
        <v>Monitoring stand</v>
      </c>
      <c r="H39" t="str">
        <f>Grondwatermonitoringput!S42</f>
        <v>Straatpot</v>
      </c>
      <c r="J39" s="27">
        <f>Grondwatermonitoringput!I42</f>
        <v>43237.574525462966</v>
      </c>
      <c r="M39" t="str">
        <f>IF(Grondwatermonitoringput!G42 &lt;&gt; "",Grondwatermonitoringput!G42,"###-remove")</f>
        <v>###-remove</v>
      </c>
      <c r="P39" t="str">
        <f>IF(Grondwatermonitoringput!E42 &lt;&gt; "",Grondwatermonitoringput!E42,"###-remove")</f>
        <v>Frederikshof 21</v>
      </c>
      <c r="Q39" t="str">
        <f>IF(Grondwatermonitoringput!F42 &lt;&gt; "",Grondwatermonitoringput!F42,"###-remove")</f>
        <v>###-remove</v>
      </c>
      <c r="R39">
        <f>Grondwatermonitoringput!C42</f>
        <v>1</v>
      </c>
      <c r="T39" t="str">
        <f>Grondwatermonitoringput!T42</f>
        <v>Kunststof</v>
      </c>
      <c r="U39">
        <f>Grondwatermonitoringput!P42</f>
        <v>58</v>
      </c>
      <c r="V39">
        <f>IF(Grondwatermonitoringput!Q42 &lt;&gt; "",Grondwatermonitoringput!Q42,"###-remove")</f>
        <v>63</v>
      </c>
      <c r="W39" t="str">
        <f>Grondwatermonitoringput!W42</f>
        <v>Nee</v>
      </c>
      <c r="X39" t="e">
        <f>IF(Grondwatermonitoringput!#REF! &lt;&gt; "",Grondwatermonitoringput!#REF!,"###-remove")</f>
        <v>#REF!</v>
      </c>
      <c r="Y39">
        <f>Grondwatermonitoringput!X42</f>
        <v>14</v>
      </c>
      <c r="Z39" t="str">
        <f>Grondwatermonitoringput!Y42</f>
        <v>Publieke taak</v>
      </c>
      <c r="AA39" t="e">
        <f>Grondwatermonitoringput!#REF!</f>
        <v>#REF!</v>
      </c>
      <c r="AB39" t="str">
        <f>Grondwatermonitoringput!AA42</f>
        <v>Ja</v>
      </c>
      <c r="AC39">
        <f>Grondwatermonitoringput!AB42</f>
        <v>37162503</v>
      </c>
      <c r="AD39" t="str">
        <f>Grondwatermonitoringput!AC42</f>
        <v>RTKGPS2tot5cm</v>
      </c>
      <c r="AE39" t="str">
        <f>Grondwatermonitoringput!AD42</f>
        <v>RTKGPS0tot4cm</v>
      </c>
      <c r="AF39" t="str">
        <f>Grondwatermonitoringput!AE42</f>
        <v>Nee</v>
      </c>
      <c r="AG39" t="str">
        <f>Grondwatermonitoringput!AI42</f>
        <v>Filtergrind</v>
      </c>
      <c r="AH39" t="str">
        <f>Grondwatermonitoringput!AG42</f>
        <v>Nee</v>
      </c>
      <c r="AI39" t="str">
        <f>Grondwatermonitoringput!AH42</f>
        <v>Nylon</v>
      </c>
      <c r="AJ39" t="e">
        <f>IF(Grondwatermonitoringput!#REF! &lt;&gt; "",Grondwatermonitoringput!#REF!,"###-remove")</f>
        <v>#REF!</v>
      </c>
      <c r="AK39" t="str">
        <f t="shared" si="0"/>
        <v>Ja</v>
      </c>
      <c r="AL39" t="str">
        <f>Grondwatermonitoringput!AF42</f>
        <v>RTKGPS0tot4cm</v>
      </c>
      <c r="AM39" t="str">
        <f>Grondwatermonitoringput!Z42</f>
        <v>Ja</v>
      </c>
      <c r="AO39" t="str">
        <f t="shared" si="1"/>
        <v>MV</v>
      </c>
      <c r="AP39" t="str">
        <f t="shared" si="2"/>
        <v>PB</v>
      </c>
      <c r="AQ39">
        <f>Grondwatermonitoringput!J42</f>
        <v>126564516</v>
      </c>
      <c r="AR39">
        <f>Grondwatermonitoringput!K42</f>
        <v>504124996</v>
      </c>
      <c r="AS39">
        <f>IF(Grondwatermonitoringput!D42 &lt;&gt; "",Grondwatermonitoringput!D42,"###-remove")</f>
        <v>14</v>
      </c>
      <c r="AT39">
        <f>Grondwatermonitoringput!M42</f>
        <v>-118.4</v>
      </c>
      <c r="BG39" t="str">
        <f>_xlfn.IFS(Grondwatermonitoringput!AJ42="","",Grondwatermonitoringput!AJ42="Standaardbuis","F",Grondwatermonitoringput!AJ42="Minifilter","MF",Grondwatermonitoringput!AJ42="Volledig filter","VF",Grondwatermonitoringput!AJ42="Filterloze buis","FB")</f>
        <v>F</v>
      </c>
      <c r="BI39">
        <f>Grondwatermonitoringput!N42-(Grondwatermonitoringput!L42-Grondwatermonitoringput!M42)</f>
        <v>107.8</v>
      </c>
      <c r="BJ39">
        <f>Grondwatermonitoringput!O42-(Grondwatermonitoringput!L42-Grondwatermonitoringput!M42)</f>
        <v>207.8</v>
      </c>
      <c r="BK39">
        <f>Grondwatermonitoringput!L42</f>
        <v>-126.2</v>
      </c>
      <c r="BL39" t="str">
        <f t="shared" si="3"/>
        <v>Ja</v>
      </c>
      <c r="BN39">
        <f>_xlfn.IFS(Grondwatermonitoringput!AK42="","",Grondwatermonitoringput!AK42="HDPE",1,Grondwatermonitoringput!AK42="PVC",2)</f>
        <v>1</v>
      </c>
      <c r="BS39">
        <f>Grondwatermonitoringput!L42-Grondwatermonitoringput!M42</f>
        <v>-7.7999999999999972</v>
      </c>
      <c r="BW39" t="str">
        <f>Grondwatermonitoringput!AL42</f>
        <v>Nee</v>
      </c>
    </row>
    <row r="40" spans="2:75">
      <c r="B40" t="e">
        <f>IF(Grondwatermonitoringput!#REF! &lt;&gt; "",Grondwatermonitoringput!#REF!,"###-remove")</f>
        <v>#REF!</v>
      </c>
      <c r="C40">
        <f>Grondwatermonitoringput!A43</f>
        <v>1274787</v>
      </c>
      <c r="D40">
        <f>Grondwatermonitoringput!B43</f>
        <v>15</v>
      </c>
      <c r="E40">
        <f>Grondwatermonitoringput!U43</f>
        <v>37162503</v>
      </c>
      <c r="G40" t="str">
        <f>Grondwatermonitoringput!H43</f>
        <v>Monitoring stand</v>
      </c>
      <c r="H40" t="str">
        <f>Grondwatermonitoringput!S43</f>
        <v>straatpot</v>
      </c>
      <c r="J40" s="27">
        <f>Grondwatermonitoringput!I43</f>
        <v>43237.591932870368</v>
      </c>
      <c r="M40" t="str">
        <f>IF(Grondwatermonitoringput!G43 &lt;&gt; "",Grondwatermonitoringput!G43,"###-remove")</f>
        <v>###-remove</v>
      </c>
      <c r="P40" t="str">
        <f>IF(Grondwatermonitoringput!E43 &lt;&gt; "",Grondwatermonitoringput!E43,"###-remove")</f>
        <v>Karekietpark 2</v>
      </c>
      <c r="Q40" t="str">
        <f>IF(Grondwatermonitoringput!F43 &lt;&gt; "",Grondwatermonitoringput!F43,"###-remove")</f>
        <v>###-remove</v>
      </c>
      <c r="R40">
        <f>Grondwatermonitoringput!C43</f>
        <v>1</v>
      </c>
      <c r="T40" t="str">
        <f>Grondwatermonitoringput!T43</f>
        <v>Kunststof</v>
      </c>
      <c r="U40">
        <f>Grondwatermonitoringput!P43</f>
        <v>50</v>
      </c>
      <c r="V40">
        <f>IF(Grondwatermonitoringput!Q43 &lt;&gt; "",Grondwatermonitoringput!Q43,"###-remove")</f>
        <v>60</v>
      </c>
      <c r="W40" t="str">
        <f>Grondwatermonitoringput!W43</f>
        <v>Nee</v>
      </c>
      <c r="X40" t="e">
        <f>IF(Grondwatermonitoringput!#REF! &lt;&gt; "",Grondwatermonitoringput!#REF!,"###-remove")</f>
        <v>#REF!</v>
      </c>
      <c r="Y40">
        <f>Grondwatermonitoringput!X43</f>
        <v>15</v>
      </c>
      <c r="Z40" t="str">
        <f>Grondwatermonitoringput!Y43</f>
        <v>Publieke taak</v>
      </c>
      <c r="AA40" t="e">
        <f>Grondwatermonitoringput!#REF!</f>
        <v>#REF!</v>
      </c>
      <c r="AB40" t="str">
        <f>Grondwatermonitoringput!AA43</f>
        <v>Ja</v>
      </c>
      <c r="AC40">
        <f>Grondwatermonitoringput!AB43</f>
        <v>37162503</v>
      </c>
      <c r="AD40" t="str">
        <f>Grondwatermonitoringput!AC43</f>
        <v>RTKGPS2tot5cm</v>
      </c>
      <c r="AE40" t="str">
        <f>Grondwatermonitoringput!AD43</f>
        <v>RTKGPS0tot4cm</v>
      </c>
      <c r="AF40" t="str">
        <f>Grondwatermonitoringput!AE43</f>
        <v>Nee</v>
      </c>
      <c r="AG40" t="str">
        <f>Grondwatermonitoringput!AI43</f>
        <v>Filtergrind</v>
      </c>
      <c r="AH40" t="str">
        <f>Grondwatermonitoringput!AG43</f>
        <v>Nee</v>
      </c>
      <c r="AI40" t="str">
        <f>Grondwatermonitoringput!AH43</f>
        <v>Nylon</v>
      </c>
      <c r="AJ40" t="e">
        <f>IF(Grondwatermonitoringput!#REF! &lt;&gt; "",Grondwatermonitoringput!#REF!,"###-remove")</f>
        <v>#REF!</v>
      </c>
      <c r="AK40" t="str">
        <f t="shared" si="0"/>
        <v>Ja</v>
      </c>
      <c r="AL40" t="str">
        <f>Grondwatermonitoringput!AF43</f>
        <v>RTKGPS0tot4cm</v>
      </c>
      <c r="AM40" t="str">
        <f>Grondwatermonitoringput!Z43</f>
        <v>Ja</v>
      </c>
      <c r="AO40" t="str">
        <f t="shared" si="1"/>
        <v>MV</v>
      </c>
      <c r="AP40" t="str">
        <f t="shared" si="2"/>
        <v>PB</v>
      </c>
      <c r="AQ40">
        <f>Grondwatermonitoringput!J43</f>
        <v>126230052</v>
      </c>
      <c r="AR40">
        <f>Grondwatermonitoringput!K43</f>
        <v>503807634</v>
      </c>
      <c r="AS40">
        <f>IF(Grondwatermonitoringput!D43 &lt;&gt; "",Grondwatermonitoringput!D43,"###-remove")</f>
        <v>15</v>
      </c>
      <c r="AT40">
        <f>Grondwatermonitoringput!M43</f>
        <v>-89.6</v>
      </c>
      <c r="BG40" t="str">
        <f>_xlfn.IFS(Grondwatermonitoringput!AJ43="","",Grondwatermonitoringput!AJ43="Standaardbuis","F",Grondwatermonitoringput!AJ43="Minifilter","MF",Grondwatermonitoringput!AJ43="Volledig filter","VF",Grondwatermonitoringput!AJ43="Filterloze buis","FB")</f>
        <v>F</v>
      </c>
      <c r="BI40">
        <f>Grondwatermonitoringput!N43-(Grondwatermonitoringput!L43-Grondwatermonitoringput!M43)</f>
        <v>130.30000000000001</v>
      </c>
      <c r="BJ40">
        <f>Grondwatermonitoringput!O43-(Grondwatermonitoringput!L43-Grondwatermonitoringput!M43)</f>
        <v>230.3</v>
      </c>
      <c r="BK40">
        <f>Grondwatermonitoringput!L43</f>
        <v>-109.9</v>
      </c>
      <c r="BL40" t="str">
        <f t="shared" si="3"/>
        <v>Ja</v>
      </c>
      <c r="BN40">
        <f>_xlfn.IFS(Grondwatermonitoringput!AK43="","",Grondwatermonitoringput!AK43="HDPE",1,Grondwatermonitoringput!AK43="PVC",2)</f>
        <v>1</v>
      </c>
      <c r="BS40">
        <f>Grondwatermonitoringput!L43-Grondwatermonitoringput!M43</f>
        <v>-20.300000000000011</v>
      </c>
      <c r="BW40" t="str">
        <f>Grondwatermonitoringput!AL43</f>
        <v>Nee</v>
      </c>
    </row>
    <row r="41" spans="2:75">
      <c r="B41" t="e">
        <f>IF(Grondwatermonitoringput!#REF! &lt;&gt; "",Grondwatermonitoringput!#REF!,"###-remove")</f>
        <v>#REF!</v>
      </c>
      <c r="C41">
        <f>Grondwatermonitoringput!A44</f>
        <v>1274787</v>
      </c>
      <c r="D41">
        <f>Grondwatermonitoringput!B44</f>
        <v>16</v>
      </c>
      <c r="E41">
        <f>Grondwatermonitoringput!U44</f>
        <v>37162503</v>
      </c>
      <c r="G41" t="str">
        <f>Grondwatermonitoringput!H44</f>
        <v>Monitoring stand</v>
      </c>
      <c r="H41" t="str">
        <f>Grondwatermonitoringput!S44</f>
        <v>straatpot</v>
      </c>
      <c r="J41" s="27">
        <f>Grondwatermonitoringput!I44</f>
        <v>43283.570567129631</v>
      </c>
      <c r="M41" t="str">
        <f>IF(Grondwatermonitoringput!G44 &lt;&gt; "",Grondwatermonitoringput!G44,"###-remove")</f>
        <v>###-remove</v>
      </c>
      <c r="P41" t="str">
        <f>IF(Grondwatermonitoringput!E44 &lt;&gt; "",Grondwatermonitoringput!E44,"###-remove")</f>
        <v>Scholeksterhof  14</v>
      </c>
      <c r="Q41" t="str">
        <f>IF(Grondwatermonitoringput!F44 &lt;&gt; "",Grondwatermonitoringput!F44,"###-remove")</f>
        <v>###-remove</v>
      </c>
      <c r="R41">
        <f>Grondwatermonitoringput!C44</f>
        <v>1</v>
      </c>
      <c r="T41" t="str">
        <f>Grondwatermonitoringput!T44</f>
        <v>Kunststof</v>
      </c>
      <c r="U41">
        <f>Grondwatermonitoringput!P44</f>
        <v>58</v>
      </c>
      <c r="V41">
        <f>IF(Grondwatermonitoringput!Q44 &lt;&gt; "",Grondwatermonitoringput!Q44,"###-remove")</f>
        <v>63</v>
      </c>
      <c r="W41" t="str">
        <f>Grondwatermonitoringput!W44</f>
        <v>Nee</v>
      </c>
      <c r="X41" t="e">
        <f>IF(Grondwatermonitoringput!#REF! &lt;&gt; "",Grondwatermonitoringput!#REF!,"###-remove")</f>
        <v>#REF!</v>
      </c>
      <c r="Y41">
        <f>Grondwatermonitoringput!X44</f>
        <v>16</v>
      </c>
      <c r="Z41" t="str">
        <f>Grondwatermonitoringput!Y44</f>
        <v>Publieke taak</v>
      </c>
      <c r="AA41" t="e">
        <f>Grondwatermonitoringput!#REF!</f>
        <v>#REF!</v>
      </c>
      <c r="AB41" t="str">
        <f>Grondwatermonitoringput!AA44</f>
        <v>Ja</v>
      </c>
      <c r="AC41">
        <f>Grondwatermonitoringput!AB44</f>
        <v>37162503</v>
      </c>
      <c r="AD41" t="str">
        <f>Grondwatermonitoringput!AC44</f>
        <v>RTKGPS2tot5cm</v>
      </c>
      <c r="AE41" t="str">
        <f>Grondwatermonitoringput!AD44</f>
        <v>RTKGPS0tot4cm</v>
      </c>
      <c r="AF41" t="str">
        <f>Grondwatermonitoringput!AE44</f>
        <v>Nee</v>
      </c>
      <c r="AG41" t="str">
        <f>Grondwatermonitoringput!AI44</f>
        <v>Filtergrind</v>
      </c>
      <c r="AH41" t="str">
        <f>Grondwatermonitoringput!AG44</f>
        <v>Nee</v>
      </c>
      <c r="AI41" t="str">
        <f>Grondwatermonitoringput!AH44</f>
        <v>Nylon</v>
      </c>
      <c r="AJ41" t="e">
        <f>IF(Grondwatermonitoringput!#REF! &lt;&gt; "",Grondwatermonitoringput!#REF!,"###-remove")</f>
        <v>#REF!</v>
      </c>
      <c r="AK41" t="str">
        <f t="shared" si="0"/>
        <v>Ja</v>
      </c>
      <c r="AL41" t="str">
        <f>Grondwatermonitoringput!AF44</f>
        <v>RTKGPS0tot4cm</v>
      </c>
      <c r="AM41" t="str">
        <f>Grondwatermonitoringput!Z44</f>
        <v>Ja</v>
      </c>
      <c r="AO41" t="str">
        <f t="shared" si="1"/>
        <v>MV</v>
      </c>
      <c r="AP41" t="str">
        <f t="shared" si="2"/>
        <v>PB</v>
      </c>
      <c r="AQ41">
        <f>Grondwatermonitoringput!J44</f>
        <v>126065926</v>
      </c>
      <c r="AR41">
        <f>Grondwatermonitoringput!K44</f>
        <v>504290526</v>
      </c>
      <c r="AS41">
        <f>IF(Grondwatermonitoringput!D44 &lt;&gt; "",Grondwatermonitoringput!D44,"###-remove")</f>
        <v>16</v>
      </c>
      <c r="AT41">
        <f>Grondwatermonitoringput!M44</f>
        <v>-110.4</v>
      </c>
      <c r="BG41" t="str">
        <f>_xlfn.IFS(Grondwatermonitoringput!AJ44="","",Grondwatermonitoringput!AJ44="Standaardbuis","F",Grondwatermonitoringput!AJ44="Minifilter","MF",Grondwatermonitoringput!AJ44="Volledig filter","VF",Grondwatermonitoringput!AJ44="Filterloze buis","FB")</f>
        <v>F</v>
      </c>
      <c r="BI41">
        <f>Grondwatermonitoringput!N44-(Grondwatermonitoringput!L44-Grondwatermonitoringput!M44)</f>
        <v>108.19999999999999</v>
      </c>
      <c r="BJ41">
        <f>Grondwatermonitoringput!O44-(Grondwatermonitoringput!L44-Grondwatermonitoringput!M44)</f>
        <v>208.2</v>
      </c>
      <c r="BK41">
        <f>Grondwatermonitoringput!L44</f>
        <v>-128.6</v>
      </c>
      <c r="BL41" t="str">
        <f t="shared" si="3"/>
        <v>Ja</v>
      </c>
      <c r="BN41">
        <f>_xlfn.IFS(Grondwatermonitoringput!AK44="","",Grondwatermonitoringput!AK44="HDPE",1,Grondwatermonitoringput!AK44="PVC",2)</f>
        <v>1</v>
      </c>
      <c r="BS41">
        <f>Grondwatermonitoringput!L44-Grondwatermonitoringput!M44</f>
        <v>-18.199999999999989</v>
      </c>
      <c r="BW41" t="str">
        <f>Grondwatermonitoringput!AL44</f>
        <v>Nee</v>
      </c>
    </row>
    <row r="42" spans="2:75">
      <c r="B42" t="e">
        <f>IF(Grondwatermonitoringput!#REF! &lt;&gt; "",Grondwatermonitoringput!#REF!,"###-remove")</f>
        <v>#REF!</v>
      </c>
      <c r="C42">
        <f>Grondwatermonitoringput!A45</f>
        <v>1274787</v>
      </c>
      <c r="D42">
        <f>Grondwatermonitoringput!B45</f>
        <v>17</v>
      </c>
      <c r="E42">
        <f>Grondwatermonitoringput!U45</f>
        <v>37162503</v>
      </c>
      <c r="G42" t="str">
        <f>Grondwatermonitoringput!H45</f>
        <v>Monitoring stand</v>
      </c>
      <c r="H42" t="str">
        <f>Grondwatermonitoringput!S45</f>
        <v>straatpot</v>
      </c>
      <c r="J42" s="27">
        <f>Grondwatermonitoringput!I45</f>
        <v>43283.603078703702</v>
      </c>
      <c r="M42" t="str">
        <f>IF(Grondwatermonitoringput!G45 &lt;&gt; "",Grondwatermonitoringput!G45,"###-remove")</f>
        <v>###-remove</v>
      </c>
      <c r="P42" t="str">
        <f>IF(Grondwatermonitoringput!E45 &lt;&gt; "",Grondwatermonitoringput!E45,"###-remove")</f>
        <v>Fuuthof 38</v>
      </c>
      <c r="Q42" t="str">
        <f>IF(Grondwatermonitoringput!F45 &lt;&gt; "",Grondwatermonitoringput!F45,"###-remove")</f>
        <v>###-remove</v>
      </c>
      <c r="R42">
        <f>Grondwatermonitoringput!C45</f>
        <v>1</v>
      </c>
      <c r="T42" t="str">
        <f>Grondwatermonitoringput!T45</f>
        <v>Kunststof</v>
      </c>
      <c r="U42">
        <f>Grondwatermonitoringput!P45</f>
        <v>55</v>
      </c>
      <c r="V42">
        <f>IF(Grondwatermonitoringput!Q45 &lt;&gt; "",Grondwatermonitoringput!Q45,"###-remove")</f>
        <v>63</v>
      </c>
      <c r="W42" t="str">
        <f>Grondwatermonitoringput!W45</f>
        <v>Nee</v>
      </c>
      <c r="X42" t="e">
        <f>IF(Grondwatermonitoringput!#REF! &lt;&gt; "",Grondwatermonitoringput!#REF!,"###-remove")</f>
        <v>#REF!</v>
      </c>
      <c r="Y42">
        <f>Grondwatermonitoringput!X45</f>
        <v>17</v>
      </c>
      <c r="Z42" t="str">
        <f>Grondwatermonitoringput!Y45</f>
        <v>Publieke taak</v>
      </c>
      <c r="AA42" t="e">
        <f>Grondwatermonitoringput!#REF!</f>
        <v>#REF!</v>
      </c>
      <c r="AB42" t="str">
        <f>Grondwatermonitoringput!AA45</f>
        <v>Ja</v>
      </c>
      <c r="AC42">
        <f>Grondwatermonitoringput!AB45</f>
        <v>37162503</v>
      </c>
      <c r="AD42" t="str">
        <f>Grondwatermonitoringput!AC45</f>
        <v>RTKGPS2tot5cm</v>
      </c>
      <c r="AE42" t="str">
        <f>Grondwatermonitoringput!AD45</f>
        <v>RTKGPS0tot4cm</v>
      </c>
      <c r="AF42" t="str">
        <f>Grondwatermonitoringput!AE45</f>
        <v>Nee</v>
      </c>
      <c r="AG42" t="str">
        <f>Grondwatermonitoringput!AI45</f>
        <v>Filtergrind</v>
      </c>
      <c r="AH42" t="str">
        <f>Grondwatermonitoringput!AG45</f>
        <v>Nee</v>
      </c>
      <c r="AI42" t="str">
        <f>Grondwatermonitoringput!AH45</f>
        <v>Nylon</v>
      </c>
      <c r="AJ42" t="e">
        <f>IF(Grondwatermonitoringput!#REF! &lt;&gt; "",Grondwatermonitoringput!#REF!,"###-remove")</f>
        <v>#REF!</v>
      </c>
      <c r="AK42" t="str">
        <f t="shared" si="0"/>
        <v>Ja</v>
      </c>
      <c r="AL42" t="str">
        <f>Grondwatermonitoringput!AF45</f>
        <v>RTKGPS0tot4cm</v>
      </c>
      <c r="AM42" t="str">
        <f>Grondwatermonitoringput!Z45</f>
        <v>Ja</v>
      </c>
      <c r="AO42" t="str">
        <f t="shared" si="1"/>
        <v>MV</v>
      </c>
      <c r="AP42" t="str">
        <f t="shared" si="2"/>
        <v>PB</v>
      </c>
      <c r="AQ42">
        <f>Grondwatermonitoringput!J45</f>
        <v>126003323</v>
      </c>
      <c r="AR42">
        <f>Grondwatermonitoringput!K45</f>
        <v>504077097</v>
      </c>
      <c r="AS42">
        <f>IF(Grondwatermonitoringput!D45 &lt;&gt; "",Grondwatermonitoringput!D45,"###-remove")</f>
        <v>17</v>
      </c>
      <c r="AT42">
        <f>Grondwatermonitoringput!M45</f>
        <v>-92.8</v>
      </c>
      <c r="BG42" t="str">
        <f>_xlfn.IFS(Grondwatermonitoringput!AJ45="","",Grondwatermonitoringput!AJ45="Standaardbuis","F",Grondwatermonitoringput!AJ45="Minifilter","MF",Grondwatermonitoringput!AJ45="Volledig filter","VF",Grondwatermonitoringput!AJ45="Filterloze buis","FB")</f>
        <v>F</v>
      </c>
      <c r="BI42">
        <f>Grondwatermonitoringput!N45-(Grondwatermonitoringput!L45-Grondwatermonitoringput!M45)</f>
        <v>185.60000000000002</v>
      </c>
      <c r="BJ42">
        <f>Grondwatermonitoringput!O45-(Grondwatermonitoringput!L45-Grondwatermonitoringput!M45)</f>
        <v>285.60000000000002</v>
      </c>
      <c r="BK42">
        <f>Grondwatermonitoringput!L45</f>
        <v>-108.4</v>
      </c>
      <c r="BL42" t="str">
        <f t="shared" si="3"/>
        <v>Ja</v>
      </c>
      <c r="BN42">
        <f>_xlfn.IFS(Grondwatermonitoringput!AK45="","",Grondwatermonitoringput!AK45="HDPE",1,Grondwatermonitoringput!AK45="PVC",2)</f>
        <v>1</v>
      </c>
      <c r="BS42">
        <f>Grondwatermonitoringput!L45-Grondwatermonitoringput!M45</f>
        <v>-15.600000000000009</v>
      </c>
      <c r="BW42" t="str">
        <f>Grondwatermonitoringput!AL45</f>
        <v>Nee</v>
      </c>
    </row>
    <row r="43" spans="2:75">
      <c r="B43" t="e">
        <f>IF(Grondwatermonitoringput!#REF! &lt;&gt; "",Grondwatermonitoringput!#REF!,"###-remove")</f>
        <v>#REF!</v>
      </c>
      <c r="C43">
        <f>Grondwatermonitoringput!A46</f>
        <v>1274787</v>
      </c>
      <c r="D43">
        <f>Grondwatermonitoringput!B46</f>
        <v>18</v>
      </c>
      <c r="E43">
        <f>Grondwatermonitoringput!U46</f>
        <v>37162503</v>
      </c>
      <c r="G43" t="str">
        <f>Grondwatermonitoringput!H46</f>
        <v>Monitoring stand</v>
      </c>
      <c r="H43" t="str">
        <f>Grondwatermonitoringput!S46</f>
        <v>straatpot</v>
      </c>
      <c r="J43" s="27">
        <f>Grondwatermonitoringput!I46</f>
        <v>43283.641053240739</v>
      </c>
      <c r="M43" t="str">
        <f>IF(Grondwatermonitoringput!G46 &lt;&gt; "",Grondwatermonitoringput!G46,"###-remove")</f>
        <v>###-remove</v>
      </c>
      <c r="P43" t="str">
        <f>IF(Grondwatermonitoringput!E46 &lt;&gt; "",Grondwatermonitoringput!E46,"###-remove")</f>
        <v>Sternstraat 37</v>
      </c>
      <c r="Q43" t="str">
        <f>IF(Grondwatermonitoringput!F46 &lt;&gt; "",Grondwatermonitoringput!F46,"###-remove")</f>
        <v>###-remove</v>
      </c>
      <c r="R43">
        <f>Grondwatermonitoringput!C46</f>
        <v>1</v>
      </c>
      <c r="T43" t="str">
        <f>Grondwatermonitoringput!T46</f>
        <v>Kunststof</v>
      </c>
      <c r="U43">
        <f>Grondwatermonitoringput!P46</f>
        <v>55</v>
      </c>
      <c r="V43">
        <f>IF(Grondwatermonitoringput!Q46 &lt;&gt; "",Grondwatermonitoringput!Q46,"###-remove")</f>
        <v>63</v>
      </c>
      <c r="W43" t="str">
        <f>Grondwatermonitoringput!W46</f>
        <v>Nee</v>
      </c>
      <c r="X43" t="e">
        <f>IF(Grondwatermonitoringput!#REF! &lt;&gt; "",Grondwatermonitoringput!#REF!,"###-remove")</f>
        <v>#REF!</v>
      </c>
      <c r="Y43">
        <f>Grondwatermonitoringput!X46</f>
        <v>18</v>
      </c>
      <c r="Z43" t="str">
        <f>Grondwatermonitoringput!Y46</f>
        <v>Publieke taak</v>
      </c>
      <c r="AA43" t="e">
        <f>Grondwatermonitoringput!#REF!</f>
        <v>#REF!</v>
      </c>
      <c r="AB43" t="str">
        <f>Grondwatermonitoringput!AA46</f>
        <v>Ja</v>
      </c>
      <c r="AC43">
        <f>Grondwatermonitoringput!AB46</f>
        <v>37162503</v>
      </c>
      <c r="AD43" t="str">
        <f>Grondwatermonitoringput!AC46</f>
        <v>RTKGPS2tot5cm</v>
      </c>
      <c r="AE43" t="str">
        <f>Grondwatermonitoringput!AD46</f>
        <v>RTKGPS0tot4cm</v>
      </c>
      <c r="AF43" t="str">
        <f>Grondwatermonitoringput!AE46</f>
        <v>Nee</v>
      </c>
      <c r="AG43" t="str">
        <f>Grondwatermonitoringput!AI46</f>
        <v>Filtergrind</v>
      </c>
      <c r="AH43" t="str">
        <f>Grondwatermonitoringput!AG46</f>
        <v>Nee</v>
      </c>
      <c r="AI43" t="str">
        <f>Grondwatermonitoringput!AH46</f>
        <v>Nylon</v>
      </c>
      <c r="AJ43" t="e">
        <f>IF(Grondwatermonitoringput!#REF! &lt;&gt; "",Grondwatermonitoringput!#REF!,"###-remove")</f>
        <v>#REF!</v>
      </c>
      <c r="AK43" t="str">
        <f t="shared" si="0"/>
        <v>Ja</v>
      </c>
      <c r="AL43" t="str">
        <f>Grondwatermonitoringput!AF46</f>
        <v>RTKGPS0tot4cm</v>
      </c>
      <c r="AM43" t="str">
        <f>Grondwatermonitoringput!Z46</f>
        <v>Ja</v>
      </c>
      <c r="AO43" t="str">
        <f t="shared" si="1"/>
        <v>MV</v>
      </c>
      <c r="AP43" t="str">
        <f t="shared" si="2"/>
        <v>PB</v>
      </c>
      <c r="AQ43">
        <f>Grondwatermonitoringput!J46</f>
        <v>125904785</v>
      </c>
      <c r="AR43">
        <f>Grondwatermonitoringput!K46</f>
        <v>503719751</v>
      </c>
      <c r="AS43">
        <f>IF(Grondwatermonitoringput!D46 &lt;&gt; "",Grondwatermonitoringput!D46,"###-remove")</f>
        <v>18</v>
      </c>
      <c r="AT43">
        <f>Grondwatermonitoringput!M46</f>
        <v>-97.6</v>
      </c>
      <c r="BG43" t="str">
        <f>_xlfn.IFS(Grondwatermonitoringput!AJ46="","",Grondwatermonitoringput!AJ46="Standaardbuis","F",Grondwatermonitoringput!AJ46="Minifilter","MF",Grondwatermonitoringput!AJ46="Volledig filter","VF",Grondwatermonitoringput!AJ46="Filterloze buis","FB")</f>
        <v>F</v>
      </c>
      <c r="BI43">
        <f>Grondwatermonitoringput!N46-(Grondwatermonitoringput!L46-Grondwatermonitoringput!M46)</f>
        <v>112.2</v>
      </c>
      <c r="BJ43">
        <f>Grondwatermonitoringput!O46-(Grondwatermonitoringput!L46-Grondwatermonitoringput!M46)</f>
        <v>212.2</v>
      </c>
      <c r="BK43">
        <f>Grondwatermonitoringput!L46</f>
        <v>-109.8</v>
      </c>
      <c r="BL43" t="str">
        <f t="shared" si="3"/>
        <v>Ja</v>
      </c>
      <c r="BN43">
        <f>_xlfn.IFS(Grondwatermonitoringput!AK46="","",Grondwatermonitoringput!AK46="HDPE",1,Grondwatermonitoringput!AK46="PVC",2)</f>
        <v>1</v>
      </c>
      <c r="BS43">
        <f>Grondwatermonitoringput!L46-Grondwatermonitoringput!M46</f>
        <v>-12.200000000000003</v>
      </c>
      <c r="BW43" t="str">
        <f>Grondwatermonitoringput!AL46</f>
        <v>Nee</v>
      </c>
    </row>
    <row r="44" spans="2:75">
      <c r="B44" t="e">
        <f>IF(Grondwatermonitoringput!#REF! &lt;&gt; "",Grondwatermonitoringput!#REF!,"###-remove")</f>
        <v>#REF!</v>
      </c>
      <c r="C44">
        <f>Grondwatermonitoringput!A47</f>
        <v>1274787</v>
      </c>
      <c r="D44">
        <f>Grondwatermonitoringput!B47</f>
        <v>64</v>
      </c>
      <c r="E44">
        <f>Grondwatermonitoringput!U47</f>
        <v>37162503</v>
      </c>
      <c r="G44" t="str">
        <f>Grondwatermonitoringput!H47</f>
        <v>Monitoring stand</v>
      </c>
      <c r="H44" t="str">
        <f>Grondwatermonitoringput!S47</f>
        <v>Straatpot</v>
      </c>
      <c r="J44" s="27">
        <f>Grondwatermonitoringput!I47</f>
        <v>43677.560520833336</v>
      </c>
      <c r="M44" t="str">
        <f>IF(Grondwatermonitoringput!G47 &lt;&gt; "",Grondwatermonitoringput!G47,"###-remove")</f>
        <v>###-remove</v>
      </c>
      <c r="P44" t="str">
        <f>IF(Grondwatermonitoringput!E47 &lt;&gt; "",Grondwatermonitoringput!E47,"###-remove")</f>
        <v>Tilburyplein 1</v>
      </c>
      <c r="Q44" t="str">
        <f>IF(Grondwatermonitoringput!F47 &lt;&gt; "",Grondwatermonitoringput!F47,"###-remove")</f>
        <v>###-remove</v>
      </c>
      <c r="R44">
        <f>Grondwatermonitoringput!C47</f>
        <v>1</v>
      </c>
      <c r="T44" t="str">
        <f>Grondwatermonitoringput!T47</f>
        <v>Kunststof</v>
      </c>
      <c r="U44">
        <f>Grondwatermonitoringput!P47</f>
        <v>55</v>
      </c>
      <c r="V44">
        <f>IF(Grondwatermonitoringput!Q47 &lt;&gt; "",Grondwatermonitoringput!Q47,"###-remove")</f>
        <v>63</v>
      </c>
      <c r="W44" t="str">
        <f>Grondwatermonitoringput!W47</f>
        <v>Nee</v>
      </c>
      <c r="X44" t="e">
        <f>IF(Grondwatermonitoringput!#REF! &lt;&gt; "",Grondwatermonitoringput!#REF!,"###-remove")</f>
        <v>#REF!</v>
      </c>
      <c r="Y44">
        <f>Grondwatermonitoringput!X47</f>
        <v>64</v>
      </c>
      <c r="Z44" t="str">
        <f>Grondwatermonitoringput!Y47</f>
        <v>Publieke taak</v>
      </c>
      <c r="AA44" t="e">
        <f>Grondwatermonitoringput!#REF!</f>
        <v>#REF!</v>
      </c>
      <c r="AB44" t="str">
        <f>Grondwatermonitoringput!AA47</f>
        <v>Ja</v>
      </c>
      <c r="AC44">
        <f>Grondwatermonitoringput!AB47</f>
        <v>37162503</v>
      </c>
      <c r="AD44" t="str">
        <f>Grondwatermonitoringput!AC47</f>
        <v>RTKGPS2tot5cm</v>
      </c>
      <c r="AE44" t="str">
        <f>Grondwatermonitoringput!AD47</f>
        <v>RTKGPS0tot4cm</v>
      </c>
      <c r="AF44" t="str">
        <f>Grondwatermonitoringput!AE47</f>
        <v>Nee</v>
      </c>
      <c r="AG44" t="str">
        <f>Grondwatermonitoringput!AI47</f>
        <v>Filtergrind</v>
      </c>
      <c r="AH44" t="str">
        <f>Grondwatermonitoringput!AG47</f>
        <v>Nee</v>
      </c>
      <c r="AI44" t="str">
        <f>Grondwatermonitoringput!AH47</f>
        <v>Nylon</v>
      </c>
      <c r="AJ44" t="e">
        <f>IF(Grondwatermonitoringput!#REF! &lt;&gt; "",Grondwatermonitoringput!#REF!,"###-remove")</f>
        <v>#REF!</v>
      </c>
      <c r="AK44" t="str">
        <f t="shared" si="0"/>
        <v>Ja</v>
      </c>
      <c r="AL44" t="str">
        <f>Grondwatermonitoringput!AF47</f>
        <v>RTKGPS0tot4cm</v>
      </c>
      <c r="AM44" t="str">
        <f>Grondwatermonitoringput!Z47</f>
        <v>Ja</v>
      </c>
      <c r="AO44" t="str">
        <f t="shared" si="1"/>
        <v>MV</v>
      </c>
      <c r="AP44" t="str">
        <f t="shared" si="2"/>
        <v>PB</v>
      </c>
      <c r="AQ44">
        <f>Grondwatermonitoringput!J47</f>
        <v>127195937</v>
      </c>
      <c r="AR44">
        <f>Grondwatermonitoringput!K47</f>
        <v>501219411</v>
      </c>
      <c r="AS44">
        <f>IF(Grondwatermonitoringput!D47 &lt;&gt; "",Grondwatermonitoringput!D47,"###-remove")</f>
        <v>64</v>
      </c>
      <c r="AT44">
        <f>Grondwatermonitoringput!M47</f>
        <v>-290.89999999999998</v>
      </c>
      <c r="BG44" t="str">
        <f>_xlfn.IFS(Grondwatermonitoringput!AJ47="","",Grondwatermonitoringput!AJ47="Standaardbuis","F",Grondwatermonitoringput!AJ47="Minifilter","MF",Grondwatermonitoringput!AJ47="Volledig filter","VF",Grondwatermonitoringput!AJ47="Filterloze buis","FB")</f>
        <v>F</v>
      </c>
      <c r="BI44">
        <f>Grondwatermonitoringput!N47-(Grondwatermonitoringput!L47-Grondwatermonitoringput!M47)</f>
        <v>126.49999999999997</v>
      </c>
      <c r="BJ44">
        <f>Grondwatermonitoringput!O47-(Grondwatermonitoringput!L47-Grondwatermonitoringput!M47)</f>
        <v>226.49999999999997</v>
      </c>
      <c r="BK44">
        <f>Grondwatermonitoringput!L47</f>
        <v>-312.39999999999998</v>
      </c>
      <c r="BL44" t="str">
        <f t="shared" si="3"/>
        <v>Ja</v>
      </c>
      <c r="BN44">
        <f>_xlfn.IFS(Grondwatermonitoringput!AK47="","",Grondwatermonitoringput!AK47="HDPE",1,Grondwatermonitoringput!AK47="PVC",2)</f>
        <v>1</v>
      </c>
      <c r="BS44">
        <f>Grondwatermonitoringput!L47-Grondwatermonitoringput!M47</f>
        <v>-21.5</v>
      </c>
      <c r="BW44" t="str">
        <f>Grondwatermonitoringput!AL47</f>
        <v>Nee</v>
      </c>
    </row>
    <row r="45" spans="2:75">
      <c r="B45" t="e">
        <f>IF(Grondwatermonitoringput!#REF! &lt;&gt; "",Grondwatermonitoringput!#REF!,"###-remove")</f>
        <v>#REF!</v>
      </c>
      <c r="C45">
        <f>Grondwatermonitoringput!A48</f>
        <v>1274787</v>
      </c>
      <c r="D45">
        <f>Grondwatermonitoringput!B48</f>
        <v>65</v>
      </c>
      <c r="E45">
        <f>Grondwatermonitoringput!U48</f>
        <v>37162503</v>
      </c>
      <c r="G45" t="str">
        <f>Grondwatermonitoringput!H48</f>
        <v>Monitoring stand</v>
      </c>
      <c r="H45" t="str">
        <f>Grondwatermonitoringput!S48</f>
        <v>Straatpot</v>
      </c>
      <c r="J45" s="27">
        <f>Grondwatermonitoringput!I48</f>
        <v>43202.502581018518</v>
      </c>
      <c r="M45" t="str">
        <f>IF(Grondwatermonitoringput!G48 &lt;&gt; "",Grondwatermonitoringput!G48,"###-remove")</f>
        <v>###-remove</v>
      </c>
      <c r="P45" t="str">
        <f>IF(Grondwatermonitoringput!E48 &lt;&gt; "",Grondwatermonitoringput!E48,"###-remove")</f>
        <v>Jachtwagenstraat 77</v>
      </c>
      <c r="Q45" t="str">
        <f>IF(Grondwatermonitoringput!F48 &lt;&gt; "",Grondwatermonitoringput!F48,"###-remove")</f>
        <v>###-remove</v>
      </c>
      <c r="R45">
        <f>Grondwatermonitoringput!C48</f>
        <v>1</v>
      </c>
      <c r="T45" t="str">
        <f>Grondwatermonitoringput!T48</f>
        <v>Kunststof</v>
      </c>
      <c r="U45">
        <f>Grondwatermonitoringput!P48</f>
        <v>55</v>
      </c>
      <c r="V45">
        <f>IF(Grondwatermonitoringput!Q48 &lt;&gt; "",Grondwatermonitoringput!Q48,"###-remove")</f>
        <v>63</v>
      </c>
      <c r="W45" t="str">
        <f>Grondwatermonitoringput!W48</f>
        <v>Nee</v>
      </c>
      <c r="X45" t="e">
        <f>IF(Grondwatermonitoringput!#REF! &lt;&gt; "",Grondwatermonitoringput!#REF!,"###-remove")</f>
        <v>#REF!</v>
      </c>
      <c r="Y45">
        <f>Grondwatermonitoringput!X48</f>
        <v>65</v>
      </c>
      <c r="Z45" t="str">
        <f>Grondwatermonitoringput!Y48</f>
        <v>Publieke taak</v>
      </c>
      <c r="AA45" t="e">
        <f>Grondwatermonitoringput!#REF!</f>
        <v>#REF!</v>
      </c>
      <c r="AB45" t="str">
        <f>Grondwatermonitoringput!AA48</f>
        <v>Ja</v>
      </c>
      <c r="AC45">
        <f>Grondwatermonitoringput!AB48</f>
        <v>37162503</v>
      </c>
      <c r="AD45" t="str">
        <f>Grondwatermonitoringput!AC48</f>
        <v>RTKGPS2tot5cm</v>
      </c>
      <c r="AE45" t="str">
        <f>Grondwatermonitoringput!AD48</f>
        <v>RTKGPS0tot4cm</v>
      </c>
      <c r="AF45" t="str">
        <f>Grondwatermonitoringput!AE48</f>
        <v>Nee</v>
      </c>
      <c r="AG45" t="str">
        <f>Grondwatermonitoringput!AI48</f>
        <v>Filtergrind</v>
      </c>
      <c r="AH45" t="str">
        <f>Grondwatermonitoringput!AG48</f>
        <v>Nee</v>
      </c>
      <c r="AI45" t="str">
        <f>Grondwatermonitoringput!AH48</f>
        <v>Nylon</v>
      </c>
      <c r="AJ45" t="e">
        <f>IF(Grondwatermonitoringput!#REF! &lt;&gt; "",Grondwatermonitoringput!#REF!,"###-remove")</f>
        <v>#REF!</v>
      </c>
      <c r="AK45" t="str">
        <f t="shared" si="0"/>
        <v>Ja</v>
      </c>
      <c r="AL45" t="str">
        <f>Grondwatermonitoringput!AF48</f>
        <v>RTKGPS0tot4cm</v>
      </c>
      <c r="AM45" t="str">
        <f>Grondwatermonitoringput!Z48</f>
        <v>Ja</v>
      </c>
      <c r="AO45" t="str">
        <f t="shared" si="1"/>
        <v>MV</v>
      </c>
      <c r="AP45" t="str">
        <f t="shared" si="2"/>
        <v>PB</v>
      </c>
      <c r="AQ45">
        <f>Grondwatermonitoringput!J48</f>
        <v>127134724</v>
      </c>
      <c r="AR45">
        <f>Grondwatermonitoringput!K48</f>
        <v>501417758</v>
      </c>
      <c r="AS45">
        <f>IF(Grondwatermonitoringput!D48 &lt;&gt; "",Grondwatermonitoringput!D48,"###-remove")</f>
        <v>65</v>
      </c>
      <c r="AT45">
        <f>Grondwatermonitoringput!M48</f>
        <v>-293.10000000000002</v>
      </c>
      <c r="BG45" t="str">
        <f>_xlfn.IFS(Grondwatermonitoringput!AJ48="","",Grondwatermonitoringput!AJ48="Standaardbuis","F",Grondwatermonitoringput!AJ48="Minifilter","MF",Grondwatermonitoringput!AJ48="Volledig filter","VF",Grondwatermonitoringput!AJ48="Filterloze buis","FB")</f>
        <v>F</v>
      </c>
      <c r="BI45">
        <f>Grondwatermonitoringput!N48-(Grondwatermonitoringput!L48-Grondwatermonitoringput!M48)</f>
        <v>195.2</v>
      </c>
      <c r="BJ45">
        <f>Grondwatermonitoringput!O48-(Grondwatermonitoringput!L48-Grondwatermonitoringput!M48)</f>
        <v>295.2</v>
      </c>
      <c r="BK45">
        <f>Grondwatermonitoringput!L48</f>
        <v>-308.3</v>
      </c>
      <c r="BL45" t="str">
        <f t="shared" si="3"/>
        <v>Ja</v>
      </c>
      <c r="BN45">
        <f>_xlfn.IFS(Grondwatermonitoringput!AK48="","",Grondwatermonitoringput!AK48="HDPE",1,Grondwatermonitoringput!AK48="PVC",2)</f>
        <v>1</v>
      </c>
      <c r="BS45">
        <f>Grondwatermonitoringput!L48-Grondwatermonitoringput!M48</f>
        <v>-15.199999999999989</v>
      </c>
      <c r="BW45" t="str">
        <f>Grondwatermonitoringput!AL48</f>
        <v>Nee</v>
      </c>
    </row>
    <row r="46" spans="2:75">
      <c r="B46" t="e">
        <f>IF(Grondwatermonitoringput!#REF! &lt;&gt; "",Grondwatermonitoringput!#REF!,"###-remove")</f>
        <v>#REF!</v>
      </c>
      <c r="C46">
        <f>Grondwatermonitoringput!A49</f>
        <v>1274787</v>
      </c>
      <c r="D46">
        <f>Grondwatermonitoringput!B49</f>
        <v>66</v>
      </c>
      <c r="E46">
        <f>Grondwatermonitoringput!U49</f>
        <v>37162503</v>
      </c>
      <c r="G46" t="str">
        <f>Grondwatermonitoringput!H49</f>
        <v>Monitoring stand</v>
      </c>
      <c r="H46" t="str">
        <f>Grondwatermonitoringput!S49</f>
        <v>Straatpot</v>
      </c>
      <c r="J46" s="27">
        <f>Grondwatermonitoringput!I49</f>
        <v>43290.708715277775</v>
      </c>
      <c r="M46" t="str">
        <f>IF(Grondwatermonitoringput!G49 &lt;&gt; "",Grondwatermonitoringput!G49,"###-remove")</f>
        <v>###-remove</v>
      </c>
      <c r="P46" t="str">
        <f>IF(Grondwatermonitoringput!E49 &lt;&gt; "",Grondwatermonitoringput!E49,"###-remove")</f>
        <v>Etserstraat 22</v>
      </c>
      <c r="Q46" t="str">
        <f>IF(Grondwatermonitoringput!F49 &lt;&gt; "",Grondwatermonitoringput!F49,"###-remove")</f>
        <v>###-remove</v>
      </c>
      <c r="R46">
        <f>Grondwatermonitoringput!C49</f>
        <v>1</v>
      </c>
      <c r="T46" t="str">
        <f>Grondwatermonitoringput!T49</f>
        <v>Kunststof</v>
      </c>
      <c r="U46">
        <f>Grondwatermonitoringput!P49</f>
        <v>55</v>
      </c>
      <c r="V46">
        <f>IF(Grondwatermonitoringput!Q49 &lt;&gt; "",Grondwatermonitoringput!Q49,"###-remove")</f>
        <v>63</v>
      </c>
      <c r="W46" t="str">
        <f>Grondwatermonitoringput!W49</f>
        <v>Nee</v>
      </c>
      <c r="X46" t="e">
        <f>IF(Grondwatermonitoringput!#REF! &lt;&gt; "",Grondwatermonitoringput!#REF!,"###-remove")</f>
        <v>#REF!</v>
      </c>
      <c r="Y46">
        <f>Grondwatermonitoringput!X49</f>
        <v>66</v>
      </c>
      <c r="Z46" t="str">
        <f>Grondwatermonitoringput!Y49</f>
        <v>Publieke taak</v>
      </c>
      <c r="AA46" t="e">
        <f>Grondwatermonitoringput!#REF!</f>
        <v>#REF!</v>
      </c>
      <c r="AB46" t="str">
        <f>Grondwatermonitoringput!AA49</f>
        <v>Ja</v>
      </c>
      <c r="AC46">
        <f>Grondwatermonitoringput!AB49</f>
        <v>37162503</v>
      </c>
      <c r="AD46" t="str">
        <f>Grondwatermonitoringput!AC49</f>
        <v>RTKGPS2tot5cm</v>
      </c>
      <c r="AE46" t="str">
        <f>Grondwatermonitoringput!AD49</f>
        <v>RTKGPS0tot4cm</v>
      </c>
      <c r="AF46" t="str">
        <f>Grondwatermonitoringput!AE49</f>
        <v>Nee</v>
      </c>
      <c r="AG46" t="str">
        <f>Grondwatermonitoringput!AI49</f>
        <v>Filtergrind</v>
      </c>
      <c r="AH46" t="str">
        <f>Grondwatermonitoringput!AG49</f>
        <v>Nee</v>
      </c>
      <c r="AI46" t="str">
        <f>Grondwatermonitoringput!AH49</f>
        <v>Nylon</v>
      </c>
      <c r="AJ46" t="e">
        <f>IF(Grondwatermonitoringput!#REF! &lt;&gt; "",Grondwatermonitoringput!#REF!,"###-remove")</f>
        <v>#REF!</v>
      </c>
      <c r="AK46" t="str">
        <f t="shared" si="0"/>
        <v>Ja</v>
      </c>
      <c r="AL46" t="str">
        <f>Grondwatermonitoringput!AF49</f>
        <v>RTKGPS0tot4cm</v>
      </c>
      <c r="AM46" t="str">
        <f>Grondwatermonitoringput!Z49</f>
        <v>Ja</v>
      </c>
      <c r="AO46" t="str">
        <f t="shared" si="1"/>
        <v>MV</v>
      </c>
      <c r="AP46" t="str">
        <f t="shared" si="2"/>
        <v>PB</v>
      </c>
      <c r="AQ46">
        <f>Grondwatermonitoringput!J49</f>
        <v>127360807</v>
      </c>
      <c r="AR46">
        <f>Grondwatermonitoringput!K49</f>
        <v>501738273</v>
      </c>
      <c r="AS46">
        <f>IF(Grondwatermonitoringput!D49 &lt;&gt; "",Grondwatermonitoringput!D49,"###-remove")</f>
        <v>66</v>
      </c>
      <c r="AT46">
        <f>Grondwatermonitoringput!M49</f>
        <v>-308.7</v>
      </c>
      <c r="BG46" t="str">
        <f>_xlfn.IFS(Grondwatermonitoringput!AJ49="","",Grondwatermonitoringput!AJ49="Standaardbuis","F",Grondwatermonitoringput!AJ49="Minifilter","MF",Grondwatermonitoringput!AJ49="Volledig filter","VF",Grondwatermonitoringput!AJ49="Filterloze buis","FB")</f>
        <v>F</v>
      </c>
      <c r="BI46">
        <f>Grondwatermonitoringput!N49-(Grondwatermonitoringput!L49-Grondwatermonitoringput!M49)</f>
        <v>79.900000000000034</v>
      </c>
      <c r="BJ46">
        <f>Grondwatermonitoringput!O49-(Grondwatermonitoringput!L49-Grondwatermonitoringput!M49)</f>
        <v>179.90000000000003</v>
      </c>
      <c r="BK46">
        <f>Grondwatermonitoringput!L49</f>
        <v>-328.6</v>
      </c>
      <c r="BL46" t="str">
        <f t="shared" si="3"/>
        <v>Ja</v>
      </c>
      <c r="BN46">
        <f>_xlfn.IFS(Grondwatermonitoringput!AK49="","",Grondwatermonitoringput!AK49="HDPE",1,Grondwatermonitoringput!AK49="PVC",2)</f>
        <v>1</v>
      </c>
      <c r="BS46">
        <f>Grondwatermonitoringput!L49-Grondwatermonitoringput!M49</f>
        <v>-19.900000000000034</v>
      </c>
      <c r="BW46" t="str">
        <f>Grondwatermonitoringput!AL49</f>
        <v>Nee</v>
      </c>
    </row>
    <row r="47" spans="2:75">
      <c r="B47" t="e">
        <f>IF(Grondwatermonitoringput!#REF! &lt;&gt; "",Grondwatermonitoringput!#REF!,"###-remove")</f>
        <v>#REF!</v>
      </c>
      <c r="C47">
        <f>Grondwatermonitoringput!A50</f>
        <v>1274787</v>
      </c>
      <c r="D47">
        <f>Grondwatermonitoringput!B50</f>
        <v>67</v>
      </c>
      <c r="E47">
        <f>Grondwatermonitoringput!U50</f>
        <v>37162503</v>
      </c>
      <c r="G47" t="str">
        <f>Grondwatermonitoringput!H50</f>
        <v>Monitoring stand</v>
      </c>
      <c r="H47" t="str">
        <f>Grondwatermonitoringput!S50</f>
        <v>Straatpot</v>
      </c>
      <c r="J47" s="27">
        <f>Grondwatermonitoringput!I50</f>
        <v>43202.578043981484</v>
      </c>
      <c r="M47" t="str">
        <f>IF(Grondwatermonitoringput!G50 &lt;&gt; "",Grondwatermonitoringput!G50,"###-remove")</f>
        <v>###-remove</v>
      </c>
      <c r="P47" t="str">
        <f>IF(Grondwatermonitoringput!E50 &lt;&gt; "",Grondwatermonitoringput!E50,"###-remove")</f>
        <v>Stremselstraat 36</v>
      </c>
      <c r="Q47" t="str">
        <f>IF(Grondwatermonitoringput!F50 &lt;&gt; "",Grondwatermonitoringput!F50,"###-remove")</f>
        <v>###-remove</v>
      </c>
      <c r="R47">
        <f>Grondwatermonitoringput!C50</f>
        <v>1</v>
      </c>
      <c r="T47" t="str">
        <f>Grondwatermonitoringput!T50</f>
        <v>Kunststof</v>
      </c>
      <c r="U47">
        <f>Grondwatermonitoringput!P50</f>
        <v>55</v>
      </c>
      <c r="V47">
        <f>IF(Grondwatermonitoringput!Q50 &lt;&gt; "",Grondwatermonitoringput!Q50,"###-remove")</f>
        <v>63</v>
      </c>
      <c r="W47" t="str">
        <f>Grondwatermonitoringput!W50</f>
        <v>Nee</v>
      </c>
      <c r="X47" t="e">
        <f>IF(Grondwatermonitoringput!#REF! &lt;&gt; "",Grondwatermonitoringput!#REF!,"###-remove")</f>
        <v>#REF!</v>
      </c>
      <c r="Y47">
        <f>Grondwatermonitoringput!X50</f>
        <v>67</v>
      </c>
      <c r="Z47" t="str">
        <f>Grondwatermonitoringput!Y50</f>
        <v>Publieke taak</v>
      </c>
      <c r="AA47" t="e">
        <f>Grondwatermonitoringput!#REF!</f>
        <v>#REF!</v>
      </c>
      <c r="AB47" t="str">
        <f>Grondwatermonitoringput!AA50</f>
        <v>Ja</v>
      </c>
      <c r="AC47">
        <f>Grondwatermonitoringput!AB50</f>
        <v>37162503</v>
      </c>
      <c r="AD47" t="str">
        <f>Grondwatermonitoringput!AC50</f>
        <v>RTKGPS2tot5cm</v>
      </c>
      <c r="AE47" t="str">
        <f>Grondwatermonitoringput!AD50</f>
        <v>RTKGPS0tot4cm</v>
      </c>
      <c r="AF47" t="str">
        <f>Grondwatermonitoringput!AE50</f>
        <v>Nee</v>
      </c>
      <c r="AG47" t="str">
        <f>Grondwatermonitoringput!AI50</f>
        <v>Filtergrind</v>
      </c>
      <c r="AH47" t="str">
        <f>Grondwatermonitoringput!AG50</f>
        <v>Nee</v>
      </c>
      <c r="AI47" t="str">
        <f>Grondwatermonitoringput!AH50</f>
        <v>Nylon</v>
      </c>
      <c r="AJ47" t="e">
        <f>IF(Grondwatermonitoringput!#REF! &lt;&gt; "",Grondwatermonitoringput!#REF!,"###-remove")</f>
        <v>#REF!</v>
      </c>
      <c r="AK47" t="str">
        <f t="shared" si="0"/>
        <v>Ja</v>
      </c>
      <c r="AL47" t="str">
        <f>Grondwatermonitoringput!AF50</f>
        <v>RTKGPS0tot4cm</v>
      </c>
      <c r="AM47" t="str">
        <f>Grondwatermonitoringput!Z50</f>
        <v>Ja</v>
      </c>
      <c r="AO47" t="str">
        <f t="shared" si="1"/>
        <v>MV</v>
      </c>
      <c r="AP47" t="str">
        <f t="shared" si="2"/>
        <v>PB</v>
      </c>
      <c r="AQ47">
        <f>Grondwatermonitoringput!J50</f>
        <v>127638086</v>
      </c>
      <c r="AR47">
        <f>Grondwatermonitoringput!K50</f>
        <v>501277606</v>
      </c>
      <c r="AS47">
        <f>IF(Grondwatermonitoringput!D50 &lt;&gt; "",Grondwatermonitoringput!D50,"###-remove")</f>
        <v>67</v>
      </c>
      <c r="AT47">
        <f>Grondwatermonitoringput!M50</f>
        <v>-312.2</v>
      </c>
      <c r="BG47" t="str">
        <f>_xlfn.IFS(Grondwatermonitoringput!AJ50="","",Grondwatermonitoringput!AJ50="Standaardbuis","F",Grondwatermonitoringput!AJ50="Minifilter","MF",Grondwatermonitoringput!AJ50="Volledig filter","VF",Grondwatermonitoringput!AJ50="Filterloze buis","FB")</f>
        <v>F</v>
      </c>
      <c r="BI47">
        <f>Grondwatermonitoringput!N50-(Grondwatermonitoringput!L50-Grondwatermonitoringput!M50)</f>
        <v>132.5</v>
      </c>
      <c r="BJ47">
        <f>Grondwatermonitoringput!O50-(Grondwatermonitoringput!L50-Grondwatermonitoringput!M50)</f>
        <v>232.5</v>
      </c>
      <c r="BK47">
        <f>Grondwatermonitoringput!L50</f>
        <v>-338.7</v>
      </c>
      <c r="BL47" t="str">
        <f t="shared" si="3"/>
        <v>Ja</v>
      </c>
      <c r="BN47">
        <f>_xlfn.IFS(Grondwatermonitoringput!AK50="","",Grondwatermonitoringput!AK50="HDPE",1,Grondwatermonitoringput!AK50="PVC",2)</f>
        <v>1</v>
      </c>
      <c r="BS47">
        <f>Grondwatermonitoringput!L50-Grondwatermonitoringput!M50</f>
        <v>-26.5</v>
      </c>
      <c r="BW47" t="str">
        <f>Grondwatermonitoringput!AL50</f>
        <v>Nee</v>
      </c>
    </row>
    <row r="48" spans="2:75">
      <c r="B48" t="e">
        <f>IF(Grondwatermonitoringput!#REF! &lt;&gt; "",Grondwatermonitoringput!#REF!,"###-remove")</f>
        <v>#REF!</v>
      </c>
      <c r="C48">
        <f>Grondwatermonitoringput!A51</f>
        <v>1274787</v>
      </c>
      <c r="D48">
        <f>Grondwatermonitoringput!B51</f>
        <v>68</v>
      </c>
      <c r="E48">
        <f>Grondwatermonitoringput!U51</f>
        <v>37162503</v>
      </c>
      <c r="G48" t="str">
        <f>Grondwatermonitoringput!H51</f>
        <v>Monitoring stand</v>
      </c>
      <c r="H48" t="str">
        <f>Grondwatermonitoringput!S51</f>
        <v>Straatpot</v>
      </c>
      <c r="J48" s="27">
        <f>Grondwatermonitoringput!I51</f>
        <v>43202.610856481479</v>
      </c>
      <c r="M48" t="str">
        <f>IF(Grondwatermonitoringput!G51 &lt;&gt; "",Grondwatermonitoringput!G51,"###-remove")</f>
        <v>###-remove</v>
      </c>
      <c r="P48" t="str">
        <f>IF(Grondwatermonitoringput!E51 &lt;&gt; "",Grondwatermonitoringput!E51,"###-remove")</f>
        <v>Bunderstraat 79</v>
      </c>
      <c r="Q48" t="str">
        <f>IF(Grondwatermonitoringput!F51 &lt;&gt; "",Grondwatermonitoringput!F51,"###-remove")</f>
        <v>###-remove</v>
      </c>
      <c r="R48">
        <f>Grondwatermonitoringput!C51</f>
        <v>1</v>
      </c>
      <c r="T48" t="str">
        <f>Grondwatermonitoringput!T51</f>
        <v>Kunststof</v>
      </c>
      <c r="U48">
        <f>Grondwatermonitoringput!P51</f>
        <v>55</v>
      </c>
      <c r="V48">
        <f>IF(Grondwatermonitoringput!Q51 &lt;&gt; "",Grondwatermonitoringput!Q51,"###-remove")</f>
        <v>63</v>
      </c>
      <c r="W48" t="str">
        <f>Grondwatermonitoringput!W51</f>
        <v>Nee</v>
      </c>
      <c r="X48" t="e">
        <f>IF(Grondwatermonitoringput!#REF! &lt;&gt; "",Grondwatermonitoringput!#REF!,"###-remove")</f>
        <v>#REF!</v>
      </c>
      <c r="Y48">
        <f>Grondwatermonitoringput!X51</f>
        <v>68</v>
      </c>
      <c r="Z48" t="str">
        <f>Grondwatermonitoringput!Y51</f>
        <v>Publieke taak</v>
      </c>
      <c r="AA48" t="e">
        <f>Grondwatermonitoringput!#REF!</f>
        <v>#REF!</v>
      </c>
      <c r="AB48" t="str">
        <f>Grondwatermonitoringput!AA51</f>
        <v>Ja</v>
      </c>
      <c r="AC48">
        <f>Grondwatermonitoringput!AB51</f>
        <v>37162503</v>
      </c>
      <c r="AD48" t="str">
        <f>Grondwatermonitoringput!AC51</f>
        <v>RTKGPS2tot5cm</v>
      </c>
      <c r="AE48" t="str">
        <f>Grondwatermonitoringput!AD51</f>
        <v>RTKGPS0tot4cm</v>
      </c>
      <c r="AF48" t="str">
        <f>Grondwatermonitoringput!AE51</f>
        <v>Nee</v>
      </c>
      <c r="AG48" t="str">
        <f>Grondwatermonitoringput!AI51</f>
        <v>Filtergrind</v>
      </c>
      <c r="AH48" t="str">
        <f>Grondwatermonitoringput!AG51</f>
        <v>Nee</v>
      </c>
      <c r="AI48" t="str">
        <f>Grondwatermonitoringput!AH51</f>
        <v>Nylon</v>
      </c>
      <c r="AJ48" t="e">
        <f>IF(Grondwatermonitoringput!#REF! &lt;&gt; "",Grondwatermonitoringput!#REF!,"###-remove")</f>
        <v>#REF!</v>
      </c>
      <c r="AK48" t="str">
        <f t="shared" si="0"/>
        <v>Ja</v>
      </c>
      <c r="AL48" t="str">
        <f>Grondwatermonitoringput!AF51</f>
        <v>RTKGPS0tot4cm</v>
      </c>
      <c r="AM48" t="str">
        <f>Grondwatermonitoringput!Z51</f>
        <v>Ja</v>
      </c>
      <c r="AO48" t="str">
        <f t="shared" si="1"/>
        <v>MV</v>
      </c>
      <c r="AP48" t="str">
        <f t="shared" si="2"/>
        <v>PB</v>
      </c>
      <c r="AQ48">
        <f>Grondwatermonitoringput!J51</f>
        <v>127789698</v>
      </c>
      <c r="AR48">
        <f>Grondwatermonitoringput!K51</f>
        <v>501771449</v>
      </c>
      <c r="AS48">
        <f>IF(Grondwatermonitoringput!D51 &lt;&gt; "",Grondwatermonitoringput!D51,"###-remove")</f>
        <v>68</v>
      </c>
      <c r="AT48">
        <f>Grondwatermonitoringput!M51</f>
        <v>-297.3</v>
      </c>
      <c r="BG48" t="str">
        <f>_xlfn.IFS(Grondwatermonitoringput!AJ51="","",Grondwatermonitoringput!AJ51="Standaardbuis","F",Grondwatermonitoringput!AJ51="Minifilter","MF",Grondwatermonitoringput!AJ51="Volledig filter","VF",Grondwatermonitoringput!AJ51="Filterloze buis","FB")</f>
        <v>F</v>
      </c>
      <c r="BI48">
        <f>Grondwatermonitoringput!N51-(Grondwatermonitoringput!L51-Grondwatermonitoringput!M51)</f>
        <v>197.89999999999998</v>
      </c>
      <c r="BJ48">
        <f>Grondwatermonitoringput!O51-(Grondwatermonitoringput!L51-Grondwatermonitoringput!M51)</f>
        <v>297.89999999999998</v>
      </c>
      <c r="BK48">
        <f>Grondwatermonitoringput!L51</f>
        <v>-319.2</v>
      </c>
      <c r="BL48" t="str">
        <f t="shared" si="3"/>
        <v>Ja</v>
      </c>
      <c r="BN48">
        <f>_xlfn.IFS(Grondwatermonitoringput!AK51="","",Grondwatermonitoringput!AK51="HDPE",1,Grondwatermonitoringput!AK51="PVC",2)</f>
        <v>1</v>
      </c>
      <c r="BS48">
        <f>Grondwatermonitoringput!L51-Grondwatermonitoringput!M51</f>
        <v>-21.899999999999977</v>
      </c>
      <c r="BW48" t="str">
        <f>Grondwatermonitoringput!AL51</f>
        <v>Nee</v>
      </c>
    </row>
    <row r="49" spans="2:75">
      <c r="B49" t="e">
        <f>IF(Grondwatermonitoringput!#REF! &lt;&gt; "",Grondwatermonitoringput!#REF!,"###-remove")</f>
        <v>#REF!</v>
      </c>
      <c r="C49">
        <f>Grondwatermonitoringput!A52</f>
        <v>1274787</v>
      </c>
      <c r="D49">
        <f>Grondwatermonitoringput!B52</f>
        <v>69</v>
      </c>
      <c r="E49">
        <f>Grondwatermonitoringput!U52</f>
        <v>37162503</v>
      </c>
      <c r="G49" t="str">
        <f>Grondwatermonitoringput!H52</f>
        <v>Monitoring stand</v>
      </c>
      <c r="H49" t="str">
        <f>Grondwatermonitoringput!S52</f>
        <v>Straatpot</v>
      </c>
      <c r="J49" s="27">
        <f>Grondwatermonitoringput!I52</f>
        <v>43677.57471064815</v>
      </c>
      <c r="M49" t="str">
        <f>IF(Grondwatermonitoringput!G52 &lt;&gt; "",Grondwatermonitoringput!G52,"###-remove")</f>
        <v>###-remove</v>
      </c>
      <c r="P49" t="str">
        <f>IF(Grondwatermonitoringput!E52 &lt;&gt; "",Grondwatermonitoringput!E52,"###-remove")</f>
        <v>Overlanderstraat 604</v>
      </c>
      <c r="Q49" t="str">
        <f>IF(Grondwatermonitoringput!F52 &lt;&gt; "",Grondwatermonitoringput!F52,"###-remove")</f>
        <v>###-remove</v>
      </c>
      <c r="R49">
        <f>Grondwatermonitoringput!C52</f>
        <v>1</v>
      </c>
      <c r="T49" t="str">
        <f>Grondwatermonitoringput!T52</f>
        <v>Kunststof</v>
      </c>
      <c r="U49">
        <f>Grondwatermonitoringput!P52</f>
        <v>55</v>
      </c>
      <c r="V49">
        <f>IF(Grondwatermonitoringput!Q52 &lt;&gt; "",Grondwatermonitoringput!Q52,"###-remove")</f>
        <v>63</v>
      </c>
      <c r="W49" t="str">
        <f>Grondwatermonitoringput!W52</f>
        <v>Nee</v>
      </c>
      <c r="X49" t="e">
        <f>IF(Grondwatermonitoringput!#REF! &lt;&gt; "",Grondwatermonitoringput!#REF!,"###-remove")</f>
        <v>#REF!</v>
      </c>
      <c r="Y49">
        <f>Grondwatermonitoringput!X52</f>
        <v>69</v>
      </c>
      <c r="Z49" t="str">
        <f>Grondwatermonitoringput!Y52</f>
        <v>Publieke taak</v>
      </c>
      <c r="AA49" t="e">
        <f>Grondwatermonitoringput!#REF!</f>
        <v>#REF!</v>
      </c>
      <c r="AB49" t="str">
        <f>Grondwatermonitoringput!AA52</f>
        <v>Ja</v>
      </c>
      <c r="AC49">
        <f>Grondwatermonitoringput!AB52</f>
        <v>37162503</v>
      </c>
      <c r="AD49" t="str">
        <f>Grondwatermonitoringput!AC52</f>
        <v>RTKGPS2tot5cm</v>
      </c>
      <c r="AE49" t="str">
        <f>Grondwatermonitoringput!AD52</f>
        <v>RTKGPS0tot4cm</v>
      </c>
      <c r="AF49" t="str">
        <f>Grondwatermonitoringput!AE52</f>
        <v>Nee</v>
      </c>
      <c r="AG49" t="str">
        <f>Grondwatermonitoringput!AI52</f>
        <v>Filtergrind</v>
      </c>
      <c r="AH49" t="str">
        <f>Grondwatermonitoringput!AG52</f>
        <v>Nee</v>
      </c>
      <c r="AI49" t="str">
        <f>Grondwatermonitoringput!AH52</f>
        <v>Nylon</v>
      </c>
      <c r="AJ49" t="e">
        <f>IF(Grondwatermonitoringput!#REF! &lt;&gt; "",Grondwatermonitoringput!#REF!,"###-remove")</f>
        <v>#REF!</v>
      </c>
      <c r="AK49" t="str">
        <f t="shared" si="0"/>
        <v>Ja</v>
      </c>
      <c r="AL49" t="str">
        <f>Grondwatermonitoringput!AF52</f>
        <v>RTKGPS0tot4cm</v>
      </c>
      <c r="AM49" t="str">
        <f>Grondwatermonitoringput!Z52</f>
        <v>Ja</v>
      </c>
      <c r="AO49" t="str">
        <f t="shared" si="1"/>
        <v>MV</v>
      </c>
      <c r="AP49" t="str">
        <f t="shared" si="2"/>
        <v>PB</v>
      </c>
      <c r="AQ49">
        <f>Grondwatermonitoringput!J52</f>
        <v>127623483</v>
      </c>
      <c r="AR49">
        <f>Grondwatermonitoringput!K52</f>
        <v>502007665</v>
      </c>
      <c r="AS49">
        <f>IF(Grondwatermonitoringput!D52 &lt;&gt; "",Grondwatermonitoringput!D52,"###-remove")</f>
        <v>69</v>
      </c>
      <c r="AT49">
        <f>Grondwatermonitoringput!M52</f>
        <v>-287.5</v>
      </c>
      <c r="BG49" t="str">
        <f>_xlfn.IFS(Grondwatermonitoringput!AJ52="","",Grondwatermonitoringput!AJ52="Standaardbuis","F",Grondwatermonitoringput!AJ52="Minifilter","MF",Grondwatermonitoringput!AJ52="Volledig filter","VF",Grondwatermonitoringput!AJ52="Filterloze buis","FB")</f>
        <v>F</v>
      </c>
      <c r="BI49">
        <f>Grondwatermonitoringput!N52-(Grondwatermonitoringput!L52-Grondwatermonitoringput!M52)</f>
        <v>153.80000000000001</v>
      </c>
      <c r="BJ49">
        <f>Grondwatermonitoringput!O52-(Grondwatermonitoringput!L52-Grondwatermonitoringput!M52)</f>
        <v>253.8</v>
      </c>
      <c r="BK49">
        <f>Grondwatermonitoringput!L52</f>
        <v>-303.3</v>
      </c>
      <c r="BL49" t="str">
        <f t="shared" si="3"/>
        <v>Ja</v>
      </c>
      <c r="BN49">
        <f>_xlfn.IFS(Grondwatermonitoringput!AK52="","",Grondwatermonitoringput!AK52="HDPE",1,Grondwatermonitoringput!AK52="PVC",2)</f>
        <v>1</v>
      </c>
      <c r="BS49">
        <f>Grondwatermonitoringput!L52-Grondwatermonitoringput!M52</f>
        <v>-15.800000000000011</v>
      </c>
      <c r="BW49" t="str">
        <f>Grondwatermonitoringput!AL52</f>
        <v>Nee</v>
      </c>
    </row>
    <row r="50" spans="2:75">
      <c r="B50" t="e">
        <f>IF(Grondwatermonitoringput!#REF! &lt;&gt; "",Grondwatermonitoringput!#REF!,"###-remove")</f>
        <v>#REF!</v>
      </c>
      <c r="C50">
        <f>Grondwatermonitoringput!A53</f>
        <v>1274787</v>
      </c>
      <c r="D50">
        <f>Grondwatermonitoringput!B53</f>
        <v>70</v>
      </c>
      <c r="E50">
        <f>Grondwatermonitoringput!U53</f>
        <v>37162503</v>
      </c>
      <c r="G50" t="str">
        <f>Grondwatermonitoringput!H53</f>
        <v>Monitoring stand</v>
      </c>
      <c r="H50" t="str">
        <f>Grondwatermonitoringput!S53</f>
        <v>Straatpot</v>
      </c>
      <c r="J50" s="27">
        <f>Grondwatermonitoringput!I53</f>
        <v>43202.680717592593</v>
      </c>
      <c r="M50" t="str">
        <f>IF(Grondwatermonitoringput!G53 &lt;&gt; "",Grondwatermonitoringput!G53,"###-remove")</f>
        <v>###-remove</v>
      </c>
      <c r="P50" t="str">
        <f>IF(Grondwatermonitoringput!E53 &lt;&gt; "",Grondwatermonitoringput!E53,"###-remove")</f>
        <v>Overlanderstraat 696</v>
      </c>
      <c r="Q50" t="str">
        <f>IF(Grondwatermonitoringput!F53 &lt;&gt; "",Grondwatermonitoringput!F53,"###-remove")</f>
        <v>###-remove</v>
      </c>
      <c r="R50">
        <f>Grondwatermonitoringput!C53</f>
        <v>1</v>
      </c>
      <c r="T50" t="str">
        <f>Grondwatermonitoringput!T53</f>
        <v>Kunststof</v>
      </c>
      <c r="U50">
        <f>Grondwatermonitoringput!P53</f>
        <v>55</v>
      </c>
      <c r="V50">
        <f>IF(Grondwatermonitoringput!Q53 &lt;&gt; "",Grondwatermonitoringput!Q53,"###-remove")</f>
        <v>63</v>
      </c>
      <c r="W50" t="str">
        <f>Grondwatermonitoringput!W53</f>
        <v>Nee</v>
      </c>
      <c r="X50" t="e">
        <f>IF(Grondwatermonitoringput!#REF! &lt;&gt; "",Grondwatermonitoringput!#REF!,"###-remove")</f>
        <v>#REF!</v>
      </c>
      <c r="Y50">
        <f>Grondwatermonitoringput!X53</f>
        <v>70</v>
      </c>
      <c r="Z50" t="str">
        <f>Grondwatermonitoringput!Y53</f>
        <v>Publieke taak</v>
      </c>
      <c r="AA50" t="e">
        <f>Grondwatermonitoringput!#REF!</f>
        <v>#REF!</v>
      </c>
      <c r="AB50" t="str">
        <f>Grondwatermonitoringput!AA53</f>
        <v>Ja</v>
      </c>
      <c r="AC50">
        <f>Grondwatermonitoringput!AB53</f>
        <v>37162503</v>
      </c>
      <c r="AD50" t="str">
        <f>Grondwatermonitoringput!AC53</f>
        <v>RTKGPS2tot5cm</v>
      </c>
      <c r="AE50" t="str">
        <f>Grondwatermonitoringput!AD53</f>
        <v>RTKGPS0tot4cm</v>
      </c>
      <c r="AF50" t="str">
        <f>Grondwatermonitoringput!AE53</f>
        <v>Nee</v>
      </c>
      <c r="AG50" t="str">
        <f>Grondwatermonitoringput!AI53</f>
        <v>Filtergrind</v>
      </c>
      <c r="AH50" t="str">
        <f>Grondwatermonitoringput!AG53</f>
        <v>Nee</v>
      </c>
      <c r="AI50" t="str">
        <f>Grondwatermonitoringput!AH53</f>
        <v>Nylon</v>
      </c>
      <c r="AJ50" t="e">
        <f>IF(Grondwatermonitoringput!#REF! &lt;&gt; "",Grondwatermonitoringput!#REF!,"###-remove")</f>
        <v>#REF!</v>
      </c>
      <c r="AK50" t="str">
        <f t="shared" si="0"/>
        <v>Ja</v>
      </c>
      <c r="AL50" t="str">
        <f>Grondwatermonitoringput!AF53</f>
        <v>RTKGPS0tot4cm</v>
      </c>
      <c r="AM50" t="str">
        <f>Grondwatermonitoringput!Z53</f>
        <v>Ja</v>
      </c>
      <c r="AO50" t="str">
        <f t="shared" si="1"/>
        <v>MV</v>
      </c>
      <c r="AP50" t="str">
        <f t="shared" si="2"/>
        <v>PB</v>
      </c>
      <c r="AQ50">
        <f>Grondwatermonitoringput!J53</f>
        <v>127584165</v>
      </c>
      <c r="AR50">
        <f>Grondwatermonitoringput!K53</f>
        <v>502327239</v>
      </c>
      <c r="AS50">
        <f>IF(Grondwatermonitoringput!D53 &lt;&gt; "",Grondwatermonitoringput!D53,"###-remove")</f>
        <v>70</v>
      </c>
      <c r="AT50">
        <f>Grondwatermonitoringput!M53</f>
        <v>-291.39999999999998</v>
      </c>
      <c r="BG50" t="str">
        <f>_xlfn.IFS(Grondwatermonitoringput!AJ53="","",Grondwatermonitoringput!AJ53="Standaardbuis","F",Grondwatermonitoringput!AJ53="Minifilter","MF",Grondwatermonitoringput!AJ53="Volledig filter","VF",Grondwatermonitoringput!AJ53="Filterloze buis","FB")</f>
        <v>F</v>
      </c>
      <c r="BI50">
        <f>Grondwatermonitoringput!N53-(Grondwatermonitoringput!L53-Grondwatermonitoringput!M53)</f>
        <v>148.9</v>
      </c>
      <c r="BJ50">
        <f>Grondwatermonitoringput!O53-(Grondwatermonitoringput!L53-Grondwatermonitoringput!M53)</f>
        <v>248.9</v>
      </c>
      <c r="BK50">
        <f>Grondwatermonitoringput!L53</f>
        <v>-310.3</v>
      </c>
      <c r="BL50" t="str">
        <f t="shared" si="3"/>
        <v>Ja</v>
      </c>
      <c r="BN50">
        <f>_xlfn.IFS(Grondwatermonitoringput!AK53="","",Grondwatermonitoringput!AK53="HDPE",1,Grondwatermonitoringput!AK53="PVC",2)</f>
        <v>1</v>
      </c>
      <c r="BS50">
        <f>Grondwatermonitoringput!L53-Grondwatermonitoringput!M53</f>
        <v>-18.900000000000034</v>
      </c>
      <c r="BW50" t="str">
        <f>Grondwatermonitoringput!AL53</f>
        <v>Nee</v>
      </c>
    </row>
    <row r="51" spans="2:75">
      <c r="B51" t="e">
        <f>IF(Grondwatermonitoringput!#REF! &lt;&gt; "",Grondwatermonitoringput!#REF!,"###-remove")</f>
        <v>#REF!</v>
      </c>
      <c r="C51">
        <f>Grondwatermonitoringput!A54</f>
        <v>1274787</v>
      </c>
      <c r="D51">
        <f>Grondwatermonitoringput!B54</f>
        <v>71</v>
      </c>
      <c r="E51">
        <f>Grondwatermonitoringput!U54</f>
        <v>37162503</v>
      </c>
      <c r="G51" t="str">
        <f>Grondwatermonitoringput!H54</f>
        <v>Monitoring stand</v>
      </c>
      <c r="H51" t="str">
        <f>Grondwatermonitoringput!S54</f>
        <v>Straatpot</v>
      </c>
      <c r="J51" s="27">
        <f>Grondwatermonitoringput!I54</f>
        <v>43208.293726851851</v>
      </c>
      <c r="M51" t="str">
        <f>IF(Grondwatermonitoringput!G54 &lt;&gt; "",Grondwatermonitoringput!G54,"###-remove")</f>
        <v>###-remove</v>
      </c>
      <c r="P51" t="str">
        <f>IF(Grondwatermonitoringput!E54 &lt;&gt; "",Grondwatermonitoringput!E54,"###-remove")</f>
        <v>Middenakker 21</v>
      </c>
      <c r="Q51" t="str">
        <f>IF(Grondwatermonitoringput!F54 &lt;&gt; "",Grondwatermonitoringput!F54,"###-remove")</f>
        <v>###-remove</v>
      </c>
      <c r="R51">
        <f>Grondwatermonitoringput!C54</f>
        <v>1</v>
      </c>
      <c r="T51" t="str">
        <f>Grondwatermonitoringput!T54</f>
        <v>Kunststof</v>
      </c>
      <c r="U51">
        <f>Grondwatermonitoringput!P54</f>
        <v>55</v>
      </c>
      <c r="V51">
        <f>IF(Grondwatermonitoringput!Q54 &lt;&gt; "",Grondwatermonitoringput!Q54,"###-remove")</f>
        <v>63</v>
      </c>
      <c r="W51" t="str">
        <f>Grondwatermonitoringput!W54</f>
        <v>Nee</v>
      </c>
      <c r="X51" t="e">
        <f>IF(Grondwatermonitoringput!#REF! &lt;&gt; "",Grondwatermonitoringput!#REF!,"###-remove")</f>
        <v>#REF!</v>
      </c>
      <c r="Y51">
        <f>Grondwatermonitoringput!X54</f>
        <v>71</v>
      </c>
      <c r="Z51" t="str">
        <f>Grondwatermonitoringput!Y54</f>
        <v>Publieke taak</v>
      </c>
      <c r="AA51" t="e">
        <f>Grondwatermonitoringput!#REF!</f>
        <v>#REF!</v>
      </c>
      <c r="AB51" t="str">
        <f>Grondwatermonitoringput!AA54</f>
        <v>Ja</v>
      </c>
      <c r="AC51">
        <f>Grondwatermonitoringput!AB54</f>
        <v>37162503</v>
      </c>
      <c r="AD51" t="str">
        <f>Grondwatermonitoringput!AC54</f>
        <v>RTKGPS2tot5cm</v>
      </c>
      <c r="AE51" t="str">
        <f>Grondwatermonitoringput!AD54</f>
        <v>RTKGPS0tot4cm</v>
      </c>
      <c r="AF51" t="str">
        <f>Grondwatermonitoringput!AE54</f>
        <v>Nee</v>
      </c>
      <c r="AG51" t="str">
        <f>Grondwatermonitoringput!AI54</f>
        <v>Filtergrind</v>
      </c>
      <c r="AH51" t="str">
        <f>Grondwatermonitoringput!AG54</f>
        <v>Nee</v>
      </c>
      <c r="AI51" t="str">
        <f>Grondwatermonitoringput!AH54</f>
        <v>Nylon</v>
      </c>
      <c r="AJ51" t="e">
        <f>IF(Grondwatermonitoringput!#REF! &lt;&gt; "",Grondwatermonitoringput!#REF!,"###-remove")</f>
        <v>#REF!</v>
      </c>
      <c r="AK51" t="str">
        <f t="shared" si="0"/>
        <v>Ja</v>
      </c>
      <c r="AL51" t="str">
        <f>Grondwatermonitoringput!AF54</f>
        <v>RTKGPS0tot4cm</v>
      </c>
      <c r="AM51" t="str">
        <f>Grondwatermonitoringput!Z54</f>
        <v>Ja</v>
      </c>
      <c r="AO51" t="str">
        <f t="shared" si="1"/>
        <v>MV</v>
      </c>
      <c r="AP51" t="str">
        <f t="shared" si="2"/>
        <v>PB</v>
      </c>
      <c r="AQ51">
        <f>Grondwatermonitoringput!J54</f>
        <v>127707960</v>
      </c>
      <c r="AR51">
        <f>Grondwatermonitoringput!K54</f>
        <v>502775126</v>
      </c>
      <c r="AS51">
        <f>IF(Grondwatermonitoringput!D54 &lt;&gt; "",Grondwatermonitoringput!D54,"###-remove")</f>
        <v>71</v>
      </c>
      <c r="AT51">
        <f>Grondwatermonitoringput!M54</f>
        <v>-297.5</v>
      </c>
      <c r="BG51" t="str">
        <f>_xlfn.IFS(Grondwatermonitoringput!AJ54="","",Grondwatermonitoringput!AJ54="Standaardbuis","F",Grondwatermonitoringput!AJ54="Minifilter","MF",Grondwatermonitoringput!AJ54="Volledig filter","VF",Grondwatermonitoringput!AJ54="Filterloze buis","FB")</f>
        <v>F</v>
      </c>
      <c r="BI51">
        <f>Grondwatermonitoringput!N54-(Grondwatermonitoringput!L54-Grondwatermonitoringput!M54)</f>
        <v>87.199999999999989</v>
      </c>
      <c r="BJ51">
        <f>Grondwatermonitoringput!O54-(Grondwatermonitoringput!L54-Grondwatermonitoringput!M54)</f>
        <v>187.2</v>
      </c>
      <c r="BK51">
        <f>Grondwatermonitoringput!L54</f>
        <v>-314.7</v>
      </c>
      <c r="BL51" t="str">
        <f t="shared" si="3"/>
        <v>Ja</v>
      </c>
      <c r="BN51">
        <f>_xlfn.IFS(Grondwatermonitoringput!AK54="","",Grondwatermonitoringput!AK54="HDPE",1,Grondwatermonitoringput!AK54="PVC",2)</f>
        <v>1</v>
      </c>
      <c r="BS51">
        <f>Grondwatermonitoringput!L54-Grondwatermonitoringput!M54</f>
        <v>-17.199999999999989</v>
      </c>
      <c r="BW51" t="str">
        <f>Grondwatermonitoringput!AL54</f>
        <v>Nee</v>
      </c>
    </row>
    <row r="52" spans="2:75">
      <c r="B52" t="e">
        <f>IF(Grondwatermonitoringput!#REF! &lt;&gt; "",Grondwatermonitoringput!#REF!,"###-remove")</f>
        <v>#REF!</v>
      </c>
      <c r="C52">
        <f>Grondwatermonitoringput!A55</f>
        <v>1274787</v>
      </c>
      <c r="D52">
        <f>Grondwatermonitoringput!B55</f>
        <v>72</v>
      </c>
      <c r="E52">
        <f>Grondwatermonitoringput!U55</f>
        <v>37162503</v>
      </c>
      <c r="G52" t="str">
        <f>Grondwatermonitoringput!H55</f>
        <v>Monitoring stand</v>
      </c>
      <c r="H52" t="str">
        <f>Grondwatermonitoringput!S55</f>
        <v>Straatpot</v>
      </c>
      <c r="J52" s="27">
        <f>Grondwatermonitoringput!I55</f>
        <v>43208.325428240743</v>
      </c>
      <c r="M52" t="str">
        <f>IF(Grondwatermonitoringput!G55 &lt;&gt; "",Grondwatermonitoringput!G55,"###-remove")</f>
        <v>###-remove</v>
      </c>
      <c r="P52" t="str">
        <f>IF(Grondwatermonitoringput!E55 &lt;&gt; "",Grondwatermonitoringput!E55,"###-remove")</f>
        <v>Graanstraat 75</v>
      </c>
      <c r="Q52" t="str">
        <f>IF(Grondwatermonitoringput!F55 &lt;&gt; "",Grondwatermonitoringput!F55,"###-remove")</f>
        <v>###-remove</v>
      </c>
      <c r="R52">
        <f>Grondwatermonitoringput!C55</f>
        <v>1</v>
      </c>
      <c r="T52" t="str">
        <f>Grondwatermonitoringput!T55</f>
        <v>Kunststof</v>
      </c>
      <c r="U52">
        <f>Grondwatermonitoringput!P55</f>
        <v>55</v>
      </c>
      <c r="V52">
        <f>IF(Grondwatermonitoringput!Q55 &lt;&gt; "",Grondwatermonitoringput!Q55,"###-remove")</f>
        <v>63</v>
      </c>
      <c r="W52" t="str">
        <f>Grondwatermonitoringput!W55</f>
        <v>Nee</v>
      </c>
      <c r="X52" t="e">
        <f>IF(Grondwatermonitoringput!#REF! &lt;&gt; "",Grondwatermonitoringput!#REF!,"###-remove")</f>
        <v>#REF!</v>
      </c>
      <c r="Y52">
        <f>Grondwatermonitoringput!X55</f>
        <v>72</v>
      </c>
      <c r="Z52" t="str">
        <f>Grondwatermonitoringput!Y55</f>
        <v>Publieke taak</v>
      </c>
      <c r="AA52" t="e">
        <f>Grondwatermonitoringput!#REF!</f>
        <v>#REF!</v>
      </c>
      <c r="AB52" t="str">
        <f>Grondwatermonitoringput!AA55</f>
        <v>Ja</v>
      </c>
      <c r="AC52">
        <f>Grondwatermonitoringput!AB55</f>
        <v>37162503</v>
      </c>
      <c r="AD52" t="str">
        <f>Grondwatermonitoringput!AC55</f>
        <v>RTKGPS2tot5cm</v>
      </c>
      <c r="AE52" t="str">
        <f>Grondwatermonitoringput!AD55</f>
        <v>RTKGPS0tot4cm</v>
      </c>
      <c r="AF52" t="str">
        <f>Grondwatermonitoringput!AE55</f>
        <v>Nee</v>
      </c>
      <c r="AG52" t="str">
        <f>Grondwatermonitoringput!AI55</f>
        <v>Filtergrind</v>
      </c>
      <c r="AH52" t="str">
        <f>Grondwatermonitoringput!AG55</f>
        <v>Nee</v>
      </c>
      <c r="AI52" t="str">
        <f>Grondwatermonitoringput!AH55</f>
        <v>Nylon</v>
      </c>
      <c r="AJ52" t="e">
        <f>IF(Grondwatermonitoringput!#REF! &lt;&gt; "",Grondwatermonitoringput!#REF!,"###-remove")</f>
        <v>#REF!</v>
      </c>
      <c r="AK52" t="str">
        <f t="shared" si="0"/>
        <v>Ja</v>
      </c>
      <c r="AL52" t="str">
        <f>Grondwatermonitoringput!AF55</f>
        <v>RTKGPS0tot4cm</v>
      </c>
      <c r="AM52" t="str">
        <f>Grondwatermonitoringput!Z55</f>
        <v>Ja</v>
      </c>
      <c r="AO52" t="str">
        <f t="shared" si="1"/>
        <v>MV</v>
      </c>
      <c r="AP52" t="str">
        <f t="shared" si="2"/>
        <v>PB</v>
      </c>
      <c r="AQ52">
        <f>Grondwatermonitoringput!J55</f>
        <v>128184613</v>
      </c>
      <c r="AR52">
        <f>Grondwatermonitoringput!K55</f>
        <v>502141768</v>
      </c>
      <c r="AS52">
        <f>IF(Grondwatermonitoringput!D55 &lt;&gt; "",Grondwatermonitoringput!D55,"###-remove")</f>
        <v>72</v>
      </c>
      <c r="AT52">
        <f>Grondwatermonitoringput!M55</f>
        <v>-316.2</v>
      </c>
      <c r="BG52" t="str">
        <f>_xlfn.IFS(Grondwatermonitoringput!AJ55="","",Grondwatermonitoringput!AJ55="Standaardbuis","F",Grondwatermonitoringput!AJ55="Minifilter","MF",Grondwatermonitoringput!AJ55="Volledig filter","VF",Grondwatermonitoringput!AJ55="Filterloze buis","FB")</f>
        <v>F</v>
      </c>
      <c r="BI52">
        <f>Grondwatermonitoringput!N55-(Grondwatermonitoringput!L55-Grondwatermonitoringput!M55)</f>
        <v>59.900000000000034</v>
      </c>
      <c r="BJ52">
        <f>Grondwatermonitoringput!O55-(Grondwatermonitoringput!L55-Grondwatermonitoringput!M55)</f>
        <v>159.90000000000003</v>
      </c>
      <c r="BK52">
        <f>Grondwatermonitoringput!L55</f>
        <v>-316.10000000000002</v>
      </c>
      <c r="BL52" t="str">
        <f t="shared" si="3"/>
        <v>Ja</v>
      </c>
      <c r="BN52">
        <f>_xlfn.IFS(Grondwatermonitoringput!AK55="","",Grondwatermonitoringput!AK55="HDPE",1,Grondwatermonitoringput!AK55="PVC",2)</f>
        <v>1</v>
      </c>
      <c r="BS52">
        <f>Grondwatermonitoringput!L55-Grondwatermonitoringput!M55</f>
        <v>9.9999999999965894E-2</v>
      </c>
      <c r="BW52" t="str">
        <f>Grondwatermonitoringput!AL55</f>
        <v>Nee</v>
      </c>
    </row>
    <row r="53" spans="2:75">
      <c r="B53" t="e">
        <f>IF(Grondwatermonitoringput!#REF! &lt;&gt; "",Grondwatermonitoringput!#REF!,"###-remove")</f>
        <v>#REF!</v>
      </c>
      <c r="C53">
        <f>Grondwatermonitoringput!A56</f>
        <v>1274787</v>
      </c>
      <c r="D53">
        <f>Grondwatermonitoringput!B56</f>
        <v>73</v>
      </c>
      <c r="E53">
        <f>Grondwatermonitoringput!U56</f>
        <v>37162503</v>
      </c>
      <c r="G53" t="str">
        <f>Grondwatermonitoringput!H56</f>
        <v>Monitoring stand</v>
      </c>
      <c r="H53" t="str">
        <f>Grondwatermonitoringput!S56</f>
        <v>Straatpot</v>
      </c>
      <c r="J53" s="27">
        <f>Grondwatermonitoringput!I56</f>
        <v>43208.359722222223</v>
      </c>
      <c r="M53" t="str">
        <f>IF(Grondwatermonitoringput!G56 &lt;&gt; "",Grondwatermonitoringput!G56,"###-remove")</f>
        <v>###-remove</v>
      </c>
      <c r="P53" t="str">
        <f>IF(Grondwatermonitoringput!E56 &lt;&gt; "",Grondwatermonitoringput!E56,"###-remove")</f>
        <v>Tuinstee 100</v>
      </c>
      <c r="Q53" t="str">
        <f>IF(Grondwatermonitoringput!F56 &lt;&gt; "",Grondwatermonitoringput!F56,"###-remove")</f>
        <v>###-remove</v>
      </c>
      <c r="R53">
        <f>Grondwatermonitoringput!C56</f>
        <v>1</v>
      </c>
      <c r="T53" t="str">
        <f>Grondwatermonitoringput!T56</f>
        <v>Kunststof</v>
      </c>
      <c r="U53">
        <f>Grondwatermonitoringput!P56</f>
        <v>55</v>
      </c>
      <c r="V53">
        <f>IF(Grondwatermonitoringput!Q56 &lt;&gt; "",Grondwatermonitoringput!Q56,"###-remove")</f>
        <v>63</v>
      </c>
      <c r="W53" t="str">
        <f>Grondwatermonitoringput!W56</f>
        <v>Nee</v>
      </c>
      <c r="X53" t="e">
        <f>IF(Grondwatermonitoringput!#REF! &lt;&gt; "",Grondwatermonitoringput!#REF!,"###-remove")</f>
        <v>#REF!</v>
      </c>
      <c r="Y53">
        <f>Grondwatermonitoringput!X56</f>
        <v>73</v>
      </c>
      <c r="Z53" t="str">
        <f>Grondwatermonitoringput!Y56</f>
        <v>Publieke taak</v>
      </c>
      <c r="AA53" t="e">
        <f>Grondwatermonitoringput!#REF!</f>
        <v>#REF!</v>
      </c>
      <c r="AB53" t="str">
        <f>Grondwatermonitoringput!AA56</f>
        <v>Ja</v>
      </c>
      <c r="AC53">
        <f>Grondwatermonitoringput!AB56</f>
        <v>37162503</v>
      </c>
      <c r="AD53" t="str">
        <f>Grondwatermonitoringput!AC56</f>
        <v>RTKGPS2tot5cm</v>
      </c>
      <c r="AE53" t="str">
        <f>Grondwatermonitoringput!AD56</f>
        <v>RTKGPS0tot4cm</v>
      </c>
      <c r="AF53" t="str">
        <f>Grondwatermonitoringput!AE56</f>
        <v>Nee</v>
      </c>
      <c r="AG53" t="str">
        <f>Grondwatermonitoringput!AI56</f>
        <v>Filtergrind</v>
      </c>
      <c r="AH53" t="str">
        <f>Grondwatermonitoringput!AG56</f>
        <v>Nee</v>
      </c>
      <c r="AI53" t="str">
        <f>Grondwatermonitoringput!AH56</f>
        <v>Nylon</v>
      </c>
      <c r="AJ53" t="e">
        <f>IF(Grondwatermonitoringput!#REF! &lt;&gt; "",Grondwatermonitoringput!#REF!,"###-remove")</f>
        <v>#REF!</v>
      </c>
      <c r="AK53" t="str">
        <f t="shared" si="0"/>
        <v>Ja</v>
      </c>
      <c r="AL53" t="str">
        <f>Grondwatermonitoringput!AF56</f>
        <v>RTKGPS0tot4cm</v>
      </c>
      <c r="AM53" t="str">
        <f>Grondwatermonitoringput!Z56</f>
        <v>Ja</v>
      </c>
      <c r="AO53" t="str">
        <f t="shared" si="1"/>
        <v>MV</v>
      </c>
      <c r="AP53" t="str">
        <f t="shared" si="2"/>
        <v>PB</v>
      </c>
      <c r="AQ53">
        <f>Grondwatermonitoringput!J56</f>
        <v>128286646</v>
      </c>
      <c r="AR53">
        <f>Grondwatermonitoringput!K56</f>
        <v>502637170</v>
      </c>
      <c r="AS53">
        <f>IF(Grondwatermonitoringput!D56 &lt;&gt; "",Grondwatermonitoringput!D56,"###-remove")</f>
        <v>73</v>
      </c>
      <c r="AT53">
        <f>Grondwatermonitoringput!M56</f>
        <v>-299.89999999999998</v>
      </c>
      <c r="BG53" t="str">
        <f>_xlfn.IFS(Grondwatermonitoringput!AJ56="","",Grondwatermonitoringput!AJ56="Standaardbuis","F",Grondwatermonitoringput!AJ56="Minifilter","MF",Grondwatermonitoringput!AJ56="Volledig filter","VF",Grondwatermonitoringput!AJ56="Filterloze buis","FB")</f>
        <v>F</v>
      </c>
      <c r="BI53">
        <f>Grondwatermonitoringput!N56-(Grondwatermonitoringput!L56-Grondwatermonitoringput!M56)</f>
        <v>177.9</v>
      </c>
      <c r="BJ53">
        <f>Grondwatermonitoringput!O56-(Grondwatermonitoringput!L56-Grondwatermonitoringput!M56)</f>
        <v>277.89999999999998</v>
      </c>
      <c r="BK53">
        <f>Grondwatermonitoringput!L56</f>
        <v>-322.8</v>
      </c>
      <c r="BL53" t="str">
        <f t="shared" si="3"/>
        <v>Ja</v>
      </c>
      <c r="BN53">
        <f>_xlfn.IFS(Grondwatermonitoringput!AK56="","",Grondwatermonitoringput!AK56="HDPE",1,Grondwatermonitoringput!AK56="PVC",2)</f>
        <v>1</v>
      </c>
      <c r="BS53">
        <f>Grondwatermonitoringput!L56-Grondwatermonitoringput!M56</f>
        <v>-22.900000000000034</v>
      </c>
      <c r="BW53" t="str">
        <f>Grondwatermonitoringput!AL56</f>
        <v>Nee</v>
      </c>
    </row>
    <row r="54" spans="2:75">
      <c r="B54" t="e">
        <f>IF(Grondwatermonitoringput!#REF! &lt;&gt; "",Grondwatermonitoringput!#REF!,"###-remove")</f>
        <v>#REF!</v>
      </c>
      <c r="C54">
        <f>Grondwatermonitoringput!A57</f>
        <v>1274787</v>
      </c>
      <c r="D54">
        <f>Grondwatermonitoringput!B57</f>
        <v>56</v>
      </c>
      <c r="E54">
        <f>Grondwatermonitoringput!U57</f>
        <v>37162503</v>
      </c>
      <c r="G54" t="str">
        <f>Grondwatermonitoringput!H57</f>
        <v>Monitoring stand</v>
      </c>
      <c r="H54" t="str">
        <f>Grondwatermonitoringput!S57</f>
        <v>Straatpot</v>
      </c>
      <c r="J54" s="27">
        <f>Grondwatermonitoringput!I57</f>
        <v>43200.580104166664</v>
      </c>
      <c r="M54" t="str">
        <f>IF(Grondwatermonitoringput!G57 &lt;&gt; "",Grondwatermonitoringput!G57,"###-remove")</f>
        <v>###-remove</v>
      </c>
      <c r="P54" t="str">
        <f>IF(Grondwatermonitoringput!E57 &lt;&gt; "",Grondwatermonitoringput!E57,"###-remove")</f>
        <v>Moeder Theresastraat 2</v>
      </c>
      <c r="Q54" t="str">
        <f>IF(Grondwatermonitoringput!F57 &lt;&gt; "",Grondwatermonitoringput!F57,"###-remove")</f>
        <v>###-remove</v>
      </c>
      <c r="R54">
        <f>Grondwatermonitoringput!C57</f>
        <v>1</v>
      </c>
      <c r="T54" t="str">
        <f>Grondwatermonitoringput!T57</f>
        <v>Kunststof</v>
      </c>
      <c r="U54">
        <f>Grondwatermonitoringput!P57</f>
        <v>55</v>
      </c>
      <c r="V54">
        <f>IF(Grondwatermonitoringput!Q57 &lt;&gt; "",Grondwatermonitoringput!Q57,"###-remove")</f>
        <v>63</v>
      </c>
      <c r="W54" t="str">
        <f>Grondwatermonitoringput!W57</f>
        <v>Nee</v>
      </c>
      <c r="X54" t="e">
        <f>IF(Grondwatermonitoringput!#REF! &lt;&gt; "",Grondwatermonitoringput!#REF!,"###-remove")</f>
        <v>#REF!</v>
      </c>
      <c r="Y54">
        <f>Grondwatermonitoringput!X57</f>
        <v>56</v>
      </c>
      <c r="Z54" t="str">
        <f>Grondwatermonitoringput!Y57</f>
        <v>Publieke taak</v>
      </c>
      <c r="AA54" t="e">
        <f>Grondwatermonitoringput!#REF!</f>
        <v>#REF!</v>
      </c>
      <c r="AB54" t="str">
        <f>Grondwatermonitoringput!AA57</f>
        <v>Ja</v>
      </c>
      <c r="AC54">
        <f>Grondwatermonitoringput!AB57</f>
        <v>37162503</v>
      </c>
      <c r="AD54" t="str">
        <f>Grondwatermonitoringput!AC57</f>
        <v>RTKGPS2tot5cm</v>
      </c>
      <c r="AE54" t="str">
        <f>Grondwatermonitoringput!AD57</f>
        <v>RTKGPS0tot4cm</v>
      </c>
      <c r="AF54" t="str">
        <f>Grondwatermonitoringput!AE57</f>
        <v>Nee</v>
      </c>
      <c r="AG54" t="str">
        <f>Grondwatermonitoringput!AI57</f>
        <v>Filtergrind</v>
      </c>
      <c r="AH54" t="str">
        <f>Grondwatermonitoringput!AG57</f>
        <v>Nee</v>
      </c>
      <c r="AI54" t="str">
        <f>Grondwatermonitoringput!AH57</f>
        <v>Nylon</v>
      </c>
      <c r="AJ54" t="e">
        <f>IF(Grondwatermonitoringput!#REF! &lt;&gt; "",Grondwatermonitoringput!#REF!,"###-remove")</f>
        <v>#REF!</v>
      </c>
      <c r="AK54" t="str">
        <f t="shared" si="0"/>
        <v>Ja</v>
      </c>
      <c r="AL54" t="str">
        <f>Grondwatermonitoringput!AF57</f>
        <v>RTKGPS0tot4cm</v>
      </c>
      <c r="AM54" t="str">
        <f>Grondwatermonitoringput!Z57</f>
        <v>Ja</v>
      </c>
      <c r="AO54" t="str">
        <f t="shared" si="1"/>
        <v>MV</v>
      </c>
      <c r="AP54" t="str">
        <f t="shared" si="2"/>
        <v>PB</v>
      </c>
      <c r="AQ54">
        <f>Grondwatermonitoringput!J57</f>
        <v>125935496</v>
      </c>
      <c r="AR54">
        <f>Grondwatermonitoringput!K57</f>
        <v>500050770</v>
      </c>
      <c r="AS54">
        <f>IF(Grondwatermonitoringput!D57 &lt;&gt; "",Grondwatermonitoringput!D57,"###-remove")</f>
        <v>56</v>
      </c>
      <c r="AT54">
        <f>Grondwatermonitoringput!M57</f>
        <v>-307.3</v>
      </c>
      <c r="BG54" t="str">
        <f>_xlfn.IFS(Grondwatermonitoringput!AJ57="","",Grondwatermonitoringput!AJ57="Standaardbuis","F",Grondwatermonitoringput!AJ57="Minifilter","MF",Grondwatermonitoringput!AJ57="Volledig filter","VF",Grondwatermonitoringput!AJ57="Filterloze buis","FB")</f>
        <v>F</v>
      </c>
      <c r="BI54">
        <f>Grondwatermonitoringput!N57-(Grondwatermonitoringput!L57-Grondwatermonitoringput!M57)</f>
        <v>138.5</v>
      </c>
      <c r="BJ54">
        <f>Grondwatermonitoringput!O57-(Grondwatermonitoringput!L57-Grondwatermonitoringput!M57)</f>
        <v>238.5</v>
      </c>
      <c r="BK54">
        <f>Grondwatermonitoringput!L57</f>
        <v>-320.8</v>
      </c>
      <c r="BL54" t="str">
        <f t="shared" si="3"/>
        <v>Ja</v>
      </c>
      <c r="BN54">
        <f>_xlfn.IFS(Grondwatermonitoringput!AK57="","",Grondwatermonitoringput!AK57="HDPE",1,Grondwatermonitoringput!AK57="PVC",2)</f>
        <v>1</v>
      </c>
      <c r="BS54">
        <f>Grondwatermonitoringput!L57-Grondwatermonitoringput!M57</f>
        <v>-13.5</v>
      </c>
      <c r="BW54" t="str">
        <f>Grondwatermonitoringput!AL57</f>
        <v>Nee</v>
      </c>
    </row>
    <row r="55" spans="2:75">
      <c r="B55" t="e">
        <f>IF(Grondwatermonitoringput!#REF! &lt;&gt; "",Grondwatermonitoringput!#REF!,"###-remove")</f>
        <v>#REF!</v>
      </c>
      <c r="C55">
        <f>Grondwatermonitoringput!A58</f>
        <v>1274787</v>
      </c>
      <c r="D55">
        <f>Grondwatermonitoringput!B58</f>
        <v>57</v>
      </c>
      <c r="E55">
        <f>Grondwatermonitoringput!U58</f>
        <v>37162503</v>
      </c>
      <c r="G55" t="str">
        <f>Grondwatermonitoringput!H58</f>
        <v>Monitoring stand</v>
      </c>
      <c r="H55" t="str">
        <f>Grondwatermonitoringput!S58</f>
        <v>Straatpot</v>
      </c>
      <c r="J55" s="27">
        <f>Grondwatermonitoringput!I58</f>
        <v>43200.612303240741</v>
      </c>
      <c r="M55" t="str">
        <f>IF(Grondwatermonitoringput!G58 &lt;&gt; "",Grondwatermonitoringput!G58,"###-remove")</f>
        <v>###-remove</v>
      </c>
      <c r="P55" t="str">
        <f>IF(Grondwatermonitoringput!E58 &lt;&gt; "",Grondwatermonitoringput!E58,"###-remove")</f>
        <v>Persijnlaan 45</v>
      </c>
      <c r="Q55" t="str">
        <f>IF(Grondwatermonitoringput!F58 &lt;&gt; "",Grondwatermonitoringput!F58,"###-remove")</f>
        <v>###-remove</v>
      </c>
      <c r="R55">
        <f>Grondwatermonitoringput!C58</f>
        <v>1</v>
      </c>
      <c r="T55" t="str">
        <f>Grondwatermonitoringput!T58</f>
        <v>Kunststof</v>
      </c>
      <c r="U55">
        <f>Grondwatermonitoringput!P58</f>
        <v>55</v>
      </c>
      <c r="V55">
        <f>IF(Grondwatermonitoringput!Q58 &lt;&gt; "",Grondwatermonitoringput!Q58,"###-remove")</f>
        <v>63</v>
      </c>
      <c r="W55" t="str">
        <f>Grondwatermonitoringput!W58</f>
        <v>Nee</v>
      </c>
      <c r="X55" t="e">
        <f>IF(Grondwatermonitoringput!#REF! &lt;&gt; "",Grondwatermonitoringput!#REF!,"###-remove")</f>
        <v>#REF!</v>
      </c>
      <c r="Y55">
        <f>Grondwatermonitoringput!X58</f>
        <v>57</v>
      </c>
      <c r="Z55" t="str">
        <f>Grondwatermonitoringput!Y58</f>
        <v>Publieke taak</v>
      </c>
      <c r="AA55" t="e">
        <f>Grondwatermonitoringput!#REF!</f>
        <v>#REF!</v>
      </c>
      <c r="AB55" t="str">
        <f>Grondwatermonitoringput!AA58</f>
        <v>Ja</v>
      </c>
      <c r="AC55">
        <f>Grondwatermonitoringput!AB58</f>
        <v>37162503</v>
      </c>
      <c r="AD55" t="str">
        <f>Grondwatermonitoringput!AC58</f>
        <v>RTKGPS2tot5cm</v>
      </c>
      <c r="AE55" t="str">
        <f>Grondwatermonitoringput!AD58</f>
        <v>RTKGPS0tot4cm</v>
      </c>
      <c r="AF55" t="str">
        <f>Grondwatermonitoringput!AE58</f>
        <v>Nee</v>
      </c>
      <c r="AG55" t="str">
        <f>Grondwatermonitoringput!AI58</f>
        <v>Filtergrind</v>
      </c>
      <c r="AH55" t="str">
        <f>Grondwatermonitoringput!AG58</f>
        <v>Nee</v>
      </c>
      <c r="AI55" t="str">
        <f>Grondwatermonitoringput!AH58</f>
        <v>Nylon</v>
      </c>
      <c r="AJ55" t="e">
        <f>IF(Grondwatermonitoringput!#REF! &lt;&gt; "",Grondwatermonitoringput!#REF!,"###-remove")</f>
        <v>#REF!</v>
      </c>
      <c r="AK55" t="str">
        <f t="shared" si="0"/>
        <v>Ja</v>
      </c>
      <c r="AL55" t="str">
        <f>Grondwatermonitoringput!AF58</f>
        <v>RTKGPS0tot4cm</v>
      </c>
      <c r="AM55" t="str">
        <f>Grondwatermonitoringput!Z58</f>
        <v>Ja</v>
      </c>
      <c r="AO55" t="str">
        <f t="shared" si="1"/>
        <v>MV</v>
      </c>
      <c r="AP55" t="str">
        <f t="shared" si="2"/>
        <v>PB</v>
      </c>
      <c r="AQ55">
        <f>Grondwatermonitoringput!J58</f>
        <v>126145679</v>
      </c>
      <c r="AR55">
        <f>Grondwatermonitoringput!K58</f>
        <v>500354526</v>
      </c>
      <c r="AS55">
        <f>IF(Grondwatermonitoringput!D58 &lt;&gt; "",Grondwatermonitoringput!D58,"###-remove")</f>
        <v>57</v>
      </c>
      <c r="AT55">
        <f>Grondwatermonitoringput!M58</f>
        <v>-299</v>
      </c>
      <c r="BG55" t="str">
        <f>_xlfn.IFS(Grondwatermonitoringput!AJ58="","",Grondwatermonitoringput!AJ58="Standaardbuis","F",Grondwatermonitoringput!AJ58="Minifilter","MF",Grondwatermonitoringput!AJ58="Volledig filter","VF",Grondwatermonitoringput!AJ58="Filterloze buis","FB")</f>
        <v>F</v>
      </c>
      <c r="BI55">
        <f>Grondwatermonitoringput!N58-(Grondwatermonitoringput!L58-Grondwatermonitoringput!M58)</f>
        <v>207.19999999999993</v>
      </c>
      <c r="BJ55">
        <f>Grondwatermonitoringput!O58-(Grondwatermonitoringput!L58-Grondwatermonitoringput!M58)</f>
        <v>307.19999999999993</v>
      </c>
      <c r="BK55">
        <f>Grondwatermonitoringput!L58</f>
        <v>-317.2</v>
      </c>
      <c r="BL55" t="str">
        <f t="shared" si="3"/>
        <v>Ja</v>
      </c>
      <c r="BN55">
        <f>_xlfn.IFS(Grondwatermonitoringput!AK58="","",Grondwatermonitoringput!AK58="HDPE",1,Grondwatermonitoringput!AK58="PVC",2)</f>
        <v>1</v>
      </c>
      <c r="BS55">
        <f>Grondwatermonitoringput!L58-Grondwatermonitoringput!M58</f>
        <v>-18.199999999999989</v>
      </c>
      <c r="BW55" t="str">
        <f>Grondwatermonitoringput!AL58</f>
        <v>Nee</v>
      </c>
    </row>
    <row r="56" spans="2:75">
      <c r="B56" t="e">
        <f>IF(Grondwatermonitoringput!#REF! &lt;&gt; "",Grondwatermonitoringput!#REF!,"###-remove")</f>
        <v>#REF!</v>
      </c>
      <c r="C56">
        <f>Grondwatermonitoringput!A59</f>
        <v>1274787</v>
      </c>
      <c r="D56">
        <f>Grondwatermonitoringput!B59</f>
        <v>58</v>
      </c>
      <c r="E56">
        <f>Grondwatermonitoringput!U59</f>
        <v>37162503</v>
      </c>
      <c r="G56" t="str">
        <f>Grondwatermonitoringput!H59</f>
        <v>Monitoring stand</v>
      </c>
      <c r="H56" t="str">
        <f>Grondwatermonitoringput!S59</f>
        <v>Straatpot</v>
      </c>
      <c r="J56" s="27">
        <f>Grondwatermonitoringput!I59</f>
        <v>43200.657592592594</v>
      </c>
      <c r="M56" t="str">
        <f>IF(Grondwatermonitoringput!G59 &lt;&gt; "",Grondwatermonitoringput!G59,"###-remove")</f>
        <v>###-remove</v>
      </c>
      <c r="P56" t="str">
        <f>IF(Grondwatermonitoringput!E59 &lt;&gt; "",Grondwatermonitoringput!E59,"###-remove")</f>
        <v>Willem Hofsteestraat 82</v>
      </c>
      <c r="Q56" t="str">
        <f>IF(Grondwatermonitoringput!F59 &lt;&gt; "",Grondwatermonitoringput!F59,"###-remove")</f>
        <v>###-remove</v>
      </c>
      <c r="R56">
        <f>Grondwatermonitoringput!C59</f>
        <v>1</v>
      </c>
      <c r="T56" t="str">
        <f>Grondwatermonitoringput!T59</f>
        <v>Kunststof</v>
      </c>
      <c r="U56">
        <f>Grondwatermonitoringput!P59</f>
        <v>55</v>
      </c>
      <c r="V56">
        <f>IF(Grondwatermonitoringput!Q59 &lt;&gt; "",Grondwatermonitoringput!Q59,"###-remove")</f>
        <v>63</v>
      </c>
      <c r="W56" t="str">
        <f>Grondwatermonitoringput!W59</f>
        <v>Nee</v>
      </c>
      <c r="X56" t="e">
        <f>IF(Grondwatermonitoringput!#REF! &lt;&gt; "",Grondwatermonitoringput!#REF!,"###-remove")</f>
        <v>#REF!</v>
      </c>
      <c r="Y56">
        <f>Grondwatermonitoringput!X59</f>
        <v>58</v>
      </c>
      <c r="Z56" t="str">
        <f>Grondwatermonitoringput!Y59</f>
        <v>Publieke taak</v>
      </c>
      <c r="AA56" t="e">
        <f>Grondwatermonitoringput!#REF!</f>
        <v>#REF!</v>
      </c>
      <c r="AB56" t="str">
        <f>Grondwatermonitoringput!AA59</f>
        <v>Ja</v>
      </c>
      <c r="AC56">
        <f>Grondwatermonitoringput!AB59</f>
        <v>37162503</v>
      </c>
      <c r="AD56" t="str">
        <f>Grondwatermonitoringput!AC59</f>
        <v>RTKGPS2tot5cm</v>
      </c>
      <c r="AE56" t="str">
        <f>Grondwatermonitoringput!AD59</f>
        <v>RTKGPS0tot4cm</v>
      </c>
      <c r="AF56" t="str">
        <f>Grondwatermonitoringput!AE59</f>
        <v>Nee</v>
      </c>
      <c r="AG56" t="str">
        <f>Grondwatermonitoringput!AI59</f>
        <v>Filtergrind</v>
      </c>
      <c r="AH56" t="str">
        <f>Grondwatermonitoringput!AG59</f>
        <v>Nee</v>
      </c>
      <c r="AI56" t="str">
        <f>Grondwatermonitoringput!AH59</f>
        <v>Nylon</v>
      </c>
      <c r="AJ56" t="e">
        <f>IF(Grondwatermonitoringput!#REF! &lt;&gt; "",Grondwatermonitoringput!#REF!,"###-remove")</f>
        <v>#REF!</v>
      </c>
      <c r="AK56" t="str">
        <f t="shared" si="0"/>
        <v>Ja</v>
      </c>
      <c r="AL56" t="str">
        <f>Grondwatermonitoringput!AF59</f>
        <v>RTKGPS0tot4cm</v>
      </c>
      <c r="AM56" t="str">
        <f>Grondwatermonitoringput!Z59</f>
        <v>Ja</v>
      </c>
      <c r="AO56" t="str">
        <f t="shared" si="1"/>
        <v>MV</v>
      </c>
      <c r="AP56" t="str">
        <f t="shared" si="2"/>
        <v>PB</v>
      </c>
      <c r="AQ56">
        <f>Grondwatermonitoringput!J59</f>
        <v>126277928</v>
      </c>
      <c r="AR56">
        <f>Grondwatermonitoringput!K59</f>
        <v>500700035</v>
      </c>
      <c r="AS56">
        <f>IF(Grondwatermonitoringput!D59 &lt;&gt; "",Grondwatermonitoringput!D59,"###-remove")</f>
        <v>58</v>
      </c>
      <c r="AT56">
        <f>Grondwatermonitoringput!M59</f>
        <v>-302.89999999999998</v>
      </c>
      <c r="BG56" t="str">
        <f>_xlfn.IFS(Grondwatermonitoringput!AJ59="","",Grondwatermonitoringput!AJ59="Standaardbuis","F",Grondwatermonitoringput!AJ59="Minifilter","MF",Grondwatermonitoringput!AJ59="Volledig filter","VF",Grondwatermonitoringput!AJ59="Filterloze buis","FB")</f>
        <v>F</v>
      </c>
      <c r="BI56">
        <f>Grondwatermonitoringput!N59-(Grondwatermonitoringput!L59-Grondwatermonitoringput!M59)</f>
        <v>121.10000000000002</v>
      </c>
      <c r="BJ56">
        <f>Grondwatermonitoringput!O59-(Grondwatermonitoringput!L59-Grondwatermonitoringput!M59)</f>
        <v>221.10000000000002</v>
      </c>
      <c r="BK56">
        <f>Grondwatermonitoringput!L59</f>
        <v>-324</v>
      </c>
      <c r="BL56" t="str">
        <f t="shared" si="3"/>
        <v>Ja</v>
      </c>
      <c r="BN56">
        <f>_xlfn.IFS(Grondwatermonitoringput!AK59="","",Grondwatermonitoringput!AK59="HDPE",1,Grondwatermonitoringput!AK59="PVC",2)</f>
        <v>1</v>
      </c>
      <c r="BS56">
        <f>Grondwatermonitoringput!L59-Grondwatermonitoringput!M59</f>
        <v>-21.100000000000023</v>
      </c>
      <c r="BW56" t="str">
        <f>Grondwatermonitoringput!AL59</f>
        <v>Nee</v>
      </c>
    </row>
    <row r="57" spans="2:75">
      <c r="B57" t="e">
        <f>IF(Grondwatermonitoringput!#REF! &lt;&gt; "",Grondwatermonitoringput!#REF!,"###-remove")</f>
        <v>#REF!</v>
      </c>
      <c r="C57">
        <f>Grondwatermonitoringput!A60</f>
        <v>1274787</v>
      </c>
      <c r="D57">
        <f>Grondwatermonitoringput!B60</f>
        <v>59</v>
      </c>
      <c r="E57">
        <f>Grondwatermonitoringput!U60</f>
        <v>37162503</v>
      </c>
      <c r="G57" t="str">
        <f>Grondwatermonitoringput!H60</f>
        <v>Monitoring stand</v>
      </c>
      <c r="H57" t="str">
        <f>Grondwatermonitoringput!S60</f>
        <v>Straatpot</v>
      </c>
      <c r="J57" s="27">
        <f>Grondwatermonitoringput!I60</f>
        <v>43200.696620370371</v>
      </c>
      <c r="M57" t="str">
        <f>IF(Grondwatermonitoringput!G60 &lt;&gt; "",Grondwatermonitoringput!G60,"###-remove")</f>
        <v>###-remove</v>
      </c>
      <c r="P57" t="str">
        <f>IF(Grondwatermonitoringput!E60 &lt;&gt; "",Grondwatermonitoringput!E60,"###-remove")</f>
        <v>Gaasterland 1</v>
      </c>
      <c r="Q57" t="str">
        <f>IF(Grondwatermonitoringput!F60 &lt;&gt; "",Grondwatermonitoringput!F60,"###-remove")</f>
        <v>###-remove</v>
      </c>
      <c r="R57">
        <f>Grondwatermonitoringput!C60</f>
        <v>1</v>
      </c>
      <c r="T57" t="str">
        <f>Grondwatermonitoringput!T60</f>
        <v>Kunststof</v>
      </c>
      <c r="U57">
        <f>Grondwatermonitoringput!P60</f>
        <v>55</v>
      </c>
      <c r="V57">
        <f>IF(Grondwatermonitoringput!Q60 &lt;&gt; "",Grondwatermonitoringput!Q60,"###-remove")</f>
        <v>63</v>
      </c>
      <c r="W57" t="str">
        <f>Grondwatermonitoringput!W60</f>
        <v>Nee</v>
      </c>
      <c r="X57" t="e">
        <f>IF(Grondwatermonitoringput!#REF! &lt;&gt; "",Grondwatermonitoringput!#REF!,"###-remove")</f>
        <v>#REF!</v>
      </c>
      <c r="Y57">
        <f>Grondwatermonitoringput!X60</f>
        <v>59</v>
      </c>
      <c r="Z57" t="str">
        <f>Grondwatermonitoringput!Y60</f>
        <v>Publieke taak</v>
      </c>
      <c r="AA57" t="e">
        <f>Grondwatermonitoringput!#REF!</f>
        <v>#REF!</v>
      </c>
      <c r="AB57" t="str">
        <f>Grondwatermonitoringput!AA60</f>
        <v>Ja</v>
      </c>
      <c r="AC57">
        <f>Grondwatermonitoringput!AB60</f>
        <v>37162503</v>
      </c>
      <c r="AD57" t="str">
        <f>Grondwatermonitoringput!AC60</f>
        <v>RTKGPS2tot5cm</v>
      </c>
      <c r="AE57" t="str">
        <f>Grondwatermonitoringput!AD60</f>
        <v>RTKGPS0tot4cm</v>
      </c>
      <c r="AF57" t="str">
        <f>Grondwatermonitoringput!AE60</f>
        <v>Nee</v>
      </c>
      <c r="AG57" t="str">
        <f>Grondwatermonitoringput!AI60</f>
        <v>Filtergrind</v>
      </c>
      <c r="AH57" t="str">
        <f>Grondwatermonitoringput!AG60</f>
        <v>Nee</v>
      </c>
      <c r="AI57" t="str">
        <f>Grondwatermonitoringput!AH60</f>
        <v>Nylon</v>
      </c>
      <c r="AJ57" t="e">
        <f>IF(Grondwatermonitoringput!#REF! &lt;&gt; "",Grondwatermonitoringput!#REF!,"###-remove")</f>
        <v>#REF!</v>
      </c>
      <c r="AK57" t="str">
        <f t="shared" si="0"/>
        <v>Ja</v>
      </c>
      <c r="AL57" t="str">
        <f>Grondwatermonitoringput!AF60</f>
        <v>RTKGPS0tot4cm</v>
      </c>
      <c r="AM57" t="str">
        <f>Grondwatermonitoringput!Z60</f>
        <v>Ja</v>
      </c>
      <c r="AO57" t="str">
        <f t="shared" si="1"/>
        <v>MV</v>
      </c>
      <c r="AP57" t="str">
        <f t="shared" si="2"/>
        <v>PB</v>
      </c>
      <c r="AQ57">
        <f>Grondwatermonitoringput!J60</f>
        <v>126507023</v>
      </c>
      <c r="AR57">
        <f>Grondwatermonitoringput!K60</f>
        <v>501139902</v>
      </c>
      <c r="AS57">
        <f>IF(Grondwatermonitoringput!D60 &lt;&gt; "",Grondwatermonitoringput!D60,"###-remove")</f>
        <v>59</v>
      </c>
      <c r="AT57">
        <f>Grondwatermonitoringput!M60</f>
        <v>-299.10000000000002</v>
      </c>
      <c r="BG57" t="str">
        <f>_xlfn.IFS(Grondwatermonitoringput!AJ60="","",Grondwatermonitoringput!AJ60="Standaardbuis","F",Grondwatermonitoringput!AJ60="Minifilter","MF",Grondwatermonitoringput!AJ60="Volledig filter","VF",Grondwatermonitoringput!AJ60="Filterloze buis","FB")</f>
        <v>F</v>
      </c>
      <c r="BI57">
        <f>Grondwatermonitoringput!N60-(Grondwatermonitoringput!L60-Grondwatermonitoringput!M60)</f>
        <v>117.89999999999998</v>
      </c>
      <c r="BJ57">
        <f>Grondwatermonitoringput!O60-(Grondwatermonitoringput!L60-Grondwatermonitoringput!M60)</f>
        <v>217.89999999999998</v>
      </c>
      <c r="BK57">
        <f>Grondwatermonitoringput!L60</f>
        <v>-317</v>
      </c>
      <c r="BL57" t="str">
        <f t="shared" si="3"/>
        <v>Ja</v>
      </c>
      <c r="BN57">
        <f>_xlfn.IFS(Grondwatermonitoringput!AK60="","",Grondwatermonitoringput!AK60="HDPE",1,Grondwatermonitoringput!AK60="PVC",2)</f>
        <v>1</v>
      </c>
      <c r="BS57">
        <f>Grondwatermonitoringput!L60-Grondwatermonitoringput!M60</f>
        <v>-17.899999999999977</v>
      </c>
      <c r="BW57" t="str">
        <f>Grondwatermonitoringput!AL60</f>
        <v>Nee</v>
      </c>
    </row>
    <row r="58" spans="2:75">
      <c r="B58" t="e">
        <f>IF(Grondwatermonitoringput!#REF! &lt;&gt; "",Grondwatermonitoringput!#REF!,"###-remove")</f>
        <v>#REF!</v>
      </c>
      <c r="C58">
        <f>Grondwatermonitoringput!A61</f>
        <v>1274787</v>
      </c>
      <c r="D58">
        <f>Grondwatermonitoringput!B61</f>
        <v>60</v>
      </c>
      <c r="E58">
        <f>Grondwatermonitoringput!U61</f>
        <v>37162503</v>
      </c>
      <c r="G58" t="str">
        <f>Grondwatermonitoringput!H61</f>
        <v>Monitoring stand</v>
      </c>
      <c r="H58" t="str">
        <f>Grondwatermonitoringput!S61</f>
        <v>Straatpot</v>
      </c>
      <c r="J58" s="27">
        <f>Grondwatermonitoringput!I61</f>
        <v>43202.318067129629</v>
      </c>
      <c r="M58" t="str">
        <f>IF(Grondwatermonitoringput!G61 &lt;&gt; "",Grondwatermonitoringput!G61,"###-remove")</f>
        <v>###-remove</v>
      </c>
      <c r="P58" t="str">
        <f>IF(Grondwatermonitoringput!E61 &lt;&gt; "",Grondwatermonitoringput!E61,"###-remove")</f>
        <v>Lauwersmeer 221</v>
      </c>
      <c r="Q58" t="str">
        <f>IF(Grondwatermonitoringput!F61 &lt;&gt; "",Grondwatermonitoringput!F61,"###-remove")</f>
        <v>###-remove</v>
      </c>
      <c r="R58">
        <f>Grondwatermonitoringput!C61</f>
        <v>1</v>
      </c>
      <c r="T58" t="str">
        <f>Grondwatermonitoringput!T61</f>
        <v>Kunststof</v>
      </c>
      <c r="U58">
        <f>Grondwatermonitoringput!P61</f>
        <v>55</v>
      </c>
      <c r="V58">
        <f>IF(Grondwatermonitoringput!Q61 &lt;&gt; "",Grondwatermonitoringput!Q61,"###-remove")</f>
        <v>63</v>
      </c>
      <c r="W58" t="str">
        <f>Grondwatermonitoringput!W61</f>
        <v>Nee</v>
      </c>
      <c r="X58" t="e">
        <f>IF(Grondwatermonitoringput!#REF! &lt;&gt; "",Grondwatermonitoringput!#REF!,"###-remove")</f>
        <v>#REF!</v>
      </c>
      <c r="Y58">
        <f>Grondwatermonitoringput!X61</f>
        <v>60</v>
      </c>
      <c r="Z58" t="str">
        <f>Grondwatermonitoringput!Y61</f>
        <v>Publieke taak</v>
      </c>
      <c r="AA58" t="e">
        <f>Grondwatermonitoringput!#REF!</f>
        <v>#REF!</v>
      </c>
      <c r="AB58" t="str">
        <f>Grondwatermonitoringput!AA61</f>
        <v>Ja</v>
      </c>
      <c r="AC58">
        <f>Grondwatermonitoringput!AB61</f>
        <v>37162503</v>
      </c>
      <c r="AD58" t="str">
        <f>Grondwatermonitoringput!AC61</f>
        <v>RTKGPS2tot5cm</v>
      </c>
      <c r="AE58" t="str">
        <f>Grondwatermonitoringput!AD61</f>
        <v>RTKGPS0tot4cm</v>
      </c>
      <c r="AF58" t="str">
        <f>Grondwatermonitoringput!AE61</f>
        <v>Nee</v>
      </c>
      <c r="AG58" t="str">
        <f>Grondwatermonitoringput!AI61</f>
        <v>Filtergrind</v>
      </c>
      <c r="AH58" t="str">
        <f>Grondwatermonitoringput!AG61</f>
        <v>Nee</v>
      </c>
      <c r="AI58" t="str">
        <f>Grondwatermonitoringput!AH61</f>
        <v>Nylon</v>
      </c>
      <c r="AJ58" t="e">
        <f>IF(Grondwatermonitoringput!#REF! &lt;&gt; "",Grondwatermonitoringput!#REF!,"###-remove")</f>
        <v>#REF!</v>
      </c>
      <c r="AK58" t="str">
        <f t="shared" si="0"/>
        <v>Ja</v>
      </c>
      <c r="AL58" t="str">
        <f>Grondwatermonitoringput!AF61</f>
        <v>RTKGPS0tot4cm</v>
      </c>
      <c r="AM58" t="str">
        <f>Grondwatermonitoringput!Z61</f>
        <v>Ja</v>
      </c>
      <c r="AO58" t="str">
        <f t="shared" si="1"/>
        <v>MV</v>
      </c>
      <c r="AP58" t="str">
        <f t="shared" si="2"/>
        <v>PB</v>
      </c>
      <c r="AQ58">
        <f>Grondwatermonitoringput!J61</f>
        <v>127075442</v>
      </c>
      <c r="AR58">
        <f>Grondwatermonitoringput!K61</f>
        <v>501066424</v>
      </c>
      <c r="AS58">
        <f>IF(Grondwatermonitoringput!D61 &lt;&gt; "",Grondwatermonitoringput!D61,"###-remove")</f>
        <v>60</v>
      </c>
      <c r="AT58">
        <f>Grondwatermonitoringput!M61</f>
        <v>-304.7</v>
      </c>
      <c r="BG58" t="str">
        <f>_xlfn.IFS(Grondwatermonitoringput!AJ61="","",Grondwatermonitoringput!AJ61="Standaardbuis","F",Grondwatermonitoringput!AJ61="Minifilter","MF",Grondwatermonitoringput!AJ61="Volledig filter","VF",Grondwatermonitoringput!AJ61="Filterloze buis","FB")</f>
        <v>F</v>
      </c>
      <c r="BI58">
        <f>Grondwatermonitoringput!N61-(Grondwatermonitoringput!L61-Grondwatermonitoringput!M61)</f>
        <v>152.6</v>
      </c>
      <c r="BJ58">
        <f>Grondwatermonitoringput!O61-(Grondwatermonitoringput!L61-Grondwatermonitoringput!M61)</f>
        <v>252.6</v>
      </c>
      <c r="BK58">
        <f>Grondwatermonitoringput!L61</f>
        <v>-327.3</v>
      </c>
      <c r="BL58" t="str">
        <f t="shared" si="3"/>
        <v>Ja</v>
      </c>
      <c r="BN58">
        <f>_xlfn.IFS(Grondwatermonitoringput!AK61="","",Grondwatermonitoringput!AK61="HDPE",1,Grondwatermonitoringput!AK61="PVC",2)</f>
        <v>1</v>
      </c>
      <c r="BS58">
        <f>Grondwatermonitoringput!L61-Grondwatermonitoringput!M61</f>
        <v>-22.600000000000023</v>
      </c>
      <c r="BW58" t="str">
        <f>Grondwatermonitoringput!AL61</f>
        <v>Nee</v>
      </c>
    </row>
    <row r="59" spans="2:75">
      <c r="B59" t="e">
        <f>IF(Grondwatermonitoringput!#REF! &lt;&gt; "",Grondwatermonitoringput!#REF!,"###-remove")</f>
        <v>#REF!</v>
      </c>
      <c r="C59">
        <f>Grondwatermonitoringput!A62</f>
        <v>1274787</v>
      </c>
      <c r="D59">
        <f>Grondwatermonitoringput!B62</f>
        <v>61</v>
      </c>
      <c r="E59">
        <f>Grondwatermonitoringput!U62</f>
        <v>37162503</v>
      </c>
      <c r="G59" t="str">
        <f>Grondwatermonitoringput!H62</f>
        <v>Monitoring stand</v>
      </c>
      <c r="H59" t="str">
        <f>Grondwatermonitoringput!S62</f>
        <v>Straatpot</v>
      </c>
      <c r="J59" s="27">
        <f>Grondwatermonitoringput!I62</f>
        <v>43202.357511574075</v>
      </c>
      <c r="M59" t="str">
        <f>IF(Grondwatermonitoringput!G62 &lt;&gt; "",Grondwatermonitoringput!G62,"###-remove")</f>
        <v>###-remove</v>
      </c>
      <c r="P59" t="str">
        <f>IF(Grondwatermonitoringput!E62 &lt;&gt; "",Grondwatermonitoringput!E62,"###-remove")</f>
        <v>Drontermeer 16</v>
      </c>
      <c r="Q59" t="str">
        <f>IF(Grondwatermonitoringput!F62 &lt;&gt; "",Grondwatermonitoringput!F62,"###-remove")</f>
        <v>###-remove</v>
      </c>
      <c r="R59">
        <f>Grondwatermonitoringput!C62</f>
        <v>1</v>
      </c>
      <c r="T59" t="str">
        <f>Grondwatermonitoringput!T62</f>
        <v>Kunststof</v>
      </c>
      <c r="U59">
        <f>Grondwatermonitoringput!P62</f>
        <v>55</v>
      </c>
      <c r="V59">
        <f>IF(Grondwatermonitoringput!Q62 &lt;&gt; "",Grondwatermonitoringput!Q62,"###-remove")</f>
        <v>63</v>
      </c>
      <c r="W59" t="str">
        <f>Grondwatermonitoringput!W62</f>
        <v>Nee</v>
      </c>
      <c r="X59" t="e">
        <f>IF(Grondwatermonitoringput!#REF! &lt;&gt; "",Grondwatermonitoringput!#REF!,"###-remove")</f>
        <v>#REF!</v>
      </c>
      <c r="Y59">
        <f>Grondwatermonitoringput!X62</f>
        <v>61</v>
      </c>
      <c r="Z59" t="str">
        <f>Grondwatermonitoringput!Y62</f>
        <v>Publieke taak</v>
      </c>
      <c r="AA59" t="e">
        <f>Grondwatermonitoringput!#REF!</f>
        <v>#REF!</v>
      </c>
      <c r="AB59" t="str">
        <f>Grondwatermonitoringput!AA62</f>
        <v>Ja</v>
      </c>
      <c r="AC59">
        <f>Grondwatermonitoringput!AB62</f>
        <v>37162503</v>
      </c>
      <c r="AD59" t="str">
        <f>Grondwatermonitoringput!AC62</f>
        <v>RTKGPS2tot5cm</v>
      </c>
      <c r="AE59" t="str">
        <f>Grondwatermonitoringput!AD62</f>
        <v>RTKGPS0tot4cm</v>
      </c>
      <c r="AF59" t="str">
        <f>Grondwatermonitoringput!AE62</f>
        <v>Nee</v>
      </c>
      <c r="AG59" t="str">
        <f>Grondwatermonitoringput!AI62</f>
        <v>Filtergrind</v>
      </c>
      <c r="AH59" t="str">
        <f>Grondwatermonitoringput!AG62</f>
        <v>Nee</v>
      </c>
      <c r="AI59" t="str">
        <f>Grondwatermonitoringput!AH62</f>
        <v>Nylon</v>
      </c>
      <c r="AJ59" t="e">
        <f>IF(Grondwatermonitoringput!#REF! &lt;&gt; "",Grondwatermonitoringput!#REF!,"###-remove")</f>
        <v>#REF!</v>
      </c>
      <c r="AK59" t="str">
        <f t="shared" si="0"/>
        <v>Ja</v>
      </c>
      <c r="AL59" t="str">
        <f>Grondwatermonitoringput!AF62</f>
        <v>RTKGPS0tot4cm</v>
      </c>
      <c r="AM59" t="str">
        <f>Grondwatermonitoringput!Z62</f>
        <v>Ja</v>
      </c>
      <c r="AO59" t="str">
        <f t="shared" si="1"/>
        <v>MV</v>
      </c>
      <c r="AP59" t="str">
        <f t="shared" si="2"/>
        <v>PB</v>
      </c>
      <c r="AQ59">
        <f>Grondwatermonitoringput!J62</f>
        <v>126898100</v>
      </c>
      <c r="AR59">
        <f>Grondwatermonitoringput!K62</f>
        <v>500760132</v>
      </c>
      <c r="AS59">
        <f>IF(Grondwatermonitoringput!D62 &lt;&gt; "",Grondwatermonitoringput!D62,"###-remove")</f>
        <v>61</v>
      </c>
      <c r="AT59">
        <f>Grondwatermonitoringput!M62</f>
        <v>-310.10000000000002</v>
      </c>
      <c r="BG59" t="str">
        <f>_xlfn.IFS(Grondwatermonitoringput!AJ62="","",Grondwatermonitoringput!AJ62="Standaardbuis","F",Grondwatermonitoringput!AJ62="Minifilter","MF",Grondwatermonitoringput!AJ62="Volledig filter","VF",Grondwatermonitoringput!AJ62="Filterloze buis","FB")</f>
        <v>F</v>
      </c>
      <c r="BI59">
        <f>Grondwatermonitoringput!N62-(Grondwatermonitoringput!L62-Grondwatermonitoringput!M62)</f>
        <v>121.99999999999997</v>
      </c>
      <c r="BJ59">
        <f>Grondwatermonitoringput!O62-(Grondwatermonitoringput!L62-Grondwatermonitoringput!M62)</f>
        <v>221.99999999999997</v>
      </c>
      <c r="BK59">
        <f>Grondwatermonitoringput!L62</f>
        <v>-327.10000000000002</v>
      </c>
      <c r="BL59" t="str">
        <f t="shared" si="3"/>
        <v>Ja</v>
      </c>
      <c r="BN59">
        <f>_xlfn.IFS(Grondwatermonitoringput!AK62="","",Grondwatermonitoringput!AK62="HDPE",1,Grondwatermonitoringput!AK62="PVC",2)</f>
        <v>1</v>
      </c>
      <c r="BS59">
        <f>Grondwatermonitoringput!L62-Grondwatermonitoringput!M62</f>
        <v>-17</v>
      </c>
      <c r="BW59" t="str">
        <f>Grondwatermonitoringput!AL62</f>
        <v>Nee</v>
      </c>
    </row>
    <row r="60" spans="2:75">
      <c r="B60" t="e">
        <f>IF(Grondwatermonitoringput!#REF! &lt;&gt; "",Grondwatermonitoringput!#REF!,"###-remove")</f>
        <v>#REF!</v>
      </c>
      <c r="C60">
        <f>Grondwatermonitoringput!A63</f>
        <v>1274787</v>
      </c>
      <c r="D60">
        <f>Grondwatermonitoringput!B63</f>
        <v>62</v>
      </c>
      <c r="E60">
        <f>Grondwatermonitoringput!U63</f>
        <v>37162503</v>
      </c>
      <c r="G60" t="str">
        <f>Grondwatermonitoringput!H63</f>
        <v>Monitoring stand</v>
      </c>
      <c r="H60" t="str">
        <f>Grondwatermonitoringput!S63</f>
        <v>Straatpot</v>
      </c>
      <c r="J60" s="27">
        <f>Grondwatermonitoringput!I63</f>
        <v>43677.550891203704</v>
      </c>
      <c r="M60" t="str">
        <f>IF(Grondwatermonitoringput!G63 &lt;&gt; "",Grondwatermonitoringput!G63,"###-remove")</f>
        <v>###-remove</v>
      </c>
      <c r="P60" t="str">
        <f>IF(Grondwatermonitoringput!E63 &lt;&gt; "",Grondwatermonitoringput!E63,"###-remove")</f>
        <v>Frescobaldistraat 21</v>
      </c>
      <c r="Q60" t="str">
        <f>IF(Grondwatermonitoringput!F63 &lt;&gt; "",Grondwatermonitoringput!F63,"###-remove")</f>
        <v>###-remove</v>
      </c>
      <c r="R60">
        <f>Grondwatermonitoringput!C63</f>
        <v>1</v>
      </c>
      <c r="T60" t="str">
        <f>Grondwatermonitoringput!T63</f>
        <v>Kunststof</v>
      </c>
      <c r="U60">
        <f>Grondwatermonitoringput!P63</f>
        <v>55</v>
      </c>
      <c r="V60">
        <f>IF(Grondwatermonitoringput!Q63 &lt;&gt; "",Grondwatermonitoringput!Q63,"###-remove")</f>
        <v>63</v>
      </c>
      <c r="W60" t="str">
        <f>Grondwatermonitoringput!W63</f>
        <v>Nee</v>
      </c>
      <c r="X60" t="e">
        <f>IF(Grondwatermonitoringput!#REF! &lt;&gt; "",Grondwatermonitoringput!#REF!,"###-remove")</f>
        <v>#REF!</v>
      </c>
      <c r="Y60">
        <f>Grondwatermonitoringput!X63</f>
        <v>62</v>
      </c>
      <c r="Z60" t="str">
        <f>Grondwatermonitoringput!Y63</f>
        <v>Publieke taak</v>
      </c>
      <c r="AA60" t="e">
        <f>Grondwatermonitoringput!#REF!</f>
        <v>#REF!</v>
      </c>
      <c r="AB60" t="str">
        <f>Grondwatermonitoringput!AA63</f>
        <v>Ja</v>
      </c>
      <c r="AC60">
        <f>Grondwatermonitoringput!AB63</f>
        <v>37162503</v>
      </c>
      <c r="AD60" t="str">
        <f>Grondwatermonitoringput!AC63</f>
        <v>RTKGPS2tot5cm</v>
      </c>
      <c r="AE60" t="str">
        <f>Grondwatermonitoringput!AD63</f>
        <v>RTKGPS0tot4cm</v>
      </c>
      <c r="AF60" t="str">
        <f>Grondwatermonitoringput!AE63</f>
        <v>Nee</v>
      </c>
      <c r="AG60" t="str">
        <f>Grondwatermonitoringput!AI63</f>
        <v>Filtergrind</v>
      </c>
      <c r="AH60" t="str">
        <f>Grondwatermonitoringput!AG63</f>
        <v>Nee</v>
      </c>
      <c r="AI60" t="str">
        <f>Grondwatermonitoringput!AH63</f>
        <v>Nylon</v>
      </c>
      <c r="AJ60" t="e">
        <f>IF(Grondwatermonitoringput!#REF! &lt;&gt; "",Grondwatermonitoringput!#REF!,"###-remove")</f>
        <v>#REF!</v>
      </c>
      <c r="AK60" t="str">
        <f t="shared" si="0"/>
        <v>Ja</v>
      </c>
      <c r="AL60" t="str">
        <f>Grondwatermonitoringput!AF63</f>
        <v>RTKGPS0tot4cm</v>
      </c>
      <c r="AM60" t="str">
        <f>Grondwatermonitoringput!Z63</f>
        <v>Ja</v>
      </c>
      <c r="AO60" t="str">
        <f t="shared" si="1"/>
        <v>MV</v>
      </c>
      <c r="AP60" t="str">
        <f t="shared" si="2"/>
        <v>PB</v>
      </c>
      <c r="AQ60">
        <f>Grondwatermonitoringput!J63</f>
        <v>126638016</v>
      </c>
      <c r="AR60">
        <f>Grondwatermonitoringput!K63</f>
        <v>500412183</v>
      </c>
      <c r="AS60">
        <f>IF(Grondwatermonitoringput!D63 &lt;&gt; "",Grondwatermonitoringput!D63,"###-remove")</f>
        <v>62</v>
      </c>
      <c r="AT60">
        <f>Grondwatermonitoringput!M63</f>
        <v>-298.10000000000002</v>
      </c>
      <c r="BG60" t="str">
        <f>_xlfn.IFS(Grondwatermonitoringput!AJ63="","",Grondwatermonitoringput!AJ63="Standaardbuis","F",Grondwatermonitoringput!AJ63="Minifilter","MF",Grondwatermonitoringput!AJ63="Volledig filter","VF",Grondwatermonitoringput!AJ63="Filterloze buis","FB")</f>
        <v>F</v>
      </c>
      <c r="BI60">
        <f>Grondwatermonitoringput!N63-(Grondwatermonitoringput!L63-Grondwatermonitoringput!M63)</f>
        <v>98.599999999999966</v>
      </c>
      <c r="BJ60">
        <f>Grondwatermonitoringput!O63-(Grondwatermonitoringput!L63-Grondwatermonitoringput!M63)</f>
        <v>198.59999999999997</v>
      </c>
      <c r="BK60">
        <f>Grondwatermonitoringput!L63</f>
        <v>-317.7</v>
      </c>
      <c r="BL60" t="str">
        <f t="shared" si="3"/>
        <v>Ja</v>
      </c>
      <c r="BN60">
        <f>_xlfn.IFS(Grondwatermonitoringput!AK63="","",Grondwatermonitoringput!AK63="HDPE",1,Grondwatermonitoringput!AK63="PVC",2)</f>
        <v>1</v>
      </c>
      <c r="BS60">
        <f>Grondwatermonitoringput!L63-Grondwatermonitoringput!M63</f>
        <v>-19.599999999999966</v>
      </c>
      <c r="BW60" t="str">
        <f>Grondwatermonitoringput!AL63</f>
        <v>Nee</v>
      </c>
    </row>
    <row r="61" spans="2:75">
      <c r="B61" t="e">
        <f>IF(Grondwatermonitoringput!#REF! &lt;&gt; "",Grondwatermonitoringput!#REF!,"###-remove")</f>
        <v>#REF!</v>
      </c>
      <c r="C61">
        <f>Grondwatermonitoringput!A64</f>
        <v>1274787</v>
      </c>
      <c r="D61">
        <f>Grondwatermonitoringput!B64</f>
        <v>63</v>
      </c>
      <c r="E61">
        <f>Grondwatermonitoringput!U64</f>
        <v>37162503</v>
      </c>
      <c r="G61" t="str">
        <f>Grondwatermonitoringput!H64</f>
        <v>Monitoring stand</v>
      </c>
      <c r="H61" t="str">
        <f>Grondwatermonitoringput!S64</f>
        <v>Straatpot</v>
      </c>
      <c r="J61" s="27">
        <f>Grondwatermonitoringput!I64</f>
        <v>43202.407268518517</v>
      </c>
      <c r="M61" t="str">
        <f>IF(Grondwatermonitoringput!G64 &lt;&gt; "",Grondwatermonitoringput!G64,"###-remove")</f>
        <v>###-remove</v>
      </c>
      <c r="P61" t="str">
        <f>IF(Grondwatermonitoringput!E64 &lt;&gt; "",Grondwatermonitoringput!E64,"###-remove")</f>
        <v>Persijnlaan 134</v>
      </c>
      <c r="Q61" t="str">
        <f>IF(Grondwatermonitoringput!F64 &lt;&gt; "",Grondwatermonitoringput!F64,"###-remove")</f>
        <v>###-remove</v>
      </c>
      <c r="R61">
        <f>Grondwatermonitoringput!C64</f>
        <v>1</v>
      </c>
      <c r="T61" t="str">
        <f>Grondwatermonitoringput!T64</f>
        <v>Kunststof</v>
      </c>
      <c r="U61">
        <f>Grondwatermonitoringput!P64</f>
        <v>55</v>
      </c>
      <c r="V61">
        <f>IF(Grondwatermonitoringput!Q64 &lt;&gt; "",Grondwatermonitoringput!Q64,"###-remove")</f>
        <v>63</v>
      </c>
      <c r="W61" t="str">
        <f>Grondwatermonitoringput!W64</f>
        <v>Nee</v>
      </c>
      <c r="X61" t="e">
        <f>IF(Grondwatermonitoringput!#REF! &lt;&gt; "",Grondwatermonitoringput!#REF!,"###-remove")</f>
        <v>#REF!</v>
      </c>
      <c r="Y61">
        <f>Grondwatermonitoringput!X64</f>
        <v>63</v>
      </c>
      <c r="Z61" t="str">
        <f>Grondwatermonitoringput!Y64</f>
        <v>Publieke taak</v>
      </c>
      <c r="AA61" t="e">
        <f>Grondwatermonitoringput!#REF!</f>
        <v>#REF!</v>
      </c>
      <c r="AB61" t="str">
        <f>Grondwatermonitoringput!AA64</f>
        <v>Ja</v>
      </c>
      <c r="AC61">
        <f>Grondwatermonitoringput!AB64</f>
        <v>37162503</v>
      </c>
      <c r="AD61" t="str">
        <f>Grondwatermonitoringput!AC64</f>
        <v>RTKGPS2tot5cm</v>
      </c>
      <c r="AE61" t="str">
        <f>Grondwatermonitoringput!AD64</f>
        <v>RTKGPS0tot4cm</v>
      </c>
      <c r="AF61" t="str">
        <f>Grondwatermonitoringput!AE64</f>
        <v>Nee</v>
      </c>
      <c r="AG61" t="str">
        <f>Grondwatermonitoringput!AI64</f>
        <v>Filtergrind</v>
      </c>
      <c r="AH61" t="str">
        <f>Grondwatermonitoringput!AG64</f>
        <v>Nee</v>
      </c>
      <c r="AI61" t="str">
        <f>Grondwatermonitoringput!AH64</f>
        <v>Nylon</v>
      </c>
      <c r="AJ61" t="e">
        <f>IF(Grondwatermonitoringput!#REF! &lt;&gt; "",Grondwatermonitoringput!#REF!,"###-remove")</f>
        <v>#REF!</v>
      </c>
      <c r="AK61" t="str">
        <f t="shared" si="0"/>
        <v>Ja</v>
      </c>
      <c r="AL61" t="str">
        <f>Grondwatermonitoringput!AF64</f>
        <v>RTKGPS0tot4cm</v>
      </c>
      <c r="AM61" t="str">
        <f>Grondwatermonitoringput!Z64</f>
        <v>Ja</v>
      </c>
      <c r="AO61" t="str">
        <f t="shared" si="1"/>
        <v>MV</v>
      </c>
      <c r="AP61" t="str">
        <f t="shared" si="2"/>
        <v>PB</v>
      </c>
      <c r="AQ61">
        <f>Grondwatermonitoringput!J64</f>
        <v>126407035</v>
      </c>
      <c r="AR61">
        <f>Grondwatermonitoringput!K64</f>
        <v>500170435</v>
      </c>
      <c r="AS61">
        <f>IF(Grondwatermonitoringput!D64 &lt;&gt; "",Grondwatermonitoringput!D64,"###-remove")</f>
        <v>63</v>
      </c>
      <c r="AT61">
        <f>Grondwatermonitoringput!M64</f>
        <v>-299.60000000000002</v>
      </c>
      <c r="BG61" t="str">
        <f>_xlfn.IFS(Grondwatermonitoringput!AJ64="","",Grondwatermonitoringput!AJ64="Standaardbuis","F",Grondwatermonitoringput!AJ64="Minifilter","MF",Grondwatermonitoringput!AJ64="Volledig filter","VF",Grondwatermonitoringput!AJ64="Filterloze buis","FB")</f>
        <v>F</v>
      </c>
      <c r="BI61">
        <f>Grondwatermonitoringput!N64-(Grondwatermonitoringput!L64-Grondwatermonitoringput!M64)</f>
        <v>137.29999999999995</v>
      </c>
      <c r="BJ61">
        <f>Grondwatermonitoringput!O64-(Grondwatermonitoringput!L64-Grondwatermonitoringput!M64)</f>
        <v>237.29999999999995</v>
      </c>
      <c r="BK61">
        <f>Grondwatermonitoringput!L64</f>
        <v>-326.89999999999998</v>
      </c>
      <c r="BL61" t="str">
        <f t="shared" si="3"/>
        <v>Ja</v>
      </c>
      <c r="BN61">
        <f>_xlfn.IFS(Grondwatermonitoringput!AK64="","",Grondwatermonitoringput!AK64="HDPE",1,Grondwatermonitoringput!AK64="PVC",2)</f>
        <v>1</v>
      </c>
      <c r="BS61">
        <f>Grondwatermonitoringput!L64-Grondwatermonitoringput!M64</f>
        <v>-27.299999999999955</v>
      </c>
      <c r="BW61" t="str">
        <f>Grondwatermonitoringput!AL64</f>
        <v>Nee</v>
      </c>
    </row>
    <row r="62" spans="2:75">
      <c r="B62" t="e">
        <f>IF(Grondwatermonitoringput!#REF! &lt;&gt; "",Grondwatermonitoringput!#REF!,"###-remove")</f>
        <v>#REF!</v>
      </c>
      <c r="C62">
        <f>Grondwatermonitoringput!A65</f>
        <v>1274787</v>
      </c>
      <c r="D62">
        <f>Grondwatermonitoringput!B65</f>
        <v>46</v>
      </c>
      <c r="E62">
        <f>Grondwatermonitoringput!U65</f>
        <v>37162503</v>
      </c>
      <c r="G62" t="str">
        <f>Grondwatermonitoringput!H65</f>
        <v>Monitoring stand</v>
      </c>
      <c r="H62" t="str">
        <f>Grondwatermonitoringput!S65</f>
        <v>Straatpot</v>
      </c>
      <c r="J62" s="27">
        <f>Grondwatermonitoringput!I65</f>
        <v>43196.609942129631</v>
      </c>
      <c r="M62" t="str">
        <f>IF(Grondwatermonitoringput!G65 &lt;&gt; "",Grondwatermonitoringput!G65,"###-remove")</f>
        <v>Kruising</v>
      </c>
      <c r="P62" t="str">
        <f>IF(Grondwatermonitoringput!E65 &lt;&gt; "",Grondwatermonitoringput!E65,"###-remove")</f>
        <v>Wolgalaan / Dublinpad</v>
      </c>
      <c r="Q62" t="str">
        <f>IF(Grondwatermonitoringput!F65 &lt;&gt; "",Grondwatermonitoringput!F65,"###-remove")</f>
        <v>###-remove</v>
      </c>
      <c r="R62">
        <f>Grondwatermonitoringput!C65</f>
        <v>1</v>
      </c>
      <c r="T62" t="str">
        <f>Grondwatermonitoringput!T65</f>
        <v>Kunststof</v>
      </c>
      <c r="U62">
        <f>Grondwatermonitoringput!P65</f>
        <v>55</v>
      </c>
      <c r="V62">
        <f>IF(Grondwatermonitoringput!Q65 &lt;&gt; "",Grondwatermonitoringput!Q65,"###-remove")</f>
        <v>63</v>
      </c>
      <c r="W62" t="str">
        <f>Grondwatermonitoringput!W65</f>
        <v>Nee</v>
      </c>
      <c r="X62" t="e">
        <f>IF(Grondwatermonitoringput!#REF! &lt;&gt; "",Grondwatermonitoringput!#REF!,"###-remove")</f>
        <v>#REF!</v>
      </c>
      <c r="Y62">
        <f>Grondwatermonitoringput!X65</f>
        <v>46</v>
      </c>
      <c r="Z62" t="str">
        <f>Grondwatermonitoringput!Y65</f>
        <v>Publieke taak</v>
      </c>
      <c r="AA62" t="e">
        <f>Grondwatermonitoringput!#REF!</f>
        <v>#REF!</v>
      </c>
      <c r="AB62" t="str">
        <f>Grondwatermonitoringput!AA65</f>
        <v>Ja</v>
      </c>
      <c r="AC62">
        <f>Grondwatermonitoringput!AB65</f>
        <v>37162503</v>
      </c>
      <c r="AD62" t="str">
        <f>Grondwatermonitoringput!AC65</f>
        <v>RTKGPS2tot5cm</v>
      </c>
      <c r="AE62" t="str">
        <f>Grondwatermonitoringput!AD65</f>
        <v>RTKGPS0tot4cm</v>
      </c>
      <c r="AF62" t="str">
        <f>Grondwatermonitoringput!AE65</f>
        <v>Nee</v>
      </c>
      <c r="AG62" t="str">
        <f>Grondwatermonitoringput!AI65</f>
        <v>Filtergrind</v>
      </c>
      <c r="AH62" t="str">
        <f>Grondwatermonitoringput!AG65</f>
        <v>Nee</v>
      </c>
      <c r="AI62" t="str">
        <f>Grondwatermonitoringput!AH65</f>
        <v>Nylon</v>
      </c>
      <c r="AJ62" t="e">
        <f>IF(Grondwatermonitoringput!#REF! &lt;&gt; "",Grondwatermonitoringput!#REF!,"###-remove")</f>
        <v>#REF!</v>
      </c>
      <c r="AK62" t="str">
        <f t="shared" si="0"/>
        <v>Ja</v>
      </c>
      <c r="AL62" t="str">
        <f>Grondwatermonitoringput!AF65</f>
        <v>RTKGPS0tot4cm</v>
      </c>
      <c r="AM62" t="str">
        <f>Grondwatermonitoringput!Z65</f>
        <v>Ja</v>
      </c>
      <c r="AO62" t="str">
        <f t="shared" si="1"/>
        <v>MV</v>
      </c>
      <c r="AP62" t="str">
        <f t="shared" si="2"/>
        <v>PB</v>
      </c>
      <c r="AQ62">
        <f>Grondwatermonitoringput!J65</f>
        <v>124630255</v>
      </c>
      <c r="AR62">
        <f>Grondwatermonitoringput!K65</f>
        <v>502288245</v>
      </c>
      <c r="AS62">
        <f>IF(Grondwatermonitoringput!D65 &lt;&gt; "",Grondwatermonitoringput!D65,"###-remove")</f>
        <v>46</v>
      </c>
      <c r="AT62">
        <f>Grondwatermonitoringput!M65</f>
        <v>-47.3</v>
      </c>
      <c r="BG62" t="str">
        <f>_xlfn.IFS(Grondwatermonitoringput!AJ65="","",Grondwatermonitoringput!AJ65="Standaardbuis","F",Grondwatermonitoringput!AJ65="Minifilter","MF",Grondwatermonitoringput!AJ65="Volledig filter","VF",Grondwatermonitoringput!AJ65="Filterloze buis","FB")</f>
        <v>F</v>
      </c>
      <c r="BI62">
        <f>Grondwatermonitoringput!N65-(Grondwatermonitoringput!L65-Grondwatermonitoringput!M65)</f>
        <v>174.3</v>
      </c>
      <c r="BJ62">
        <f>Grondwatermonitoringput!O65-(Grondwatermonitoringput!L65-Grondwatermonitoringput!M65)</f>
        <v>274.3</v>
      </c>
      <c r="BK62">
        <f>Grondwatermonitoringput!L65</f>
        <v>-68.599999999999994</v>
      </c>
      <c r="BL62" t="str">
        <f t="shared" si="3"/>
        <v>Ja</v>
      </c>
      <c r="BN62">
        <f>_xlfn.IFS(Grondwatermonitoringput!AK65="","",Grondwatermonitoringput!AK65="HDPE",1,Grondwatermonitoringput!AK65="PVC",2)</f>
        <v>1</v>
      </c>
      <c r="BS62">
        <f>Grondwatermonitoringput!L65-Grondwatermonitoringput!M65</f>
        <v>-21.299999999999997</v>
      </c>
      <c r="BW62" t="str">
        <f>Grondwatermonitoringput!AL65</f>
        <v>Nee</v>
      </c>
    </row>
    <row r="63" spans="2:75">
      <c r="B63" t="e">
        <f>IF(Grondwatermonitoringput!#REF! &lt;&gt; "",Grondwatermonitoringput!#REF!,"###-remove")</f>
        <v>#REF!</v>
      </c>
      <c r="C63">
        <f>Grondwatermonitoringput!A66</f>
        <v>1274787</v>
      </c>
      <c r="D63">
        <f>Grondwatermonitoringput!B66</f>
        <v>47</v>
      </c>
      <c r="E63">
        <f>Grondwatermonitoringput!U66</f>
        <v>37162503</v>
      </c>
      <c r="G63" t="str">
        <f>Grondwatermonitoringput!H66</f>
        <v>Monitoring stand</v>
      </c>
      <c r="H63" t="str">
        <f>Grondwatermonitoringput!S66</f>
        <v>Straatpot</v>
      </c>
      <c r="J63" s="27">
        <f>Grondwatermonitoringput!I66</f>
        <v>43196.668229166666</v>
      </c>
      <c r="M63" t="str">
        <f>IF(Grondwatermonitoringput!G66 &lt;&gt; "",Grondwatermonitoringput!G66,"###-remove")</f>
        <v>###-remove</v>
      </c>
      <c r="P63" t="str">
        <f>IF(Grondwatermonitoringput!E66 &lt;&gt; "",Grondwatermonitoringput!E66,"###-remove")</f>
        <v>Hydepark 1</v>
      </c>
      <c r="Q63" t="str">
        <f>IF(Grondwatermonitoringput!F66 &lt;&gt; "",Grondwatermonitoringput!F66,"###-remove")</f>
        <v>###-remove</v>
      </c>
      <c r="R63">
        <f>Grondwatermonitoringput!C66</f>
        <v>1</v>
      </c>
      <c r="T63" t="str">
        <f>Grondwatermonitoringput!T66</f>
        <v>Kunststof</v>
      </c>
      <c r="U63">
        <f>Grondwatermonitoringput!P66</f>
        <v>55</v>
      </c>
      <c r="V63">
        <f>IF(Grondwatermonitoringput!Q66 &lt;&gt; "",Grondwatermonitoringput!Q66,"###-remove")</f>
        <v>63</v>
      </c>
      <c r="W63" t="str">
        <f>Grondwatermonitoringput!W66</f>
        <v>Nee</v>
      </c>
      <c r="X63" t="e">
        <f>IF(Grondwatermonitoringput!#REF! &lt;&gt; "",Grondwatermonitoringput!#REF!,"###-remove")</f>
        <v>#REF!</v>
      </c>
      <c r="Y63">
        <f>Grondwatermonitoringput!X66</f>
        <v>47</v>
      </c>
      <c r="Z63" t="str">
        <f>Grondwatermonitoringput!Y66</f>
        <v>Publieke taak</v>
      </c>
      <c r="AA63" t="e">
        <f>Grondwatermonitoringput!#REF!</f>
        <v>#REF!</v>
      </c>
      <c r="AB63" t="str">
        <f>Grondwatermonitoringput!AA66</f>
        <v>Ja</v>
      </c>
      <c r="AC63">
        <f>Grondwatermonitoringput!AB66</f>
        <v>37162503</v>
      </c>
      <c r="AD63" t="str">
        <f>Grondwatermonitoringput!AC66</f>
        <v>RTKGPS2tot5cm</v>
      </c>
      <c r="AE63" t="str">
        <f>Grondwatermonitoringput!AD66</f>
        <v>RTKGPS0tot4cm</v>
      </c>
      <c r="AF63" t="str">
        <f>Grondwatermonitoringput!AE66</f>
        <v>Nee</v>
      </c>
      <c r="AG63" t="str">
        <f>Grondwatermonitoringput!AI66</f>
        <v>Filtergrind</v>
      </c>
      <c r="AH63" t="str">
        <f>Grondwatermonitoringput!AG66</f>
        <v>Nee</v>
      </c>
      <c r="AI63" t="str">
        <f>Grondwatermonitoringput!AH66</f>
        <v>Nylon</v>
      </c>
      <c r="AJ63" t="e">
        <f>IF(Grondwatermonitoringput!#REF! &lt;&gt; "",Grondwatermonitoringput!#REF!,"###-remove")</f>
        <v>#REF!</v>
      </c>
      <c r="AK63" t="str">
        <f t="shared" si="0"/>
        <v>Ja</v>
      </c>
      <c r="AL63" t="str">
        <f>Grondwatermonitoringput!AF66</f>
        <v>RTKGPS0tot4cm</v>
      </c>
      <c r="AM63" t="str">
        <f>Grondwatermonitoringput!Z66</f>
        <v>Ja</v>
      </c>
      <c r="AO63" t="str">
        <f t="shared" si="1"/>
        <v>MV</v>
      </c>
      <c r="AP63" t="str">
        <f t="shared" si="2"/>
        <v>PB</v>
      </c>
      <c r="AQ63">
        <f>Grondwatermonitoringput!J66</f>
        <v>124879583</v>
      </c>
      <c r="AR63">
        <f>Grondwatermonitoringput!K66</f>
        <v>501517129</v>
      </c>
      <c r="AS63">
        <f>IF(Grondwatermonitoringput!D66 &lt;&gt; "",Grondwatermonitoringput!D66,"###-remove")</f>
        <v>47</v>
      </c>
      <c r="AT63">
        <f>Grondwatermonitoringput!M66</f>
        <v>-46.5</v>
      </c>
      <c r="BG63" t="str">
        <f>_xlfn.IFS(Grondwatermonitoringput!AJ66="","",Grondwatermonitoringput!AJ66="Standaardbuis","F",Grondwatermonitoringput!AJ66="Minifilter","MF",Grondwatermonitoringput!AJ66="Volledig filter","VF",Grondwatermonitoringput!AJ66="Filterloze buis","FB")</f>
        <v>F</v>
      </c>
      <c r="BI63">
        <f>Grondwatermonitoringput!N66-(Grondwatermonitoringput!L66-Grondwatermonitoringput!M66)</f>
        <v>175.2</v>
      </c>
      <c r="BJ63">
        <f>Grondwatermonitoringput!O66-(Grondwatermonitoringput!L66-Grondwatermonitoringput!M66)</f>
        <v>275.2</v>
      </c>
      <c r="BK63">
        <f>Grondwatermonitoringput!L66</f>
        <v>-66.7</v>
      </c>
      <c r="BL63" t="str">
        <f t="shared" si="3"/>
        <v>Ja</v>
      </c>
      <c r="BN63">
        <f>_xlfn.IFS(Grondwatermonitoringput!AK66="","",Grondwatermonitoringput!AK66="HDPE",1,Grondwatermonitoringput!AK66="PVC",2)</f>
        <v>1</v>
      </c>
      <c r="BS63">
        <f>Grondwatermonitoringput!L66-Grondwatermonitoringput!M66</f>
        <v>-20.200000000000003</v>
      </c>
      <c r="BW63" t="str">
        <f>Grondwatermonitoringput!AL66</f>
        <v>Nee</v>
      </c>
    </row>
    <row r="64" spans="2:75">
      <c r="B64" t="e">
        <f>IF(Grondwatermonitoringput!#REF! &lt;&gt; "",Grondwatermonitoringput!#REF!,"###-remove")</f>
        <v>#REF!</v>
      </c>
      <c r="C64">
        <f>Grondwatermonitoringput!A67</f>
        <v>1274787</v>
      </c>
      <c r="D64">
        <f>Grondwatermonitoringput!B67</f>
        <v>48</v>
      </c>
      <c r="E64">
        <f>Grondwatermonitoringput!U67</f>
        <v>37162503</v>
      </c>
      <c r="G64" t="str">
        <f>Grondwatermonitoringput!H67</f>
        <v>Monitoring stand</v>
      </c>
      <c r="H64" t="str">
        <f>Grondwatermonitoringput!S67</f>
        <v>Straatpot</v>
      </c>
      <c r="J64" s="27">
        <f>Grondwatermonitoringput!I67</f>
        <v>43196.714236111111</v>
      </c>
      <c r="M64" t="str">
        <f>IF(Grondwatermonitoringput!G67 &lt;&gt; "",Grondwatermonitoringput!G67,"###-remove")</f>
        <v>###-remove</v>
      </c>
      <c r="P64" t="str">
        <f>IF(Grondwatermonitoringput!E67 &lt;&gt; "",Grondwatermonitoringput!E67,"###-remove")</f>
        <v>Savannestraat 3</v>
      </c>
      <c r="Q64" t="str">
        <f>IF(Grondwatermonitoringput!F67 &lt;&gt; "",Grondwatermonitoringput!F67,"###-remove")</f>
        <v>###-remove</v>
      </c>
      <c r="R64">
        <f>Grondwatermonitoringput!C67</f>
        <v>1</v>
      </c>
      <c r="T64" t="str">
        <f>Grondwatermonitoringput!T67</f>
        <v>Kunststof</v>
      </c>
      <c r="U64">
        <f>Grondwatermonitoringput!P67</f>
        <v>55</v>
      </c>
      <c r="V64">
        <f>IF(Grondwatermonitoringput!Q67 &lt;&gt; "",Grondwatermonitoringput!Q67,"###-remove")</f>
        <v>63</v>
      </c>
      <c r="W64" t="str">
        <f>Grondwatermonitoringput!W67</f>
        <v>Nee</v>
      </c>
      <c r="X64" t="e">
        <f>IF(Grondwatermonitoringput!#REF! &lt;&gt; "",Grondwatermonitoringput!#REF!,"###-remove")</f>
        <v>#REF!</v>
      </c>
      <c r="Y64">
        <f>Grondwatermonitoringput!X67</f>
        <v>48</v>
      </c>
      <c r="Z64" t="str">
        <f>Grondwatermonitoringput!Y67</f>
        <v>Publieke taak</v>
      </c>
      <c r="AA64" t="e">
        <f>Grondwatermonitoringput!#REF!</f>
        <v>#REF!</v>
      </c>
      <c r="AB64" t="str">
        <f>Grondwatermonitoringput!AA67</f>
        <v>Ja</v>
      </c>
      <c r="AC64">
        <f>Grondwatermonitoringput!AB67</f>
        <v>37162503</v>
      </c>
      <c r="AD64" t="str">
        <f>Grondwatermonitoringput!AC67</f>
        <v>RTKGPS2tot5cm</v>
      </c>
      <c r="AE64" t="str">
        <f>Grondwatermonitoringput!AD67</f>
        <v>RTKGPS0tot4cm</v>
      </c>
      <c r="AF64" t="str">
        <f>Grondwatermonitoringput!AE67</f>
        <v>Nee</v>
      </c>
      <c r="AG64" t="str">
        <f>Grondwatermonitoringput!AI67</f>
        <v>Filtergrind</v>
      </c>
      <c r="AH64" t="str">
        <f>Grondwatermonitoringput!AG67</f>
        <v>Nee</v>
      </c>
      <c r="AI64" t="str">
        <f>Grondwatermonitoringput!AH67</f>
        <v>Nylon</v>
      </c>
      <c r="AJ64" t="e">
        <f>IF(Grondwatermonitoringput!#REF! &lt;&gt; "",Grondwatermonitoringput!#REF!,"###-remove")</f>
        <v>#REF!</v>
      </c>
      <c r="AK64" t="str">
        <f t="shared" si="0"/>
        <v>Ja</v>
      </c>
      <c r="AL64" t="str">
        <f>Grondwatermonitoringput!AF67</f>
        <v>RTKGPS0tot4cm</v>
      </c>
      <c r="AM64" t="str">
        <f>Grondwatermonitoringput!Z67</f>
        <v>Ja</v>
      </c>
      <c r="AO64" t="str">
        <f t="shared" si="1"/>
        <v>MV</v>
      </c>
      <c r="AP64" t="str">
        <f t="shared" si="2"/>
        <v>PB</v>
      </c>
      <c r="AQ64">
        <f>Grondwatermonitoringput!J67</f>
        <v>124124555</v>
      </c>
      <c r="AR64">
        <f>Grondwatermonitoringput!K67</f>
        <v>501468627</v>
      </c>
      <c r="AS64">
        <f>IF(Grondwatermonitoringput!D67 &lt;&gt; "",Grondwatermonitoringput!D67,"###-remove")</f>
        <v>48</v>
      </c>
      <c r="AT64">
        <f>Grondwatermonitoringput!M67</f>
        <v>-73.3</v>
      </c>
      <c r="BG64" t="str">
        <f>_xlfn.IFS(Grondwatermonitoringput!AJ67="","",Grondwatermonitoringput!AJ67="Standaardbuis","F",Grondwatermonitoringput!AJ67="Minifilter","MF",Grondwatermonitoringput!AJ67="Volledig filter","VF",Grondwatermonitoringput!AJ67="Filterloze buis","FB")</f>
        <v>F</v>
      </c>
      <c r="BI64">
        <f>Grondwatermonitoringput!N67-(Grondwatermonitoringput!L67-Grondwatermonitoringput!M67)</f>
        <v>153.60000000000002</v>
      </c>
      <c r="BJ64">
        <f>Grondwatermonitoringput!O67-(Grondwatermonitoringput!L67-Grondwatermonitoringput!M67)</f>
        <v>253.60000000000002</v>
      </c>
      <c r="BK64">
        <f>Grondwatermonitoringput!L67</f>
        <v>-86.9</v>
      </c>
      <c r="BL64" t="str">
        <f t="shared" si="3"/>
        <v>Ja</v>
      </c>
      <c r="BN64">
        <f>_xlfn.IFS(Grondwatermonitoringput!AK67="","",Grondwatermonitoringput!AK67="HDPE",1,Grondwatermonitoringput!AK67="PVC",2)</f>
        <v>1</v>
      </c>
      <c r="BS64">
        <f>Grondwatermonitoringput!L67-Grondwatermonitoringput!M67</f>
        <v>-13.600000000000009</v>
      </c>
      <c r="BW64" t="str">
        <f>Grondwatermonitoringput!AL67</f>
        <v>Nee</v>
      </c>
    </row>
    <row r="65" spans="2:75">
      <c r="B65" t="e">
        <f>IF(Grondwatermonitoringput!#REF! &lt;&gt; "",Grondwatermonitoringput!#REF!,"###-remove")</f>
        <v>#REF!</v>
      </c>
      <c r="C65">
        <f>Grondwatermonitoringput!A68</f>
        <v>1274787</v>
      </c>
      <c r="D65">
        <f>Grondwatermonitoringput!B68</f>
        <v>49</v>
      </c>
      <c r="E65">
        <f>Grondwatermonitoringput!U68</f>
        <v>37162503</v>
      </c>
      <c r="G65" t="str">
        <f>Grondwatermonitoringput!H68</f>
        <v>Monitoring stand</v>
      </c>
      <c r="H65" t="str">
        <f>Grondwatermonitoringput!S68</f>
        <v>Straatpot</v>
      </c>
      <c r="J65" s="27">
        <f>Grondwatermonitoringput!I68</f>
        <v>43200.313715277778</v>
      </c>
      <c r="M65" t="str">
        <f>IF(Grondwatermonitoringput!G68 &lt;&gt; "",Grondwatermonitoringput!G68,"###-remove")</f>
        <v>###-remove</v>
      </c>
      <c r="P65" t="str">
        <f>IF(Grondwatermonitoringput!E68 &lt;&gt; "",Grondwatermonitoringput!E68,"###-remove")</f>
        <v>Amazonelaan 114</v>
      </c>
      <c r="Q65" t="str">
        <f>IF(Grondwatermonitoringput!F68 &lt;&gt; "",Grondwatermonitoringput!F68,"###-remove")</f>
        <v>###-remove</v>
      </c>
      <c r="R65">
        <f>Grondwatermonitoringput!C68</f>
        <v>1</v>
      </c>
      <c r="T65" t="str">
        <f>Grondwatermonitoringput!T68</f>
        <v>Kunststof</v>
      </c>
      <c r="U65">
        <f>Grondwatermonitoringput!P68</f>
        <v>55</v>
      </c>
      <c r="V65">
        <f>IF(Grondwatermonitoringput!Q68 &lt;&gt; "",Grondwatermonitoringput!Q68,"###-remove")</f>
        <v>63</v>
      </c>
      <c r="W65" t="str">
        <f>Grondwatermonitoringput!W68</f>
        <v>Nee</v>
      </c>
      <c r="X65" t="e">
        <f>IF(Grondwatermonitoringput!#REF! &lt;&gt; "",Grondwatermonitoringput!#REF!,"###-remove")</f>
        <v>#REF!</v>
      </c>
      <c r="Y65">
        <f>Grondwatermonitoringput!X68</f>
        <v>49</v>
      </c>
      <c r="Z65" t="str">
        <f>Grondwatermonitoringput!Y68</f>
        <v>Publieke taak</v>
      </c>
      <c r="AA65" t="e">
        <f>Grondwatermonitoringput!#REF!</f>
        <v>#REF!</v>
      </c>
      <c r="AB65" t="str">
        <f>Grondwatermonitoringput!AA68</f>
        <v>Ja</v>
      </c>
      <c r="AC65">
        <f>Grondwatermonitoringput!AB68</f>
        <v>37162503</v>
      </c>
      <c r="AD65" t="str">
        <f>Grondwatermonitoringput!AC68</f>
        <v>RTKGPS2tot5cm</v>
      </c>
      <c r="AE65" t="str">
        <f>Grondwatermonitoringput!AD68</f>
        <v>RTKGPS0tot4cm</v>
      </c>
      <c r="AF65" t="str">
        <f>Grondwatermonitoringput!AE68</f>
        <v>Nee</v>
      </c>
      <c r="AG65" t="str">
        <f>Grondwatermonitoringput!AI68</f>
        <v>Filtergrind</v>
      </c>
      <c r="AH65" t="str">
        <f>Grondwatermonitoringput!AG68</f>
        <v>Nee</v>
      </c>
      <c r="AI65" t="str">
        <f>Grondwatermonitoringput!AH68</f>
        <v>Nylon</v>
      </c>
      <c r="AJ65" t="e">
        <f>IF(Grondwatermonitoringput!#REF! &lt;&gt; "",Grondwatermonitoringput!#REF!,"###-remove")</f>
        <v>#REF!</v>
      </c>
      <c r="AK65" t="str">
        <f t="shared" si="0"/>
        <v>Ja</v>
      </c>
      <c r="AL65" t="str">
        <f>Grondwatermonitoringput!AF68</f>
        <v>RTKGPS0tot4cm</v>
      </c>
      <c r="AM65" t="str">
        <f>Grondwatermonitoringput!Z68</f>
        <v>Ja</v>
      </c>
      <c r="AO65" t="str">
        <f t="shared" si="1"/>
        <v>MV</v>
      </c>
      <c r="AP65" t="str">
        <f t="shared" si="2"/>
        <v>PB</v>
      </c>
      <c r="AQ65">
        <f>Grondwatermonitoringput!J68</f>
        <v>123854349</v>
      </c>
      <c r="AR65">
        <f>Grondwatermonitoringput!K68</f>
        <v>501024517</v>
      </c>
      <c r="AS65">
        <f>IF(Grondwatermonitoringput!D68 &lt;&gt; "",Grondwatermonitoringput!D68,"###-remove")</f>
        <v>49</v>
      </c>
      <c r="AT65">
        <f>Grondwatermonitoringput!M68</f>
        <v>-49.6</v>
      </c>
      <c r="BG65" t="str">
        <f>_xlfn.IFS(Grondwatermonitoringput!AJ68="","",Grondwatermonitoringput!AJ68="Standaardbuis","F",Grondwatermonitoringput!AJ68="Minifilter","MF",Grondwatermonitoringput!AJ68="Volledig filter","VF",Grondwatermonitoringput!AJ68="Filterloze buis","FB")</f>
        <v>F</v>
      </c>
      <c r="BI65">
        <f>Grondwatermonitoringput!N68-(Grondwatermonitoringput!L68-Grondwatermonitoringput!M68)</f>
        <v>172.00000000000003</v>
      </c>
      <c r="BJ65">
        <f>Grondwatermonitoringput!O68-(Grondwatermonitoringput!L68-Grondwatermonitoringput!M68)</f>
        <v>272</v>
      </c>
      <c r="BK65">
        <f>Grondwatermonitoringput!L68</f>
        <v>-72.599999999999994</v>
      </c>
      <c r="BL65" t="str">
        <f t="shared" si="3"/>
        <v>Ja</v>
      </c>
      <c r="BN65">
        <f>_xlfn.IFS(Grondwatermonitoringput!AK68="","",Grondwatermonitoringput!AK68="HDPE",1,Grondwatermonitoringput!AK68="PVC",2)</f>
        <v>1</v>
      </c>
      <c r="BS65">
        <f>Grondwatermonitoringput!L68-Grondwatermonitoringput!M68</f>
        <v>-22.999999999999993</v>
      </c>
      <c r="BW65" t="str">
        <f>Grondwatermonitoringput!AL68</f>
        <v>Nee</v>
      </c>
    </row>
    <row r="66" spans="2:75">
      <c r="B66" t="e">
        <f>IF(Grondwatermonitoringput!#REF! &lt;&gt; "",Grondwatermonitoringput!#REF!,"###-remove")</f>
        <v>#REF!</v>
      </c>
      <c r="C66">
        <f>Grondwatermonitoringput!A69</f>
        <v>1274787</v>
      </c>
      <c r="D66">
        <f>Grondwatermonitoringput!B69</f>
        <v>50</v>
      </c>
      <c r="E66">
        <f>Grondwatermonitoringput!U69</f>
        <v>37162503</v>
      </c>
      <c r="G66" t="str">
        <f>Grondwatermonitoringput!H69</f>
        <v>Monitoring stand</v>
      </c>
      <c r="H66" t="str">
        <f>Grondwatermonitoringput!S69</f>
        <v>Straatpot</v>
      </c>
      <c r="J66" s="27">
        <f>Grondwatermonitoringput!I69</f>
        <v>43200.35733796296</v>
      </c>
      <c r="M66" t="str">
        <f>IF(Grondwatermonitoringput!G69 &lt;&gt; "",Grondwatermonitoringput!G69,"###-remove")</f>
        <v>###-remove</v>
      </c>
      <c r="P66" t="str">
        <f>IF(Grondwatermonitoringput!E69 &lt;&gt; "",Grondwatermonitoringput!E69,"###-remove")</f>
        <v>Faraostraat 10</v>
      </c>
      <c r="Q66" t="str">
        <f>IF(Grondwatermonitoringput!F69 &lt;&gt; "",Grondwatermonitoringput!F69,"###-remove")</f>
        <v>###-remove</v>
      </c>
      <c r="R66">
        <f>Grondwatermonitoringput!C69</f>
        <v>1</v>
      </c>
      <c r="T66" t="str">
        <f>Grondwatermonitoringput!T69</f>
        <v>Kunststof</v>
      </c>
      <c r="U66">
        <f>Grondwatermonitoringput!P69</f>
        <v>55</v>
      </c>
      <c r="V66">
        <f>IF(Grondwatermonitoringput!Q69 &lt;&gt; "",Grondwatermonitoringput!Q69,"###-remove")</f>
        <v>63</v>
      </c>
      <c r="W66" t="str">
        <f>Grondwatermonitoringput!W69</f>
        <v>Nee</v>
      </c>
      <c r="X66" t="e">
        <f>IF(Grondwatermonitoringput!#REF! &lt;&gt; "",Grondwatermonitoringput!#REF!,"###-remove")</f>
        <v>#REF!</v>
      </c>
      <c r="Y66">
        <f>Grondwatermonitoringput!X69</f>
        <v>50</v>
      </c>
      <c r="Z66" t="str">
        <f>Grondwatermonitoringput!Y69</f>
        <v>Publieke taak</v>
      </c>
      <c r="AA66" t="e">
        <f>Grondwatermonitoringput!#REF!</f>
        <v>#REF!</v>
      </c>
      <c r="AB66" t="str">
        <f>Grondwatermonitoringput!AA69</f>
        <v>Ja</v>
      </c>
      <c r="AC66">
        <f>Grondwatermonitoringput!AB69</f>
        <v>37162503</v>
      </c>
      <c r="AD66" t="str">
        <f>Grondwatermonitoringput!AC69</f>
        <v>RTKGPS2tot5cm</v>
      </c>
      <c r="AE66" t="str">
        <f>Grondwatermonitoringput!AD69</f>
        <v>RTKGPS0tot4cm</v>
      </c>
      <c r="AF66" t="str">
        <f>Grondwatermonitoringput!AE69</f>
        <v>Nee</v>
      </c>
      <c r="AG66" t="str">
        <f>Grondwatermonitoringput!AI69</f>
        <v>Filtergrind</v>
      </c>
      <c r="AH66" t="str">
        <f>Grondwatermonitoringput!AG69</f>
        <v>Nee</v>
      </c>
      <c r="AI66" t="str">
        <f>Grondwatermonitoringput!AH69</f>
        <v>Nylon</v>
      </c>
      <c r="AJ66" t="e">
        <f>IF(Grondwatermonitoringput!#REF! &lt;&gt; "",Grondwatermonitoringput!#REF!,"###-remove")</f>
        <v>#REF!</v>
      </c>
      <c r="AK66" t="str">
        <f t="shared" si="0"/>
        <v>Ja</v>
      </c>
      <c r="AL66" t="str">
        <f>Grondwatermonitoringput!AF69</f>
        <v>RTKGPS0tot4cm</v>
      </c>
      <c r="AM66" t="str">
        <f>Grondwatermonitoringput!Z69</f>
        <v>Ja</v>
      </c>
      <c r="AO66" t="str">
        <f t="shared" si="1"/>
        <v>MV</v>
      </c>
      <c r="AP66" t="str">
        <f t="shared" si="2"/>
        <v>PB</v>
      </c>
      <c r="AQ66">
        <f>Grondwatermonitoringput!J69</f>
        <v>124508037</v>
      </c>
      <c r="AR66">
        <f>Grondwatermonitoringput!K69</f>
        <v>500744347</v>
      </c>
      <c r="AS66">
        <f>IF(Grondwatermonitoringput!D69 &lt;&gt; "",Grondwatermonitoringput!D69,"###-remove")</f>
        <v>50</v>
      </c>
      <c r="AT66">
        <f>Grondwatermonitoringput!M69</f>
        <v>-94.4</v>
      </c>
      <c r="BG66" t="str">
        <f>_xlfn.IFS(Grondwatermonitoringput!AJ69="","",Grondwatermonitoringput!AJ69="Standaardbuis","F",Grondwatermonitoringput!AJ69="Minifilter","MF",Grondwatermonitoringput!AJ69="Volledig filter","VF",Grondwatermonitoringput!AJ69="Filterloze buis","FB")</f>
        <v>F</v>
      </c>
      <c r="BI66">
        <f>Grondwatermonitoringput!N69-(Grondwatermonitoringput!L69-Grondwatermonitoringput!M69)</f>
        <v>145.6</v>
      </c>
      <c r="BJ66">
        <f>Grondwatermonitoringput!O69-(Grondwatermonitoringput!L69-Grondwatermonitoringput!M69)</f>
        <v>245.6</v>
      </c>
      <c r="BK66">
        <f>Grondwatermonitoringput!L69</f>
        <v>-111</v>
      </c>
      <c r="BL66" t="str">
        <f t="shared" si="3"/>
        <v>Ja</v>
      </c>
      <c r="BN66">
        <f>_xlfn.IFS(Grondwatermonitoringput!AK69="","",Grondwatermonitoringput!AK69="HDPE",1,Grondwatermonitoringput!AK69="PVC",2)</f>
        <v>1</v>
      </c>
      <c r="BS66">
        <f>Grondwatermonitoringput!L69-Grondwatermonitoringput!M69</f>
        <v>-16.599999999999994</v>
      </c>
      <c r="BW66" t="str">
        <f>Grondwatermonitoringput!AL69</f>
        <v>Nee</v>
      </c>
    </row>
    <row r="67" spans="2:75">
      <c r="B67" t="e">
        <f>IF(Grondwatermonitoringput!#REF! &lt;&gt; "",Grondwatermonitoringput!#REF!,"###-remove")</f>
        <v>#REF!</v>
      </c>
      <c r="C67">
        <f>Grondwatermonitoringput!A70</f>
        <v>1274787</v>
      </c>
      <c r="D67">
        <f>Grondwatermonitoringput!B70</f>
        <v>51</v>
      </c>
      <c r="E67">
        <f>Grondwatermonitoringput!U70</f>
        <v>37162503</v>
      </c>
      <c r="G67" t="str">
        <f>Grondwatermonitoringput!H70</f>
        <v>Monitoring stand</v>
      </c>
      <c r="H67" t="str">
        <f>Grondwatermonitoringput!S70</f>
        <v>Straatpot</v>
      </c>
      <c r="J67" s="27">
        <f>Grondwatermonitoringput!I70</f>
        <v>43200.402291666665</v>
      </c>
      <c r="M67" t="str">
        <f>IF(Grondwatermonitoringput!G70 &lt;&gt; "",Grondwatermonitoringput!G70,"###-remove")</f>
        <v>###-remove</v>
      </c>
      <c r="P67" t="str">
        <f>IF(Grondwatermonitoringput!E70 &lt;&gt; "",Grondwatermonitoringput!E70,"###-remove")</f>
        <v>Bamboepad 8</v>
      </c>
      <c r="Q67" t="str">
        <f>IF(Grondwatermonitoringput!F70 &lt;&gt; "",Grondwatermonitoringput!F70,"###-remove")</f>
        <v>###-remove</v>
      </c>
      <c r="R67">
        <f>Grondwatermonitoringput!C70</f>
        <v>1</v>
      </c>
      <c r="T67" t="str">
        <f>Grondwatermonitoringput!T70</f>
        <v>Kunststof</v>
      </c>
      <c r="U67">
        <f>Grondwatermonitoringput!P70</f>
        <v>55</v>
      </c>
      <c r="V67">
        <f>IF(Grondwatermonitoringput!Q70 &lt;&gt; "",Grondwatermonitoringput!Q70,"###-remove")</f>
        <v>63</v>
      </c>
      <c r="W67" t="str">
        <f>Grondwatermonitoringput!W70</f>
        <v>Nee</v>
      </c>
      <c r="X67" t="e">
        <f>IF(Grondwatermonitoringput!#REF! &lt;&gt; "",Grondwatermonitoringput!#REF!,"###-remove")</f>
        <v>#REF!</v>
      </c>
      <c r="Y67">
        <f>Grondwatermonitoringput!X70</f>
        <v>51</v>
      </c>
      <c r="Z67" t="str">
        <f>Grondwatermonitoringput!Y70</f>
        <v>Publieke taak</v>
      </c>
      <c r="AA67" t="e">
        <f>Grondwatermonitoringput!#REF!</f>
        <v>#REF!</v>
      </c>
      <c r="AB67" t="str">
        <f>Grondwatermonitoringput!AA70</f>
        <v>Ja</v>
      </c>
      <c r="AC67">
        <f>Grondwatermonitoringput!AB70</f>
        <v>37162503</v>
      </c>
      <c r="AD67" t="str">
        <f>Grondwatermonitoringput!AC70</f>
        <v>RTKGPS2tot5cm</v>
      </c>
      <c r="AE67" t="str">
        <f>Grondwatermonitoringput!AD70</f>
        <v>RTKGPS0tot4cm</v>
      </c>
      <c r="AF67" t="str">
        <f>Grondwatermonitoringput!AE70</f>
        <v>Nee</v>
      </c>
      <c r="AG67" t="str">
        <f>Grondwatermonitoringput!AI70</f>
        <v>Filtergrind</v>
      </c>
      <c r="AH67" t="str">
        <f>Grondwatermonitoringput!AG70</f>
        <v>Nee</v>
      </c>
      <c r="AI67" t="str">
        <f>Grondwatermonitoringput!AH70</f>
        <v>Nylon</v>
      </c>
      <c r="AJ67" t="e">
        <f>IF(Grondwatermonitoringput!#REF! &lt;&gt; "",Grondwatermonitoringput!#REF!,"###-remove")</f>
        <v>#REF!</v>
      </c>
      <c r="AK67" t="str">
        <f t="shared" ref="AK67:AK130" si="4">IF(C67&gt;0,"Ja","")</f>
        <v>Ja</v>
      </c>
      <c r="AL67" t="str">
        <f>Grondwatermonitoringput!AF70</f>
        <v>RTKGPS0tot4cm</v>
      </c>
      <c r="AM67" t="str">
        <f>Grondwatermonitoringput!Z70</f>
        <v>Ja</v>
      </c>
      <c r="AO67" t="str">
        <f t="shared" ref="AO67:AO130" si="5">IF(C67&gt;0,"MV","")</f>
        <v>MV</v>
      </c>
      <c r="AP67" t="str">
        <f t="shared" ref="AP67:AP130" si="6">IF(C67&gt;0,"PB","")</f>
        <v>PB</v>
      </c>
      <c r="AQ67">
        <f>Grondwatermonitoringput!J70</f>
        <v>124934476</v>
      </c>
      <c r="AR67">
        <f>Grondwatermonitoringput!K70</f>
        <v>500987866</v>
      </c>
      <c r="AS67">
        <f>IF(Grondwatermonitoringput!D70 &lt;&gt; "",Grondwatermonitoringput!D70,"###-remove")</f>
        <v>51</v>
      </c>
      <c r="AT67">
        <f>Grondwatermonitoringput!M70</f>
        <v>-106.1</v>
      </c>
      <c r="BG67" t="str">
        <f>_xlfn.IFS(Grondwatermonitoringput!AJ70="","",Grondwatermonitoringput!AJ70="Standaardbuis","F",Grondwatermonitoringput!AJ70="Minifilter","MF",Grondwatermonitoringput!AJ70="Volledig filter","VF",Grondwatermonitoringput!AJ70="Filterloze buis","FB")</f>
        <v>F</v>
      </c>
      <c r="BI67">
        <f>Grondwatermonitoringput!N70-(Grondwatermonitoringput!L70-Grondwatermonitoringput!M70)</f>
        <v>80.7</v>
      </c>
      <c r="BJ67">
        <f>Grondwatermonitoringput!O70-(Grondwatermonitoringput!L70-Grondwatermonitoringput!M70)</f>
        <v>180.7</v>
      </c>
      <c r="BK67">
        <f>Grondwatermonitoringput!L70</f>
        <v>-116.8</v>
      </c>
      <c r="BL67" t="str">
        <f t="shared" ref="BL67:BL130" si="7">IF(C67&gt;0,"Ja","")</f>
        <v>Ja</v>
      </c>
      <c r="BN67">
        <f>_xlfn.IFS(Grondwatermonitoringput!AK70="","",Grondwatermonitoringput!AK70="HDPE",1,Grondwatermonitoringput!AK70="PVC",2)</f>
        <v>1</v>
      </c>
      <c r="BS67">
        <f>Grondwatermonitoringput!L70-Grondwatermonitoringput!M70</f>
        <v>-10.700000000000003</v>
      </c>
      <c r="BW67" t="str">
        <f>Grondwatermonitoringput!AL70</f>
        <v>Nee</v>
      </c>
    </row>
    <row r="68" spans="2:75">
      <c r="B68" t="e">
        <f>IF(Grondwatermonitoringput!#REF! &lt;&gt; "",Grondwatermonitoringput!#REF!,"###-remove")</f>
        <v>#REF!</v>
      </c>
      <c r="C68">
        <f>Grondwatermonitoringput!A71</f>
        <v>1274787</v>
      </c>
      <c r="D68">
        <f>Grondwatermonitoringput!B71</f>
        <v>52</v>
      </c>
      <c r="E68">
        <f>Grondwatermonitoringput!U71</f>
        <v>37162503</v>
      </c>
      <c r="G68" t="str">
        <f>Grondwatermonitoringput!H71</f>
        <v>Monitoring stand</v>
      </c>
      <c r="H68" t="str">
        <f>Grondwatermonitoringput!S71</f>
        <v>Straatpot</v>
      </c>
      <c r="J68" s="27">
        <f>Grondwatermonitoringput!I71</f>
        <v>43200.434895833336</v>
      </c>
      <c r="M68" t="str">
        <f>IF(Grondwatermonitoringput!G71 &lt;&gt; "",Grondwatermonitoringput!G71,"###-remove")</f>
        <v>###-remove</v>
      </c>
      <c r="P68" t="str">
        <f>IF(Grondwatermonitoringput!E71 &lt;&gt; "",Grondwatermonitoringput!E71,"###-remove")</f>
        <v>Indusstraat 53</v>
      </c>
      <c r="Q68" t="str">
        <f>IF(Grondwatermonitoringput!F71 &lt;&gt; "",Grondwatermonitoringput!F71,"###-remove")</f>
        <v>###-remove</v>
      </c>
      <c r="R68">
        <f>Grondwatermonitoringput!C71</f>
        <v>1</v>
      </c>
      <c r="T68" t="str">
        <f>Grondwatermonitoringput!T71</f>
        <v>Kunststof</v>
      </c>
      <c r="U68">
        <f>Grondwatermonitoringput!P71</f>
        <v>55</v>
      </c>
      <c r="V68">
        <f>IF(Grondwatermonitoringput!Q71 &lt;&gt; "",Grondwatermonitoringput!Q71,"###-remove")</f>
        <v>63</v>
      </c>
      <c r="W68" t="str">
        <f>Grondwatermonitoringput!W71</f>
        <v>Nee</v>
      </c>
      <c r="X68" t="e">
        <f>IF(Grondwatermonitoringput!#REF! &lt;&gt; "",Grondwatermonitoringput!#REF!,"###-remove")</f>
        <v>#REF!</v>
      </c>
      <c r="Y68">
        <f>Grondwatermonitoringput!X71</f>
        <v>52</v>
      </c>
      <c r="Z68" t="str">
        <f>Grondwatermonitoringput!Y71</f>
        <v>Publieke taak</v>
      </c>
      <c r="AA68" t="e">
        <f>Grondwatermonitoringput!#REF!</f>
        <v>#REF!</v>
      </c>
      <c r="AB68" t="str">
        <f>Grondwatermonitoringput!AA71</f>
        <v>Ja</v>
      </c>
      <c r="AC68">
        <f>Grondwatermonitoringput!AB71</f>
        <v>37162503</v>
      </c>
      <c r="AD68" t="str">
        <f>Grondwatermonitoringput!AC71</f>
        <v>RTKGPS2tot5cm</v>
      </c>
      <c r="AE68" t="str">
        <f>Grondwatermonitoringput!AD71</f>
        <v>RTKGPS0tot4cm</v>
      </c>
      <c r="AF68" t="str">
        <f>Grondwatermonitoringput!AE71</f>
        <v>Nee</v>
      </c>
      <c r="AG68" t="str">
        <f>Grondwatermonitoringput!AI71</f>
        <v>Filtergrind</v>
      </c>
      <c r="AH68" t="str">
        <f>Grondwatermonitoringput!AG71</f>
        <v>Nee</v>
      </c>
      <c r="AI68" t="str">
        <f>Grondwatermonitoringput!AH71</f>
        <v>Nylon</v>
      </c>
      <c r="AJ68" t="e">
        <f>IF(Grondwatermonitoringput!#REF! &lt;&gt; "",Grondwatermonitoringput!#REF!,"###-remove")</f>
        <v>#REF!</v>
      </c>
      <c r="AK68" t="str">
        <f t="shared" si="4"/>
        <v>Ja</v>
      </c>
      <c r="AL68" t="str">
        <f>Grondwatermonitoringput!AF71</f>
        <v>RTKGPS0tot4cm</v>
      </c>
      <c r="AM68" t="str">
        <f>Grondwatermonitoringput!Z71</f>
        <v>Ja</v>
      </c>
      <c r="AO68" t="str">
        <f t="shared" si="5"/>
        <v>MV</v>
      </c>
      <c r="AP68" t="str">
        <f t="shared" si="6"/>
        <v>PB</v>
      </c>
      <c r="AQ68">
        <f>Grondwatermonitoringput!J71</f>
        <v>124866090</v>
      </c>
      <c r="AR68">
        <f>Grondwatermonitoringput!K71</f>
        <v>500546229</v>
      </c>
      <c r="AS68">
        <f>IF(Grondwatermonitoringput!D71 &lt;&gt; "",Grondwatermonitoringput!D71,"###-remove")</f>
        <v>52</v>
      </c>
      <c r="AT68">
        <f>Grondwatermonitoringput!M71</f>
        <v>-113.9</v>
      </c>
      <c r="BG68" t="str">
        <f>_xlfn.IFS(Grondwatermonitoringput!AJ71="","",Grondwatermonitoringput!AJ71="Standaardbuis","F",Grondwatermonitoringput!AJ71="Minifilter","MF",Grondwatermonitoringput!AJ71="Volledig filter","VF",Grondwatermonitoringput!AJ71="Filterloze buis","FB")</f>
        <v>F</v>
      </c>
      <c r="BI68">
        <f>Grondwatermonitoringput!N71-(Grondwatermonitoringput!L71-Grondwatermonitoringput!M71)</f>
        <v>156.09999999999997</v>
      </c>
      <c r="BJ68">
        <f>Grondwatermonitoringput!O71-(Grondwatermonitoringput!L71-Grondwatermonitoringput!M71)</f>
        <v>256.09999999999997</v>
      </c>
      <c r="BK68">
        <f>Grondwatermonitoringput!L71</f>
        <v>-131</v>
      </c>
      <c r="BL68" t="str">
        <f t="shared" si="7"/>
        <v>Ja</v>
      </c>
      <c r="BN68">
        <f>_xlfn.IFS(Grondwatermonitoringput!AK71="","",Grondwatermonitoringput!AK71="HDPE",1,Grondwatermonitoringput!AK71="PVC",2)</f>
        <v>1</v>
      </c>
      <c r="BS68">
        <f>Grondwatermonitoringput!L71-Grondwatermonitoringput!M71</f>
        <v>-17.099999999999994</v>
      </c>
      <c r="BW68" t="str">
        <f>Grondwatermonitoringput!AL71</f>
        <v>Nee</v>
      </c>
    </row>
    <row r="69" spans="2:75">
      <c r="B69" t="e">
        <f>IF(Grondwatermonitoringput!#REF! &lt;&gt; "",Grondwatermonitoringput!#REF!,"###-remove")</f>
        <v>#REF!</v>
      </c>
      <c r="C69">
        <f>Grondwatermonitoringput!A72</f>
        <v>1274787</v>
      </c>
      <c r="D69">
        <f>Grondwatermonitoringput!B72</f>
        <v>53</v>
      </c>
      <c r="E69">
        <f>Grondwatermonitoringput!U72</f>
        <v>37162503</v>
      </c>
      <c r="G69" t="str">
        <f>Grondwatermonitoringput!H72</f>
        <v>Monitoring stand</v>
      </c>
      <c r="H69" t="str">
        <f>Grondwatermonitoringput!S72</f>
        <v>Straatpot</v>
      </c>
      <c r="J69" s="27">
        <f>Grondwatermonitoringput!I72</f>
        <v>43200.475046296298</v>
      </c>
      <c r="M69" t="str">
        <f>IF(Grondwatermonitoringput!G72 &lt;&gt; "",Grondwatermonitoringput!G72,"###-remove")</f>
        <v>###-remove</v>
      </c>
      <c r="P69" t="str">
        <f>IF(Grondwatermonitoringput!E72 &lt;&gt; "",Grondwatermonitoringput!E72,"###-remove")</f>
        <v>Sarongstraat 60</v>
      </c>
      <c r="Q69" t="str">
        <f>IF(Grondwatermonitoringput!F72 &lt;&gt; "",Grondwatermonitoringput!F72,"###-remove")</f>
        <v>###-remove</v>
      </c>
      <c r="R69">
        <f>Grondwatermonitoringput!C72</f>
        <v>1</v>
      </c>
      <c r="T69" t="str">
        <f>Grondwatermonitoringput!T72</f>
        <v>Kunststof</v>
      </c>
      <c r="U69">
        <f>Grondwatermonitoringput!P72</f>
        <v>55</v>
      </c>
      <c r="V69">
        <f>IF(Grondwatermonitoringput!Q72 &lt;&gt; "",Grondwatermonitoringput!Q72,"###-remove")</f>
        <v>63</v>
      </c>
      <c r="W69" t="str">
        <f>Grondwatermonitoringput!W72</f>
        <v>Nee</v>
      </c>
      <c r="X69" t="e">
        <f>IF(Grondwatermonitoringput!#REF! &lt;&gt; "",Grondwatermonitoringput!#REF!,"###-remove")</f>
        <v>#REF!</v>
      </c>
      <c r="Y69">
        <f>Grondwatermonitoringput!X72</f>
        <v>53</v>
      </c>
      <c r="Z69" t="str">
        <f>Grondwatermonitoringput!Y72</f>
        <v>Publieke taak</v>
      </c>
      <c r="AA69" t="e">
        <f>Grondwatermonitoringput!#REF!</f>
        <v>#REF!</v>
      </c>
      <c r="AB69" t="str">
        <f>Grondwatermonitoringput!AA72</f>
        <v>Ja</v>
      </c>
      <c r="AC69">
        <f>Grondwatermonitoringput!AB72</f>
        <v>37162503</v>
      </c>
      <c r="AD69" t="str">
        <f>Grondwatermonitoringput!AC72</f>
        <v>RTKGPS2tot5cm</v>
      </c>
      <c r="AE69" t="str">
        <f>Grondwatermonitoringput!AD72</f>
        <v>RTKGPS0tot4cm</v>
      </c>
      <c r="AF69" t="str">
        <f>Grondwatermonitoringput!AE72</f>
        <v>Nee</v>
      </c>
      <c r="AG69" t="str">
        <f>Grondwatermonitoringput!AI72</f>
        <v>Filtergrind</v>
      </c>
      <c r="AH69" t="str">
        <f>Grondwatermonitoringput!AG72</f>
        <v>Nee</v>
      </c>
      <c r="AI69" t="str">
        <f>Grondwatermonitoringput!AH72</f>
        <v>Nylon</v>
      </c>
      <c r="AJ69" t="e">
        <f>IF(Grondwatermonitoringput!#REF! &lt;&gt; "",Grondwatermonitoringput!#REF!,"###-remove")</f>
        <v>#REF!</v>
      </c>
      <c r="AK69" t="str">
        <f t="shared" si="4"/>
        <v>Ja</v>
      </c>
      <c r="AL69" t="str">
        <f>Grondwatermonitoringput!AF72</f>
        <v>RTKGPS0tot4cm</v>
      </c>
      <c r="AM69" t="str">
        <f>Grondwatermonitoringput!Z72</f>
        <v>Ja</v>
      </c>
      <c r="AO69" t="str">
        <f t="shared" si="5"/>
        <v>MV</v>
      </c>
      <c r="AP69" t="str">
        <f t="shared" si="6"/>
        <v>PB</v>
      </c>
      <c r="AQ69">
        <f>Grondwatermonitoringput!J72</f>
        <v>125136734</v>
      </c>
      <c r="AR69">
        <f>Grondwatermonitoringput!K72</f>
        <v>500370301</v>
      </c>
      <c r="AS69">
        <f>IF(Grondwatermonitoringput!D72 &lt;&gt; "",Grondwatermonitoringput!D72,"###-remove")</f>
        <v>53</v>
      </c>
      <c r="AT69">
        <f>Grondwatermonitoringput!M72</f>
        <v>-98.1</v>
      </c>
      <c r="BG69" t="str">
        <f>_xlfn.IFS(Grondwatermonitoringput!AJ72="","",Grondwatermonitoringput!AJ72="Standaardbuis","F",Grondwatermonitoringput!AJ72="Minifilter","MF",Grondwatermonitoringput!AJ72="Volledig filter","VF",Grondwatermonitoringput!AJ72="Filterloze buis","FB")</f>
        <v>F</v>
      </c>
      <c r="BI69">
        <f>Grondwatermonitoringput!N72-(Grondwatermonitoringput!L72-Grondwatermonitoringput!M72)</f>
        <v>148</v>
      </c>
      <c r="BJ69">
        <f>Grondwatermonitoringput!O72-(Grondwatermonitoringput!L72-Grondwatermonitoringput!M72)</f>
        <v>248</v>
      </c>
      <c r="BK69">
        <f>Grondwatermonitoringput!L72</f>
        <v>-115.1</v>
      </c>
      <c r="BL69" t="str">
        <f t="shared" si="7"/>
        <v>Ja</v>
      </c>
      <c r="BN69">
        <f>_xlfn.IFS(Grondwatermonitoringput!AK72="","",Grondwatermonitoringput!AK72="HDPE",1,Grondwatermonitoringput!AK72="PVC",2)</f>
        <v>1</v>
      </c>
      <c r="BS69">
        <f>Grondwatermonitoringput!L72-Grondwatermonitoringput!M72</f>
        <v>-17</v>
      </c>
      <c r="BW69" t="str">
        <f>Grondwatermonitoringput!AL72</f>
        <v>Nee</v>
      </c>
    </row>
    <row r="70" spans="2:75">
      <c r="B70" t="e">
        <f>IF(Grondwatermonitoringput!#REF! &lt;&gt; "",Grondwatermonitoringput!#REF!,"###-remove")</f>
        <v>#REF!</v>
      </c>
      <c r="C70">
        <f>Grondwatermonitoringput!A73</f>
        <v>1274787</v>
      </c>
      <c r="D70">
        <f>Grondwatermonitoringput!B73</f>
        <v>54</v>
      </c>
      <c r="E70">
        <f>Grondwatermonitoringput!U73</f>
        <v>37162503</v>
      </c>
      <c r="G70" t="str">
        <f>Grondwatermonitoringput!H73</f>
        <v>Monitoring stand</v>
      </c>
      <c r="H70" t="str">
        <f>Grondwatermonitoringput!S73</f>
        <v>Straatpot</v>
      </c>
      <c r="J70" s="27">
        <f>Grondwatermonitoringput!I73</f>
        <v>43658.398414351854</v>
      </c>
      <c r="M70" t="str">
        <f>IF(Grondwatermonitoringput!G73 &lt;&gt; "",Grondwatermonitoringput!G73,"###-remove")</f>
        <v>###-remove</v>
      </c>
      <c r="P70" t="str">
        <f>IF(Grondwatermonitoringput!E73 &lt;&gt; "",Grondwatermonitoringput!E73,"###-remove")</f>
        <v>Springfontijn 1</v>
      </c>
      <c r="Q70" t="str">
        <f>IF(Grondwatermonitoringput!F73 &lt;&gt; "",Grondwatermonitoringput!F73,"###-remove")</f>
        <v>###-remove</v>
      </c>
      <c r="R70">
        <f>Grondwatermonitoringput!C73</f>
        <v>1</v>
      </c>
      <c r="T70" t="str">
        <f>Grondwatermonitoringput!T73</f>
        <v>Kunststof</v>
      </c>
      <c r="U70">
        <f>Grondwatermonitoringput!P73</f>
        <v>55</v>
      </c>
      <c r="V70">
        <f>IF(Grondwatermonitoringput!Q73 &lt;&gt; "",Grondwatermonitoringput!Q73,"###-remove")</f>
        <v>63</v>
      </c>
      <c r="W70" t="str">
        <f>Grondwatermonitoringput!W73</f>
        <v>Nee</v>
      </c>
      <c r="X70" t="e">
        <f>IF(Grondwatermonitoringput!#REF! &lt;&gt; "",Grondwatermonitoringput!#REF!,"###-remove")</f>
        <v>#REF!</v>
      </c>
      <c r="Y70">
        <f>Grondwatermonitoringput!X73</f>
        <v>54</v>
      </c>
      <c r="Z70" t="str">
        <f>Grondwatermonitoringput!Y73</f>
        <v>Publieke taak</v>
      </c>
      <c r="AA70" t="e">
        <f>Grondwatermonitoringput!#REF!</f>
        <v>#REF!</v>
      </c>
      <c r="AB70" t="str">
        <f>Grondwatermonitoringput!AA73</f>
        <v>Ja</v>
      </c>
      <c r="AC70">
        <f>Grondwatermonitoringput!AB73</f>
        <v>37162503</v>
      </c>
      <c r="AD70" t="str">
        <f>Grondwatermonitoringput!AC73</f>
        <v>RTKGPS2tot5cm</v>
      </c>
      <c r="AE70" t="str">
        <f>Grondwatermonitoringput!AD73</f>
        <v>RTKGPS0tot4cm</v>
      </c>
      <c r="AF70" t="str">
        <f>Grondwatermonitoringput!AE73</f>
        <v>Nee</v>
      </c>
      <c r="AG70" t="str">
        <f>Grondwatermonitoringput!AI73</f>
        <v>Filtergrind</v>
      </c>
      <c r="AH70" t="str">
        <f>Grondwatermonitoringput!AG73</f>
        <v>Nee</v>
      </c>
      <c r="AI70" t="str">
        <f>Grondwatermonitoringput!AH73</f>
        <v>Nylon</v>
      </c>
      <c r="AJ70" t="e">
        <f>IF(Grondwatermonitoringput!#REF! &lt;&gt; "",Grondwatermonitoringput!#REF!,"###-remove")</f>
        <v>#REF!</v>
      </c>
      <c r="AK70" t="str">
        <f t="shared" si="4"/>
        <v>Ja</v>
      </c>
      <c r="AL70" t="str">
        <f>Grondwatermonitoringput!AF73</f>
        <v>RTKGPS0tot4cm</v>
      </c>
      <c r="AM70" t="str">
        <f>Grondwatermonitoringput!Z73</f>
        <v>Ja</v>
      </c>
      <c r="AO70" t="str">
        <f t="shared" si="5"/>
        <v>MV</v>
      </c>
      <c r="AP70" t="str">
        <f t="shared" si="6"/>
        <v>PB</v>
      </c>
      <c r="AQ70">
        <f>Grondwatermonitoringput!J73</f>
        <v>124434255</v>
      </c>
      <c r="AR70">
        <f>Grondwatermonitoringput!K73</f>
        <v>500429942</v>
      </c>
      <c r="AS70">
        <f>IF(Grondwatermonitoringput!D73 &lt;&gt; "",Grondwatermonitoringput!D73,"###-remove")</f>
        <v>54</v>
      </c>
      <c r="AT70">
        <f>Grondwatermonitoringput!M73</f>
        <v>-99.7</v>
      </c>
      <c r="BG70" t="str">
        <f>_xlfn.IFS(Grondwatermonitoringput!AJ73="","",Grondwatermonitoringput!AJ73="Standaardbuis","F",Grondwatermonitoringput!AJ73="Minifilter","MF",Grondwatermonitoringput!AJ73="Volledig filter","VF",Grondwatermonitoringput!AJ73="Filterloze buis","FB")</f>
        <v>F</v>
      </c>
      <c r="BI70">
        <f>Grondwatermonitoringput!N73-(Grondwatermonitoringput!L73-Grondwatermonitoringput!M73)</f>
        <v>125.39999999999999</v>
      </c>
      <c r="BJ70">
        <f>Grondwatermonitoringput!O73-(Grondwatermonitoringput!L73-Grondwatermonitoringput!M73)</f>
        <v>225.39999999999998</v>
      </c>
      <c r="BK70">
        <f>Grondwatermonitoringput!L73</f>
        <v>-115.1</v>
      </c>
      <c r="BL70" t="str">
        <f t="shared" si="7"/>
        <v>Ja</v>
      </c>
      <c r="BN70">
        <f>_xlfn.IFS(Grondwatermonitoringput!AK73="","",Grondwatermonitoringput!AK73="HDPE",1,Grondwatermonitoringput!AK73="PVC",2)</f>
        <v>1</v>
      </c>
      <c r="BS70">
        <f>Grondwatermonitoringput!L73-Grondwatermonitoringput!M73</f>
        <v>-15.399999999999991</v>
      </c>
      <c r="BW70" t="str">
        <f>Grondwatermonitoringput!AL73</f>
        <v>Nee</v>
      </c>
    </row>
    <row r="71" spans="2:75">
      <c r="B71" t="e">
        <f>IF(Grondwatermonitoringput!#REF! &lt;&gt; "",Grondwatermonitoringput!#REF!,"###-remove")</f>
        <v>#REF!</v>
      </c>
      <c r="C71">
        <f>Grondwatermonitoringput!A74</f>
        <v>1274787</v>
      </c>
      <c r="D71">
        <f>Grondwatermonitoringput!B74</f>
        <v>55</v>
      </c>
      <c r="E71">
        <f>Grondwatermonitoringput!U74</f>
        <v>37162503</v>
      </c>
      <c r="G71" t="str">
        <f>Grondwatermonitoringput!H74</f>
        <v>Monitoring stand</v>
      </c>
      <c r="H71" t="str">
        <f>Grondwatermonitoringput!S74</f>
        <v>Straatpot</v>
      </c>
      <c r="J71" s="27">
        <f>Grondwatermonitoringput!I74</f>
        <v>43200.532777777778</v>
      </c>
      <c r="M71" t="str">
        <f>IF(Grondwatermonitoringput!G74 &lt;&gt; "",Grondwatermonitoringput!G74,"###-remove")</f>
        <v>###-remove</v>
      </c>
      <c r="P71" t="str">
        <f>IF(Grondwatermonitoringput!E74 &lt;&gt; "",Grondwatermonitoringput!E74,"###-remove")</f>
        <v>Zambezilaan 233</v>
      </c>
      <c r="Q71" t="str">
        <f>IF(Grondwatermonitoringput!F74 &lt;&gt; "",Grondwatermonitoringput!F74,"###-remove")</f>
        <v>###-remove</v>
      </c>
      <c r="R71">
        <f>Grondwatermonitoringput!C74</f>
        <v>1</v>
      </c>
      <c r="T71" t="str">
        <f>Grondwatermonitoringput!T74</f>
        <v>Kunststof</v>
      </c>
      <c r="U71">
        <f>Grondwatermonitoringput!P74</f>
        <v>55</v>
      </c>
      <c r="V71">
        <f>IF(Grondwatermonitoringput!Q74 &lt;&gt; "",Grondwatermonitoringput!Q74,"###-remove")</f>
        <v>63</v>
      </c>
      <c r="W71" t="str">
        <f>Grondwatermonitoringput!W74</f>
        <v>Nee</v>
      </c>
      <c r="X71" t="e">
        <f>IF(Grondwatermonitoringput!#REF! &lt;&gt; "",Grondwatermonitoringput!#REF!,"###-remove")</f>
        <v>#REF!</v>
      </c>
      <c r="Y71">
        <f>Grondwatermonitoringput!X74</f>
        <v>55</v>
      </c>
      <c r="Z71" t="str">
        <f>Grondwatermonitoringput!Y74</f>
        <v>Publieke taak</v>
      </c>
      <c r="AA71" t="e">
        <f>Grondwatermonitoringput!#REF!</f>
        <v>#REF!</v>
      </c>
      <c r="AB71" t="str">
        <f>Grondwatermonitoringput!AA74</f>
        <v>Ja</v>
      </c>
      <c r="AC71">
        <f>Grondwatermonitoringput!AB74</f>
        <v>37162503</v>
      </c>
      <c r="AD71" t="str">
        <f>Grondwatermonitoringput!AC74</f>
        <v>RTKGPS2tot5cm</v>
      </c>
      <c r="AE71" t="str">
        <f>Grondwatermonitoringput!AD74</f>
        <v>RTKGPS0tot4cm</v>
      </c>
      <c r="AF71" t="str">
        <f>Grondwatermonitoringput!AE74</f>
        <v>Nee</v>
      </c>
      <c r="AG71" t="str">
        <f>Grondwatermonitoringput!AI74</f>
        <v>Filtergrind</v>
      </c>
      <c r="AH71" t="str">
        <f>Grondwatermonitoringput!AG74</f>
        <v>Nee</v>
      </c>
      <c r="AI71" t="str">
        <f>Grondwatermonitoringput!AH74</f>
        <v>Nylon</v>
      </c>
      <c r="AJ71" t="e">
        <f>IF(Grondwatermonitoringput!#REF! &lt;&gt; "",Grondwatermonitoringput!#REF!,"###-remove")</f>
        <v>#REF!</v>
      </c>
      <c r="AK71" t="str">
        <f t="shared" si="4"/>
        <v>Ja</v>
      </c>
      <c r="AL71" t="str">
        <f>Grondwatermonitoringput!AF74</f>
        <v>RTKGPS0tot4cm</v>
      </c>
      <c r="AM71" t="str">
        <f>Grondwatermonitoringput!Z74</f>
        <v>Ja</v>
      </c>
      <c r="AO71" t="str">
        <f t="shared" si="5"/>
        <v>MV</v>
      </c>
      <c r="AP71" t="str">
        <f t="shared" si="6"/>
        <v>PB</v>
      </c>
      <c r="AQ71">
        <f>Grondwatermonitoringput!J74</f>
        <v>123972131</v>
      </c>
      <c r="AR71">
        <f>Grondwatermonitoringput!K74</f>
        <v>500631604</v>
      </c>
      <c r="AS71">
        <f>IF(Grondwatermonitoringput!D74 &lt;&gt; "",Grondwatermonitoringput!D74,"###-remove")</f>
        <v>55</v>
      </c>
      <c r="AT71">
        <f>Grondwatermonitoringput!M74</f>
        <v>-48.4</v>
      </c>
      <c r="BG71" t="str">
        <f>_xlfn.IFS(Grondwatermonitoringput!AJ74="","",Grondwatermonitoringput!AJ74="Standaardbuis","F",Grondwatermonitoringput!AJ74="Minifilter","MF",Grondwatermonitoringput!AJ74="Volledig filter","VF",Grondwatermonitoringput!AJ74="Filterloze buis","FB")</f>
        <v>F</v>
      </c>
      <c r="BI71">
        <f>Grondwatermonitoringput!N74-(Grondwatermonitoringput!L74-Grondwatermonitoringput!M74)</f>
        <v>170.20000000000002</v>
      </c>
      <c r="BJ71">
        <f>Grondwatermonitoringput!O74-(Grondwatermonitoringput!L74-Grondwatermonitoringput!M74)</f>
        <v>270.20000000000005</v>
      </c>
      <c r="BK71">
        <f>Grondwatermonitoringput!L74</f>
        <v>-69.599999999999994</v>
      </c>
      <c r="BL71" t="str">
        <f t="shared" si="7"/>
        <v>Ja</v>
      </c>
      <c r="BN71">
        <f>_xlfn.IFS(Grondwatermonitoringput!AK74="","",Grondwatermonitoringput!AK74="HDPE",1,Grondwatermonitoringput!AK74="PVC",2)</f>
        <v>1</v>
      </c>
      <c r="BS71">
        <f>Grondwatermonitoringput!L74-Grondwatermonitoringput!M74</f>
        <v>-21.199999999999996</v>
      </c>
      <c r="BW71" t="str">
        <f>Grondwatermonitoringput!AL74</f>
        <v>Nee</v>
      </c>
    </row>
    <row r="72" spans="2:75">
      <c r="B72" t="e">
        <f>IF(Grondwatermonitoringput!#REF! &lt;&gt; "",Grondwatermonitoringput!#REF!,"###-remove")</f>
        <v>#REF!</v>
      </c>
      <c r="C72">
        <f>Grondwatermonitoringput!A75</f>
        <v>1274787</v>
      </c>
      <c r="D72">
        <f>Grondwatermonitoringput!B75</f>
        <v>86</v>
      </c>
      <c r="E72">
        <f>Grondwatermonitoringput!U75</f>
        <v>37162503</v>
      </c>
      <c r="G72" t="str">
        <f>Grondwatermonitoringput!H75</f>
        <v>Monitoring stand</v>
      </c>
      <c r="H72" t="str">
        <f>Grondwatermonitoringput!S75</f>
        <v>Straatpot</v>
      </c>
      <c r="J72" s="27">
        <f>Grondwatermonitoringput!I75</f>
        <v>43215.405150462961</v>
      </c>
      <c r="M72" t="str">
        <f>IF(Grondwatermonitoringput!G75 &lt;&gt; "",Grondwatermonitoringput!G75,"###-remove")</f>
        <v>tussenpad</v>
      </c>
      <c r="P72" t="str">
        <f>IF(Grondwatermonitoringput!E75 &lt;&gt; "",Grondwatermonitoringput!E75,"###-remove")</f>
        <v>Torenstraat 1</v>
      </c>
      <c r="Q72" t="str">
        <f>IF(Grondwatermonitoringput!F75 &lt;&gt; "",Grondwatermonitoringput!F75,"###-remove")</f>
        <v>###-remove</v>
      </c>
      <c r="R72">
        <f>Grondwatermonitoringput!C75</f>
        <v>1</v>
      </c>
      <c r="T72" t="str">
        <f>Grondwatermonitoringput!T75</f>
        <v>Kunststof</v>
      </c>
      <c r="U72">
        <f>Grondwatermonitoringput!P75</f>
        <v>55</v>
      </c>
      <c r="V72">
        <f>IF(Grondwatermonitoringput!Q75 &lt;&gt; "",Grondwatermonitoringput!Q75,"###-remove")</f>
        <v>63</v>
      </c>
      <c r="W72" t="str">
        <f>Grondwatermonitoringput!W75</f>
        <v>Nee</v>
      </c>
      <c r="X72" t="e">
        <f>IF(Grondwatermonitoringput!#REF! &lt;&gt; "",Grondwatermonitoringput!#REF!,"###-remove")</f>
        <v>#REF!</v>
      </c>
      <c r="Y72">
        <f>Grondwatermonitoringput!X75</f>
        <v>86</v>
      </c>
      <c r="Z72" t="str">
        <f>Grondwatermonitoringput!Y75</f>
        <v>Publieke taak</v>
      </c>
      <c r="AA72" t="e">
        <f>Grondwatermonitoringput!#REF!</f>
        <v>#REF!</v>
      </c>
      <c r="AB72" t="str">
        <f>Grondwatermonitoringput!AA75</f>
        <v>Ja</v>
      </c>
      <c r="AC72">
        <f>Grondwatermonitoringput!AB75</f>
        <v>37162503</v>
      </c>
      <c r="AD72" t="str">
        <f>Grondwatermonitoringput!AC75</f>
        <v>RTKGPS2tot5cm</v>
      </c>
      <c r="AE72" t="str">
        <f>Grondwatermonitoringput!AD75</f>
        <v>RTKGPS0tot4cm</v>
      </c>
      <c r="AF72" t="str">
        <f>Grondwatermonitoringput!AE75</f>
        <v>Nee</v>
      </c>
      <c r="AG72" t="str">
        <f>Grondwatermonitoringput!AI75</f>
        <v>Filtergrind</v>
      </c>
      <c r="AH72" t="str">
        <f>Grondwatermonitoringput!AG75</f>
        <v>Nee</v>
      </c>
      <c r="AI72" t="str">
        <f>Grondwatermonitoringput!AH75</f>
        <v>Nylon</v>
      </c>
      <c r="AJ72" t="e">
        <f>IF(Grondwatermonitoringput!#REF! &lt;&gt; "",Grondwatermonitoringput!#REF!,"###-remove")</f>
        <v>#REF!</v>
      </c>
      <c r="AK72" t="str">
        <f t="shared" si="4"/>
        <v>Ja</v>
      </c>
      <c r="AL72" t="str">
        <f>Grondwatermonitoringput!AF75</f>
        <v>RTKGPS0tot4cm</v>
      </c>
      <c r="AM72" t="str">
        <f>Grondwatermonitoringput!Z75</f>
        <v>Ja</v>
      </c>
      <c r="AO72" t="str">
        <f t="shared" si="5"/>
        <v>MV</v>
      </c>
      <c r="AP72" t="str">
        <f t="shared" si="6"/>
        <v>PB</v>
      </c>
      <c r="AQ72">
        <f>Grondwatermonitoringput!J75</f>
        <v>121831234</v>
      </c>
      <c r="AR72">
        <f>Grondwatermonitoringput!K75</f>
        <v>509807635</v>
      </c>
      <c r="AS72">
        <f>IF(Grondwatermonitoringput!D75 &lt;&gt; "",Grondwatermonitoringput!D75,"###-remove")</f>
        <v>86</v>
      </c>
      <c r="AT72">
        <f>Grondwatermonitoringput!M75</f>
        <v>-328.6</v>
      </c>
      <c r="BG72" t="str">
        <f>_xlfn.IFS(Grondwatermonitoringput!AJ75="","",Grondwatermonitoringput!AJ75="Standaardbuis","F",Grondwatermonitoringput!AJ75="Minifilter","MF",Grondwatermonitoringput!AJ75="Volledig filter","VF",Grondwatermonitoringput!AJ75="Filterloze buis","FB")</f>
        <v>F</v>
      </c>
      <c r="BI72">
        <f>Grondwatermonitoringput!N75-(Grondwatermonitoringput!L75-Grondwatermonitoringput!M75)</f>
        <v>102.09999999999997</v>
      </c>
      <c r="BJ72">
        <f>Grondwatermonitoringput!O75-(Grondwatermonitoringput!L75-Grondwatermonitoringput!M75)</f>
        <v>302.09999999999997</v>
      </c>
      <c r="BK72">
        <f>Grondwatermonitoringput!L75</f>
        <v>-350.7</v>
      </c>
      <c r="BL72" t="str">
        <f t="shared" si="7"/>
        <v>Ja</v>
      </c>
      <c r="BN72">
        <f>_xlfn.IFS(Grondwatermonitoringput!AK75="","",Grondwatermonitoringput!AK75="HDPE",1,Grondwatermonitoringput!AK75="PVC",2)</f>
        <v>1</v>
      </c>
      <c r="BS72">
        <f>Grondwatermonitoringput!L75-Grondwatermonitoringput!M75</f>
        <v>-22.099999999999966</v>
      </c>
      <c r="BW72" t="str">
        <f>Grondwatermonitoringput!AL75</f>
        <v>Nee</v>
      </c>
    </row>
    <row r="73" spans="2:75">
      <c r="B73" t="e">
        <f>IF(Grondwatermonitoringput!#REF! &lt;&gt; "",Grondwatermonitoringput!#REF!,"###-remove")</f>
        <v>#REF!</v>
      </c>
      <c r="C73">
        <f>Grondwatermonitoringput!A76</f>
        <v>1274787</v>
      </c>
      <c r="D73">
        <f>Grondwatermonitoringput!B76</f>
        <v>19</v>
      </c>
      <c r="E73">
        <f>Grondwatermonitoringput!U76</f>
        <v>37162503</v>
      </c>
      <c r="G73" t="str">
        <f>Grondwatermonitoringput!H76</f>
        <v>Monitoring stand</v>
      </c>
      <c r="H73" t="str">
        <f>Grondwatermonitoringput!S76</f>
        <v>Straatpot</v>
      </c>
      <c r="J73" s="27">
        <f>Grondwatermonitoringput!I76</f>
        <v>43283.662592592591</v>
      </c>
      <c r="M73" t="str">
        <f>IF(Grondwatermonitoringput!G76 &lt;&gt; "",Grondwatermonitoringput!G76,"###-remove")</f>
        <v>###-remove</v>
      </c>
      <c r="P73" t="str">
        <f>IF(Grondwatermonitoringput!E76 &lt;&gt; "",Grondwatermonitoringput!E76,"###-remove")</f>
        <v>Mercuriusweg 27</v>
      </c>
      <c r="Q73" t="str">
        <f>IF(Grondwatermonitoringput!F76 &lt;&gt; "",Grondwatermonitoringput!F76,"###-remove")</f>
        <v>###-remove</v>
      </c>
      <c r="R73">
        <f>Grondwatermonitoringput!C76</f>
        <v>1</v>
      </c>
      <c r="T73" t="str">
        <f>Grondwatermonitoringput!T76</f>
        <v>Kunststof</v>
      </c>
      <c r="U73">
        <f>Grondwatermonitoringput!P76</f>
        <v>40</v>
      </c>
      <c r="V73">
        <f>IF(Grondwatermonitoringput!Q76 &lt;&gt; "",Grondwatermonitoringput!Q76,"###-remove")</f>
        <v>45</v>
      </c>
      <c r="W73" t="str">
        <f>Grondwatermonitoringput!W76</f>
        <v>Nee</v>
      </c>
      <c r="X73" t="e">
        <f>IF(Grondwatermonitoringput!#REF! &lt;&gt; "",Grondwatermonitoringput!#REF!,"###-remove")</f>
        <v>#REF!</v>
      </c>
      <c r="Y73">
        <f>Grondwatermonitoringput!X76</f>
        <v>19</v>
      </c>
      <c r="Z73" t="str">
        <f>Grondwatermonitoringput!Y76</f>
        <v>Publieke taak</v>
      </c>
      <c r="AA73" t="e">
        <f>Grondwatermonitoringput!#REF!</f>
        <v>#REF!</v>
      </c>
      <c r="AB73" t="str">
        <f>Grondwatermonitoringput!AA76</f>
        <v>Ja</v>
      </c>
      <c r="AC73">
        <f>Grondwatermonitoringput!AB76</f>
        <v>37162503</v>
      </c>
      <c r="AD73" t="str">
        <f>Grondwatermonitoringput!AC76</f>
        <v>RTKGPS2tot5cm</v>
      </c>
      <c r="AE73" t="str">
        <f>Grondwatermonitoringput!AD76</f>
        <v>RTKGPS0tot4cm</v>
      </c>
      <c r="AF73" t="str">
        <f>Grondwatermonitoringput!AE76</f>
        <v>Nee</v>
      </c>
      <c r="AG73" t="str">
        <f>Grondwatermonitoringput!AI76</f>
        <v>Filtergrind</v>
      </c>
      <c r="AH73" t="str">
        <f>Grondwatermonitoringput!AG76</f>
        <v>Nee</v>
      </c>
      <c r="AI73" t="str">
        <f>Grondwatermonitoringput!AH76</f>
        <v>Nylon</v>
      </c>
      <c r="AJ73" t="e">
        <f>IF(Grondwatermonitoringput!#REF! &lt;&gt; "",Grondwatermonitoringput!#REF!,"###-remove")</f>
        <v>#REF!</v>
      </c>
      <c r="AK73" t="str">
        <f t="shared" si="4"/>
        <v>Ja</v>
      </c>
      <c r="AL73" t="str">
        <f>Grondwatermonitoringput!AF76</f>
        <v>RTKGPS0tot4cm</v>
      </c>
      <c r="AM73" t="str">
        <f>Grondwatermonitoringput!Z76</f>
        <v>Ja</v>
      </c>
      <c r="AO73" t="str">
        <f t="shared" si="5"/>
        <v>MV</v>
      </c>
      <c r="AP73" t="str">
        <f t="shared" si="6"/>
        <v>PB</v>
      </c>
      <c r="AQ73">
        <f>Grondwatermonitoringput!J76</f>
        <v>126387445</v>
      </c>
      <c r="AR73">
        <f>Grondwatermonitoringput!K76</f>
        <v>502279211</v>
      </c>
      <c r="AS73">
        <f>IF(Grondwatermonitoringput!D76 &lt;&gt; "",Grondwatermonitoringput!D76,"###-remove")</f>
        <v>19</v>
      </c>
      <c r="AT73">
        <f>Grondwatermonitoringput!M76</f>
        <v>-97.5</v>
      </c>
      <c r="BG73" t="str">
        <f>_xlfn.IFS(Grondwatermonitoringput!AJ76="","",Grondwatermonitoringput!AJ76="Standaardbuis","F",Grondwatermonitoringput!AJ76="Minifilter","MF",Grondwatermonitoringput!AJ76="Volledig filter","VF",Grondwatermonitoringput!AJ76="Filterloze buis","FB")</f>
        <v>F</v>
      </c>
      <c r="BI73">
        <f>Grondwatermonitoringput!N76-(Grondwatermonitoringput!L76-Grondwatermonitoringput!M76)</f>
        <v>114.7</v>
      </c>
      <c r="BJ73">
        <f>Grondwatermonitoringput!O76-(Grondwatermonitoringput!L76-Grondwatermonitoringput!M76)</f>
        <v>314.7</v>
      </c>
      <c r="BK73">
        <f>Grondwatermonitoringput!L76</f>
        <v>-112.2</v>
      </c>
      <c r="BL73" t="str">
        <f t="shared" si="7"/>
        <v>Ja</v>
      </c>
      <c r="BN73">
        <f>_xlfn.IFS(Grondwatermonitoringput!AK76="","",Grondwatermonitoringput!AK76="HDPE",1,Grondwatermonitoringput!AK76="PVC",2)</f>
        <v>1</v>
      </c>
      <c r="BS73">
        <f>Grondwatermonitoringput!L76-Grondwatermonitoringput!M76</f>
        <v>-14.700000000000003</v>
      </c>
      <c r="BW73" t="str">
        <f>Grondwatermonitoringput!AL76</f>
        <v>Nee</v>
      </c>
    </row>
    <row r="74" spans="2:75">
      <c r="B74" t="e">
        <f>IF(Grondwatermonitoringput!#REF! &lt;&gt; "",Grondwatermonitoringput!#REF!,"###-remove")</f>
        <v>#REF!</v>
      </c>
      <c r="C74">
        <f>Grondwatermonitoringput!A77</f>
        <v>1274787</v>
      </c>
      <c r="D74">
        <f>Grondwatermonitoringput!B77</f>
        <v>20</v>
      </c>
      <c r="E74">
        <f>Grondwatermonitoringput!U77</f>
        <v>37162503</v>
      </c>
      <c r="G74" t="str">
        <f>Grondwatermonitoringput!H77</f>
        <v>Monitoring stand</v>
      </c>
      <c r="H74" t="str">
        <f>Grondwatermonitoringput!S77</f>
        <v>Straatpot</v>
      </c>
      <c r="J74" s="27">
        <f>Grondwatermonitoringput!I77</f>
        <v>43283.695717592593</v>
      </c>
      <c r="M74" t="str">
        <f>IF(Grondwatermonitoringput!G77 &lt;&gt; "",Grondwatermonitoringput!G77,"###-remove")</f>
        <v>###-remove</v>
      </c>
      <c r="P74" t="str">
        <f>IF(Grondwatermonitoringput!E77 &lt;&gt; "",Grondwatermonitoringput!E77,"###-remove")</f>
        <v>Orionweg 27</v>
      </c>
      <c r="Q74" t="str">
        <f>IF(Grondwatermonitoringput!F77 &lt;&gt; "",Grondwatermonitoringput!F77,"###-remove")</f>
        <v>###-remove</v>
      </c>
      <c r="R74">
        <f>Grondwatermonitoringput!C77</f>
        <v>1</v>
      </c>
      <c r="T74" t="str">
        <f>Grondwatermonitoringput!T77</f>
        <v>Kunststof</v>
      </c>
      <c r="U74">
        <f>Grondwatermonitoringput!P77</f>
        <v>50</v>
      </c>
      <c r="V74">
        <f>IF(Grondwatermonitoringput!Q77 &lt;&gt; "",Grondwatermonitoringput!Q77,"###-remove")</f>
        <v>60</v>
      </c>
      <c r="W74" t="str">
        <f>Grondwatermonitoringput!W77</f>
        <v>Nee</v>
      </c>
      <c r="X74" t="e">
        <f>IF(Grondwatermonitoringput!#REF! &lt;&gt; "",Grondwatermonitoringput!#REF!,"###-remove")</f>
        <v>#REF!</v>
      </c>
      <c r="Y74">
        <f>Grondwatermonitoringput!X77</f>
        <v>20</v>
      </c>
      <c r="Z74" t="str">
        <f>Grondwatermonitoringput!Y77</f>
        <v>Publieke taak</v>
      </c>
      <c r="AA74" t="e">
        <f>Grondwatermonitoringput!#REF!</f>
        <v>#REF!</v>
      </c>
      <c r="AB74" t="str">
        <f>Grondwatermonitoringput!AA77</f>
        <v>Ja</v>
      </c>
      <c r="AC74">
        <f>Grondwatermonitoringput!AB77</f>
        <v>37162503</v>
      </c>
      <c r="AD74" t="str">
        <f>Grondwatermonitoringput!AC77</f>
        <v>RTKGPS2tot5cm</v>
      </c>
      <c r="AE74" t="str">
        <f>Grondwatermonitoringput!AD77</f>
        <v>RTKGPS0tot4cm</v>
      </c>
      <c r="AF74" t="str">
        <f>Grondwatermonitoringput!AE77</f>
        <v>Nee</v>
      </c>
      <c r="AG74" t="str">
        <f>Grondwatermonitoringput!AI77</f>
        <v>Filtergrind</v>
      </c>
      <c r="AH74" t="str">
        <f>Grondwatermonitoringput!AG77</f>
        <v>Nee</v>
      </c>
      <c r="AI74" t="str">
        <f>Grondwatermonitoringput!AH77</f>
        <v>Nylon</v>
      </c>
      <c r="AJ74" t="e">
        <f>IF(Grondwatermonitoringput!#REF! &lt;&gt; "",Grondwatermonitoringput!#REF!,"###-remove")</f>
        <v>#REF!</v>
      </c>
      <c r="AK74" t="str">
        <f t="shared" si="4"/>
        <v>Ja</v>
      </c>
      <c r="AL74" t="str">
        <f>Grondwatermonitoringput!AF77</f>
        <v>RTKGPS0tot4cm</v>
      </c>
      <c r="AM74" t="str">
        <f>Grondwatermonitoringput!Z77</f>
        <v>Ja</v>
      </c>
      <c r="AO74" t="str">
        <f t="shared" si="5"/>
        <v>MV</v>
      </c>
      <c r="AP74" t="str">
        <f t="shared" si="6"/>
        <v>PB</v>
      </c>
      <c r="AQ74">
        <f>Grondwatermonitoringput!J77</f>
        <v>126157023</v>
      </c>
      <c r="AR74">
        <f>Grondwatermonitoringput!K77</f>
        <v>502309913</v>
      </c>
      <c r="AS74">
        <f>IF(Grondwatermonitoringput!D77 &lt;&gt; "",Grondwatermonitoringput!D77,"###-remove")</f>
        <v>20</v>
      </c>
      <c r="AT74">
        <f>Grondwatermonitoringput!M77</f>
        <v>-89.6</v>
      </c>
      <c r="BG74" t="str">
        <f>_xlfn.IFS(Grondwatermonitoringput!AJ77="","",Grondwatermonitoringput!AJ77="Standaardbuis","F",Grondwatermonitoringput!AJ77="Minifilter","MF",Grondwatermonitoringput!AJ77="Volledig filter","VF",Grondwatermonitoringput!AJ77="Filterloze buis","FB")</f>
        <v>F</v>
      </c>
      <c r="BI74">
        <f>Grondwatermonitoringput!N77-(Grondwatermonitoringput!L77-Grondwatermonitoringput!M77)</f>
        <v>69.100000000000009</v>
      </c>
      <c r="BJ74">
        <f>Grondwatermonitoringput!O77-(Grondwatermonitoringput!L77-Grondwatermonitoringput!M77)</f>
        <v>169.10000000000002</v>
      </c>
      <c r="BK74">
        <f>Grondwatermonitoringput!L77</f>
        <v>-104.7</v>
      </c>
      <c r="BL74" t="str">
        <f t="shared" si="7"/>
        <v>Ja</v>
      </c>
      <c r="BN74">
        <f>_xlfn.IFS(Grondwatermonitoringput!AK77="","",Grondwatermonitoringput!AK77="HDPE",1,Grondwatermonitoringput!AK77="PVC",2)</f>
        <v>1</v>
      </c>
      <c r="BS74">
        <f>Grondwatermonitoringput!L77-Grondwatermonitoringput!M77</f>
        <v>-15.100000000000009</v>
      </c>
      <c r="BW74" t="str">
        <f>Grondwatermonitoringput!AL77</f>
        <v>Nee</v>
      </c>
    </row>
    <row r="75" spans="2:75">
      <c r="B75" t="e">
        <f>IF(Grondwatermonitoringput!#REF! &lt;&gt; "",Grondwatermonitoringput!#REF!,"###-remove")</f>
        <v>#REF!</v>
      </c>
      <c r="C75">
        <f>Grondwatermonitoringput!A78</f>
        <v>1274787</v>
      </c>
      <c r="D75">
        <f>Grondwatermonitoringput!B78</f>
        <v>21</v>
      </c>
      <c r="E75">
        <f>Grondwatermonitoringput!U78</f>
        <v>37162503</v>
      </c>
      <c r="G75" t="str">
        <f>Grondwatermonitoringput!H78</f>
        <v>Monitoring stand</v>
      </c>
      <c r="H75" t="str">
        <f>Grondwatermonitoringput!S78</f>
        <v>Straatpot</v>
      </c>
      <c r="J75" s="27">
        <f>Grondwatermonitoringput!I78</f>
        <v>43290.318425925929</v>
      </c>
      <c r="M75" t="str">
        <f>IF(Grondwatermonitoringput!G78 &lt;&gt; "",Grondwatermonitoringput!G78,"###-remove")</f>
        <v>Hoek Trithon</v>
      </c>
      <c r="P75" t="str">
        <f>IF(Grondwatermonitoringput!E78 &lt;&gt; "",Grondwatermonitoringput!E78,"###-remove")</f>
        <v xml:space="preserve">Meteorenweg 1 </v>
      </c>
      <c r="Q75" t="str">
        <f>IF(Grondwatermonitoringput!F78 &lt;&gt; "",Grondwatermonitoringput!F78,"###-remove")</f>
        <v>###-remove</v>
      </c>
      <c r="R75">
        <f>Grondwatermonitoringput!C78</f>
        <v>1</v>
      </c>
      <c r="T75" t="str">
        <f>Grondwatermonitoringput!T78</f>
        <v>Kunststof</v>
      </c>
      <c r="U75">
        <f>Grondwatermonitoringput!P78</f>
        <v>50</v>
      </c>
      <c r="V75">
        <f>IF(Grondwatermonitoringput!Q78 &lt;&gt; "",Grondwatermonitoringput!Q78,"###-remove")</f>
        <v>60</v>
      </c>
      <c r="W75" t="str">
        <f>Grondwatermonitoringput!W78</f>
        <v>Nee</v>
      </c>
      <c r="X75" t="e">
        <f>IF(Grondwatermonitoringput!#REF! &lt;&gt; "",Grondwatermonitoringput!#REF!,"###-remove")</f>
        <v>#REF!</v>
      </c>
      <c r="Y75">
        <f>Grondwatermonitoringput!X78</f>
        <v>21</v>
      </c>
      <c r="Z75" t="str">
        <f>Grondwatermonitoringput!Y78</f>
        <v>Publieke taak</v>
      </c>
      <c r="AA75" t="e">
        <f>Grondwatermonitoringput!#REF!</f>
        <v>#REF!</v>
      </c>
      <c r="AB75" t="str">
        <f>Grondwatermonitoringput!AA78</f>
        <v>Ja</v>
      </c>
      <c r="AC75">
        <f>Grondwatermonitoringput!AB78</f>
        <v>37162503</v>
      </c>
      <c r="AD75" t="str">
        <f>Grondwatermonitoringput!AC78</f>
        <v>RTKGPS2tot5cm</v>
      </c>
      <c r="AE75" t="str">
        <f>Grondwatermonitoringput!AD78</f>
        <v>RTKGPS0tot4cm</v>
      </c>
      <c r="AF75" t="str">
        <f>Grondwatermonitoringput!AE78</f>
        <v>Nee</v>
      </c>
      <c r="AG75" t="str">
        <f>Grondwatermonitoringput!AI78</f>
        <v>Filtergrind</v>
      </c>
      <c r="AH75" t="str">
        <f>Grondwatermonitoringput!AG78</f>
        <v>Nee</v>
      </c>
      <c r="AI75" t="str">
        <f>Grondwatermonitoringput!AH78</f>
        <v>Nylon</v>
      </c>
      <c r="AJ75" t="e">
        <f>IF(Grondwatermonitoringput!#REF! &lt;&gt; "",Grondwatermonitoringput!#REF!,"###-remove")</f>
        <v>#REF!</v>
      </c>
      <c r="AK75" t="str">
        <f t="shared" si="4"/>
        <v>Ja</v>
      </c>
      <c r="AL75" t="str">
        <f>Grondwatermonitoringput!AF78</f>
        <v>RTKGPS0tot4cm</v>
      </c>
      <c r="AM75" t="str">
        <f>Grondwatermonitoringput!Z78</f>
        <v>Ja</v>
      </c>
      <c r="AO75" t="str">
        <f t="shared" si="5"/>
        <v>MV</v>
      </c>
      <c r="AP75" t="str">
        <f t="shared" si="6"/>
        <v>PB</v>
      </c>
      <c r="AQ75">
        <f>Grondwatermonitoringput!J78</f>
        <v>126425335</v>
      </c>
      <c r="AR75">
        <f>Grondwatermonitoringput!K78</f>
        <v>502550746</v>
      </c>
      <c r="AS75">
        <f>IF(Grondwatermonitoringput!D78 &lt;&gt; "",Grondwatermonitoringput!D78,"###-remove")</f>
        <v>21</v>
      </c>
      <c r="AT75">
        <f>Grondwatermonitoringput!M78</f>
        <v>-100.6</v>
      </c>
      <c r="BG75" t="str">
        <f>_xlfn.IFS(Grondwatermonitoringput!AJ78="","",Grondwatermonitoringput!AJ78="Standaardbuis","F",Grondwatermonitoringput!AJ78="Minifilter","MF",Grondwatermonitoringput!AJ78="Volledig filter","VF",Grondwatermonitoringput!AJ78="Filterloze buis","FB")</f>
        <v>F</v>
      </c>
      <c r="BI75">
        <f>Grondwatermonitoringput!N78-(Grondwatermonitoringput!L78-Grondwatermonitoringput!M78)</f>
        <v>106.50000000000003</v>
      </c>
      <c r="BJ75">
        <f>Grondwatermonitoringput!O78-(Grondwatermonitoringput!L78-Grondwatermonitoringput!M78)</f>
        <v>206.50000000000003</v>
      </c>
      <c r="BK75">
        <f>Grondwatermonitoringput!L78</f>
        <v>-114.1</v>
      </c>
      <c r="BL75" t="str">
        <f t="shared" si="7"/>
        <v>Ja</v>
      </c>
      <c r="BN75">
        <f>_xlfn.IFS(Grondwatermonitoringput!AK78="","",Grondwatermonitoringput!AK78="HDPE",1,Grondwatermonitoringput!AK78="PVC",2)</f>
        <v>1</v>
      </c>
      <c r="BS75">
        <f>Grondwatermonitoringput!L78-Grondwatermonitoringput!M78</f>
        <v>-13.5</v>
      </c>
      <c r="BW75" t="str">
        <f>Grondwatermonitoringput!AL78</f>
        <v>Nee</v>
      </c>
    </row>
    <row r="76" spans="2:75">
      <c r="B76" t="e">
        <f>IF(Grondwatermonitoringput!#REF! &lt;&gt; "",Grondwatermonitoringput!#REF!,"###-remove")</f>
        <v>#REF!</v>
      </c>
      <c r="C76">
        <f>Grondwatermonitoringput!A79</f>
        <v>1274787</v>
      </c>
      <c r="D76">
        <f>Grondwatermonitoringput!B79</f>
        <v>22</v>
      </c>
      <c r="E76">
        <f>Grondwatermonitoringput!U79</f>
        <v>37162503</v>
      </c>
      <c r="G76" t="str">
        <f>Grondwatermonitoringput!H79</f>
        <v>Monitoring stand</v>
      </c>
      <c r="H76" t="str">
        <f>Grondwatermonitoringput!S79</f>
        <v>Straatpot</v>
      </c>
      <c r="J76" s="27">
        <f>Grondwatermonitoringput!I79</f>
        <v>43290.365497685183</v>
      </c>
      <c r="M76" t="str">
        <f>IF(Grondwatermonitoringput!G79 &lt;&gt; "",Grondwatermonitoringput!G79,"###-remove")</f>
        <v>###-remove</v>
      </c>
      <c r="P76" t="str">
        <f>IF(Grondwatermonitoringput!E79 &lt;&gt; "",Grondwatermonitoringput!E79,"###-remove")</f>
        <v>Tjalkstraat 1</v>
      </c>
      <c r="Q76" t="str">
        <f>IF(Grondwatermonitoringput!F79 &lt;&gt; "",Grondwatermonitoringput!F79,"###-remove")</f>
        <v>###-remove</v>
      </c>
      <c r="R76">
        <f>Grondwatermonitoringput!C79</f>
        <v>1</v>
      </c>
      <c r="T76" t="str">
        <f>Grondwatermonitoringput!T79</f>
        <v>Kunststof</v>
      </c>
      <c r="U76">
        <f>Grondwatermonitoringput!P79</f>
        <v>55</v>
      </c>
      <c r="V76">
        <f>IF(Grondwatermonitoringput!Q79 &lt;&gt; "",Grondwatermonitoringput!Q79,"###-remove")</f>
        <v>63</v>
      </c>
      <c r="W76" t="str">
        <f>Grondwatermonitoringput!W79</f>
        <v>Nee</v>
      </c>
      <c r="X76" t="e">
        <f>IF(Grondwatermonitoringput!#REF! &lt;&gt; "",Grondwatermonitoringput!#REF!,"###-remove")</f>
        <v>#REF!</v>
      </c>
      <c r="Y76">
        <f>Grondwatermonitoringput!X79</f>
        <v>22</v>
      </c>
      <c r="Z76" t="str">
        <f>Grondwatermonitoringput!Y79</f>
        <v>Publieke taak</v>
      </c>
      <c r="AA76" t="e">
        <f>Grondwatermonitoringput!#REF!</f>
        <v>#REF!</v>
      </c>
      <c r="AB76" t="str">
        <f>Grondwatermonitoringput!AA79</f>
        <v>Ja</v>
      </c>
      <c r="AC76">
        <f>Grondwatermonitoringput!AB79</f>
        <v>37162503</v>
      </c>
      <c r="AD76" t="str">
        <f>Grondwatermonitoringput!AC79</f>
        <v>RTKGPS2tot5cm</v>
      </c>
      <c r="AE76" t="str">
        <f>Grondwatermonitoringput!AD79</f>
        <v>RTKGPS0tot4cm</v>
      </c>
      <c r="AF76" t="str">
        <f>Grondwatermonitoringput!AE79</f>
        <v>Nee</v>
      </c>
      <c r="AG76" t="str">
        <f>Grondwatermonitoringput!AI79</f>
        <v>Filtergrind</v>
      </c>
      <c r="AH76" t="str">
        <f>Grondwatermonitoringput!AG79</f>
        <v>Nee</v>
      </c>
      <c r="AI76" t="str">
        <f>Grondwatermonitoringput!AH79</f>
        <v>Nylon</v>
      </c>
      <c r="AJ76" t="e">
        <f>IF(Grondwatermonitoringput!#REF! &lt;&gt; "",Grondwatermonitoringput!#REF!,"###-remove")</f>
        <v>#REF!</v>
      </c>
      <c r="AK76" t="str">
        <f t="shared" si="4"/>
        <v>Ja</v>
      </c>
      <c r="AL76" t="str">
        <f>Grondwatermonitoringput!AF79</f>
        <v>RTKGPS0tot4cm</v>
      </c>
      <c r="AM76" t="str">
        <f>Grondwatermonitoringput!Z79</f>
        <v>Ja</v>
      </c>
      <c r="AO76" t="str">
        <f t="shared" si="5"/>
        <v>MV</v>
      </c>
      <c r="AP76" t="str">
        <f t="shared" si="6"/>
        <v>PB</v>
      </c>
      <c r="AQ76">
        <f>Grondwatermonitoringput!J79</f>
        <v>126897789</v>
      </c>
      <c r="AR76">
        <f>Grondwatermonitoringput!K79</f>
        <v>502566649</v>
      </c>
      <c r="AS76">
        <f>IF(Grondwatermonitoringput!D79 &lt;&gt; "",Grondwatermonitoringput!D79,"###-remove")</f>
        <v>22</v>
      </c>
      <c r="AT76">
        <f>Grondwatermonitoringput!M79</f>
        <v>-99.8</v>
      </c>
      <c r="BG76" t="str">
        <f>_xlfn.IFS(Grondwatermonitoringput!AJ79="","",Grondwatermonitoringput!AJ79="Standaardbuis","F",Grondwatermonitoringput!AJ79="Minifilter","MF",Grondwatermonitoringput!AJ79="Volledig filter","VF",Grondwatermonitoringput!AJ79="Filterloze buis","FB")</f>
        <v>F</v>
      </c>
      <c r="BI76">
        <f>Grondwatermonitoringput!N79-(Grondwatermonitoringput!L79-Grondwatermonitoringput!M79)</f>
        <v>116</v>
      </c>
      <c r="BJ76">
        <f>Grondwatermonitoringput!O79-(Grondwatermonitoringput!L79-Grondwatermonitoringput!M79)</f>
        <v>216</v>
      </c>
      <c r="BK76">
        <f>Grondwatermonitoringput!L79</f>
        <v>-115.8</v>
      </c>
      <c r="BL76" t="str">
        <f t="shared" si="7"/>
        <v>Ja</v>
      </c>
      <c r="BN76">
        <f>_xlfn.IFS(Grondwatermonitoringput!AK79="","",Grondwatermonitoringput!AK79="HDPE",1,Grondwatermonitoringput!AK79="PVC",2)</f>
        <v>1</v>
      </c>
      <c r="BS76">
        <f>Grondwatermonitoringput!L79-Grondwatermonitoringput!M79</f>
        <v>-16</v>
      </c>
      <c r="BW76" t="str">
        <f>Grondwatermonitoringput!AL79</f>
        <v>Nee</v>
      </c>
    </row>
    <row r="77" spans="2:75">
      <c r="B77" t="e">
        <f>IF(Grondwatermonitoringput!#REF! &lt;&gt; "",Grondwatermonitoringput!#REF!,"###-remove")</f>
        <v>#REF!</v>
      </c>
      <c r="C77">
        <f>Grondwatermonitoringput!A80</f>
        <v>1274787</v>
      </c>
      <c r="D77">
        <f>Grondwatermonitoringput!B80</f>
        <v>23</v>
      </c>
      <c r="E77">
        <f>Grondwatermonitoringput!U80</f>
        <v>37162503</v>
      </c>
      <c r="G77" t="str">
        <f>Grondwatermonitoringput!H80</f>
        <v>Monitoring stand</v>
      </c>
      <c r="H77" t="str">
        <f>Grondwatermonitoringput!S80</f>
        <v>Straatpot</v>
      </c>
      <c r="J77" s="27">
        <f>Grondwatermonitoringput!I80</f>
        <v>43290.403541666667</v>
      </c>
      <c r="M77" t="str">
        <f>IF(Grondwatermonitoringput!G80 &lt;&gt; "",Grondwatermonitoringput!G80,"###-remove")</f>
        <v>Hoek Vrouwenzand</v>
      </c>
      <c r="P77" t="str">
        <f>IF(Grondwatermonitoringput!E80 &lt;&gt; "",Grondwatermonitoringput!E80,"###-remove")</f>
        <v>Anne Franklaan 88</v>
      </c>
      <c r="Q77" t="str">
        <f>IF(Grondwatermonitoringput!F80 &lt;&gt; "",Grondwatermonitoringput!F80,"###-remove")</f>
        <v>###-remove</v>
      </c>
      <c r="R77">
        <f>Grondwatermonitoringput!C80</f>
        <v>1</v>
      </c>
      <c r="T77" t="str">
        <f>Grondwatermonitoringput!T80</f>
        <v>Kunststof</v>
      </c>
      <c r="U77">
        <f>Grondwatermonitoringput!P80</f>
        <v>50</v>
      </c>
      <c r="V77">
        <f>IF(Grondwatermonitoringput!Q80 &lt;&gt; "",Grondwatermonitoringput!Q80,"###-remove")</f>
        <v>60</v>
      </c>
      <c r="W77" t="str">
        <f>Grondwatermonitoringput!W80</f>
        <v>Nee</v>
      </c>
      <c r="X77" t="e">
        <f>IF(Grondwatermonitoringput!#REF! &lt;&gt; "",Grondwatermonitoringput!#REF!,"###-remove")</f>
        <v>#REF!</v>
      </c>
      <c r="Y77">
        <f>Grondwatermonitoringput!X80</f>
        <v>23</v>
      </c>
      <c r="Z77" t="str">
        <f>Grondwatermonitoringput!Y80</f>
        <v>Publieke taak</v>
      </c>
      <c r="AA77" t="e">
        <f>Grondwatermonitoringput!#REF!</f>
        <v>#REF!</v>
      </c>
      <c r="AB77" t="str">
        <f>Grondwatermonitoringput!AA80</f>
        <v>Ja</v>
      </c>
      <c r="AC77">
        <f>Grondwatermonitoringput!AB80</f>
        <v>37162503</v>
      </c>
      <c r="AD77" t="str">
        <f>Grondwatermonitoringput!AC80</f>
        <v>RTKGPS2tot5cm</v>
      </c>
      <c r="AE77" t="str">
        <f>Grondwatermonitoringput!AD80</f>
        <v>RTKGPS0tot4cm</v>
      </c>
      <c r="AF77" t="str">
        <f>Grondwatermonitoringput!AE80</f>
        <v>Nee</v>
      </c>
      <c r="AG77" t="str">
        <f>Grondwatermonitoringput!AI80</f>
        <v>Filtergrind</v>
      </c>
      <c r="AH77" t="str">
        <f>Grondwatermonitoringput!AG80</f>
        <v>Nee</v>
      </c>
      <c r="AI77" t="str">
        <f>Grondwatermonitoringput!AH80</f>
        <v>Nylon</v>
      </c>
      <c r="AJ77" t="e">
        <f>IF(Grondwatermonitoringput!#REF! &lt;&gt; "",Grondwatermonitoringput!#REF!,"###-remove")</f>
        <v>#REF!</v>
      </c>
      <c r="AK77" t="str">
        <f t="shared" si="4"/>
        <v>Ja</v>
      </c>
      <c r="AL77" t="str">
        <f>Grondwatermonitoringput!AF80</f>
        <v>RTKGPS0tot4cm</v>
      </c>
      <c r="AM77" t="str">
        <f>Grondwatermonitoringput!Z80</f>
        <v>Ja</v>
      </c>
      <c r="AO77" t="str">
        <f t="shared" si="5"/>
        <v>MV</v>
      </c>
      <c r="AP77" t="str">
        <f t="shared" si="6"/>
        <v>PB</v>
      </c>
      <c r="AQ77">
        <f>Grondwatermonitoringput!J80</f>
        <v>127017439</v>
      </c>
      <c r="AR77">
        <f>Grondwatermonitoringput!K80</f>
        <v>502748904</v>
      </c>
      <c r="AS77">
        <f>IF(Grondwatermonitoringput!D80 &lt;&gt; "",Grondwatermonitoringput!D80,"###-remove")</f>
        <v>23</v>
      </c>
      <c r="AT77">
        <f>Grondwatermonitoringput!M80</f>
        <v>-96.4</v>
      </c>
      <c r="BG77" t="str">
        <f>_xlfn.IFS(Grondwatermonitoringput!AJ80="","",Grondwatermonitoringput!AJ80="Standaardbuis","F",Grondwatermonitoringput!AJ80="Minifilter","MF",Grondwatermonitoringput!AJ80="Volledig filter","VF",Grondwatermonitoringput!AJ80="Filterloze buis","FB")</f>
        <v>F</v>
      </c>
      <c r="BI77">
        <f>Grondwatermonitoringput!N80-(Grondwatermonitoringput!L80-Grondwatermonitoringput!M80)</f>
        <v>168.3</v>
      </c>
      <c r="BJ77">
        <f>Grondwatermonitoringput!O80-(Grondwatermonitoringput!L80-Grondwatermonitoringput!M80)</f>
        <v>268.3</v>
      </c>
      <c r="BK77">
        <f>Grondwatermonitoringput!L80</f>
        <v>-124.7</v>
      </c>
      <c r="BL77" t="str">
        <f t="shared" si="7"/>
        <v>Ja</v>
      </c>
      <c r="BN77">
        <f>_xlfn.IFS(Grondwatermonitoringput!AK80="","",Grondwatermonitoringput!AK80="HDPE",1,Grondwatermonitoringput!AK80="PVC",2)</f>
        <v>1</v>
      </c>
      <c r="BS77">
        <f>Grondwatermonitoringput!L80-Grondwatermonitoringput!M80</f>
        <v>-28.299999999999997</v>
      </c>
      <c r="BW77" t="str">
        <f>Grondwatermonitoringput!AL80</f>
        <v>Nee</v>
      </c>
    </row>
    <row r="78" spans="2:75">
      <c r="B78" t="e">
        <f>IF(Grondwatermonitoringput!#REF! &lt;&gt; "",Grondwatermonitoringput!#REF!,"###-remove")</f>
        <v>#REF!</v>
      </c>
      <c r="C78">
        <f>Grondwatermonitoringput!A81</f>
        <v>1274787</v>
      </c>
      <c r="D78">
        <f>Grondwatermonitoringput!B81</f>
        <v>24</v>
      </c>
      <c r="E78">
        <f>Grondwatermonitoringput!U81</f>
        <v>37162503</v>
      </c>
      <c r="G78" t="str">
        <f>Grondwatermonitoringput!H81</f>
        <v>Monitoring stand</v>
      </c>
      <c r="H78" t="str">
        <f>Grondwatermonitoringput!S81</f>
        <v>Straatpot</v>
      </c>
      <c r="J78" s="27">
        <f>Grondwatermonitoringput!I81</f>
        <v>43290.434293981481</v>
      </c>
      <c r="M78" t="str">
        <f>IF(Grondwatermonitoringput!G81 &lt;&gt; "",Grondwatermonitoringput!G81,"###-remove")</f>
        <v>###-remove</v>
      </c>
      <c r="P78" t="str">
        <f>IF(Grondwatermonitoringput!E81 &lt;&gt; "",Grondwatermonitoringput!E81,"###-remove")</f>
        <v>Roggebotterstraat  62</v>
      </c>
      <c r="Q78" t="str">
        <f>IF(Grondwatermonitoringput!F81 &lt;&gt; "",Grondwatermonitoringput!F81,"###-remove")</f>
        <v>###-remove</v>
      </c>
      <c r="R78">
        <f>Grondwatermonitoringput!C81</f>
        <v>1</v>
      </c>
      <c r="T78" t="str">
        <f>Grondwatermonitoringput!T81</f>
        <v>Kunststof</v>
      </c>
      <c r="U78">
        <f>Grondwatermonitoringput!P81</f>
        <v>50</v>
      </c>
      <c r="V78">
        <f>IF(Grondwatermonitoringput!Q81 &lt;&gt; "",Grondwatermonitoringput!Q81,"###-remove")</f>
        <v>60</v>
      </c>
      <c r="W78" t="str">
        <f>Grondwatermonitoringput!W81</f>
        <v>Nee</v>
      </c>
      <c r="X78" t="e">
        <f>IF(Grondwatermonitoringput!#REF! &lt;&gt; "",Grondwatermonitoringput!#REF!,"###-remove")</f>
        <v>#REF!</v>
      </c>
      <c r="Y78">
        <f>Grondwatermonitoringput!X81</f>
        <v>24</v>
      </c>
      <c r="Z78" t="str">
        <f>Grondwatermonitoringput!Y81</f>
        <v>Publieke taak</v>
      </c>
      <c r="AA78" t="e">
        <f>Grondwatermonitoringput!#REF!</f>
        <v>#REF!</v>
      </c>
      <c r="AB78" t="str">
        <f>Grondwatermonitoringput!AA81</f>
        <v>Ja</v>
      </c>
      <c r="AC78">
        <f>Grondwatermonitoringput!AB81</f>
        <v>37162503</v>
      </c>
      <c r="AD78" t="str">
        <f>Grondwatermonitoringput!AC81</f>
        <v>RTKGPS2tot5cm</v>
      </c>
      <c r="AE78" t="str">
        <f>Grondwatermonitoringput!AD81</f>
        <v>RTKGPS0tot4cm</v>
      </c>
      <c r="AF78" t="str">
        <f>Grondwatermonitoringput!AE81</f>
        <v>Nee</v>
      </c>
      <c r="AG78" t="str">
        <f>Grondwatermonitoringput!AI81</f>
        <v>Filtergrind</v>
      </c>
      <c r="AH78" t="str">
        <f>Grondwatermonitoringput!AG81</f>
        <v>Nee</v>
      </c>
      <c r="AI78" t="str">
        <f>Grondwatermonitoringput!AH81</f>
        <v>Nylon</v>
      </c>
      <c r="AJ78" t="e">
        <f>IF(Grondwatermonitoringput!#REF! &lt;&gt; "",Grondwatermonitoringput!#REF!,"###-remove")</f>
        <v>#REF!</v>
      </c>
      <c r="AK78" t="str">
        <f t="shared" si="4"/>
        <v>Ja</v>
      </c>
      <c r="AL78" t="str">
        <f>Grondwatermonitoringput!AF81</f>
        <v>RTKGPS0tot4cm</v>
      </c>
      <c r="AM78" t="str">
        <f>Grondwatermonitoringput!Z81</f>
        <v>Ja</v>
      </c>
      <c r="AO78" t="str">
        <f t="shared" si="5"/>
        <v>MV</v>
      </c>
      <c r="AP78" t="str">
        <f t="shared" si="6"/>
        <v>PB</v>
      </c>
      <c r="AQ78">
        <f>Grondwatermonitoringput!J81</f>
        <v>127202764</v>
      </c>
      <c r="AR78">
        <f>Grondwatermonitoringput!K81</f>
        <v>502620857</v>
      </c>
      <c r="AS78">
        <f>IF(Grondwatermonitoringput!D81 &lt;&gt; "",Grondwatermonitoringput!D81,"###-remove")</f>
        <v>24</v>
      </c>
      <c r="AT78">
        <f>Grondwatermonitoringput!M81</f>
        <v>-103.6</v>
      </c>
      <c r="BG78" t="str">
        <f>_xlfn.IFS(Grondwatermonitoringput!AJ81="","",Grondwatermonitoringput!AJ81="Standaardbuis","F",Grondwatermonitoringput!AJ81="Minifilter","MF",Grondwatermonitoringput!AJ81="Volledig filter","VF",Grondwatermonitoringput!AJ81="Filterloze buis","FB")</f>
        <v>F</v>
      </c>
      <c r="BI78">
        <f>Grondwatermonitoringput!N81-(Grondwatermonitoringput!L81-Grondwatermonitoringput!M81)</f>
        <v>153.10000000000002</v>
      </c>
      <c r="BJ78">
        <f>Grondwatermonitoringput!O81-(Grondwatermonitoringput!L81-Grondwatermonitoringput!M81)</f>
        <v>253.10000000000002</v>
      </c>
      <c r="BK78">
        <f>Grondwatermonitoringput!L81</f>
        <v>-111.7</v>
      </c>
      <c r="BL78" t="str">
        <f t="shared" si="7"/>
        <v>Ja</v>
      </c>
      <c r="BN78">
        <f>_xlfn.IFS(Grondwatermonitoringput!AK81="","",Grondwatermonitoringput!AK81="HDPE",1,Grondwatermonitoringput!AK81="PVC",2)</f>
        <v>1</v>
      </c>
      <c r="BS78">
        <f>Grondwatermonitoringput!L81-Grondwatermonitoringput!M81</f>
        <v>-8.1000000000000085</v>
      </c>
      <c r="BW78" t="str">
        <f>Grondwatermonitoringput!AL81</f>
        <v>Nee</v>
      </c>
    </row>
    <row r="79" spans="2:75">
      <c r="B79" t="e">
        <f>IF(Grondwatermonitoringput!#REF! &lt;&gt; "",Grondwatermonitoringput!#REF!,"###-remove")</f>
        <v>#REF!</v>
      </c>
      <c r="C79">
        <f>Grondwatermonitoringput!A82</f>
        <v>1274787</v>
      </c>
      <c r="D79">
        <f>Grondwatermonitoringput!B82</f>
        <v>25</v>
      </c>
      <c r="E79">
        <f>Grondwatermonitoringput!U82</f>
        <v>37162503</v>
      </c>
      <c r="G79" t="str">
        <f>Grondwatermonitoringput!H82</f>
        <v>Monitoring stand</v>
      </c>
      <c r="H79" t="str">
        <f>Grondwatermonitoringput!S82</f>
        <v>Straatpot</v>
      </c>
      <c r="J79" s="27">
        <f>Grondwatermonitoringput!I82</f>
        <v>43290.469872685186</v>
      </c>
      <c r="M79" t="str">
        <f>IF(Grondwatermonitoringput!G82 &lt;&gt; "",Grondwatermonitoringput!G82,"###-remove")</f>
        <v>###-remove</v>
      </c>
      <c r="P79" t="str">
        <f>IF(Grondwatermonitoringput!E82 &lt;&gt; "",Grondwatermonitoringput!E82,"###-remove")</f>
        <v>Citerstraat 29</v>
      </c>
      <c r="Q79" t="str">
        <f>IF(Grondwatermonitoringput!F82 &lt;&gt; "",Grondwatermonitoringput!F82,"###-remove")</f>
        <v>###-remove</v>
      </c>
      <c r="R79">
        <f>Grondwatermonitoringput!C82</f>
        <v>1</v>
      </c>
      <c r="T79" t="str">
        <f>Grondwatermonitoringput!T82</f>
        <v>Kunststof</v>
      </c>
      <c r="U79">
        <f>Grondwatermonitoringput!P82</f>
        <v>55</v>
      </c>
      <c r="V79">
        <f>IF(Grondwatermonitoringput!Q82 &lt;&gt; "",Grondwatermonitoringput!Q82,"###-remove")</f>
        <v>63</v>
      </c>
      <c r="W79" t="str">
        <f>Grondwatermonitoringput!W82</f>
        <v>Nee</v>
      </c>
      <c r="X79" t="e">
        <f>IF(Grondwatermonitoringput!#REF! &lt;&gt; "",Grondwatermonitoringput!#REF!,"###-remove")</f>
        <v>#REF!</v>
      </c>
      <c r="Y79">
        <f>Grondwatermonitoringput!X82</f>
        <v>25</v>
      </c>
      <c r="Z79" t="str">
        <f>Grondwatermonitoringput!Y82</f>
        <v>Publieke taak</v>
      </c>
      <c r="AA79" t="e">
        <f>Grondwatermonitoringput!#REF!</f>
        <v>#REF!</v>
      </c>
      <c r="AB79" t="str">
        <f>Grondwatermonitoringput!AA82</f>
        <v>Ja</v>
      </c>
      <c r="AC79">
        <f>Grondwatermonitoringput!AB82</f>
        <v>37162503</v>
      </c>
      <c r="AD79" t="str">
        <f>Grondwatermonitoringput!AC82</f>
        <v>RTKGPS2tot5cm</v>
      </c>
      <c r="AE79" t="str">
        <f>Grondwatermonitoringput!AD82</f>
        <v>RTKGPS0tot4cm</v>
      </c>
      <c r="AF79" t="str">
        <f>Grondwatermonitoringput!AE82</f>
        <v>Nee</v>
      </c>
      <c r="AG79" t="str">
        <f>Grondwatermonitoringput!AI82</f>
        <v>Filtergrind</v>
      </c>
      <c r="AH79" t="str">
        <f>Grondwatermonitoringput!AG82</f>
        <v>Nee</v>
      </c>
      <c r="AI79" t="str">
        <f>Grondwatermonitoringput!AH82</f>
        <v>Nylon</v>
      </c>
      <c r="AJ79" t="e">
        <f>IF(Grondwatermonitoringput!#REF! &lt;&gt; "",Grondwatermonitoringput!#REF!,"###-remove")</f>
        <v>#REF!</v>
      </c>
      <c r="AK79" t="str">
        <f t="shared" si="4"/>
        <v>Ja</v>
      </c>
      <c r="AL79" t="str">
        <f>Grondwatermonitoringput!AF82</f>
        <v>RTKGPS0tot4cm</v>
      </c>
      <c r="AM79" t="str">
        <f>Grondwatermonitoringput!Z82</f>
        <v>Ja</v>
      </c>
      <c r="AO79" t="str">
        <f t="shared" si="5"/>
        <v>MV</v>
      </c>
      <c r="AP79" t="str">
        <f t="shared" si="6"/>
        <v>PB</v>
      </c>
      <c r="AQ79">
        <f>Grondwatermonitoringput!J82</f>
        <v>127083948</v>
      </c>
      <c r="AR79">
        <f>Grondwatermonitoringput!K82</f>
        <v>502282515</v>
      </c>
      <c r="AS79">
        <f>IF(Grondwatermonitoringput!D82 &lt;&gt; "",Grondwatermonitoringput!D82,"###-remove")</f>
        <v>25</v>
      </c>
      <c r="AT79">
        <f>Grondwatermonitoringput!M82</f>
        <v>-110.5</v>
      </c>
      <c r="BG79" t="str">
        <f>_xlfn.IFS(Grondwatermonitoringput!AJ82="","",Grondwatermonitoringput!AJ82="Standaardbuis","F",Grondwatermonitoringput!AJ82="Minifilter","MF",Grondwatermonitoringput!AJ82="Volledig filter","VF",Grondwatermonitoringput!AJ82="Filterloze buis","FB")</f>
        <v>F</v>
      </c>
      <c r="BI79">
        <f>Grondwatermonitoringput!N82-(Grondwatermonitoringput!L82-Grondwatermonitoringput!M82)</f>
        <v>108.69999999999999</v>
      </c>
      <c r="BJ79">
        <f>Grondwatermonitoringput!O82-(Grondwatermonitoringput!L82-Grondwatermonitoringput!M82)</f>
        <v>208.7</v>
      </c>
      <c r="BK79">
        <f>Grondwatermonitoringput!L82</f>
        <v>-129.19999999999999</v>
      </c>
      <c r="BL79" t="str">
        <f t="shared" si="7"/>
        <v>Ja</v>
      </c>
      <c r="BN79">
        <f>_xlfn.IFS(Grondwatermonitoringput!AK82="","",Grondwatermonitoringput!AK82="HDPE",1,Grondwatermonitoringput!AK82="PVC",2)</f>
        <v>1</v>
      </c>
      <c r="BS79">
        <f>Grondwatermonitoringput!L82-Grondwatermonitoringput!M82</f>
        <v>-18.699999999999989</v>
      </c>
      <c r="BW79" t="str">
        <f>Grondwatermonitoringput!AL82</f>
        <v>Nee</v>
      </c>
    </row>
    <row r="80" spans="2:75">
      <c r="B80" t="e">
        <f>IF(Grondwatermonitoringput!#REF! &lt;&gt; "",Grondwatermonitoringput!#REF!,"###-remove")</f>
        <v>#REF!</v>
      </c>
      <c r="C80">
        <f>Grondwatermonitoringput!A83</f>
        <v>1274787</v>
      </c>
      <c r="D80">
        <f>Grondwatermonitoringput!B83</f>
        <v>26</v>
      </c>
      <c r="E80">
        <f>Grondwatermonitoringput!U83</f>
        <v>37162503</v>
      </c>
      <c r="G80" t="str">
        <f>Grondwatermonitoringput!H83</f>
        <v>Monitoring stand</v>
      </c>
      <c r="H80" t="str">
        <f>Grondwatermonitoringput!S83</f>
        <v>Straatpot</v>
      </c>
      <c r="J80" s="27">
        <f>Grondwatermonitoringput!I83</f>
        <v>43290.507025462961</v>
      </c>
      <c r="M80" t="str">
        <f>IF(Grondwatermonitoringput!G83 &lt;&gt; "",Grondwatermonitoringput!G83,"###-remove")</f>
        <v>Tegenover nr 26</v>
      </c>
      <c r="P80" t="str">
        <f>IF(Grondwatermonitoringput!E83 &lt;&gt; "",Grondwatermonitoringput!E83,"###-remove")</f>
        <v>Hannie Schaftstraat  26</v>
      </c>
      <c r="Q80" t="str">
        <f>IF(Grondwatermonitoringput!F83 &lt;&gt; "",Grondwatermonitoringput!F83,"###-remove")</f>
        <v>###-remove</v>
      </c>
      <c r="R80">
        <f>Grondwatermonitoringput!C83</f>
        <v>1</v>
      </c>
      <c r="T80" t="str">
        <f>Grondwatermonitoringput!T83</f>
        <v>Kunststof</v>
      </c>
      <c r="U80">
        <f>Grondwatermonitoringput!P83</f>
        <v>55</v>
      </c>
      <c r="V80">
        <f>IF(Grondwatermonitoringput!Q83 &lt;&gt; "",Grondwatermonitoringput!Q83,"###-remove")</f>
        <v>63</v>
      </c>
      <c r="W80" t="str">
        <f>Grondwatermonitoringput!W83</f>
        <v>Nee</v>
      </c>
      <c r="X80" t="e">
        <f>IF(Grondwatermonitoringput!#REF! &lt;&gt; "",Grondwatermonitoringput!#REF!,"###-remove")</f>
        <v>#REF!</v>
      </c>
      <c r="Y80">
        <f>Grondwatermonitoringput!X83</f>
        <v>26</v>
      </c>
      <c r="Z80" t="str">
        <f>Grondwatermonitoringput!Y83</f>
        <v>Publieke taak</v>
      </c>
      <c r="AA80" t="e">
        <f>Grondwatermonitoringput!#REF!</f>
        <v>#REF!</v>
      </c>
      <c r="AB80" t="str">
        <f>Grondwatermonitoringput!AA83</f>
        <v>Ja</v>
      </c>
      <c r="AC80">
        <f>Grondwatermonitoringput!AB83</f>
        <v>37162503</v>
      </c>
      <c r="AD80" t="str">
        <f>Grondwatermonitoringput!AC83</f>
        <v>RTKGPS2tot5cm</v>
      </c>
      <c r="AE80" t="str">
        <f>Grondwatermonitoringput!AD83</f>
        <v>RTKGPS0tot4cm</v>
      </c>
      <c r="AF80" t="str">
        <f>Grondwatermonitoringput!AE83</f>
        <v>Nee</v>
      </c>
      <c r="AG80" t="str">
        <f>Grondwatermonitoringput!AI83</f>
        <v>Filtergrind</v>
      </c>
      <c r="AH80" t="str">
        <f>Grondwatermonitoringput!AG83</f>
        <v>Nee</v>
      </c>
      <c r="AI80" t="str">
        <f>Grondwatermonitoringput!AH83</f>
        <v>Nylon</v>
      </c>
      <c r="AJ80" t="e">
        <f>IF(Grondwatermonitoringput!#REF! &lt;&gt; "",Grondwatermonitoringput!#REF!,"###-remove")</f>
        <v>#REF!</v>
      </c>
      <c r="AK80" t="str">
        <f t="shared" si="4"/>
        <v>Ja</v>
      </c>
      <c r="AL80" t="str">
        <f>Grondwatermonitoringput!AF83</f>
        <v>RTKGPS0tot4cm</v>
      </c>
      <c r="AM80" t="str">
        <f>Grondwatermonitoringput!Z83</f>
        <v>Ja</v>
      </c>
      <c r="AO80" t="str">
        <f t="shared" si="5"/>
        <v>MV</v>
      </c>
      <c r="AP80" t="str">
        <f t="shared" si="6"/>
        <v>PB</v>
      </c>
      <c r="AQ80">
        <f>Grondwatermonitoringput!J83</f>
        <v>126701663</v>
      </c>
      <c r="AR80">
        <f>Grondwatermonitoringput!K83</f>
        <v>502270706</v>
      </c>
      <c r="AS80">
        <f>IF(Grondwatermonitoringput!D83 &lt;&gt; "",Grondwatermonitoringput!D83,"###-remove")</f>
        <v>26</v>
      </c>
      <c r="AT80">
        <f>Grondwatermonitoringput!M83</f>
        <v>-94.6</v>
      </c>
      <c r="BG80" t="str">
        <f>_xlfn.IFS(Grondwatermonitoringput!AJ83="","",Grondwatermonitoringput!AJ83="Standaardbuis","F",Grondwatermonitoringput!AJ83="Minifilter","MF",Grondwatermonitoringput!AJ83="Volledig filter","VF",Grondwatermonitoringput!AJ83="Filterloze buis","FB")</f>
        <v>F</v>
      </c>
      <c r="BI80">
        <f>Grondwatermonitoringput!N83-(Grondwatermonitoringput!L83-Grondwatermonitoringput!M83)</f>
        <v>139.5</v>
      </c>
      <c r="BJ80">
        <f>Grondwatermonitoringput!O83-(Grondwatermonitoringput!L83-Grondwatermonitoringput!M83)</f>
        <v>239.5</v>
      </c>
      <c r="BK80">
        <f>Grondwatermonitoringput!L83</f>
        <v>-109.1</v>
      </c>
      <c r="BL80" t="str">
        <f t="shared" si="7"/>
        <v>Ja</v>
      </c>
      <c r="BN80">
        <f>_xlfn.IFS(Grondwatermonitoringput!AK83="","",Grondwatermonitoringput!AK83="HDPE",1,Grondwatermonitoringput!AK83="PVC",2)</f>
        <v>1</v>
      </c>
      <c r="BS80">
        <f>Grondwatermonitoringput!L83-Grondwatermonitoringput!M83</f>
        <v>-14.5</v>
      </c>
      <c r="BW80" t="str">
        <f>Grondwatermonitoringput!AL83</f>
        <v>Nee</v>
      </c>
    </row>
    <row r="81" spans="2:75">
      <c r="B81" t="e">
        <f>IF(Grondwatermonitoringput!#REF! &lt;&gt; "",Grondwatermonitoringput!#REF!,"###-remove")</f>
        <v>#REF!</v>
      </c>
      <c r="C81">
        <f>Grondwatermonitoringput!A84</f>
        <v>1274787</v>
      </c>
      <c r="D81">
        <f>Grondwatermonitoringput!B84</f>
        <v>27</v>
      </c>
      <c r="E81">
        <f>Grondwatermonitoringput!U84</f>
        <v>37162503</v>
      </c>
      <c r="G81" t="str">
        <f>Grondwatermonitoringput!H84</f>
        <v>Monitoring stand</v>
      </c>
      <c r="H81" t="str">
        <f>Grondwatermonitoringput!S84</f>
        <v>Straatpot</v>
      </c>
      <c r="J81" s="27">
        <f>Grondwatermonitoringput!I84</f>
        <v>43290.522569444445</v>
      </c>
      <c r="M81" t="str">
        <f>IF(Grondwatermonitoringput!G84 &lt;&gt; "",Grondwatermonitoringput!G84,"###-remove")</f>
        <v>###-remove</v>
      </c>
      <c r="P81" t="str">
        <f>IF(Grondwatermonitoringput!E84 &lt;&gt; "",Grondwatermonitoringput!E84,"###-remove")</f>
        <v>27 J.P. Grootstraat 62</v>
      </c>
      <c r="Q81" t="str">
        <f>IF(Grondwatermonitoringput!F84 &lt;&gt; "",Grondwatermonitoringput!F84,"###-remove")</f>
        <v>###-remove</v>
      </c>
      <c r="R81">
        <f>Grondwatermonitoringput!C84</f>
        <v>1</v>
      </c>
      <c r="T81" t="str">
        <f>Grondwatermonitoringput!T84</f>
        <v>Kunststof</v>
      </c>
      <c r="U81">
        <f>Grondwatermonitoringput!P84</f>
        <v>50</v>
      </c>
      <c r="V81">
        <f>IF(Grondwatermonitoringput!Q84 &lt;&gt; "",Grondwatermonitoringput!Q84,"###-remove")</f>
        <v>60</v>
      </c>
      <c r="W81" t="str">
        <f>Grondwatermonitoringput!W84</f>
        <v>Nee</v>
      </c>
      <c r="X81" t="e">
        <f>IF(Grondwatermonitoringput!#REF! &lt;&gt; "",Grondwatermonitoringput!#REF!,"###-remove")</f>
        <v>#REF!</v>
      </c>
      <c r="Y81">
        <f>Grondwatermonitoringput!X84</f>
        <v>27</v>
      </c>
      <c r="Z81" t="str">
        <f>Grondwatermonitoringput!Y84</f>
        <v>Publieke taak</v>
      </c>
      <c r="AA81" t="e">
        <f>Grondwatermonitoringput!#REF!</f>
        <v>#REF!</v>
      </c>
      <c r="AB81" t="str">
        <f>Grondwatermonitoringput!AA84</f>
        <v>Ja</v>
      </c>
      <c r="AC81">
        <f>Grondwatermonitoringput!AB84</f>
        <v>37162503</v>
      </c>
      <c r="AD81" t="str">
        <f>Grondwatermonitoringput!AC84</f>
        <v>RTKGPS2tot5cm</v>
      </c>
      <c r="AE81" t="str">
        <f>Grondwatermonitoringput!AD84</f>
        <v>RTKGPS0tot4cm</v>
      </c>
      <c r="AF81" t="str">
        <f>Grondwatermonitoringput!AE84</f>
        <v>Nee</v>
      </c>
      <c r="AG81" t="str">
        <f>Grondwatermonitoringput!AI84</f>
        <v>Filtergrind</v>
      </c>
      <c r="AH81" t="str">
        <f>Grondwatermonitoringput!AG84</f>
        <v>Nee</v>
      </c>
      <c r="AI81" t="str">
        <f>Grondwatermonitoringput!AH84</f>
        <v>Nylon</v>
      </c>
      <c r="AJ81" t="e">
        <f>IF(Grondwatermonitoringput!#REF! &lt;&gt; "",Grondwatermonitoringput!#REF!,"###-remove")</f>
        <v>#REF!</v>
      </c>
      <c r="AK81" t="str">
        <f t="shared" si="4"/>
        <v>Ja</v>
      </c>
      <c r="AL81" t="str">
        <f>Grondwatermonitoringput!AF84</f>
        <v>RTKGPS0tot4cm</v>
      </c>
      <c r="AM81" t="str">
        <f>Grondwatermonitoringput!Z84</f>
        <v>Ja</v>
      </c>
      <c r="AO81" t="str">
        <f t="shared" si="5"/>
        <v>MV</v>
      </c>
      <c r="AP81" t="str">
        <f t="shared" si="6"/>
        <v>PB</v>
      </c>
      <c r="AQ81">
        <f>Grondwatermonitoringput!J84</f>
        <v>126726726</v>
      </c>
      <c r="AR81">
        <f>Grondwatermonitoringput!K84</f>
        <v>502046334</v>
      </c>
      <c r="AS81">
        <f>IF(Grondwatermonitoringput!D84 &lt;&gt; "",Grondwatermonitoringput!D84,"###-remove")</f>
        <v>27</v>
      </c>
      <c r="AT81">
        <f>Grondwatermonitoringput!M84</f>
        <v>-93.8</v>
      </c>
      <c r="BG81" t="str">
        <f>_xlfn.IFS(Grondwatermonitoringput!AJ84="","",Grondwatermonitoringput!AJ84="Standaardbuis","F",Grondwatermonitoringput!AJ84="Minifilter","MF",Grondwatermonitoringput!AJ84="Volledig filter","VF",Grondwatermonitoringput!AJ84="Filterloze buis","FB")</f>
        <v>F</v>
      </c>
      <c r="BI81">
        <f>Grondwatermonitoringput!N84-(Grondwatermonitoringput!L84-Grondwatermonitoringput!M84)</f>
        <v>115.19999999999997</v>
      </c>
      <c r="BJ81">
        <f>Grondwatermonitoringput!O84-(Grondwatermonitoringput!L84-Grondwatermonitoringput!M84)</f>
        <v>215.2</v>
      </c>
      <c r="BK81">
        <f>Grondwatermonitoringput!L84</f>
        <v>-104</v>
      </c>
      <c r="BL81" t="str">
        <f t="shared" si="7"/>
        <v>Ja</v>
      </c>
      <c r="BN81">
        <f>_xlfn.IFS(Grondwatermonitoringput!AK84="","",Grondwatermonitoringput!AK84="HDPE",1,Grondwatermonitoringput!AK84="PVC",2)</f>
        <v>1</v>
      </c>
      <c r="BS81">
        <f>Grondwatermonitoringput!L84-Grondwatermonitoringput!M84</f>
        <v>-10.200000000000003</v>
      </c>
      <c r="BW81" t="str">
        <f>Grondwatermonitoringput!AL84</f>
        <v>Nee</v>
      </c>
    </row>
    <row r="82" spans="2:75">
      <c r="B82" t="e">
        <f>IF(Grondwatermonitoringput!#REF! &lt;&gt; "",Grondwatermonitoringput!#REF!,"###-remove")</f>
        <v>#REF!</v>
      </c>
      <c r="C82">
        <f>Grondwatermonitoringput!A85</f>
        <v>1274787</v>
      </c>
      <c r="D82">
        <f>Grondwatermonitoringput!B85</f>
        <v>38</v>
      </c>
      <c r="E82">
        <f>Grondwatermonitoringput!U85</f>
        <v>37162503</v>
      </c>
      <c r="G82" t="str">
        <f>Grondwatermonitoringput!H85</f>
        <v>Monitoring stand</v>
      </c>
      <c r="H82" t="str">
        <f>Grondwatermonitoringput!S85</f>
        <v>Straatpot</v>
      </c>
      <c r="J82" s="27">
        <f>Grondwatermonitoringput!I85</f>
        <v>43196.478587962964</v>
      </c>
      <c r="M82" t="str">
        <f>IF(Grondwatermonitoringput!G85 &lt;&gt; "",Grondwatermonitoringput!G85,"###-remove")</f>
        <v>Hoek Hortensiastraat</v>
      </c>
      <c r="P82" t="str">
        <f>IF(Grondwatermonitoringput!E85 &lt;&gt; "",Grondwatermonitoringput!E85,"###-remove")</f>
        <v>Primulastraat 27</v>
      </c>
      <c r="Q82" t="str">
        <f>IF(Grondwatermonitoringput!F85 &lt;&gt; "",Grondwatermonitoringput!F85,"###-remove")</f>
        <v>###-remove</v>
      </c>
      <c r="R82">
        <f>Grondwatermonitoringput!C85</f>
        <v>1</v>
      </c>
      <c r="T82" t="str">
        <f>Grondwatermonitoringput!T85</f>
        <v>Kunststof</v>
      </c>
      <c r="U82">
        <f>Grondwatermonitoringput!P85</f>
        <v>55</v>
      </c>
      <c r="V82">
        <f>IF(Grondwatermonitoringput!Q85 &lt;&gt; "",Grondwatermonitoringput!Q85,"###-remove")</f>
        <v>63</v>
      </c>
      <c r="W82" t="str">
        <f>Grondwatermonitoringput!W85</f>
        <v>Nee</v>
      </c>
      <c r="X82" t="e">
        <f>IF(Grondwatermonitoringput!#REF! &lt;&gt; "",Grondwatermonitoringput!#REF!,"###-remove")</f>
        <v>#REF!</v>
      </c>
      <c r="Y82">
        <f>Grondwatermonitoringput!X85</f>
        <v>38</v>
      </c>
      <c r="Z82" t="str">
        <f>Grondwatermonitoringput!Y85</f>
        <v>Publieke taak</v>
      </c>
      <c r="AA82" t="e">
        <f>Grondwatermonitoringput!#REF!</f>
        <v>#REF!</v>
      </c>
      <c r="AB82" t="str">
        <f>Grondwatermonitoringput!AA85</f>
        <v>Ja</v>
      </c>
      <c r="AC82">
        <f>Grondwatermonitoringput!AB85</f>
        <v>37162503</v>
      </c>
      <c r="AD82" t="str">
        <f>Grondwatermonitoringput!AC85</f>
        <v>RTKGPS2tot5cm</v>
      </c>
      <c r="AE82" t="str">
        <f>Grondwatermonitoringput!AD85</f>
        <v>RTKGPS0tot4cm</v>
      </c>
      <c r="AF82" t="str">
        <f>Grondwatermonitoringput!AE85</f>
        <v>Nee</v>
      </c>
      <c r="AG82" t="str">
        <f>Grondwatermonitoringput!AI85</f>
        <v>Filtergrind</v>
      </c>
      <c r="AH82" t="str">
        <f>Grondwatermonitoringput!AG85</f>
        <v>Nee</v>
      </c>
      <c r="AI82" t="str">
        <f>Grondwatermonitoringput!AH85</f>
        <v>Nylon</v>
      </c>
      <c r="AJ82" t="e">
        <f>IF(Grondwatermonitoringput!#REF! &lt;&gt; "",Grondwatermonitoringput!#REF!,"###-remove")</f>
        <v>#REF!</v>
      </c>
      <c r="AK82" t="str">
        <f t="shared" si="4"/>
        <v>Ja</v>
      </c>
      <c r="AL82" t="str">
        <f>Grondwatermonitoringput!AF85</f>
        <v>RTKGPS0tot4cm</v>
      </c>
      <c r="AM82" t="str">
        <f>Grondwatermonitoringput!Z85</f>
        <v>Ja</v>
      </c>
      <c r="AO82" t="str">
        <f t="shared" si="5"/>
        <v>MV</v>
      </c>
      <c r="AP82" t="str">
        <f t="shared" si="6"/>
        <v>PB</v>
      </c>
      <c r="AQ82">
        <f>Grondwatermonitoringput!J85</f>
        <v>125256274</v>
      </c>
      <c r="AR82">
        <f>Grondwatermonitoringput!K85</f>
        <v>501667816</v>
      </c>
      <c r="AS82">
        <f>IF(Grondwatermonitoringput!D85 &lt;&gt; "",Grondwatermonitoringput!D85,"###-remove")</f>
        <v>38</v>
      </c>
      <c r="AT82">
        <f>Grondwatermonitoringput!M85</f>
        <v>-64.7</v>
      </c>
      <c r="BG82" t="str">
        <f>_xlfn.IFS(Grondwatermonitoringput!AJ85="","",Grondwatermonitoringput!AJ85="Standaardbuis","F",Grondwatermonitoringput!AJ85="Minifilter","MF",Grondwatermonitoringput!AJ85="Volledig filter","VF",Grondwatermonitoringput!AJ85="Filterloze buis","FB")</f>
        <v>F</v>
      </c>
      <c r="BI82">
        <f>Grondwatermonitoringput!N85-(Grondwatermonitoringput!L85-Grondwatermonitoringput!M85)</f>
        <v>129.30000000000001</v>
      </c>
      <c r="BJ82">
        <f>Grondwatermonitoringput!O85-(Grondwatermonitoringput!L85-Grondwatermonitoringput!M85)</f>
        <v>229.3</v>
      </c>
      <c r="BK82">
        <f>Grondwatermonitoringput!L85</f>
        <v>-78</v>
      </c>
      <c r="BL82" t="str">
        <f t="shared" si="7"/>
        <v>Ja</v>
      </c>
      <c r="BN82">
        <f>_xlfn.IFS(Grondwatermonitoringput!AK85="","",Grondwatermonitoringput!AK85="HDPE",1,Grondwatermonitoringput!AK85="PVC",2)</f>
        <v>1</v>
      </c>
      <c r="BS82">
        <f>Grondwatermonitoringput!L85-Grondwatermonitoringput!M85</f>
        <v>-13.299999999999997</v>
      </c>
      <c r="BW82" t="str">
        <f>Grondwatermonitoringput!AL85</f>
        <v>Nee</v>
      </c>
    </row>
    <row r="83" spans="2:75">
      <c r="B83" t="e">
        <f>IF(Grondwatermonitoringput!#REF! &lt;&gt; "",Grondwatermonitoringput!#REF!,"###-remove")</f>
        <v>#REF!</v>
      </c>
      <c r="C83">
        <f>Grondwatermonitoringput!A86</f>
        <v>1274787</v>
      </c>
      <c r="D83">
        <f>Grondwatermonitoringput!B86</f>
        <v>39</v>
      </c>
      <c r="E83">
        <f>Grondwatermonitoringput!U86</f>
        <v>37162503</v>
      </c>
      <c r="G83" t="str">
        <f>Grondwatermonitoringput!H86</f>
        <v>Monitoring stand</v>
      </c>
      <c r="H83" t="str">
        <f>Grondwatermonitoringput!S86</f>
        <v>Straatpot</v>
      </c>
      <c r="J83" s="27">
        <f>Grondwatermonitoringput!I86</f>
        <v>43196.520196759258</v>
      </c>
      <c r="M83" t="str">
        <f>IF(Grondwatermonitoringput!G86 &lt;&gt; "",Grondwatermonitoringput!G86,"###-remove")</f>
        <v>Middenberm stoepje</v>
      </c>
      <c r="P83" t="str">
        <f>IF(Grondwatermonitoringput!E86 &lt;&gt; "",Grondwatermonitoringput!E86,"###-remove")</f>
        <v>Wilhelminalaan 20</v>
      </c>
      <c r="Q83" t="str">
        <f>IF(Grondwatermonitoringput!F86 &lt;&gt; "",Grondwatermonitoringput!F86,"###-remove")</f>
        <v>###-remove</v>
      </c>
      <c r="R83">
        <f>Grondwatermonitoringput!C86</f>
        <v>1</v>
      </c>
      <c r="T83" t="str">
        <f>Grondwatermonitoringput!T86</f>
        <v>Kunststof</v>
      </c>
      <c r="U83">
        <f>Grondwatermonitoringput!P86</f>
        <v>58</v>
      </c>
      <c r="V83">
        <f>IF(Grondwatermonitoringput!Q86 &lt;&gt; "",Grondwatermonitoringput!Q86,"###-remove")</f>
        <v>63</v>
      </c>
      <c r="W83" t="str">
        <f>Grondwatermonitoringput!W86</f>
        <v>Nee</v>
      </c>
      <c r="X83" t="e">
        <f>IF(Grondwatermonitoringput!#REF! &lt;&gt; "",Grondwatermonitoringput!#REF!,"###-remove")</f>
        <v>#REF!</v>
      </c>
      <c r="Y83">
        <f>Grondwatermonitoringput!X86</f>
        <v>39</v>
      </c>
      <c r="Z83" t="str">
        <f>Grondwatermonitoringput!Y86</f>
        <v>Publieke taak</v>
      </c>
      <c r="AA83" t="e">
        <f>Grondwatermonitoringput!#REF!</f>
        <v>#REF!</v>
      </c>
      <c r="AB83" t="str">
        <f>Grondwatermonitoringput!AA86</f>
        <v>Ja</v>
      </c>
      <c r="AC83">
        <f>Grondwatermonitoringput!AB86</f>
        <v>37162503</v>
      </c>
      <c r="AD83" t="str">
        <f>Grondwatermonitoringput!AC86</f>
        <v>RTKGPS2tot5cm</v>
      </c>
      <c r="AE83" t="str">
        <f>Grondwatermonitoringput!AD86</f>
        <v>RTKGPS0tot4cm</v>
      </c>
      <c r="AF83" t="str">
        <f>Grondwatermonitoringput!AE86</f>
        <v>Nee</v>
      </c>
      <c r="AG83" t="str">
        <f>Grondwatermonitoringput!AI86</f>
        <v>Filtergrind</v>
      </c>
      <c r="AH83" t="str">
        <f>Grondwatermonitoringput!AG86</f>
        <v>Nee</v>
      </c>
      <c r="AI83" t="str">
        <f>Grondwatermonitoringput!AH86</f>
        <v>Nylon</v>
      </c>
      <c r="AJ83" t="e">
        <f>IF(Grondwatermonitoringput!#REF! &lt;&gt; "",Grondwatermonitoringput!#REF!,"###-remove")</f>
        <v>#REF!</v>
      </c>
      <c r="AK83" t="str">
        <f t="shared" si="4"/>
        <v>Ja</v>
      </c>
      <c r="AL83" t="str">
        <f>Grondwatermonitoringput!AF86</f>
        <v>RTKGPS0tot4cm</v>
      </c>
      <c r="AM83" t="str">
        <f>Grondwatermonitoringput!Z86</f>
        <v>Ja</v>
      </c>
      <c r="AO83" t="str">
        <f t="shared" si="5"/>
        <v>MV</v>
      </c>
      <c r="AP83" t="str">
        <f t="shared" si="6"/>
        <v>PB</v>
      </c>
      <c r="AQ83">
        <f>Grondwatermonitoringput!J86</f>
        <v>125372074</v>
      </c>
      <c r="AR83">
        <f>Grondwatermonitoringput!K86</f>
        <v>502013155</v>
      </c>
      <c r="AS83">
        <f>IF(Grondwatermonitoringput!D86 &lt;&gt; "",Grondwatermonitoringput!D86,"###-remove")</f>
        <v>39</v>
      </c>
      <c r="AT83">
        <f>Grondwatermonitoringput!M86</f>
        <v>-28.3</v>
      </c>
      <c r="BG83" t="str">
        <f>_xlfn.IFS(Grondwatermonitoringput!AJ86="","",Grondwatermonitoringput!AJ86="Standaardbuis","F",Grondwatermonitoringput!AJ86="Minifilter","MF",Grondwatermonitoringput!AJ86="Volledig filter","VF",Grondwatermonitoringput!AJ86="Filterloze buis","FB")</f>
        <v>F</v>
      </c>
      <c r="BI83">
        <f>Grondwatermonitoringput!N86-(Grondwatermonitoringput!L86-Grondwatermonitoringput!M86)</f>
        <v>169.50000000000003</v>
      </c>
      <c r="BJ83">
        <f>Grondwatermonitoringput!O86-(Grondwatermonitoringput!L86-Grondwatermonitoringput!M86)</f>
        <v>269.5</v>
      </c>
      <c r="BK83">
        <f>Grondwatermonitoringput!L86</f>
        <v>-44.8</v>
      </c>
      <c r="BL83" t="str">
        <f t="shared" si="7"/>
        <v>Ja</v>
      </c>
      <c r="BN83">
        <f>_xlfn.IFS(Grondwatermonitoringput!AK86="","",Grondwatermonitoringput!AK86="HDPE",1,Grondwatermonitoringput!AK86="PVC",2)</f>
        <v>1</v>
      </c>
      <c r="BS83">
        <f>Grondwatermonitoringput!L86-Grondwatermonitoringput!M86</f>
        <v>-16.499999999999996</v>
      </c>
      <c r="BW83" t="str">
        <f>Grondwatermonitoringput!AL86</f>
        <v>Nee</v>
      </c>
    </row>
    <row r="84" spans="2:75">
      <c r="B84" t="e">
        <f>IF(Grondwatermonitoringput!#REF! &lt;&gt; "",Grondwatermonitoringput!#REF!,"###-remove")</f>
        <v>#REF!</v>
      </c>
      <c r="C84">
        <f>Grondwatermonitoringput!A87</f>
        <v>1274787</v>
      </c>
      <c r="D84">
        <f>Grondwatermonitoringput!B87</f>
        <v>40</v>
      </c>
      <c r="E84">
        <f>Grondwatermonitoringput!U87</f>
        <v>37162503</v>
      </c>
      <c r="G84" t="str">
        <f>Grondwatermonitoringput!H87</f>
        <v>Monitoring stand</v>
      </c>
      <c r="H84" t="str">
        <f>Grondwatermonitoringput!S87</f>
        <v>Straatpot</v>
      </c>
      <c r="J84" s="27">
        <f>Grondwatermonitoringput!I87</f>
        <v>43196.56517361111</v>
      </c>
      <c r="M84" t="str">
        <f>IF(Grondwatermonitoringput!G87 &lt;&gt; "",Grondwatermonitoringput!G87,"###-remove")</f>
        <v>###-remove</v>
      </c>
      <c r="P84" t="str">
        <f>IF(Grondwatermonitoringput!E87 &lt;&gt; "",Grondwatermonitoringput!E87,"###-remove")</f>
        <v>Bernhard Nieuwenteijtstraat 20</v>
      </c>
      <c r="Q84" t="str">
        <f>IF(Grondwatermonitoringput!F87 &lt;&gt; "",Grondwatermonitoringput!F87,"###-remove")</f>
        <v>###-remove</v>
      </c>
      <c r="R84">
        <f>Grondwatermonitoringput!C87</f>
        <v>1</v>
      </c>
      <c r="T84" t="str">
        <f>Grondwatermonitoringput!T87</f>
        <v>Kunststof</v>
      </c>
      <c r="U84">
        <f>Grondwatermonitoringput!P87</f>
        <v>55</v>
      </c>
      <c r="V84">
        <f>IF(Grondwatermonitoringput!Q87 &lt;&gt; "",Grondwatermonitoringput!Q87,"###-remove")</f>
        <v>63</v>
      </c>
      <c r="W84" t="str">
        <f>Grondwatermonitoringput!W87</f>
        <v>Nee</v>
      </c>
      <c r="X84" t="e">
        <f>IF(Grondwatermonitoringput!#REF! &lt;&gt; "",Grondwatermonitoringput!#REF!,"###-remove")</f>
        <v>#REF!</v>
      </c>
      <c r="Y84">
        <f>Grondwatermonitoringput!X87</f>
        <v>40</v>
      </c>
      <c r="Z84" t="str">
        <f>Grondwatermonitoringput!Y87</f>
        <v>Publieke taak</v>
      </c>
      <c r="AA84" t="e">
        <f>Grondwatermonitoringput!#REF!</f>
        <v>#REF!</v>
      </c>
      <c r="AB84" t="str">
        <f>Grondwatermonitoringput!AA87</f>
        <v>Ja</v>
      </c>
      <c r="AC84">
        <f>Grondwatermonitoringput!AB87</f>
        <v>37162503</v>
      </c>
      <c r="AD84" t="str">
        <f>Grondwatermonitoringput!AC87</f>
        <v>RTKGPS2tot5cm</v>
      </c>
      <c r="AE84" t="str">
        <f>Grondwatermonitoringput!AD87</f>
        <v>RTKGPS0tot4cm</v>
      </c>
      <c r="AF84" t="str">
        <f>Grondwatermonitoringput!AE87</f>
        <v>Nee</v>
      </c>
      <c r="AG84" t="str">
        <f>Grondwatermonitoringput!AI87</f>
        <v>Filtergrind</v>
      </c>
      <c r="AH84" t="str">
        <f>Grondwatermonitoringput!AG87</f>
        <v>Nee</v>
      </c>
      <c r="AI84" t="str">
        <f>Grondwatermonitoringput!AH87</f>
        <v>Nylon</v>
      </c>
      <c r="AJ84" t="e">
        <f>IF(Grondwatermonitoringput!#REF! &lt;&gt; "",Grondwatermonitoringput!#REF!,"###-remove")</f>
        <v>#REF!</v>
      </c>
      <c r="AK84" t="str">
        <f t="shared" si="4"/>
        <v>Ja</v>
      </c>
      <c r="AL84" t="str">
        <f>Grondwatermonitoringput!AF87</f>
        <v>RTKGPS0tot4cm</v>
      </c>
      <c r="AM84" t="str">
        <f>Grondwatermonitoringput!Z87</f>
        <v>Ja</v>
      </c>
      <c r="AO84" t="str">
        <f t="shared" si="5"/>
        <v>MV</v>
      </c>
      <c r="AP84" t="str">
        <f t="shared" si="6"/>
        <v>PB</v>
      </c>
      <c r="AQ84">
        <f>Grondwatermonitoringput!J87</f>
        <v>125042929</v>
      </c>
      <c r="AR84">
        <f>Grondwatermonitoringput!K87</f>
        <v>502105488</v>
      </c>
      <c r="AS84">
        <f>IF(Grondwatermonitoringput!D87 &lt;&gt; "",Grondwatermonitoringput!D87,"###-remove")</f>
        <v>40</v>
      </c>
      <c r="AT84">
        <f>Grondwatermonitoringput!M87</f>
        <v>-60</v>
      </c>
      <c r="BG84" t="str">
        <f>_xlfn.IFS(Grondwatermonitoringput!AJ87="","",Grondwatermonitoringput!AJ87="Standaardbuis","F",Grondwatermonitoringput!AJ87="Minifilter","MF",Grondwatermonitoringput!AJ87="Volledig filter","VF",Grondwatermonitoringput!AJ87="Filterloze buis","FB")</f>
        <v>F</v>
      </c>
      <c r="BI84">
        <f>Grondwatermonitoringput!N87-(Grondwatermonitoringput!L87-Grondwatermonitoringput!M87)</f>
        <v>138.30000000000001</v>
      </c>
      <c r="BJ84">
        <f>Grondwatermonitoringput!O87-(Grondwatermonitoringput!L87-Grondwatermonitoringput!M87)</f>
        <v>238.3</v>
      </c>
      <c r="BK84">
        <f>Grondwatermonitoringput!L87</f>
        <v>-78.3</v>
      </c>
      <c r="BL84" t="str">
        <f t="shared" si="7"/>
        <v>Ja</v>
      </c>
      <c r="BN84">
        <f>_xlfn.IFS(Grondwatermonitoringput!AK87="","",Grondwatermonitoringput!AK87="HDPE",1,Grondwatermonitoringput!AK87="PVC",2)</f>
        <v>1</v>
      </c>
      <c r="BS84">
        <f>Grondwatermonitoringput!L87-Grondwatermonitoringput!M87</f>
        <v>-18.299999999999997</v>
      </c>
      <c r="BW84" t="str">
        <f>Grondwatermonitoringput!AL87</f>
        <v>Nee</v>
      </c>
    </row>
    <row r="85" spans="2:75">
      <c r="B85" t="e">
        <f>IF(Grondwatermonitoringput!#REF! &lt;&gt; "",Grondwatermonitoringput!#REF!,"###-remove")</f>
        <v>#REF!</v>
      </c>
      <c r="C85">
        <f>Grondwatermonitoringput!A88</f>
        <v>1274787</v>
      </c>
      <c r="D85">
        <f>Grondwatermonitoringput!B88</f>
        <v>84</v>
      </c>
      <c r="E85">
        <f>Grondwatermonitoringput!U88</f>
        <v>37162503</v>
      </c>
      <c r="G85" t="str">
        <f>Grondwatermonitoringput!H88</f>
        <v>Monitoring stand</v>
      </c>
      <c r="H85" t="str">
        <f>Grondwatermonitoringput!S88</f>
        <v>Straatpot</v>
      </c>
      <c r="J85" s="27">
        <f>Grondwatermonitoringput!I88</f>
        <v>43215.31591435185</v>
      </c>
      <c r="M85" t="str">
        <f>IF(Grondwatermonitoringput!G88 &lt;&gt; "",Grondwatermonitoringput!G88,"###-remove")</f>
        <v>###-remove</v>
      </c>
      <c r="P85" t="str">
        <f>IF(Grondwatermonitoringput!E88 &lt;&gt; "",Grondwatermonitoringput!E88,"###-remove")</f>
        <v>Zuiderpad 45-47</v>
      </c>
      <c r="Q85" t="str">
        <f>IF(Grondwatermonitoringput!F88 &lt;&gt; "",Grondwatermonitoringput!F88,"###-remove")</f>
        <v>###-remove</v>
      </c>
      <c r="R85">
        <f>Grondwatermonitoringput!C88</f>
        <v>1</v>
      </c>
      <c r="T85" t="str">
        <f>Grondwatermonitoringput!T88</f>
        <v>Kunststof</v>
      </c>
      <c r="U85">
        <f>Grondwatermonitoringput!P88</f>
        <v>55</v>
      </c>
      <c r="V85">
        <f>IF(Grondwatermonitoringput!Q88 &lt;&gt; "",Grondwatermonitoringput!Q88,"###-remove")</f>
        <v>63</v>
      </c>
      <c r="W85" t="str">
        <f>Grondwatermonitoringput!W88</f>
        <v>Nee</v>
      </c>
      <c r="X85" t="e">
        <f>IF(Grondwatermonitoringput!#REF! &lt;&gt; "",Grondwatermonitoringput!#REF!,"###-remove")</f>
        <v>#REF!</v>
      </c>
      <c r="Y85">
        <f>Grondwatermonitoringput!X88</f>
        <v>84</v>
      </c>
      <c r="Z85" t="str">
        <f>Grondwatermonitoringput!Y88</f>
        <v>Publieke taak</v>
      </c>
      <c r="AA85" t="e">
        <f>Grondwatermonitoringput!#REF!</f>
        <v>#REF!</v>
      </c>
      <c r="AB85" t="str">
        <f>Grondwatermonitoringput!AA88</f>
        <v>Ja</v>
      </c>
      <c r="AC85">
        <f>Grondwatermonitoringput!AB88</f>
        <v>37162503</v>
      </c>
      <c r="AD85" t="str">
        <f>Grondwatermonitoringput!AC88</f>
        <v>RTKGPS2tot5cm</v>
      </c>
      <c r="AE85" t="str">
        <f>Grondwatermonitoringput!AD88</f>
        <v>RTKGPS0tot4cm</v>
      </c>
      <c r="AF85" t="str">
        <f>Grondwatermonitoringput!AE88</f>
        <v>Nee</v>
      </c>
      <c r="AG85" t="str">
        <f>Grondwatermonitoringput!AI88</f>
        <v>Filtergrind</v>
      </c>
      <c r="AH85" t="str">
        <f>Grondwatermonitoringput!AG88</f>
        <v>Nee</v>
      </c>
      <c r="AI85" t="str">
        <f>Grondwatermonitoringput!AH88</f>
        <v>Nylon</v>
      </c>
      <c r="AJ85" t="e">
        <f>IF(Grondwatermonitoringput!#REF! &lt;&gt; "",Grondwatermonitoringput!#REF!,"###-remove")</f>
        <v>#REF!</v>
      </c>
      <c r="AK85" t="str">
        <f t="shared" si="4"/>
        <v>Ja</v>
      </c>
      <c r="AL85" t="str">
        <f>Grondwatermonitoringput!AF88</f>
        <v>RTKGPS0tot4cm</v>
      </c>
      <c r="AM85" t="str">
        <f>Grondwatermonitoringput!Z88</f>
        <v>Ja</v>
      </c>
      <c r="AO85" t="str">
        <f t="shared" si="5"/>
        <v>MV</v>
      </c>
      <c r="AP85" t="str">
        <f t="shared" si="6"/>
        <v>PB</v>
      </c>
      <c r="AQ85">
        <f>Grondwatermonitoringput!J88</f>
        <v>124712061</v>
      </c>
      <c r="AR85">
        <f>Grondwatermonitoringput!K88</f>
        <v>503252061</v>
      </c>
      <c r="AS85">
        <f>IF(Grondwatermonitoringput!D88 &lt;&gt; "",Grondwatermonitoringput!D88,"###-remove")</f>
        <v>84</v>
      </c>
      <c r="AT85">
        <f>Grondwatermonitoringput!M88</f>
        <v>-298.3</v>
      </c>
      <c r="BG85" t="str">
        <f>_xlfn.IFS(Grondwatermonitoringput!AJ88="","",Grondwatermonitoringput!AJ88="Standaardbuis","F",Grondwatermonitoringput!AJ88="Minifilter","MF",Grondwatermonitoringput!AJ88="Volledig filter","VF",Grondwatermonitoringput!AJ88="Filterloze buis","FB")</f>
        <v>F</v>
      </c>
      <c r="BI85">
        <f>Grondwatermonitoringput!N88-(Grondwatermonitoringput!L88-Grondwatermonitoringput!M88)</f>
        <v>148.79999999999998</v>
      </c>
      <c r="BJ85">
        <f>Grondwatermonitoringput!O88-(Grondwatermonitoringput!L88-Grondwatermonitoringput!M88)</f>
        <v>248.79999999999998</v>
      </c>
      <c r="BK85">
        <f>Grondwatermonitoringput!L88</f>
        <v>-317.10000000000002</v>
      </c>
      <c r="BL85" t="str">
        <f t="shared" si="7"/>
        <v>Ja</v>
      </c>
      <c r="BN85">
        <f>_xlfn.IFS(Grondwatermonitoringput!AK88="","",Grondwatermonitoringput!AK88="HDPE",1,Grondwatermonitoringput!AK88="PVC",2)</f>
        <v>1</v>
      </c>
      <c r="BS85">
        <f>Grondwatermonitoringput!L88-Grondwatermonitoringput!M88</f>
        <v>-18.800000000000011</v>
      </c>
      <c r="BW85" t="str">
        <f>Grondwatermonitoringput!AL88</f>
        <v>Nee</v>
      </c>
    </row>
    <row r="86" spans="2:75">
      <c r="B86" t="e">
        <f>IF(Grondwatermonitoringput!#REF! &lt;&gt; "",Grondwatermonitoringput!#REF!,"###-remove")</f>
        <v>#REF!</v>
      </c>
      <c r="C86">
        <f>Grondwatermonitoringput!A89</f>
        <v>1274787</v>
      </c>
      <c r="D86">
        <f>Grondwatermonitoringput!B89</f>
        <v>85</v>
      </c>
      <c r="E86">
        <f>Grondwatermonitoringput!U89</f>
        <v>37162503</v>
      </c>
      <c r="G86" t="str">
        <f>Grondwatermonitoringput!H89</f>
        <v>Monitoring stand</v>
      </c>
      <c r="H86" t="str">
        <f>Grondwatermonitoringput!S89</f>
        <v>Straatpot</v>
      </c>
      <c r="J86" s="27">
        <f>Grondwatermonitoringput!I89</f>
        <v>43215.357546296298</v>
      </c>
      <c r="M86" t="str">
        <f>IF(Grondwatermonitoringput!G89 &lt;&gt; "",Grondwatermonitoringput!G89,"###-remove")</f>
        <v>###-remove</v>
      </c>
      <c r="P86" t="str">
        <f>IF(Grondwatermonitoringput!E89 &lt;&gt; "",Grondwatermonitoringput!E89,"###-remove")</f>
        <v>Woutersluislaan 39</v>
      </c>
      <c r="Q86" t="str">
        <f>IF(Grondwatermonitoringput!F89 &lt;&gt; "",Grondwatermonitoringput!F89,"###-remove")</f>
        <v>###-remove</v>
      </c>
      <c r="R86">
        <f>Grondwatermonitoringput!C89</f>
        <v>1</v>
      </c>
      <c r="T86" t="str">
        <f>Grondwatermonitoringput!T89</f>
        <v>Kunststof</v>
      </c>
      <c r="U86">
        <f>Grondwatermonitoringput!P89</f>
        <v>55</v>
      </c>
      <c r="V86">
        <f>IF(Grondwatermonitoringput!Q89 &lt;&gt; "",Grondwatermonitoringput!Q89,"###-remove")</f>
        <v>63</v>
      </c>
      <c r="W86" t="str">
        <f>Grondwatermonitoringput!W89</f>
        <v>Nee</v>
      </c>
      <c r="X86" t="e">
        <f>IF(Grondwatermonitoringput!#REF! &lt;&gt; "",Grondwatermonitoringput!#REF!,"###-remove")</f>
        <v>#REF!</v>
      </c>
      <c r="Y86">
        <f>Grondwatermonitoringput!X89</f>
        <v>85</v>
      </c>
      <c r="Z86" t="str">
        <f>Grondwatermonitoringput!Y89</f>
        <v>Publieke taak</v>
      </c>
      <c r="AA86" t="e">
        <f>Grondwatermonitoringput!#REF!</f>
        <v>#REF!</v>
      </c>
      <c r="AB86" t="str">
        <f>Grondwatermonitoringput!AA89</f>
        <v>Ja</v>
      </c>
      <c r="AC86">
        <f>Grondwatermonitoringput!AB89</f>
        <v>37162503</v>
      </c>
      <c r="AD86" t="str">
        <f>Grondwatermonitoringput!AC89</f>
        <v>RTKGPS2tot5cm</v>
      </c>
      <c r="AE86" t="str">
        <f>Grondwatermonitoringput!AD89</f>
        <v>RTKGPS0tot4cm</v>
      </c>
      <c r="AF86" t="str">
        <f>Grondwatermonitoringput!AE89</f>
        <v>Nee</v>
      </c>
      <c r="AG86" t="str">
        <f>Grondwatermonitoringput!AI89</f>
        <v>Filtergrind</v>
      </c>
      <c r="AH86" t="str">
        <f>Grondwatermonitoringput!AG89</f>
        <v>Nee</v>
      </c>
      <c r="AI86" t="str">
        <f>Grondwatermonitoringput!AH89</f>
        <v>Nylon</v>
      </c>
      <c r="AJ86" t="e">
        <f>IF(Grondwatermonitoringput!#REF! &lt;&gt; "",Grondwatermonitoringput!#REF!,"###-remove")</f>
        <v>#REF!</v>
      </c>
      <c r="AK86" t="str">
        <f t="shared" si="4"/>
        <v>Ja</v>
      </c>
      <c r="AL86" t="str">
        <f>Grondwatermonitoringput!AF89</f>
        <v>RTKGPS0tot4cm</v>
      </c>
      <c r="AM86" t="str">
        <f>Grondwatermonitoringput!Z89</f>
        <v>Ja</v>
      </c>
      <c r="AO86" t="str">
        <f t="shared" si="5"/>
        <v>MV</v>
      </c>
      <c r="AP86" t="str">
        <f t="shared" si="6"/>
        <v>PB</v>
      </c>
      <c r="AQ86">
        <f>Grondwatermonitoringput!J89</f>
        <v>124826252</v>
      </c>
      <c r="AR86">
        <f>Grondwatermonitoringput!K89</f>
        <v>503065647</v>
      </c>
      <c r="AS86">
        <f>IF(Grondwatermonitoringput!D89 &lt;&gt; "",Grondwatermonitoringput!D89,"###-remove")</f>
        <v>85</v>
      </c>
      <c r="AT86">
        <f>Grondwatermonitoringput!M89</f>
        <v>-294.89999999999998</v>
      </c>
      <c r="BG86" t="str">
        <f>_xlfn.IFS(Grondwatermonitoringput!AJ89="","",Grondwatermonitoringput!AJ89="Standaardbuis","F",Grondwatermonitoringput!AJ89="Minifilter","MF",Grondwatermonitoringput!AJ89="Volledig filter","VF",Grondwatermonitoringput!AJ89="Filterloze buis","FB")</f>
        <v>F</v>
      </c>
      <c r="BI86">
        <f>Grondwatermonitoringput!N89-(Grondwatermonitoringput!L89-Grondwatermonitoringput!M89)</f>
        <v>105</v>
      </c>
      <c r="BJ86">
        <f>Grondwatermonitoringput!O89-(Grondwatermonitoringput!L89-Grondwatermonitoringput!M89)</f>
        <v>305</v>
      </c>
      <c r="BK86">
        <f>Grondwatermonitoringput!L89</f>
        <v>-319.89999999999998</v>
      </c>
      <c r="BL86" t="str">
        <f t="shared" si="7"/>
        <v>Ja</v>
      </c>
      <c r="BN86">
        <f>_xlfn.IFS(Grondwatermonitoringput!AK89="","",Grondwatermonitoringput!AK89="HDPE",1,Grondwatermonitoringput!AK89="PVC",2)</f>
        <v>1</v>
      </c>
      <c r="BS86">
        <f>Grondwatermonitoringput!L89-Grondwatermonitoringput!M89</f>
        <v>-25</v>
      </c>
      <c r="BW86" t="str">
        <f>Grondwatermonitoringput!AL89</f>
        <v>Nee</v>
      </c>
    </row>
    <row r="87" spans="2:75">
      <c r="B87" t="e">
        <f>IF(Grondwatermonitoringput!#REF! &lt;&gt; "",Grondwatermonitoringput!#REF!,"###-remove")</f>
        <v>#REF!</v>
      </c>
      <c r="C87">
        <f>Grondwatermonitoringput!A90</f>
        <v>1274787</v>
      </c>
      <c r="D87">
        <f>Grondwatermonitoringput!B90</f>
        <v>20002</v>
      </c>
      <c r="E87">
        <f>Grondwatermonitoringput!U90</f>
        <v>37162503</v>
      </c>
      <c r="G87" t="str">
        <f>Grondwatermonitoringput!H90</f>
        <v>Monitoring stand</v>
      </c>
      <c r="H87" t="str">
        <f>Grondwatermonitoringput!S90</f>
        <v>Straatpot</v>
      </c>
      <c r="J87" s="27">
        <f>Grondwatermonitoringput!I90</f>
        <v>43234.385462962964</v>
      </c>
      <c r="M87" t="str">
        <f>IF(Grondwatermonitoringput!G90 &lt;&gt; "",Grondwatermonitoringput!G90,"###-remove")</f>
        <v>###-remove</v>
      </c>
      <c r="P87" t="str">
        <f>IF(Grondwatermonitoringput!E90 &lt;&gt; "",Grondwatermonitoringput!E90,"###-remove")</f>
        <v>Bierkade 11</v>
      </c>
      <c r="Q87" t="str">
        <f>IF(Grondwatermonitoringput!F90 &lt;&gt; "",Grondwatermonitoringput!F90,"###-remove")</f>
        <v>###-remove</v>
      </c>
      <c r="R87">
        <f>Grondwatermonitoringput!C90</f>
        <v>1</v>
      </c>
      <c r="T87" t="str">
        <f>Grondwatermonitoringput!T90</f>
        <v>Kunststof</v>
      </c>
      <c r="U87">
        <f>Grondwatermonitoringput!P90</f>
        <v>55</v>
      </c>
      <c r="V87">
        <f>IF(Grondwatermonitoringput!Q90 &lt;&gt; "",Grondwatermonitoringput!Q90,"###-remove")</f>
        <v>63</v>
      </c>
      <c r="W87" t="str">
        <f>Grondwatermonitoringput!W90</f>
        <v>Nee</v>
      </c>
      <c r="X87" t="e">
        <f>IF(Grondwatermonitoringput!#REF! &lt;&gt; "",Grondwatermonitoringput!#REF!,"###-remove")</f>
        <v>#REF!</v>
      </c>
      <c r="Y87" t="str">
        <f>Grondwatermonitoringput!X90</f>
        <v>BV 02</v>
      </c>
      <c r="Z87" t="str">
        <f>Grondwatermonitoringput!Y90</f>
        <v>Publieke taak</v>
      </c>
      <c r="AA87" t="e">
        <f>Grondwatermonitoringput!#REF!</f>
        <v>#REF!</v>
      </c>
      <c r="AB87" t="str">
        <f>Grondwatermonitoringput!AA90</f>
        <v>Ja</v>
      </c>
      <c r="AC87">
        <f>Grondwatermonitoringput!AB90</f>
        <v>37162503</v>
      </c>
      <c r="AD87" t="str">
        <f>Grondwatermonitoringput!AC90</f>
        <v>RTKGPS2tot5cm</v>
      </c>
      <c r="AE87" t="str">
        <f>Grondwatermonitoringput!AD90</f>
        <v>RTKGPS0tot4cm</v>
      </c>
      <c r="AF87" t="str">
        <f>Grondwatermonitoringput!AE90</f>
        <v>Nee</v>
      </c>
      <c r="AG87" t="str">
        <f>Grondwatermonitoringput!AI90</f>
        <v>Filtergrind</v>
      </c>
      <c r="AH87" t="str">
        <f>Grondwatermonitoringput!AG90</f>
        <v>Nee</v>
      </c>
      <c r="AI87" t="str">
        <f>Grondwatermonitoringput!AH90</f>
        <v>Nylon</v>
      </c>
      <c r="AJ87" t="e">
        <f>IF(Grondwatermonitoringput!#REF! &lt;&gt; "",Grondwatermonitoringput!#REF!,"###-remove")</f>
        <v>#REF!</v>
      </c>
      <c r="AK87" t="str">
        <f t="shared" si="4"/>
        <v>Ja</v>
      </c>
      <c r="AL87" t="str">
        <f>Grondwatermonitoringput!AF90</f>
        <v>RTKGPS0tot4cm</v>
      </c>
      <c r="AM87" t="str">
        <f>Grondwatermonitoringput!Z90</f>
        <v>Ja</v>
      </c>
      <c r="AO87" t="str">
        <f t="shared" si="5"/>
        <v>MV</v>
      </c>
      <c r="AP87" t="str">
        <f t="shared" si="6"/>
        <v>PB</v>
      </c>
      <c r="AQ87">
        <f>Grondwatermonitoringput!J90</f>
        <v>0</v>
      </c>
      <c r="AR87">
        <f>Grondwatermonitoringput!K90</f>
        <v>0</v>
      </c>
      <c r="AS87" t="str">
        <f>IF(Grondwatermonitoringput!D90 &lt;&gt; "",Grondwatermonitoringput!D90,"###-remove")</f>
        <v>BV 02</v>
      </c>
      <c r="AT87">
        <f>Grondwatermonitoringput!M90</f>
        <v>0</v>
      </c>
      <c r="BG87" t="str">
        <f>_xlfn.IFS(Grondwatermonitoringput!AJ90="","",Grondwatermonitoringput!AJ90="Standaardbuis","F",Grondwatermonitoringput!AJ90="Minifilter","MF",Grondwatermonitoringput!AJ90="Volledig filter","VF",Grondwatermonitoringput!AJ90="Filterloze buis","FB")</f>
        <v>F</v>
      </c>
      <c r="BI87">
        <f>Grondwatermonitoringput!N90-(Grondwatermonitoringput!L90-Grondwatermonitoringput!M90)</f>
        <v>179.99999999999997</v>
      </c>
      <c r="BJ87">
        <f>Grondwatermonitoringput!O90-(Grondwatermonitoringput!L90-Grondwatermonitoringput!M90)</f>
        <v>229.99999999999997</v>
      </c>
      <c r="BK87">
        <f>Grondwatermonitoringput!L90</f>
        <v>0</v>
      </c>
      <c r="BL87" t="str">
        <f t="shared" si="7"/>
        <v>Ja</v>
      </c>
      <c r="BN87">
        <f>_xlfn.IFS(Grondwatermonitoringput!AK90="","",Grondwatermonitoringput!AK90="HDPE",1,Grondwatermonitoringput!AK90="PVC",2)</f>
        <v>1</v>
      </c>
      <c r="BS87">
        <f>Grondwatermonitoringput!L90-Grondwatermonitoringput!M90</f>
        <v>0</v>
      </c>
      <c r="BW87" t="str">
        <f>Grondwatermonitoringput!AL90</f>
        <v>Nee</v>
      </c>
    </row>
    <row r="88" spans="2:75">
      <c r="B88" t="e">
        <f>IF(Grondwatermonitoringput!#REF! &lt;&gt; "",Grondwatermonitoringput!#REF!,"###-remove")</f>
        <v>#REF!</v>
      </c>
      <c r="C88">
        <f>Grondwatermonitoringput!A91</f>
        <v>1274787</v>
      </c>
      <c r="D88">
        <f>Grondwatermonitoringput!B91</f>
        <v>20003</v>
      </c>
      <c r="E88">
        <f>Grondwatermonitoringput!U91</f>
        <v>37162503</v>
      </c>
      <c r="G88" t="str">
        <f>Grondwatermonitoringput!H91</f>
        <v>Monitoring stand</v>
      </c>
      <c r="H88" t="str">
        <f>Grondwatermonitoringput!S91</f>
        <v>Straatpot</v>
      </c>
      <c r="J88" s="27">
        <f>Grondwatermonitoringput!I91</f>
        <v>43234.370127314818</v>
      </c>
      <c r="M88" t="str">
        <f>IF(Grondwatermonitoringput!G91 &lt;&gt; "",Grondwatermonitoringput!G91,"###-remove")</f>
        <v>###-remove</v>
      </c>
      <c r="P88" t="str">
        <f>IF(Grondwatermonitoringput!E91 &lt;&gt; "",Grondwatermonitoringput!E91,"###-remove")</f>
        <v>Venediën 9</v>
      </c>
      <c r="Q88" t="str">
        <f>IF(Grondwatermonitoringput!F91 &lt;&gt; "",Grondwatermonitoringput!F91,"###-remove")</f>
        <v>###-remove</v>
      </c>
      <c r="R88">
        <f>Grondwatermonitoringput!C91</f>
        <v>1</v>
      </c>
      <c r="T88" t="str">
        <f>Grondwatermonitoringput!T91</f>
        <v>Kunststof</v>
      </c>
      <c r="U88">
        <f>Grondwatermonitoringput!P91</f>
        <v>55</v>
      </c>
      <c r="V88">
        <f>IF(Grondwatermonitoringput!Q91 &lt;&gt; "",Grondwatermonitoringput!Q91,"###-remove")</f>
        <v>63</v>
      </c>
      <c r="W88" t="str">
        <f>Grondwatermonitoringput!W91</f>
        <v>Nee</v>
      </c>
      <c r="X88" t="e">
        <f>IF(Grondwatermonitoringput!#REF! &lt;&gt; "",Grondwatermonitoringput!#REF!,"###-remove")</f>
        <v>#REF!</v>
      </c>
      <c r="Y88" t="str">
        <f>Grondwatermonitoringput!X91</f>
        <v>BV 03</v>
      </c>
      <c r="Z88" t="str">
        <f>Grondwatermonitoringput!Y91</f>
        <v>Publieke taak</v>
      </c>
      <c r="AA88" t="e">
        <f>Grondwatermonitoringput!#REF!</f>
        <v>#REF!</v>
      </c>
      <c r="AB88" t="str">
        <f>Grondwatermonitoringput!AA91</f>
        <v>Ja</v>
      </c>
      <c r="AC88">
        <f>Grondwatermonitoringput!AB91</f>
        <v>37162503</v>
      </c>
      <c r="AD88" t="str">
        <f>Grondwatermonitoringput!AC91</f>
        <v>RTKGPS2tot5cm</v>
      </c>
      <c r="AE88" t="str">
        <f>Grondwatermonitoringput!AD91</f>
        <v>RTKGPS0tot4cm</v>
      </c>
      <c r="AF88" t="str">
        <f>Grondwatermonitoringput!AE91</f>
        <v>Nee</v>
      </c>
      <c r="AG88" t="str">
        <f>Grondwatermonitoringput!AI91</f>
        <v>Filtergrind</v>
      </c>
      <c r="AH88" t="str">
        <f>Grondwatermonitoringput!AG91</f>
        <v>Nee</v>
      </c>
      <c r="AI88" t="str">
        <f>Grondwatermonitoringput!AH91</f>
        <v>Nylon</v>
      </c>
      <c r="AJ88" t="e">
        <f>IF(Grondwatermonitoringput!#REF! &lt;&gt; "",Grondwatermonitoringput!#REF!,"###-remove")</f>
        <v>#REF!</v>
      </c>
      <c r="AK88" t="str">
        <f t="shared" si="4"/>
        <v>Ja</v>
      </c>
      <c r="AL88" t="str">
        <f>Grondwatermonitoringput!AF91</f>
        <v>RTKGPS0tot4cm</v>
      </c>
      <c r="AM88" t="str">
        <f>Grondwatermonitoringput!Z91</f>
        <v>Ja</v>
      </c>
      <c r="AO88" t="str">
        <f t="shared" si="5"/>
        <v>MV</v>
      </c>
      <c r="AP88" t="str">
        <f t="shared" si="6"/>
        <v>PB</v>
      </c>
      <c r="AQ88">
        <f>Grondwatermonitoringput!J91</f>
        <v>0</v>
      </c>
      <c r="AR88">
        <f>Grondwatermonitoringput!K91</f>
        <v>0</v>
      </c>
      <c r="AS88" t="str">
        <f>IF(Grondwatermonitoringput!D91 &lt;&gt; "",Grondwatermonitoringput!D91,"###-remove")</f>
        <v>BV 03</v>
      </c>
      <c r="AT88">
        <f>Grondwatermonitoringput!M91</f>
        <v>0</v>
      </c>
      <c r="BG88" t="str">
        <f>_xlfn.IFS(Grondwatermonitoringput!AJ91="","",Grondwatermonitoringput!AJ91="Standaardbuis","F",Grondwatermonitoringput!AJ91="Minifilter","MF",Grondwatermonitoringput!AJ91="Volledig filter","VF",Grondwatermonitoringput!AJ91="Filterloze buis","FB")</f>
        <v>F</v>
      </c>
      <c r="BI88">
        <f>Grondwatermonitoringput!N91-(Grondwatermonitoringput!L91-Grondwatermonitoringput!M91)</f>
        <v>179.99999999999997</v>
      </c>
      <c r="BJ88">
        <f>Grondwatermonitoringput!O91-(Grondwatermonitoringput!L91-Grondwatermonitoringput!M91)</f>
        <v>229.99999999999997</v>
      </c>
      <c r="BK88">
        <f>Grondwatermonitoringput!L91</f>
        <v>0</v>
      </c>
      <c r="BL88" t="str">
        <f t="shared" si="7"/>
        <v>Ja</v>
      </c>
      <c r="BN88">
        <f>_xlfn.IFS(Grondwatermonitoringput!AK91="","",Grondwatermonitoringput!AK91="HDPE",1,Grondwatermonitoringput!AK91="PVC",2)</f>
        <v>1</v>
      </c>
      <c r="BS88">
        <f>Grondwatermonitoringput!L91-Grondwatermonitoringput!M91</f>
        <v>0</v>
      </c>
      <c r="BW88" t="str">
        <f>Grondwatermonitoringput!AL91</f>
        <v>Nee</v>
      </c>
    </row>
    <row r="89" spans="2:75">
      <c r="B89" t="e">
        <f>IF(Grondwatermonitoringput!#REF! &lt;&gt; "",Grondwatermonitoringput!#REF!,"###-remove")</f>
        <v>#REF!</v>
      </c>
      <c r="C89">
        <f>Grondwatermonitoringput!A92</f>
        <v>1274787</v>
      </c>
      <c r="D89">
        <f>Grondwatermonitoringput!B92</f>
        <v>20004</v>
      </c>
      <c r="E89">
        <f>Grondwatermonitoringput!U92</f>
        <v>37162503</v>
      </c>
      <c r="G89" t="str">
        <f>Grondwatermonitoringput!H92</f>
        <v>Monitoring stand</v>
      </c>
      <c r="H89" t="str">
        <f>Grondwatermonitoringput!S92</f>
        <v>Straatpot</v>
      </c>
      <c r="J89" s="27">
        <f>Grondwatermonitoringput!I92</f>
        <v>43658.348298611112</v>
      </c>
      <c r="M89" t="str">
        <f>IF(Grondwatermonitoringput!G92 &lt;&gt; "",Grondwatermonitoringput!G92,"###-remove")</f>
        <v>###-remove</v>
      </c>
      <c r="P89" t="str">
        <f>IF(Grondwatermonitoringput!E92 &lt;&gt; "",Grondwatermonitoringput!E92,"###-remove")</f>
        <v>Venediën 21</v>
      </c>
      <c r="Q89" t="str">
        <f>IF(Grondwatermonitoringput!F92 &lt;&gt; "",Grondwatermonitoringput!F92,"###-remove")</f>
        <v>###-remove</v>
      </c>
      <c r="R89">
        <f>Grondwatermonitoringput!C92</f>
        <v>1</v>
      </c>
      <c r="T89" t="str">
        <f>Grondwatermonitoringput!T92</f>
        <v>Kunststof</v>
      </c>
      <c r="U89">
        <f>Grondwatermonitoringput!P92</f>
        <v>55</v>
      </c>
      <c r="V89">
        <f>IF(Grondwatermonitoringput!Q92 &lt;&gt; "",Grondwatermonitoringput!Q92,"###-remove")</f>
        <v>63</v>
      </c>
      <c r="W89" t="str">
        <f>Grondwatermonitoringput!W92</f>
        <v>Nee</v>
      </c>
      <c r="X89" t="e">
        <f>IF(Grondwatermonitoringput!#REF! &lt;&gt; "",Grondwatermonitoringput!#REF!,"###-remove")</f>
        <v>#REF!</v>
      </c>
      <c r="Y89" t="str">
        <f>Grondwatermonitoringput!X92</f>
        <v>BV 04</v>
      </c>
      <c r="Z89" t="str">
        <f>Grondwatermonitoringput!Y92</f>
        <v>Publieke taak</v>
      </c>
      <c r="AA89" t="e">
        <f>Grondwatermonitoringput!#REF!</f>
        <v>#REF!</v>
      </c>
      <c r="AB89" t="str">
        <f>Grondwatermonitoringput!AA92</f>
        <v>Ja</v>
      </c>
      <c r="AC89">
        <f>Grondwatermonitoringput!AB92</f>
        <v>37162503</v>
      </c>
      <c r="AD89" t="str">
        <f>Grondwatermonitoringput!AC92</f>
        <v>RTKGPS2tot5cm</v>
      </c>
      <c r="AE89" t="str">
        <f>Grondwatermonitoringput!AD92</f>
        <v>RTKGPS0tot4cm</v>
      </c>
      <c r="AF89" t="str">
        <f>Grondwatermonitoringput!AE92</f>
        <v>Nee</v>
      </c>
      <c r="AG89" t="str">
        <f>Grondwatermonitoringput!AI92</f>
        <v>Filtergrind</v>
      </c>
      <c r="AH89" t="str">
        <f>Grondwatermonitoringput!AG92</f>
        <v>Nee</v>
      </c>
      <c r="AI89" t="str">
        <f>Grondwatermonitoringput!AH92</f>
        <v>Nylon</v>
      </c>
      <c r="AJ89" t="e">
        <f>IF(Grondwatermonitoringput!#REF! &lt;&gt; "",Grondwatermonitoringput!#REF!,"###-remove")</f>
        <v>#REF!</v>
      </c>
      <c r="AK89" t="str">
        <f t="shared" si="4"/>
        <v>Ja</v>
      </c>
      <c r="AL89" t="str">
        <f>Grondwatermonitoringput!AF92</f>
        <v>RTKGPS0tot4cm</v>
      </c>
      <c r="AM89" t="str">
        <f>Grondwatermonitoringput!Z92</f>
        <v>Ja</v>
      </c>
      <c r="AO89" t="str">
        <f t="shared" si="5"/>
        <v>MV</v>
      </c>
      <c r="AP89" t="str">
        <f t="shared" si="6"/>
        <v>PB</v>
      </c>
      <c r="AQ89">
        <f>Grondwatermonitoringput!J92</f>
        <v>0</v>
      </c>
      <c r="AR89">
        <f>Grondwatermonitoringput!K92</f>
        <v>0</v>
      </c>
      <c r="AS89" t="str">
        <f>IF(Grondwatermonitoringput!D92 &lt;&gt; "",Grondwatermonitoringput!D92,"###-remove")</f>
        <v>BV 04</v>
      </c>
      <c r="AT89">
        <f>Grondwatermonitoringput!M92</f>
        <v>0</v>
      </c>
      <c r="BG89" t="str">
        <f>_xlfn.IFS(Grondwatermonitoringput!AJ92="","",Grondwatermonitoringput!AJ92="Standaardbuis","F",Grondwatermonitoringput!AJ92="Minifilter","MF",Grondwatermonitoringput!AJ92="Volledig filter","VF",Grondwatermonitoringput!AJ92="Filterloze buis","FB")</f>
        <v>F</v>
      </c>
      <c r="BI89">
        <f>Grondwatermonitoringput!N92-(Grondwatermonitoringput!L92-Grondwatermonitoringput!M92)</f>
        <v>190</v>
      </c>
      <c r="BJ89">
        <f>Grondwatermonitoringput!O92-(Grondwatermonitoringput!L92-Grondwatermonitoringput!M92)</f>
        <v>240</v>
      </c>
      <c r="BK89">
        <f>Grondwatermonitoringput!L92</f>
        <v>0</v>
      </c>
      <c r="BL89" t="str">
        <f t="shared" si="7"/>
        <v>Ja</v>
      </c>
      <c r="BN89">
        <f>_xlfn.IFS(Grondwatermonitoringput!AK92="","",Grondwatermonitoringput!AK92="HDPE",1,Grondwatermonitoringput!AK92="PVC",2)</f>
        <v>1</v>
      </c>
      <c r="BS89">
        <f>Grondwatermonitoringput!L92-Grondwatermonitoringput!M92</f>
        <v>0</v>
      </c>
      <c r="BW89" t="str">
        <f>Grondwatermonitoringput!AL92</f>
        <v>Nee</v>
      </c>
    </row>
    <row r="90" spans="2:75">
      <c r="B90" t="e">
        <f>IF(Grondwatermonitoringput!#REF! &lt;&gt; "",Grondwatermonitoringput!#REF!,"###-remove")</f>
        <v>#REF!</v>
      </c>
      <c r="C90">
        <f>Grondwatermonitoringput!A93</f>
        <v>1274787</v>
      </c>
      <c r="D90">
        <f>Grondwatermonitoringput!B93</f>
        <v>20005</v>
      </c>
      <c r="E90">
        <f>Grondwatermonitoringput!U93</f>
        <v>37162503</v>
      </c>
      <c r="G90" t="str">
        <f>Grondwatermonitoringput!H93</f>
        <v>Monitoring stand</v>
      </c>
      <c r="H90" t="str">
        <f>Grondwatermonitoringput!S93</f>
        <v>Straatpot</v>
      </c>
      <c r="J90" s="27">
        <f>Grondwatermonitoringput!I93</f>
        <v>43234.420138888891</v>
      </c>
      <c r="M90" t="str">
        <f>IF(Grondwatermonitoringput!G93 &lt;&gt; "",Grondwatermonitoringput!G93,"###-remove")</f>
        <v>###-remove</v>
      </c>
      <c r="P90" t="str">
        <f>IF(Grondwatermonitoringput!E93 &lt;&gt; "",Grondwatermonitoringput!E93,"###-remove")</f>
        <v>Venediën 30</v>
      </c>
      <c r="Q90" t="str">
        <f>IF(Grondwatermonitoringput!F93 &lt;&gt; "",Grondwatermonitoringput!F93,"###-remove")</f>
        <v>###-remove</v>
      </c>
      <c r="R90">
        <f>Grondwatermonitoringput!C93</f>
        <v>1</v>
      </c>
      <c r="T90" t="str">
        <f>Grondwatermonitoringput!T93</f>
        <v>Kunststof</v>
      </c>
      <c r="U90">
        <f>Grondwatermonitoringput!P93</f>
        <v>55</v>
      </c>
      <c r="V90">
        <f>IF(Grondwatermonitoringput!Q93 &lt;&gt; "",Grondwatermonitoringput!Q93,"###-remove")</f>
        <v>63</v>
      </c>
      <c r="W90" t="str">
        <f>Grondwatermonitoringput!W93</f>
        <v>Nee</v>
      </c>
      <c r="X90" t="e">
        <f>IF(Grondwatermonitoringput!#REF! &lt;&gt; "",Grondwatermonitoringput!#REF!,"###-remove")</f>
        <v>#REF!</v>
      </c>
      <c r="Y90" t="str">
        <f>Grondwatermonitoringput!X93</f>
        <v>BV 05</v>
      </c>
      <c r="Z90" t="str">
        <f>Grondwatermonitoringput!Y93</f>
        <v>Publieke taak</v>
      </c>
      <c r="AA90" t="e">
        <f>Grondwatermonitoringput!#REF!</f>
        <v>#REF!</v>
      </c>
      <c r="AB90" t="str">
        <f>Grondwatermonitoringput!AA93</f>
        <v>Ja</v>
      </c>
      <c r="AC90">
        <f>Grondwatermonitoringput!AB93</f>
        <v>37162503</v>
      </c>
      <c r="AD90" t="str">
        <f>Grondwatermonitoringput!AC93</f>
        <v>RTKGPS2tot5cm</v>
      </c>
      <c r="AE90" t="str">
        <f>Grondwatermonitoringput!AD93</f>
        <v>RTKGPS0tot4cm</v>
      </c>
      <c r="AF90" t="str">
        <f>Grondwatermonitoringput!AE93</f>
        <v>Nee</v>
      </c>
      <c r="AG90" t="str">
        <f>Grondwatermonitoringput!AI93</f>
        <v>Filtergrind</v>
      </c>
      <c r="AH90" t="str">
        <f>Grondwatermonitoringput!AG93</f>
        <v>Nee</v>
      </c>
      <c r="AI90" t="str">
        <f>Grondwatermonitoringput!AH93</f>
        <v>Nylon</v>
      </c>
      <c r="AJ90" t="e">
        <f>IF(Grondwatermonitoringput!#REF! &lt;&gt; "",Grondwatermonitoringput!#REF!,"###-remove")</f>
        <v>#REF!</v>
      </c>
      <c r="AK90" t="str">
        <f t="shared" si="4"/>
        <v>Ja</v>
      </c>
      <c r="AL90" t="str">
        <f>Grondwatermonitoringput!AF93</f>
        <v>RTKGPS0tot4cm</v>
      </c>
      <c r="AM90" t="str">
        <f>Grondwatermonitoringput!Z93</f>
        <v>Ja</v>
      </c>
      <c r="AO90" t="str">
        <f t="shared" si="5"/>
        <v>MV</v>
      </c>
      <c r="AP90" t="str">
        <f t="shared" si="6"/>
        <v>PB</v>
      </c>
      <c r="AQ90">
        <f>Grondwatermonitoringput!J93</f>
        <v>0</v>
      </c>
      <c r="AR90">
        <f>Grondwatermonitoringput!K93</f>
        <v>0</v>
      </c>
      <c r="AS90" t="str">
        <f>IF(Grondwatermonitoringput!D93 &lt;&gt; "",Grondwatermonitoringput!D93,"###-remove")</f>
        <v>BV 05</v>
      </c>
      <c r="AT90">
        <f>Grondwatermonitoringput!M93</f>
        <v>0</v>
      </c>
      <c r="BG90" t="str">
        <f>_xlfn.IFS(Grondwatermonitoringput!AJ93="","",Grondwatermonitoringput!AJ93="Standaardbuis","F",Grondwatermonitoringput!AJ93="Minifilter","MF",Grondwatermonitoringput!AJ93="Volledig filter","VF",Grondwatermonitoringput!AJ93="Filterloze buis","FB")</f>
        <v>F</v>
      </c>
      <c r="BI90">
        <f>Grondwatermonitoringput!N93-(Grondwatermonitoringput!L93-Grondwatermonitoringput!M93)</f>
        <v>200</v>
      </c>
      <c r="BJ90">
        <f>Grondwatermonitoringput!O93-(Grondwatermonitoringput!L93-Grondwatermonitoringput!M93)</f>
        <v>250</v>
      </c>
      <c r="BK90">
        <f>Grondwatermonitoringput!L93</f>
        <v>0</v>
      </c>
      <c r="BL90" t="str">
        <f t="shared" si="7"/>
        <v>Ja</v>
      </c>
      <c r="BN90">
        <f>_xlfn.IFS(Grondwatermonitoringput!AK93="","",Grondwatermonitoringput!AK93="HDPE",1,Grondwatermonitoringput!AK93="PVC",2)</f>
        <v>1</v>
      </c>
      <c r="BS90">
        <f>Grondwatermonitoringput!L93-Grondwatermonitoringput!M93</f>
        <v>0</v>
      </c>
      <c r="BW90" t="str">
        <f>Grondwatermonitoringput!AL93</f>
        <v>Nee</v>
      </c>
    </row>
    <row r="91" spans="2:75">
      <c r="B91" t="e">
        <f>IF(Grondwatermonitoringput!#REF! &lt;&gt; "",Grondwatermonitoringput!#REF!,"###-remove")</f>
        <v>#REF!</v>
      </c>
      <c r="C91">
        <f>Grondwatermonitoringput!A94</f>
        <v>1274787</v>
      </c>
      <c r="D91">
        <f>Grondwatermonitoringput!B94</f>
        <v>11007</v>
      </c>
      <c r="E91">
        <f>Grondwatermonitoringput!U94</f>
        <v>37162503</v>
      </c>
      <c r="G91" t="str">
        <f>Grondwatermonitoringput!H94</f>
        <v>Monitoring stand</v>
      </c>
      <c r="H91" t="str">
        <f>Grondwatermonitoringput!S94</f>
        <v>Straatpot</v>
      </c>
      <c r="J91" s="27">
        <f>Grondwatermonitoringput!I94</f>
        <v>43334.655416666668</v>
      </c>
      <c r="M91" t="str">
        <f>IF(Grondwatermonitoringput!G94 &lt;&gt; "",Grondwatermonitoringput!G94,"###-remove")</f>
        <v>###-remove</v>
      </c>
      <c r="P91" t="str">
        <f>IF(Grondwatermonitoringput!E94 &lt;&gt; "",Grondwatermonitoringput!E94,"###-remove")</f>
        <v>Hugo de Grootstraat 26</v>
      </c>
      <c r="Q91" t="str">
        <f>IF(Grondwatermonitoringput!F94 &lt;&gt; "",Grondwatermonitoringput!F94,"###-remove")</f>
        <v>###-remove</v>
      </c>
      <c r="R91">
        <f>Grondwatermonitoringput!C94</f>
        <v>1</v>
      </c>
      <c r="T91" t="str">
        <f>Grondwatermonitoringput!T94</f>
        <v>Kunststof</v>
      </c>
      <c r="U91">
        <f>Grondwatermonitoringput!P94</f>
        <v>22</v>
      </c>
      <c r="V91">
        <f>IF(Grondwatermonitoringput!Q94 &lt;&gt; "",Grondwatermonitoringput!Q94,"###-remove")</f>
        <v>38</v>
      </c>
      <c r="W91" t="str">
        <f>Grondwatermonitoringput!W94</f>
        <v>Nee</v>
      </c>
      <c r="X91" t="e">
        <f>IF(Grondwatermonitoringput!#REF! &lt;&gt; "",Grondwatermonitoringput!#REF!,"###-remove")</f>
        <v>#REF!</v>
      </c>
      <c r="Y91" t="str">
        <f>Grondwatermonitoringput!X94</f>
        <v>KW07A 00585</v>
      </c>
      <c r="Z91" t="str">
        <f>Grondwatermonitoringput!Y94</f>
        <v>Publieke taak</v>
      </c>
      <c r="AA91" t="e">
        <f>Grondwatermonitoringput!#REF!</f>
        <v>#REF!</v>
      </c>
      <c r="AB91" t="str">
        <f>Grondwatermonitoringput!AA94</f>
        <v>Ja</v>
      </c>
      <c r="AC91">
        <f>Grondwatermonitoringput!AB94</f>
        <v>37162503</v>
      </c>
      <c r="AD91" t="str">
        <f>Grondwatermonitoringput!AC94</f>
        <v>RTKGPS2tot5cm</v>
      </c>
      <c r="AE91" t="str">
        <f>Grondwatermonitoringput!AD94</f>
        <v>RTKGPS0tot4cm</v>
      </c>
      <c r="AF91" t="str">
        <f>Grondwatermonitoringput!AE94</f>
        <v>Nee</v>
      </c>
      <c r="AG91" t="str">
        <f>Grondwatermonitoringput!AI94</f>
        <v>Filtergrind</v>
      </c>
      <c r="AH91" t="str">
        <f>Grondwatermonitoringput!AG94</f>
        <v>Nee</v>
      </c>
      <c r="AI91" t="str">
        <f>Grondwatermonitoringput!AH94</f>
        <v>Nylon</v>
      </c>
      <c r="AJ91" t="e">
        <f>IF(Grondwatermonitoringput!#REF! &lt;&gt; "",Grondwatermonitoringput!#REF!,"###-remove")</f>
        <v>#REF!</v>
      </c>
      <c r="AK91" t="str">
        <f t="shared" si="4"/>
        <v>Ja</v>
      </c>
      <c r="AL91" t="str">
        <f>Grondwatermonitoringput!AF94</f>
        <v>RTKGPS0tot4cm</v>
      </c>
      <c r="AM91" t="str">
        <f>Grondwatermonitoringput!Z94</f>
        <v>Ja</v>
      </c>
      <c r="AO91" t="str">
        <f t="shared" si="5"/>
        <v>MV</v>
      </c>
      <c r="AP91" t="str">
        <f t="shared" si="6"/>
        <v>PB</v>
      </c>
      <c r="AQ91">
        <f>Grondwatermonitoringput!J94</f>
        <v>124770526</v>
      </c>
      <c r="AR91">
        <f>Grondwatermonitoringput!K94</f>
        <v>502770846</v>
      </c>
      <c r="AS91" t="str">
        <f>IF(Grondwatermonitoringput!D94 &lt;&gt; "",Grondwatermonitoringput!D94,"###-remove")</f>
        <v>KW07A 00585</v>
      </c>
      <c r="AT91">
        <f>Grondwatermonitoringput!M94</f>
        <v>0.09</v>
      </c>
      <c r="BG91" t="str">
        <f>_xlfn.IFS(Grondwatermonitoringput!AJ94="","",Grondwatermonitoringput!AJ94="Standaardbuis","F",Grondwatermonitoringput!AJ94="Minifilter","MF",Grondwatermonitoringput!AJ94="Volledig filter","VF",Grondwatermonitoringput!AJ94="Filterloze buis","FB")</f>
        <v>F</v>
      </c>
      <c r="BI91">
        <f>Grondwatermonitoringput!N94-(Grondwatermonitoringput!L94-Grondwatermonitoringput!M94)</f>
        <v>180.23199999999997</v>
      </c>
      <c r="BJ91">
        <f>Grondwatermonitoringput!O94-(Grondwatermonitoringput!L94-Grondwatermonitoringput!M94)</f>
        <v>230.23199999999997</v>
      </c>
      <c r="BK91">
        <f>Grondwatermonitoringput!L94</f>
        <v>-0.14199999999999999</v>
      </c>
      <c r="BL91" t="str">
        <f t="shared" si="7"/>
        <v>Ja</v>
      </c>
      <c r="BN91">
        <f>_xlfn.IFS(Grondwatermonitoringput!AK94="","",Grondwatermonitoringput!AK94="HDPE",1,Grondwatermonitoringput!AK94="PVC",2)</f>
        <v>1</v>
      </c>
      <c r="BS91">
        <f>Grondwatermonitoringput!L94-Grondwatermonitoringput!M94</f>
        <v>-0.23199999999999998</v>
      </c>
      <c r="BW91" t="str">
        <f>Grondwatermonitoringput!AL94</f>
        <v>Nee</v>
      </c>
    </row>
    <row r="92" spans="2:75">
      <c r="B92" t="e">
        <f>IF(Grondwatermonitoringput!#REF! &lt;&gt; "",Grondwatermonitoringput!#REF!,"###-remove")</f>
        <v>#REF!</v>
      </c>
      <c r="C92">
        <f>Grondwatermonitoringput!A95</f>
        <v>1274787</v>
      </c>
      <c r="D92">
        <f>Grondwatermonitoringput!B95</f>
        <v>15402</v>
      </c>
      <c r="E92">
        <f>Grondwatermonitoringput!U95</f>
        <v>37162503</v>
      </c>
      <c r="G92" t="str">
        <f>Grondwatermonitoringput!H95</f>
        <v>Monitoring stand</v>
      </c>
      <c r="H92">
        <f>Grondwatermonitoringput!S95</f>
        <v>0</v>
      </c>
      <c r="J92" s="27">
        <f>Grondwatermonitoringput!I95</f>
        <v>43220.280775462961</v>
      </c>
      <c r="M92" t="str">
        <f>IF(Grondwatermonitoringput!G95 &lt;&gt; "",Grondwatermonitoringput!G95,"###-remove")</f>
        <v>###-remove</v>
      </c>
      <c r="P92" t="str">
        <f>IF(Grondwatermonitoringput!E95 &lt;&gt; "",Grondwatermonitoringput!E95,"###-remove")</f>
        <v>Sportlaan gemaal</v>
      </c>
      <c r="Q92" t="str">
        <f>IF(Grondwatermonitoringput!F95 &lt;&gt; "",Grondwatermonitoringput!F95,"###-remove")</f>
        <v>###-remove</v>
      </c>
      <c r="R92">
        <f>Grondwatermonitoringput!C95</f>
        <v>1</v>
      </c>
      <c r="T92">
        <f>Grondwatermonitoringput!T95</f>
        <v>0</v>
      </c>
      <c r="U92">
        <f>Grondwatermonitoringput!P95</f>
        <v>0</v>
      </c>
      <c r="V92" t="str">
        <f>IF(Grondwatermonitoringput!Q95 &lt;&gt; "",Grondwatermonitoringput!Q95,"###-remove")</f>
        <v>###-remove</v>
      </c>
      <c r="W92" t="str">
        <f>Grondwatermonitoringput!W95</f>
        <v>Nee</v>
      </c>
      <c r="X92" t="e">
        <f>IF(Grondwatermonitoringput!#REF! &lt;&gt; "",Grondwatermonitoringput!#REF!,"###-remove")</f>
        <v>#REF!</v>
      </c>
      <c r="Y92" t="str">
        <f>Grondwatermonitoringput!X95</f>
        <v xml:space="preserve">OS 401 </v>
      </c>
      <c r="Z92" t="str">
        <f>Grondwatermonitoringput!Y95</f>
        <v>Publieke taak</v>
      </c>
      <c r="AA92" t="e">
        <f>Grondwatermonitoringput!#REF!</f>
        <v>#REF!</v>
      </c>
      <c r="AB92" t="str">
        <f>Grondwatermonitoringput!AA95</f>
        <v>Ja</v>
      </c>
      <c r="AC92">
        <f>Grondwatermonitoringput!AB95</f>
        <v>37162503</v>
      </c>
      <c r="AD92">
        <f>Grondwatermonitoringput!AC95</f>
        <v>0</v>
      </c>
      <c r="AE92">
        <f>Grondwatermonitoringput!AD95</f>
        <v>0</v>
      </c>
      <c r="AF92" t="str">
        <f>Grondwatermonitoringput!AE95</f>
        <v>Nee</v>
      </c>
      <c r="AG92" t="str">
        <f>Grondwatermonitoringput!AI95</f>
        <v>Filtergrind</v>
      </c>
      <c r="AH92" t="str">
        <f>Grondwatermonitoringput!AG95</f>
        <v>Nee</v>
      </c>
      <c r="AI92" t="str">
        <f>Grondwatermonitoringput!AH95</f>
        <v>Nylon</v>
      </c>
      <c r="AJ92" t="e">
        <f>IF(Grondwatermonitoringput!#REF! &lt;&gt; "",Grondwatermonitoringput!#REF!,"###-remove")</f>
        <v>#REF!</v>
      </c>
      <c r="AK92" t="str">
        <f t="shared" si="4"/>
        <v>Ja</v>
      </c>
      <c r="AL92">
        <f>Grondwatermonitoringput!AF95</f>
        <v>0</v>
      </c>
      <c r="AM92" t="str">
        <f>Grondwatermonitoringput!Z95</f>
        <v>Ja</v>
      </c>
      <c r="AO92" t="str">
        <f t="shared" si="5"/>
        <v>MV</v>
      </c>
      <c r="AP92" t="str">
        <f t="shared" si="6"/>
        <v>PB</v>
      </c>
      <c r="AQ92">
        <f>Grondwatermonitoringput!J95</f>
        <v>0</v>
      </c>
      <c r="AR92">
        <f>Grondwatermonitoringput!K95</f>
        <v>0</v>
      </c>
      <c r="AS92" t="str">
        <f>IF(Grondwatermonitoringput!D95 &lt;&gt; "",Grondwatermonitoringput!D95,"###-remove")</f>
        <v xml:space="preserve">OS 401 </v>
      </c>
      <c r="AT92">
        <f>Grondwatermonitoringput!M95</f>
        <v>0</v>
      </c>
      <c r="BG92" t="str">
        <f>_xlfn.IFS(Grondwatermonitoringput!AJ95="","",Grondwatermonitoringput!AJ95="Standaardbuis","F",Grondwatermonitoringput!AJ95="Minifilter","MF",Grondwatermonitoringput!AJ95="Volledig filter","VF",Grondwatermonitoringput!AJ95="Filterloze buis","FB")</f>
        <v>F</v>
      </c>
      <c r="BI92">
        <f>Grondwatermonitoringput!N95-(Grondwatermonitoringput!L95-Grondwatermonitoringput!M95)</f>
        <v>180</v>
      </c>
      <c r="BJ92">
        <f>Grondwatermonitoringput!O95-(Grondwatermonitoringput!L95-Grondwatermonitoringput!M95)</f>
        <v>280</v>
      </c>
      <c r="BK92">
        <f>Grondwatermonitoringput!L95</f>
        <v>0</v>
      </c>
      <c r="BL92" t="str">
        <f t="shared" si="7"/>
        <v>Ja</v>
      </c>
      <c r="BN92">
        <f>_xlfn.IFS(Grondwatermonitoringput!AK95="","",Grondwatermonitoringput!AK95="HDPE",1,Grondwatermonitoringput!AK95="PVC",2)</f>
        <v>1</v>
      </c>
      <c r="BS92">
        <f>Grondwatermonitoringput!L95-Grondwatermonitoringput!M95</f>
        <v>0</v>
      </c>
      <c r="BW92" t="str">
        <f>Grondwatermonitoringput!AL95</f>
        <v>Nee</v>
      </c>
    </row>
    <row r="93" spans="2:75">
      <c r="B93" t="e">
        <f>IF(Grondwatermonitoringput!#REF! &lt;&gt; "",Grondwatermonitoringput!#REF!,"###-remove")</f>
        <v>#REF!</v>
      </c>
      <c r="C93">
        <f>Grondwatermonitoringput!A96</f>
        <v>1274787</v>
      </c>
      <c r="D93">
        <f>Grondwatermonitoringput!B96</f>
        <v>15402</v>
      </c>
      <c r="E93">
        <f>Grondwatermonitoringput!U96</f>
        <v>37162503</v>
      </c>
      <c r="G93" t="str">
        <f>Grondwatermonitoringput!H96</f>
        <v>Monitoring stand</v>
      </c>
      <c r="H93" t="str">
        <f>Grondwatermonitoringput!S96</f>
        <v>Straatpot</v>
      </c>
      <c r="J93" s="27">
        <f>Grondwatermonitoringput!I96</f>
        <v>43220.294745370367</v>
      </c>
      <c r="M93" t="str">
        <f>IF(Grondwatermonitoringput!G96 &lt;&gt; "",Grondwatermonitoringput!G96,"###-remove")</f>
        <v>grasveld voor 215</v>
      </c>
      <c r="P93" t="str">
        <f>IF(Grondwatermonitoringput!E96 &lt;&gt; "",Grondwatermonitoringput!E96,"###-remove")</f>
        <v>Van IJsendijkstraat 2</v>
      </c>
      <c r="Q93" t="str">
        <f>IF(Grondwatermonitoringput!F96 &lt;&gt; "",Grondwatermonitoringput!F96,"###-remove")</f>
        <v>###-remove</v>
      </c>
      <c r="R93">
        <f>Grondwatermonitoringput!C96</f>
        <v>1</v>
      </c>
      <c r="T93" t="str">
        <f>Grondwatermonitoringput!T96</f>
        <v>Kunststof</v>
      </c>
      <c r="U93">
        <f>Grondwatermonitoringput!P96</f>
        <v>40</v>
      </c>
      <c r="V93">
        <f>IF(Grondwatermonitoringput!Q96 &lt;&gt; "",Grondwatermonitoringput!Q96,"###-remove")</f>
        <v>50</v>
      </c>
      <c r="W93" t="str">
        <f>Grondwatermonitoringput!W96</f>
        <v>Nee</v>
      </c>
      <c r="X93" t="e">
        <f>IF(Grondwatermonitoringput!#REF! &lt;&gt; "",Grondwatermonitoringput!#REF!,"###-remove")</f>
        <v>#REF!</v>
      </c>
      <c r="Y93" t="str">
        <f>Grondwatermonitoringput!X96</f>
        <v xml:space="preserve">OS 402 </v>
      </c>
      <c r="Z93" t="str">
        <f>Grondwatermonitoringput!Y96</f>
        <v>Publieke taak</v>
      </c>
      <c r="AA93" t="e">
        <f>Grondwatermonitoringput!#REF!</f>
        <v>#REF!</v>
      </c>
      <c r="AB93" t="str">
        <f>Grondwatermonitoringput!AA96</f>
        <v>Ja</v>
      </c>
      <c r="AC93">
        <f>Grondwatermonitoringput!AB96</f>
        <v>37162503</v>
      </c>
      <c r="AD93" t="str">
        <f>Grondwatermonitoringput!AC96</f>
        <v>RTKGPS2tot5cm</v>
      </c>
      <c r="AE93" t="str">
        <f>Grondwatermonitoringput!AD96</f>
        <v>RTKGPS0tot4cm</v>
      </c>
      <c r="AF93" t="str">
        <f>Grondwatermonitoringput!AE96</f>
        <v>Nee</v>
      </c>
      <c r="AG93" t="str">
        <f>Grondwatermonitoringput!AI96</f>
        <v>Filtergrind</v>
      </c>
      <c r="AH93" t="str">
        <f>Grondwatermonitoringput!AG96</f>
        <v>Nee</v>
      </c>
      <c r="AI93" t="str">
        <f>Grondwatermonitoringput!AH96</f>
        <v>Nylon</v>
      </c>
      <c r="AJ93" t="e">
        <f>IF(Grondwatermonitoringput!#REF! &lt;&gt; "",Grondwatermonitoringput!#REF!,"###-remove")</f>
        <v>#REF!</v>
      </c>
      <c r="AK93" t="str">
        <f t="shared" si="4"/>
        <v>Ja</v>
      </c>
      <c r="AL93" t="str">
        <f>Grondwatermonitoringput!AF96</f>
        <v>RTKGPS0tot4cm</v>
      </c>
      <c r="AM93" t="str">
        <f>Grondwatermonitoringput!Z96</f>
        <v>Ja</v>
      </c>
      <c r="AO93" t="str">
        <f t="shared" si="5"/>
        <v>MV</v>
      </c>
      <c r="AP93" t="str">
        <f t="shared" si="6"/>
        <v>PB</v>
      </c>
      <c r="AQ93">
        <f>Grondwatermonitoringput!J96</f>
        <v>126557173</v>
      </c>
      <c r="AR93">
        <f>Grondwatermonitoringput!K96</f>
        <v>503001322</v>
      </c>
      <c r="AS93" t="str">
        <f>IF(Grondwatermonitoringput!D96 &lt;&gt; "",Grondwatermonitoringput!D96,"###-remove")</f>
        <v xml:space="preserve">OS 402 </v>
      </c>
      <c r="AT93">
        <f>Grondwatermonitoringput!M96</f>
        <v>-0.997</v>
      </c>
      <c r="BG93" t="str">
        <f>_xlfn.IFS(Grondwatermonitoringput!AJ96="","",Grondwatermonitoringput!AJ96="Standaardbuis","F",Grondwatermonitoringput!AJ96="Minifilter","MF",Grondwatermonitoringput!AJ96="Volledig filter","VF",Grondwatermonitoringput!AJ96="Filterloze buis","FB")</f>
        <v>F</v>
      </c>
      <c r="BI93">
        <f>Grondwatermonitoringput!N96-(Grondwatermonitoringput!L96-Grondwatermonitoringput!M96)</f>
        <v>200.227</v>
      </c>
      <c r="BJ93">
        <f>Grondwatermonitoringput!O96-(Grondwatermonitoringput!L96-Grondwatermonitoringput!M96)</f>
        <v>300.22699999999998</v>
      </c>
      <c r="BK93">
        <f>Grondwatermonitoringput!L96</f>
        <v>-1.224</v>
      </c>
      <c r="BL93" t="str">
        <f t="shared" si="7"/>
        <v>Ja</v>
      </c>
      <c r="BN93">
        <f>_xlfn.IFS(Grondwatermonitoringput!AK96="","",Grondwatermonitoringput!AK96="HDPE",1,Grondwatermonitoringput!AK96="PVC",2)</f>
        <v>1</v>
      </c>
      <c r="BS93">
        <f>Grondwatermonitoringput!L96-Grondwatermonitoringput!M96</f>
        <v>-0.22699999999999998</v>
      </c>
      <c r="BW93" t="str">
        <f>Grondwatermonitoringput!AL96</f>
        <v>Nee</v>
      </c>
    </row>
    <row r="94" spans="2:75">
      <c r="B94" t="e">
        <f>IF(Grondwatermonitoringput!#REF! &lt;&gt; "",Grondwatermonitoringput!#REF!,"###-remove")</f>
        <v>#REF!</v>
      </c>
      <c r="C94">
        <f>Grondwatermonitoringput!A97</f>
        <v>1274787</v>
      </c>
      <c r="D94">
        <f>Grondwatermonitoringput!B97</f>
        <v>15403</v>
      </c>
      <c r="E94">
        <f>Grondwatermonitoringput!U97</f>
        <v>37162503</v>
      </c>
      <c r="G94" t="str">
        <f>Grondwatermonitoringput!H97</f>
        <v>Monitoring stand</v>
      </c>
      <c r="H94" t="str">
        <f>Grondwatermonitoringput!S97</f>
        <v>Straatpot</v>
      </c>
      <c r="J94" s="27">
        <f>Grondwatermonitoringput!I97</f>
        <v>43220.299849537034</v>
      </c>
      <c r="M94" t="str">
        <f>IF(Grondwatermonitoringput!G97 &lt;&gt; "",Grondwatermonitoringput!G97,"###-remove")</f>
        <v>###-remove</v>
      </c>
      <c r="P94" t="str">
        <f>IF(Grondwatermonitoringput!E97 &lt;&gt; "",Grondwatermonitoringput!E97,"###-remove")</f>
        <v>Van IJsendijkstraat 239</v>
      </c>
      <c r="Q94" t="str">
        <f>IF(Grondwatermonitoringput!F97 &lt;&gt; "",Grondwatermonitoringput!F97,"###-remove")</f>
        <v>###-remove</v>
      </c>
      <c r="R94">
        <f>Grondwatermonitoringput!C97</f>
        <v>1</v>
      </c>
      <c r="T94" t="str">
        <f>Grondwatermonitoringput!T97</f>
        <v>Kunststof</v>
      </c>
      <c r="U94">
        <f>Grondwatermonitoringput!P97</f>
        <v>40</v>
      </c>
      <c r="V94">
        <f>IF(Grondwatermonitoringput!Q97 &lt;&gt; "",Grondwatermonitoringput!Q97,"###-remove")</f>
        <v>50</v>
      </c>
      <c r="W94" t="str">
        <f>Grondwatermonitoringput!W97</f>
        <v>Nee</v>
      </c>
      <c r="X94" t="e">
        <f>IF(Grondwatermonitoringput!#REF! &lt;&gt; "",Grondwatermonitoringput!#REF!,"###-remove")</f>
        <v>#REF!</v>
      </c>
      <c r="Y94" t="str">
        <f>Grondwatermonitoringput!X97</f>
        <v xml:space="preserve">OS 403 </v>
      </c>
      <c r="Z94" t="str">
        <f>Grondwatermonitoringput!Y97</f>
        <v>Publieke taak</v>
      </c>
      <c r="AA94" t="e">
        <f>Grondwatermonitoringput!#REF!</f>
        <v>#REF!</v>
      </c>
      <c r="AB94" t="str">
        <f>Grondwatermonitoringput!AA97</f>
        <v>Ja</v>
      </c>
      <c r="AC94">
        <f>Grondwatermonitoringput!AB97</f>
        <v>37162503</v>
      </c>
      <c r="AD94" t="str">
        <f>Grondwatermonitoringput!AC97</f>
        <v>RTKGPS2tot5cm</v>
      </c>
      <c r="AE94" t="str">
        <f>Grondwatermonitoringput!AD97</f>
        <v>RTKGPS0tot4cm</v>
      </c>
      <c r="AF94" t="str">
        <f>Grondwatermonitoringput!AE97</f>
        <v>Nee</v>
      </c>
      <c r="AG94" t="str">
        <f>Grondwatermonitoringput!AI97</f>
        <v>Filtergrind</v>
      </c>
      <c r="AH94" t="str">
        <f>Grondwatermonitoringput!AG97</f>
        <v>Nee</v>
      </c>
      <c r="AI94" t="str">
        <f>Grondwatermonitoringput!AH97</f>
        <v>Nylon</v>
      </c>
      <c r="AJ94" t="e">
        <f>IF(Grondwatermonitoringput!#REF! &lt;&gt; "",Grondwatermonitoringput!#REF!,"###-remove")</f>
        <v>#REF!</v>
      </c>
      <c r="AK94" t="str">
        <f t="shared" si="4"/>
        <v>Ja</v>
      </c>
      <c r="AL94" t="str">
        <f>Grondwatermonitoringput!AF97</f>
        <v>RTKGPS0tot4cm</v>
      </c>
      <c r="AM94" t="str">
        <f>Grondwatermonitoringput!Z97</f>
        <v>Ja</v>
      </c>
      <c r="AO94" t="str">
        <f t="shared" si="5"/>
        <v>MV</v>
      </c>
      <c r="AP94" t="str">
        <f t="shared" si="6"/>
        <v>PB</v>
      </c>
      <c r="AQ94">
        <f>Grondwatermonitoringput!J97</f>
        <v>126573087</v>
      </c>
      <c r="AR94">
        <f>Grondwatermonitoringput!K97</f>
        <v>503017961</v>
      </c>
      <c r="AS94" t="str">
        <f>IF(Grondwatermonitoringput!D97 &lt;&gt; "",Grondwatermonitoringput!D97,"###-remove")</f>
        <v xml:space="preserve">OS 403 </v>
      </c>
      <c r="AT94">
        <f>Grondwatermonitoringput!M97</f>
        <v>-0.85299999999999998</v>
      </c>
      <c r="BG94" t="str">
        <f>_xlfn.IFS(Grondwatermonitoringput!AJ97="","",Grondwatermonitoringput!AJ97="Standaardbuis","F",Grondwatermonitoringput!AJ97="Minifilter","MF",Grondwatermonitoringput!AJ97="Volledig filter","VF",Grondwatermonitoringput!AJ97="Filterloze buis","FB")</f>
        <v>F</v>
      </c>
      <c r="BI94">
        <f>Grondwatermonitoringput!N97-(Grondwatermonitoringput!L97-Grondwatermonitoringput!M97)</f>
        <v>200.238</v>
      </c>
      <c r="BJ94">
        <f>Grondwatermonitoringput!O97-(Grondwatermonitoringput!L97-Grondwatermonitoringput!M97)</f>
        <v>300.238</v>
      </c>
      <c r="BK94">
        <f>Grondwatermonitoringput!L97</f>
        <v>-1.091</v>
      </c>
      <c r="BL94" t="str">
        <f t="shared" si="7"/>
        <v>Ja</v>
      </c>
      <c r="BN94">
        <f>_xlfn.IFS(Grondwatermonitoringput!AK97="","",Grondwatermonitoringput!AK97="HDPE",1,Grondwatermonitoringput!AK97="PVC",2)</f>
        <v>1</v>
      </c>
      <c r="BS94">
        <f>Grondwatermonitoringput!L97-Grondwatermonitoringput!M97</f>
        <v>-0.23799999999999999</v>
      </c>
      <c r="BW94" t="str">
        <f>Grondwatermonitoringput!AL97</f>
        <v>Nee</v>
      </c>
    </row>
    <row r="95" spans="2:75">
      <c r="B95" t="e">
        <f>IF(Grondwatermonitoringput!#REF! &lt;&gt; "",Grondwatermonitoringput!#REF!,"###-remove")</f>
        <v>#REF!</v>
      </c>
      <c r="C95">
        <f>Grondwatermonitoringput!A98</f>
        <v>1274787</v>
      </c>
      <c r="D95">
        <f>Grondwatermonitoringput!B98</f>
        <v>15404</v>
      </c>
      <c r="E95">
        <f>Grondwatermonitoringput!U98</f>
        <v>37162503</v>
      </c>
      <c r="G95" t="str">
        <f>Grondwatermonitoringput!H98</f>
        <v>Monitoring stand</v>
      </c>
      <c r="H95" t="str">
        <f>Grondwatermonitoringput!S98</f>
        <v>Straatpot</v>
      </c>
      <c r="J95" s="27">
        <f>Grondwatermonitoringput!I98</f>
        <v>43220.314398148148</v>
      </c>
      <c r="M95" t="str">
        <f>IF(Grondwatermonitoringput!G98 &lt;&gt; "",Grondwatermonitoringput!G98,"###-remove")</f>
        <v>###-remove</v>
      </c>
      <c r="P95" t="str">
        <f>IF(Grondwatermonitoringput!E98 &lt;&gt; "",Grondwatermonitoringput!E98,"###-remove")</f>
        <v>Van IJsendijkstraat 227</v>
      </c>
      <c r="Q95" t="str">
        <f>IF(Grondwatermonitoringput!F98 &lt;&gt; "",Grondwatermonitoringput!F98,"###-remove")</f>
        <v>###-remove</v>
      </c>
      <c r="R95">
        <f>Grondwatermonitoringput!C98</f>
        <v>1</v>
      </c>
      <c r="T95" t="str">
        <f>Grondwatermonitoringput!T98</f>
        <v>Kunststof</v>
      </c>
      <c r="U95">
        <f>Grondwatermonitoringput!P98</f>
        <v>40</v>
      </c>
      <c r="V95">
        <f>IF(Grondwatermonitoringput!Q98 &lt;&gt; "",Grondwatermonitoringput!Q98,"###-remove")</f>
        <v>50</v>
      </c>
      <c r="W95" t="str">
        <f>Grondwatermonitoringput!W98</f>
        <v>Nee</v>
      </c>
      <c r="X95" t="e">
        <f>IF(Grondwatermonitoringput!#REF! &lt;&gt; "",Grondwatermonitoringput!#REF!,"###-remove")</f>
        <v>#REF!</v>
      </c>
      <c r="Y95" t="str">
        <f>Grondwatermonitoringput!X98</f>
        <v xml:space="preserve">OS 404 </v>
      </c>
      <c r="Z95" t="str">
        <f>Grondwatermonitoringput!Y98</f>
        <v>Publieke taak</v>
      </c>
      <c r="AA95" t="e">
        <f>Grondwatermonitoringput!#REF!</f>
        <v>#REF!</v>
      </c>
      <c r="AB95" t="str">
        <f>Grondwatermonitoringput!AA98</f>
        <v>Ja</v>
      </c>
      <c r="AC95">
        <f>Grondwatermonitoringput!AB98</f>
        <v>37162503</v>
      </c>
      <c r="AD95" t="str">
        <f>Grondwatermonitoringput!AC98</f>
        <v>RTKGPS2tot5cm</v>
      </c>
      <c r="AE95" t="str">
        <f>Grondwatermonitoringput!AD98</f>
        <v>RTKGPS0tot4cm</v>
      </c>
      <c r="AF95" t="str">
        <f>Grondwatermonitoringput!AE98</f>
        <v>Nee</v>
      </c>
      <c r="AG95" t="str">
        <f>Grondwatermonitoringput!AI98</f>
        <v>Filtergrind</v>
      </c>
      <c r="AH95" t="str">
        <f>Grondwatermonitoringput!AG98</f>
        <v>Nee</v>
      </c>
      <c r="AI95" t="str">
        <f>Grondwatermonitoringput!AH98</f>
        <v>Nylon</v>
      </c>
      <c r="AJ95" t="e">
        <f>IF(Grondwatermonitoringput!#REF! &lt;&gt; "",Grondwatermonitoringput!#REF!,"###-remove")</f>
        <v>#REF!</v>
      </c>
      <c r="AK95" t="str">
        <f t="shared" si="4"/>
        <v>Ja</v>
      </c>
      <c r="AL95" t="str">
        <f>Grondwatermonitoringput!AF98</f>
        <v>RTKGPS0tot4cm</v>
      </c>
      <c r="AM95" t="str">
        <f>Grondwatermonitoringput!Z98</f>
        <v>Ja</v>
      </c>
      <c r="AO95" t="str">
        <f t="shared" si="5"/>
        <v>MV</v>
      </c>
      <c r="AP95" t="str">
        <f t="shared" si="6"/>
        <v>PB</v>
      </c>
      <c r="AQ95">
        <f>Grondwatermonitoringput!J98</f>
        <v>126549750</v>
      </c>
      <c r="AR95">
        <f>Grondwatermonitoringput!K98</f>
        <v>503033943</v>
      </c>
      <c r="AS95" t="str">
        <f>IF(Grondwatermonitoringput!D98 &lt;&gt; "",Grondwatermonitoringput!D98,"###-remove")</f>
        <v xml:space="preserve">OS 404 </v>
      </c>
      <c r="AT95">
        <f>Grondwatermonitoringput!M98</f>
        <v>-0.94199999999999995</v>
      </c>
      <c r="BG95" t="str">
        <f>_xlfn.IFS(Grondwatermonitoringput!AJ98="","",Grondwatermonitoringput!AJ98="Standaardbuis","F",Grondwatermonitoringput!AJ98="Minifilter","MF",Grondwatermonitoringput!AJ98="Volledig filter","VF",Grondwatermonitoringput!AJ98="Filterloze buis","FB")</f>
        <v>F</v>
      </c>
      <c r="BI95">
        <f>Grondwatermonitoringput!N98-(Grondwatermonitoringput!L98-Grondwatermonitoringput!M98)</f>
        <v>200.249</v>
      </c>
      <c r="BJ95">
        <f>Grondwatermonitoringput!O98-(Grondwatermonitoringput!L98-Grondwatermonitoringput!M98)</f>
        <v>300.24900000000002</v>
      </c>
      <c r="BK95">
        <f>Grondwatermonitoringput!L98</f>
        <v>-1.1910000000000001</v>
      </c>
      <c r="BL95" t="str">
        <f t="shared" si="7"/>
        <v>Ja</v>
      </c>
      <c r="BN95">
        <f>_xlfn.IFS(Grondwatermonitoringput!AK98="","",Grondwatermonitoringput!AK98="HDPE",1,Grondwatermonitoringput!AK98="PVC",2)</f>
        <v>1</v>
      </c>
      <c r="BS95">
        <f>Grondwatermonitoringput!L98-Grondwatermonitoringput!M98</f>
        <v>-0.24900000000000011</v>
      </c>
      <c r="BW95" t="str">
        <f>Grondwatermonitoringput!AL98</f>
        <v>Nee</v>
      </c>
    </row>
    <row r="96" spans="2:75">
      <c r="B96" t="e">
        <f>IF(Grondwatermonitoringput!#REF! &lt;&gt; "",Grondwatermonitoringput!#REF!,"###-remove")</f>
        <v>#REF!</v>
      </c>
      <c r="C96">
        <f>Grondwatermonitoringput!A99</f>
        <v>1274787</v>
      </c>
      <c r="D96">
        <f>Grondwatermonitoringput!B99</f>
        <v>15405</v>
      </c>
      <c r="E96">
        <f>Grondwatermonitoringput!U99</f>
        <v>37162503</v>
      </c>
      <c r="G96" t="str">
        <f>Grondwatermonitoringput!H99</f>
        <v>Monitoring stand</v>
      </c>
      <c r="H96" t="str">
        <f>Grondwatermonitoringput!S99</f>
        <v>Straatpot</v>
      </c>
      <c r="J96" s="27">
        <f>Grondwatermonitoringput!I99</f>
        <v>43220.318437499998</v>
      </c>
      <c r="M96" t="str">
        <f>IF(Grondwatermonitoringput!G99 &lt;&gt; "",Grondwatermonitoringput!G99,"###-remove")</f>
        <v>###-remove</v>
      </c>
      <c r="P96" t="str">
        <f>IF(Grondwatermonitoringput!E99 &lt;&gt; "",Grondwatermonitoringput!E99,"###-remove")</f>
        <v>Van IJsendijkstraat 215</v>
      </c>
      <c r="Q96" t="str">
        <f>IF(Grondwatermonitoringput!F99 &lt;&gt; "",Grondwatermonitoringput!F99,"###-remove")</f>
        <v>###-remove</v>
      </c>
      <c r="R96">
        <f>Grondwatermonitoringput!C99</f>
        <v>1</v>
      </c>
      <c r="T96" t="str">
        <f>Grondwatermonitoringput!T99</f>
        <v>Kunststof</v>
      </c>
      <c r="U96">
        <f>Grondwatermonitoringput!P99</f>
        <v>40</v>
      </c>
      <c r="V96">
        <f>IF(Grondwatermonitoringput!Q99 &lt;&gt; "",Grondwatermonitoringput!Q99,"###-remove")</f>
        <v>50</v>
      </c>
      <c r="W96" t="str">
        <f>Grondwatermonitoringput!W99</f>
        <v>Nee</v>
      </c>
      <c r="X96" t="e">
        <f>IF(Grondwatermonitoringput!#REF! &lt;&gt; "",Grondwatermonitoringput!#REF!,"###-remove")</f>
        <v>#REF!</v>
      </c>
      <c r="Y96" t="str">
        <f>Grondwatermonitoringput!X99</f>
        <v>OS 405</v>
      </c>
      <c r="Z96" t="str">
        <f>Grondwatermonitoringput!Y99</f>
        <v>Publieke taak</v>
      </c>
      <c r="AA96" t="e">
        <f>Grondwatermonitoringput!#REF!</f>
        <v>#REF!</v>
      </c>
      <c r="AB96" t="str">
        <f>Grondwatermonitoringput!AA99</f>
        <v>Ja</v>
      </c>
      <c r="AC96">
        <f>Grondwatermonitoringput!AB99</f>
        <v>37162503</v>
      </c>
      <c r="AD96" t="str">
        <f>Grondwatermonitoringput!AC99</f>
        <v>RTKGPS2tot5cm</v>
      </c>
      <c r="AE96" t="str">
        <f>Grondwatermonitoringput!AD99</f>
        <v>RTKGPS0tot4cm</v>
      </c>
      <c r="AF96" t="str">
        <f>Grondwatermonitoringput!AE99</f>
        <v>Nee</v>
      </c>
      <c r="AG96" t="str">
        <f>Grondwatermonitoringput!AI99</f>
        <v>Filtergrind</v>
      </c>
      <c r="AH96" t="str">
        <f>Grondwatermonitoringput!AG99</f>
        <v>Nee</v>
      </c>
      <c r="AI96" t="str">
        <f>Grondwatermonitoringput!AH99</f>
        <v>Nylon</v>
      </c>
      <c r="AJ96" t="e">
        <f>IF(Grondwatermonitoringput!#REF! &lt;&gt; "",Grondwatermonitoringput!#REF!,"###-remove")</f>
        <v>#REF!</v>
      </c>
      <c r="AK96" t="str">
        <f t="shared" si="4"/>
        <v>Ja</v>
      </c>
      <c r="AL96" t="str">
        <f>Grondwatermonitoringput!AF99</f>
        <v>RTKGPS0tot4cm</v>
      </c>
      <c r="AM96" t="str">
        <f>Grondwatermonitoringput!Z99</f>
        <v>Ja</v>
      </c>
      <c r="AO96" t="str">
        <f t="shared" si="5"/>
        <v>MV</v>
      </c>
      <c r="AP96" t="str">
        <f t="shared" si="6"/>
        <v>PB</v>
      </c>
      <c r="AQ96">
        <f>Grondwatermonitoringput!J99</f>
        <v>0</v>
      </c>
      <c r="AR96">
        <f>Grondwatermonitoringput!K99</f>
        <v>0</v>
      </c>
      <c r="AS96" t="str">
        <f>IF(Grondwatermonitoringput!D99 &lt;&gt; "",Grondwatermonitoringput!D99,"###-remove")</f>
        <v>OS 405</v>
      </c>
      <c r="AT96">
        <f>Grondwatermonitoringput!M99</f>
        <v>0</v>
      </c>
      <c r="BG96" t="str">
        <f>_xlfn.IFS(Grondwatermonitoringput!AJ99="","",Grondwatermonitoringput!AJ99="Standaardbuis","F",Grondwatermonitoringput!AJ99="Minifilter","MF",Grondwatermonitoringput!AJ99="Volledig filter","VF",Grondwatermonitoringput!AJ99="Filterloze buis","FB")</f>
        <v>F</v>
      </c>
      <c r="BI96">
        <f>Grondwatermonitoringput!N99-(Grondwatermonitoringput!L99-Grondwatermonitoringput!M99)</f>
        <v>200</v>
      </c>
      <c r="BJ96">
        <f>Grondwatermonitoringput!O99-(Grondwatermonitoringput!L99-Grondwatermonitoringput!M99)</f>
        <v>300</v>
      </c>
      <c r="BK96">
        <f>Grondwatermonitoringput!L99</f>
        <v>0</v>
      </c>
      <c r="BL96" t="str">
        <f t="shared" si="7"/>
        <v>Ja</v>
      </c>
      <c r="BN96">
        <f>_xlfn.IFS(Grondwatermonitoringput!AK99="","",Grondwatermonitoringput!AK99="HDPE",1,Grondwatermonitoringput!AK99="PVC",2)</f>
        <v>1</v>
      </c>
      <c r="BS96">
        <f>Grondwatermonitoringput!L99-Grondwatermonitoringput!M99</f>
        <v>0</v>
      </c>
      <c r="BW96" t="str">
        <f>Grondwatermonitoringput!AL99</f>
        <v>Nee</v>
      </c>
    </row>
    <row r="97" spans="2:75">
      <c r="B97" t="e">
        <f>IF(Grondwatermonitoringput!#REF! &lt;&gt; "",Grondwatermonitoringput!#REF!,"###-remove")</f>
        <v>#REF!</v>
      </c>
      <c r="C97">
        <f>Grondwatermonitoringput!A100</f>
        <v>1274787</v>
      </c>
      <c r="D97">
        <f>Grondwatermonitoringput!B100</f>
        <v>15406</v>
      </c>
      <c r="E97">
        <f>Grondwatermonitoringput!U100</f>
        <v>37162503</v>
      </c>
      <c r="G97" t="str">
        <f>Grondwatermonitoringput!H100</f>
        <v>Monitoring stand</v>
      </c>
      <c r="H97" t="str">
        <f>Grondwatermonitoringput!S100</f>
        <v>Straatpot</v>
      </c>
      <c r="J97" s="27">
        <f>Grondwatermonitoringput!I100</f>
        <v>43220.323773148149</v>
      </c>
      <c r="M97" t="str">
        <f>IF(Grondwatermonitoringput!G100 &lt;&gt; "",Grondwatermonitoringput!G100,"###-remove")</f>
        <v>grasveld voor 109</v>
      </c>
      <c r="P97" t="str">
        <f>IF(Grondwatermonitoringput!E100 &lt;&gt; "",Grondwatermonitoringput!E100,"###-remove")</f>
        <v>Van IJsendijkstraat 1</v>
      </c>
      <c r="Q97" t="str">
        <f>IF(Grondwatermonitoringput!F100 &lt;&gt; "",Grondwatermonitoringput!F100,"###-remove")</f>
        <v>###-remove</v>
      </c>
      <c r="R97">
        <f>Grondwatermonitoringput!C100</f>
        <v>1</v>
      </c>
      <c r="T97" t="str">
        <f>Grondwatermonitoringput!T100</f>
        <v>Kunststof</v>
      </c>
      <c r="U97">
        <f>Grondwatermonitoringput!P100</f>
        <v>40</v>
      </c>
      <c r="V97">
        <f>IF(Grondwatermonitoringput!Q100 &lt;&gt; "",Grondwatermonitoringput!Q100,"###-remove")</f>
        <v>50</v>
      </c>
      <c r="W97" t="str">
        <f>Grondwatermonitoringput!W100</f>
        <v>Nee</v>
      </c>
      <c r="X97" t="e">
        <f>IF(Grondwatermonitoringput!#REF! &lt;&gt; "",Grondwatermonitoringput!#REF!,"###-remove")</f>
        <v>#REF!</v>
      </c>
      <c r="Y97" t="str">
        <f>Grondwatermonitoringput!X100</f>
        <v xml:space="preserve">OS 406 </v>
      </c>
      <c r="Z97" t="str">
        <f>Grondwatermonitoringput!Y100</f>
        <v>Publieke taak</v>
      </c>
      <c r="AA97" t="e">
        <f>Grondwatermonitoringput!#REF!</f>
        <v>#REF!</v>
      </c>
      <c r="AB97" t="str">
        <f>Grondwatermonitoringput!AA100</f>
        <v>Ja</v>
      </c>
      <c r="AC97">
        <f>Grondwatermonitoringput!AB100</f>
        <v>37162503</v>
      </c>
      <c r="AD97" t="str">
        <f>Grondwatermonitoringput!AC100</f>
        <v>RTKGPS2tot5cm</v>
      </c>
      <c r="AE97" t="str">
        <f>Grondwatermonitoringput!AD100</f>
        <v>RTKGPS0tot4cm</v>
      </c>
      <c r="AF97" t="str">
        <f>Grondwatermonitoringput!AE100</f>
        <v>Nee</v>
      </c>
      <c r="AG97" t="str">
        <f>Grondwatermonitoringput!AI100</f>
        <v>Filtergrind</v>
      </c>
      <c r="AH97" t="str">
        <f>Grondwatermonitoringput!AG100</f>
        <v>Nee</v>
      </c>
      <c r="AI97" t="str">
        <f>Grondwatermonitoringput!AH100</f>
        <v>Nylon</v>
      </c>
      <c r="AJ97" t="e">
        <f>IF(Grondwatermonitoringput!#REF! &lt;&gt; "",Grondwatermonitoringput!#REF!,"###-remove")</f>
        <v>#REF!</v>
      </c>
      <c r="AK97" t="str">
        <f t="shared" si="4"/>
        <v>Ja</v>
      </c>
      <c r="AL97" t="str">
        <f>Grondwatermonitoringput!AF100</f>
        <v>RTKGPS0tot4cm</v>
      </c>
      <c r="AM97" t="str">
        <f>Grondwatermonitoringput!Z100</f>
        <v>Ja</v>
      </c>
      <c r="AO97" t="str">
        <f t="shared" si="5"/>
        <v>MV</v>
      </c>
      <c r="AP97" t="str">
        <f t="shared" si="6"/>
        <v>PB</v>
      </c>
      <c r="AQ97">
        <f>Grondwatermonitoringput!J100</f>
        <v>126489824</v>
      </c>
      <c r="AR97">
        <f>Grondwatermonitoringput!K100</f>
        <v>502963792</v>
      </c>
      <c r="AS97" t="str">
        <f>IF(Grondwatermonitoringput!D100 &lt;&gt; "",Grondwatermonitoringput!D100,"###-remove")</f>
        <v xml:space="preserve">OS 406 </v>
      </c>
      <c r="AT97">
        <f>Grondwatermonitoringput!M100</f>
        <v>-0.99199999999999999</v>
      </c>
      <c r="BG97" t="str">
        <f>_xlfn.IFS(Grondwatermonitoringput!AJ100="","",Grondwatermonitoringput!AJ100="Standaardbuis","F",Grondwatermonitoringput!AJ100="Minifilter","MF",Grondwatermonitoringput!AJ100="Volledig filter","VF",Grondwatermonitoringput!AJ100="Filterloze buis","FB")</f>
        <v>F</v>
      </c>
      <c r="BI97">
        <f>Grondwatermonitoringput!N100-(Grondwatermonitoringput!L100-Grondwatermonitoringput!M100)</f>
        <v>200.21899999999999</v>
      </c>
      <c r="BJ97">
        <f>Grondwatermonitoringput!O100-(Grondwatermonitoringput!L100-Grondwatermonitoringput!M100)</f>
        <v>300.21899999999999</v>
      </c>
      <c r="BK97">
        <f>Grondwatermonitoringput!L100</f>
        <v>-1.2110000000000001</v>
      </c>
      <c r="BL97" t="str">
        <f t="shared" si="7"/>
        <v>Ja</v>
      </c>
      <c r="BN97">
        <f>_xlfn.IFS(Grondwatermonitoringput!AK100="","",Grondwatermonitoringput!AK100="HDPE",1,Grondwatermonitoringput!AK100="PVC",2)</f>
        <v>1</v>
      </c>
      <c r="BS97">
        <f>Grondwatermonitoringput!L100-Grondwatermonitoringput!M100</f>
        <v>-0.21900000000000008</v>
      </c>
      <c r="BW97" t="str">
        <f>Grondwatermonitoringput!AL100</f>
        <v>Nee</v>
      </c>
    </row>
    <row r="98" spans="2:75">
      <c r="B98" t="e">
        <f>IF(Grondwatermonitoringput!#REF! &lt;&gt; "",Grondwatermonitoringput!#REF!,"###-remove")</f>
        <v>#REF!</v>
      </c>
      <c r="C98">
        <f>Grondwatermonitoringput!A101</f>
        <v>1274787</v>
      </c>
      <c r="D98">
        <f>Grondwatermonitoringput!B101</f>
        <v>15407</v>
      </c>
      <c r="E98">
        <f>Grondwatermonitoringput!U101</f>
        <v>37162503</v>
      </c>
      <c r="G98" t="str">
        <f>Grondwatermonitoringput!H101</f>
        <v>Monitoring stand</v>
      </c>
      <c r="H98">
        <f>Grondwatermonitoringput!S101</f>
        <v>0</v>
      </c>
      <c r="J98" s="27">
        <f>Grondwatermonitoringput!I101</f>
        <v>43220.331250000003</v>
      </c>
      <c r="M98" t="str">
        <f>IF(Grondwatermonitoringput!G101 &lt;&gt; "",Grondwatermonitoringput!G101,"###-remove")</f>
        <v>###-remove</v>
      </c>
      <c r="P98" t="str">
        <f>IF(Grondwatermonitoringput!E101 &lt;&gt; "",Grondwatermonitoringput!E101,"###-remove")</f>
        <v>Van IJsendijkstraat 193</v>
      </c>
      <c r="Q98" t="str">
        <f>IF(Grondwatermonitoringput!F101 &lt;&gt; "",Grondwatermonitoringput!F101,"###-remove")</f>
        <v>###-remove</v>
      </c>
      <c r="R98">
        <f>Grondwatermonitoringput!C101</f>
        <v>1</v>
      </c>
      <c r="T98">
        <f>Grondwatermonitoringput!T101</f>
        <v>0</v>
      </c>
      <c r="U98">
        <f>Grondwatermonitoringput!P101</f>
        <v>0</v>
      </c>
      <c r="V98" t="str">
        <f>IF(Grondwatermonitoringput!Q101 &lt;&gt; "",Grondwatermonitoringput!Q101,"###-remove")</f>
        <v>###-remove</v>
      </c>
      <c r="W98" t="str">
        <f>Grondwatermonitoringput!W101</f>
        <v>Nee</v>
      </c>
      <c r="X98" t="e">
        <f>IF(Grondwatermonitoringput!#REF! &lt;&gt; "",Grondwatermonitoringput!#REF!,"###-remove")</f>
        <v>#REF!</v>
      </c>
      <c r="Y98" t="str">
        <f>Grondwatermonitoringput!X101</f>
        <v xml:space="preserve">OS 407 </v>
      </c>
      <c r="Z98" t="str">
        <f>Grondwatermonitoringput!Y101</f>
        <v>Publieke taak</v>
      </c>
      <c r="AA98" t="e">
        <f>Grondwatermonitoringput!#REF!</f>
        <v>#REF!</v>
      </c>
      <c r="AB98" t="str">
        <f>Grondwatermonitoringput!AA101</f>
        <v>Ja</v>
      </c>
      <c r="AC98">
        <f>Grondwatermonitoringput!AB101</f>
        <v>37162503</v>
      </c>
      <c r="AD98">
        <f>Grondwatermonitoringput!AC101</f>
        <v>0</v>
      </c>
      <c r="AE98">
        <f>Grondwatermonitoringput!AD101</f>
        <v>0</v>
      </c>
      <c r="AF98" t="str">
        <f>Grondwatermonitoringput!AE101</f>
        <v>Nee</v>
      </c>
      <c r="AG98" t="str">
        <f>Grondwatermonitoringput!AI101</f>
        <v>Filtergrind</v>
      </c>
      <c r="AH98" t="str">
        <f>Grondwatermonitoringput!AG101</f>
        <v>Nee</v>
      </c>
      <c r="AI98" t="str">
        <f>Grondwatermonitoringput!AH101</f>
        <v>Nylon</v>
      </c>
      <c r="AJ98" t="e">
        <f>IF(Grondwatermonitoringput!#REF! &lt;&gt; "",Grondwatermonitoringput!#REF!,"###-remove")</f>
        <v>#REF!</v>
      </c>
      <c r="AK98" t="str">
        <f t="shared" si="4"/>
        <v>Ja</v>
      </c>
      <c r="AL98">
        <f>Grondwatermonitoringput!AF101</f>
        <v>0</v>
      </c>
      <c r="AM98" t="str">
        <f>Grondwatermonitoringput!Z101</f>
        <v>Ja</v>
      </c>
      <c r="AO98" t="str">
        <f t="shared" si="5"/>
        <v>MV</v>
      </c>
      <c r="AP98" t="str">
        <f t="shared" si="6"/>
        <v>PB</v>
      </c>
      <c r="AQ98">
        <f>Grondwatermonitoringput!J101</f>
        <v>0</v>
      </c>
      <c r="AR98">
        <f>Grondwatermonitoringput!K101</f>
        <v>0</v>
      </c>
      <c r="AS98" t="str">
        <f>IF(Grondwatermonitoringput!D101 &lt;&gt; "",Grondwatermonitoringput!D101,"###-remove")</f>
        <v xml:space="preserve">OS 407 </v>
      </c>
      <c r="AT98">
        <f>Grondwatermonitoringput!M101</f>
        <v>0</v>
      </c>
      <c r="BG98" t="str">
        <f>_xlfn.IFS(Grondwatermonitoringput!AJ101="","",Grondwatermonitoringput!AJ101="Standaardbuis","F",Grondwatermonitoringput!AJ101="Minifilter","MF",Grondwatermonitoringput!AJ101="Volledig filter","VF",Grondwatermonitoringput!AJ101="Filterloze buis","FB")</f>
        <v>F</v>
      </c>
      <c r="BI98">
        <f>Grondwatermonitoringput!N101-(Grondwatermonitoringput!L101-Grondwatermonitoringput!M101)</f>
        <v>200</v>
      </c>
      <c r="BJ98">
        <f>Grondwatermonitoringput!O101-(Grondwatermonitoringput!L101-Grondwatermonitoringput!M101)</f>
        <v>300</v>
      </c>
      <c r="BK98">
        <f>Grondwatermonitoringput!L101</f>
        <v>0</v>
      </c>
      <c r="BL98" t="str">
        <f t="shared" si="7"/>
        <v>Ja</v>
      </c>
      <c r="BN98">
        <f>_xlfn.IFS(Grondwatermonitoringput!AK101="","",Grondwatermonitoringput!AK101="HDPE",1,Grondwatermonitoringput!AK101="PVC",2)</f>
        <v>1</v>
      </c>
      <c r="BS98">
        <f>Grondwatermonitoringput!L101-Grondwatermonitoringput!M101</f>
        <v>0</v>
      </c>
      <c r="BW98" t="str">
        <f>Grondwatermonitoringput!AL101</f>
        <v>Nee</v>
      </c>
    </row>
    <row r="99" spans="2:75">
      <c r="B99" t="e">
        <f>IF(Grondwatermonitoringput!#REF! &lt;&gt; "",Grondwatermonitoringput!#REF!,"###-remove")</f>
        <v>#REF!</v>
      </c>
      <c r="C99">
        <f>Grondwatermonitoringput!A102</f>
        <v>1274787</v>
      </c>
      <c r="D99">
        <f>Grondwatermonitoringput!B102</f>
        <v>15408</v>
      </c>
      <c r="E99">
        <f>Grondwatermonitoringput!U102</f>
        <v>37162503</v>
      </c>
      <c r="G99" t="str">
        <f>Grondwatermonitoringput!H102</f>
        <v>Monitoring stand</v>
      </c>
      <c r="H99" t="str">
        <f>Grondwatermonitoringput!S102</f>
        <v>Straatpot</v>
      </c>
      <c r="J99" s="27">
        <f>Grondwatermonitoringput!I102</f>
        <v>43220.336377314816</v>
      </c>
      <c r="M99" t="str">
        <f>IF(Grondwatermonitoringput!G102 &lt;&gt; "",Grondwatermonitoringput!G102,"###-remove")</f>
        <v>###-remove</v>
      </c>
      <c r="P99" t="str">
        <f>IF(Grondwatermonitoringput!E102 &lt;&gt; "",Grondwatermonitoringput!E102,"###-remove")</f>
        <v>Van IJsendijkstraat 177</v>
      </c>
      <c r="Q99" t="str">
        <f>IF(Grondwatermonitoringput!F102 &lt;&gt; "",Grondwatermonitoringput!F102,"###-remove")</f>
        <v>###-remove</v>
      </c>
      <c r="R99">
        <f>Grondwatermonitoringput!C102</f>
        <v>1</v>
      </c>
      <c r="T99" t="str">
        <f>Grondwatermonitoringput!T102</f>
        <v>Kunststof</v>
      </c>
      <c r="U99">
        <f>Grondwatermonitoringput!P102</f>
        <v>40</v>
      </c>
      <c r="V99">
        <f>IF(Grondwatermonitoringput!Q102 &lt;&gt; "",Grondwatermonitoringput!Q102,"###-remove")</f>
        <v>50</v>
      </c>
      <c r="W99" t="str">
        <f>Grondwatermonitoringput!W102</f>
        <v>Nee</v>
      </c>
      <c r="X99" t="e">
        <f>IF(Grondwatermonitoringput!#REF! &lt;&gt; "",Grondwatermonitoringput!#REF!,"###-remove")</f>
        <v>#REF!</v>
      </c>
      <c r="Y99" t="str">
        <f>Grondwatermonitoringput!X102</f>
        <v xml:space="preserve">OS 408 </v>
      </c>
      <c r="Z99" t="str">
        <f>Grondwatermonitoringput!Y102</f>
        <v>Publieke taak</v>
      </c>
      <c r="AA99" t="e">
        <f>Grondwatermonitoringput!#REF!</f>
        <v>#REF!</v>
      </c>
      <c r="AB99" t="str">
        <f>Grondwatermonitoringput!AA102</f>
        <v>Ja</v>
      </c>
      <c r="AC99">
        <f>Grondwatermonitoringput!AB102</f>
        <v>37162503</v>
      </c>
      <c r="AD99" t="str">
        <f>Grondwatermonitoringput!AC102</f>
        <v>RTKGPS2tot5cm</v>
      </c>
      <c r="AE99" t="str">
        <f>Grondwatermonitoringput!AD102</f>
        <v>RTKGPS0tot4cm</v>
      </c>
      <c r="AF99" t="str">
        <f>Grondwatermonitoringput!AE102</f>
        <v>Nee</v>
      </c>
      <c r="AG99" t="str">
        <f>Grondwatermonitoringput!AI102</f>
        <v>Filtergrind</v>
      </c>
      <c r="AH99" t="str">
        <f>Grondwatermonitoringput!AG102</f>
        <v>Nee</v>
      </c>
      <c r="AI99" t="str">
        <f>Grondwatermonitoringput!AH102</f>
        <v>Nylon</v>
      </c>
      <c r="AJ99" t="e">
        <f>IF(Grondwatermonitoringput!#REF! &lt;&gt; "",Grondwatermonitoringput!#REF!,"###-remove")</f>
        <v>#REF!</v>
      </c>
      <c r="AK99" t="str">
        <f t="shared" si="4"/>
        <v>Ja</v>
      </c>
      <c r="AL99" t="str">
        <f>Grondwatermonitoringput!AF102</f>
        <v>RTKGPS0tot4cm</v>
      </c>
      <c r="AM99" t="str">
        <f>Grondwatermonitoringput!Z102</f>
        <v>Ja</v>
      </c>
      <c r="AO99" t="str">
        <f t="shared" si="5"/>
        <v>MV</v>
      </c>
      <c r="AP99" t="str">
        <f t="shared" si="6"/>
        <v>PB</v>
      </c>
      <c r="AQ99">
        <f>Grondwatermonitoringput!J102</f>
        <v>126478644</v>
      </c>
      <c r="AR99">
        <f>Grondwatermonitoringput!K102</f>
        <v>503005917</v>
      </c>
      <c r="AS99" t="str">
        <f>IF(Grondwatermonitoringput!D102 &lt;&gt; "",Grondwatermonitoringput!D102,"###-remove")</f>
        <v xml:space="preserve">OS 408 </v>
      </c>
      <c r="AT99">
        <f>Grondwatermonitoringput!M102</f>
        <v>-0.68200000000000005</v>
      </c>
      <c r="BG99" t="str">
        <f>_xlfn.IFS(Grondwatermonitoringput!AJ102="","",Grondwatermonitoringput!AJ102="Standaardbuis","F",Grondwatermonitoringput!AJ102="Minifilter","MF",Grondwatermonitoringput!AJ102="Volledig filter","VF",Grondwatermonitoringput!AJ102="Filterloze buis","FB")</f>
        <v>F</v>
      </c>
      <c r="BI99">
        <f>Grondwatermonitoringput!N102-(Grondwatermonitoringput!L102-Grondwatermonitoringput!M102)</f>
        <v>200.447</v>
      </c>
      <c r="BJ99">
        <f>Grondwatermonitoringput!O102-(Grondwatermonitoringput!L102-Grondwatermonitoringput!M102)</f>
        <v>300.447</v>
      </c>
      <c r="BK99">
        <f>Grondwatermonitoringput!L102</f>
        <v>-1.129</v>
      </c>
      <c r="BL99" t="str">
        <f t="shared" si="7"/>
        <v>Ja</v>
      </c>
      <c r="BN99">
        <f>_xlfn.IFS(Grondwatermonitoringput!AK102="","",Grondwatermonitoringput!AK102="HDPE",1,Grondwatermonitoringput!AK102="PVC",2)</f>
        <v>1</v>
      </c>
      <c r="BS99">
        <f>Grondwatermonitoringput!L102-Grondwatermonitoringput!M102</f>
        <v>-0.44699999999999995</v>
      </c>
      <c r="BW99" t="str">
        <f>Grondwatermonitoringput!AL102</f>
        <v>Nee</v>
      </c>
    </row>
    <row r="100" spans="2:75">
      <c r="B100" t="e">
        <f>IF(Grondwatermonitoringput!#REF! &lt;&gt; "",Grondwatermonitoringput!#REF!,"###-remove")</f>
        <v>#REF!</v>
      </c>
      <c r="C100">
        <f>Grondwatermonitoringput!A103</f>
        <v>1274787</v>
      </c>
      <c r="D100">
        <f>Grondwatermonitoringput!B103</f>
        <v>15409</v>
      </c>
      <c r="E100">
        <f>Grondwatermonitoringput!U103</f>
        <v>37162503</v>
      </c>
      <c r="G100" t="str">
        <f>Grondwatermonitoringput!H103</f>
        <v>Monitoring stand</v>
      </c>
      <c r="H100" t="str">
        <f>Grondwatermonitoringput!S103</f>
        <v>Straatpot</v>
      </c>
      <c r="J100" s="27">
        <f>Grondwatermonitoringput!I103</f>
        <v>43220.342928240738</v>
      </c>
      <c r="M100" t="str">
        <f>IF(Grondwatermonitoringput!G103 &lt;&gt; "",Grondwatermonitoringput!G103,"###-remove")</f>
        <v>###-remove</v>
      </c>
      <c r="P100" t="str">
        <f>IF(Grondwatermonitoringput!E103 &lt;&gt; "",Grondwatermonitoringput!E103,"###-remove")</f>
        <v>Van IJsendijkstraat 109</v>
      </c>
      <c r="Q100" t="str">
        <f>IF(Grondwatermonitoringput!F103 &lt;&gt; "",Grondwatermonitoringput!F103,"###-remove")</f>
        <v>###-remove</v>
      </c>
      <c r="R100">
        <f>Grondwatermonitoringput!C103</f>
        <v>1</v>
      </c>
      <c r="T100" t="str">
        <f>Grondwatermonitoringput!T103</f>
        <v>Kunststof</v>
      </c>
      <c r="U100">
        <f>Grondwatermonitoringput!P103</f>
        <v>40</v>
      </c>
      <c r="V100">
        <f>IF(Grondwatermonitoringput!Q103 &lt;&gt; "",Grondwatermonitoringput!Q103,"###-remove")</f>
        <v>50</v>
      </c>
      <c r="W100" t="str">
        <f>Grondwatermonitoringput!W103</f>
        <v>Nee</v>
      </c>
      <c r="X100" t="e">
        <f>IF(Grondwatermonitoringput!#REF! &lt;&gt; "",Grondwatermonitoringput!#REF!,"###-remove")</f>
        <v>#REF!</v>
      </c>
      <c r="Y100" t="str">
        <f>Grondwatermonitoringput!X103</f>
        <v xml:space="preserve">OS 409 </v>
      </c>
      <c r="Z100" t="str">
        <f>Grondwatermonitoringput!Y103</f>
        <v>Publieke taak</v>
      </c>
      <c r="AA100" t="e">
        <f>Grondwatermonitoringput!#REF!</f>
        <v>#REF!</v>
      </c>
      <c r="AB100" t="str">
        <f>Grondwatermonitoringput!AA103</f>
        <v>Ja</v>
      </c>
      <c r="AC100">
        <f>Grondwatermonitoringput!AB103</f>
        <v>37162503</v>
      </c>
      <c r="AD100" t="str">
        <f>Grondwatermonitoringput!AC103</f>
        <v>RTKGPS2tot5cm</v>
      </c>
      <c r="AE100" t="str">
        <f>Grondwatermonitoringput!AD103</f>
        <v>RTKGPS0tot4cm</v>
      </c>
      <c r="AF100" t="str">
        <f>Grondwatermonitoringput!AE103</f>
        <v>Nee</v>
      </c>
      <c r="AG100" t="str">
        <f>Grondwatermonitoringput!AI103</f>
        <v>Filtergrind</v>
      </c>
      <c r="AH100" t="str">
        <f>Grondwatermonitoringput!AG103</f>
        <v>Nee</v>
      </c>
      <c r="AI100" t="str">
        <f>Grondwatermonitoringput!AH103</f>
        <v>Nylon</v>
      </c>
      <c r="AJ100" t="e">
        <f>IF(Grondwatermonitoringput!#REF! &lt;&gt; "",Grondwatermonitoringput!#REF!,"###-remove")</f>
        <v>#REF!</v>
      </c>
      <c r="AK100" t="str">
        <f t="shared" si="4"/>
        <v>Ja</v>
      </c>
      <c r="AL100" t="str">
        <f>Grondwatermonitoringput!AF103</f>
        <v>RTKGPS0tot4cm</v>
      </c>
      <c r="AM100" t="str">
        <f>Grondwatermonitoringput!Z103</f>
        <v>Ja</v>
      </c>
      <c r="AO100" t="str">
        <f t="shared" si="5"/>
        <v>MV</v>
      </c>
      <c r="AP100" t="str">
        <f t="shared" si="6"/>
        <v>PB</v>
      </c>
      <c r="AQ100">
        <f>Grondwatermonitoringput!J103</f>
        <v>126478496</v>
      </c>
      <c r="AR100">
        <f>Grondwatermonitoringput!K103</f>
        <v>502962771</v>
      </c>
      <c r="AS100" t="str">
        <f>IF(Grondwatermonitoringput!D103 &lt;&gt; "",Grondwatermonitoringput!D103,"###-remove")</f>
        <v xml:space="preserve">OS 409 </v>
      </c>
      <c r="AT100">
        <f>Grondwatermonitoringput!M103</f>
        <v>-0.95499999999999996</v>
      </c>
      <c r="BG100" t="str">
        <f>_xlfn.IFS(Grondwatermonitoringput!AJ103="","",Grondwatermonitoringput!AJ103="Standaardbuis","F",Grondwatermonitoringput!AJ103="Minifilter","MF",Grondwatermonitoringput!AJ103="Volledig filter","VF",Grondwatermonitoringput!AJ103="Filterloze buis","FB")</f>
        <v>F</v>
      </c>
      <c r="BI100">
        <f>Grondwatermonitoringput!N103-(Grondwatermonitoringput!L103-Grondwatermonitoringput!M103)</f>
        <v>200.18899999999999</v>
      </c>
      <c r="BJ100">
        <f>Grondwatermonitoringput!O103-(Grondwatermonitoringput!L103-Grondwatermonitoringput!M103)</f>
        <v>300.18900000000002</v>
      </c>
      <c r="BK100">
        <f>Grondwatermonitoringput!L103</f>
        <v>-1.1439999999999999</v>
      </c>
      <c r="BL100" t="str">
        <f t="shared" si="7"/>
        <v>Ja</v>
      </c>
      <c r="BN100">
        <f>_xlfn.IFS(Grondwatermonitoringput!AK103="","",Grondwatermonitoringput!AK103="HDPE",1,Grondwatermonitoringput!AK103="PVC",2)</f>
        <v>1</v>
      </c>
      <c r="BS100">
        <f>Grondwatermonitoringput!L103-Grondwatermonitoringput!M103</f>
        <v>-0.18899999999999995</v>
      </c>
      <c r="BW100" t="str">
        <f>Grondwatermonitoringput!AL103</f>
        <v>Nee</v>
      </c>
    </row>
    <row r="101" spans="2:75">
      <c r="B101" t="e">
        <f>IF(Grondwatermonitoringput!#REF! &lt;&gt; "",Grondwatermonitoringput!#REF!,"###-remove")</f>
        <v>#REF!</v>
      </c>
      <c r="C101">
        <f>Grondwatermonitoringput!A104</f>
        <v>1274787</v>
      </c>
      <c r="D101">
        <f>Grondwatermonitoringput!B104</f>
        <v>15410</v>
      </c>
      <c r="E101">
        <f>Grondwatermonitoringput!U104</f>
        <v>37162503</v>
      </c>
      <c r="G101" t="str">
        <f>Grondwatermonitoringput!H104</f>
        <v>Monitoring stand</v>
      </c>
      <c r="H101" t="str">
        <f>Grondwatermonitoringput!S104</f>
        <v>Straatpot</v>
      </c>
      <c r="J101" s="27">
        <f>Grondwatermonitoringput!I104</f>
        <v>43220.368043981478</v>
      </c>
      <c r="M101" t="str">
        <f>IF(Grondwatermonitoringput!G104 &lt;&gt; "",Grondwatermonitoringput!G104,"###-remove")</f>
        <v>###-remove</v>
      </c>
      <c r="P101" t="str">
        <f>IF(Grondwatermonitoringput!E104 &lt;&gt; "",Grondwatermonitoringput!E104,"###-remove")</f>
        <v>Sportlaan 18</v>
      </c>
      <c r="Q101" t="str">
        <f>IF(Grondwatermonitoringput!F104 &lt;&gt; "",Grondwatermonitoringput!F104,"###-remove")</f>
        <v>###-remove</v>
      </c>
      <c r="R101">
        <f>Grondwatermonitoringput!C104</f>
        <v>1</v>
      </c>
      <c r="T101" t="str">
        <f>Grondwatermonitoringput!T104</f>
        <v>Kunststof</v>
      </c>
      <c r="U101">
        <f>Grondwatermonitoringput!P104</f>
        <v>40</v>
      </c>
      <c r="V101">
        <f>IF(Grondwatermonitoringput!Q104 &lt;&gt; "",Grondwatermonitoringput!Q104,"###-remove")</f>
        <v>50</v>
      </c>
      <c r="W101" t="str">
        <f>Grondwatermonitoringput!W104</f>
        <v>Nee</v>
      </c>
      <c r="X101" t="e">
        <f>IF(Grondwatermonitoringput!#REF! &lt;&gt; "",Grondwatermonitoringput!#REF!,"###-remove")</f>
        <v>#REF!</v>
      </c>
      <c r="Y101" t="str">
        <f>Grondwatermonitoringput!X104</f>
        <v xml:space="preserve">OS 410 </v>
      </c>
      <c r="Z101" t="str">
        <f>Grondwatermonitoringput!Y104</f>
        <v>Publieke taak</v>
      </c>
      <c r="AA101" t="e">
        <f>Grondwatermonitoringput!#REF!</f>
        <v>#REF!</v>
      </c>
      <c r="AB101" t="str">
        <f>Grondwatermonitoringput!AA104</f>
        <v>Ja</v>
      </c>
      <c r="AC101">
        <f>Grondwatermonitoringput!AB104</f>
        <v>37162503</v>
      </c>
      <c r="AD101" t="str">
        <f>Grondwatermonitoringput!AC104</f>
        <v>RTKGPS2tot5cm</v>
      </c>
      <c r="AE101" t="str">
        <f>Grondwatermonitoringput!AD104</f>
        <v>RTKGPS0tot4cm</v>
      </c>
      <c r="AF101" t="str">
        <f>Grondwatermonitoringput!AE104</f>
        <v>Nee</v>
      </c>
      <c r="AG101" t="str">
        <f>Grondwatermonitoringput!AI104</f>
        <v>Filtergrind</v>
      </c>
      <c r="AH101" t="str">
        <f>Grondwatermonitoringput!AG104</f>
        <v>Nee</v>
      </c>
      <c r="AI101" t="str">
        <f>Grondwatermonitoringput!AH104</f>
        <v>Nylon</v>
      </c>
      <c r="AJ101" t="e">
        <f>IF(Grondwatermonitoringput!#REF! &lt;&gt; "",Grondwatermonitoringput!#REF!,"###-remove")</f>
        <v>#REF!</v>
      </c>
      <c r="AK101" t="str">
        <f t="shared" si="4"/>
        <v>Ja</v>
      </c>
      <c r="AL101" t="str">
        <f>Grondwatermonitoringput!AF104</f>
        <v>RTKGPS0tot4cm</v>
      </c>
      <c r="AM101" t="str">
        <f>Grondwatermonitoringput!Z104</f>
        <v>Ja</v>
      </c>
      <c r="AO101" t="str">
        <f t="shared" si="5"/>
        <v>MV</v>
      </c>
      <c r="AP101" t="str">
        <f t="shared" si="6"/>
        <v>PB</v>
      </c>
      <c r="AQ101">
        <f>Grondwatermonitoringput!J104</f>
        <v>0</v>
      </c>
      <c r="AR101">
        <f>Grondwatermonitoringput!K104</f>
        <v>0</v>
      </c>
      <c r="AS101" t="str">
        <f>IF(Grondwatermonitoringput!D104 &lt;&gt; "",Grondwatermonitoringput!D104,"###-remove")</f>
        <v xml:space="preserve">OS 410 </v>
      </c>
      <c r="AT101">
        <f>Grondwatermonitoringput!M104</f>
        <v>0</v>
      </c>
      <c r="BG101" t="str">
        <f>_xlfn.IFS(Grondwatermonitoringput!AJ104="","",Grondwatermonitoringput!AJ104="Standaardbuis","F",Grondwatermonitoringput!AJ104="Minifilter","MF",Grondwatermonitoringput!AJ104="Volledig filter","VF",Grondwatermonitoringput!AJ104="Filterloze buis","FB")</f>
        <v>F</v>
      </c>
      <c r="BI101">
        <f>Grondwatermonitoringput!N104-(Grondwatermonitoringput!L104-Grondwatermonitoringput!M104)</f>
        <v>200</v>
      </c>
      <c r="BJ101">
        <f>Grondwatermonitoringput!O104-(Grondwatermonitoringput!L104-Grondwatermonitoringput!M104)</f>
        <v>300</v>
      </c>
      <c r="BK101">
        <f>Grondwatermonitoringput!L104</f>
        <v>0</v>
      </c>
      <c r="BL101" t="str">
        <f t="shared" si="7"/>
        <v>Ja</v>
      </c>
      <c r="BN101">
        <f>_xlfn.IFS(Grondwatermonitoringput!AK104="","",Grondwatermonitoringput!AK104="HDPE",1,Grondwatermonitoringput!AK104="PVC",2)</f>
        <v>1</v>
      </c>
      <c r="BS101">
        <f>Grondwatermonitoringput!L104-Grondwatermonitoringput!M104</f>
        <v>0</v>
      </c>
      <c r="BW101" t="str">
        <f>Grondwatermonitoringput!AL104</f>
        <v>Nee</v>
      </c>
    </row>
    <row r="102" spans="2:75">
      <c r="B102" t="e">
        <f>IF(Grondwatermonitoringput!#REF! &lt;&gt; "",Grondwatermonitoringput!#REF!,"###-remove")</f>
        <v>#REF!</v>
      </c>
      <c r="C102">
        <f>Grondwatermonitoringput!A105</f>
        <v>1274787</v>
      </c>
      <c r="D102">
        <f>Grondwatermonitoringput!B105</f>
        <v>15411</v>
      </c>
      <c r="E102">
        <f>Grondwatermonitoringput!U105</f>
        <v>37162503</v>
      </c>
      <c r="G102" t="str">
        <f>Grondwatermonitoringput!H105</f>
        <v>Monitoring stand</v>
      </c>
      <c r="H102" t="str">
        <f>Grondwatermonitoringput!S105</f>
        <v>Straatpot</v>
      </c>
      <c r="J102" s="27">
        <f>Grondwatermonitoringput!I105</f>
        <v>43220.375636574077</v>
      </c>
      <c r="M102" t="str">
        <f>IF(Grondwatermonitoringput!G105 &lt;&gt; "",Grondwatermonitoringput!G105,"###-remove")</f>
        <v>###-remove</v>
      </c>
      <c r="P102" t="str">
        <f>IF(Grondwatermonitoringput!E105 &lt;&gt; "",Grondwatermonitoringput!E105,"###-remove")</f>
        <v>Sportlaan 14</v>
      </c>
      <c r="Q102" t="str">
        <f>IF(Grondwatermonitoringput!F105 &lt;&gt; "",Grondwatermonitoringput!F105,"###-remove")</f>
        <v>###-remove</v>
      </c>
      <c r="R102">
        <f>Grondwatermonitoringput!C105</f>
        <v>1</v>
      </c>
      <c r="T102" t="str">
        <f>Grondwatermonitoringput!T105</f>
        <v>Kunststof</v>
      </c>
      <c r="U102">
        <f>Grondwatermonitoringput!P105</f>
        <v>40</v>
      </c>
      <c r="V102">
        <f>IF(Grondwatermonitoringput!Q105 &lt;&gt; "",Grondwatermonitoringput!Q105,"###-remove")</f>
        <v>50</v>
      </c>
      <c r="W102" t="str">
        <f>Grondwatermonitoringput!W105</f>
        <v>Nee</v>
      </c>
      <c r="X102" t="e">
        <f>IF(Grondwatermonitoringput!#REF! &lt;&gt; "",Grondwatermonitoringput!#REF!,"###-remove")</f>
        <v>#REF!</v>
      </c>
      <c r="Y102" t="str">
        <f>Grondwatermonitoringput!X105</f>
        <v xml:space="preserve">OS 411 </v>
      </c>
      <c r="Z102" t="str">
        <f>Grondwatermonitoringput!Y105</f>
        <v>Publieke taak</v>
      </c>
      <c r="AA102" t="e">
        <f>Grondwatermonitoringput!#REF!</f>
        <v>#REF!</v>
      </c>
      <c r="AB102" t="str">
        <f>Grondwatermonitoringput!AA105</f>
        <v>Ja</v>
      </c>
      <c r="AC102">
        <f>Grondwatermonitoringput!AB105</f>
        <v>37162503</v>
      </c>
      <c r="AD102" t="str">
        <f>Grondwatermonitoringput!AC105</f>
        <v>RTKGPS2tot5cm</v>
      </c>
      <c r="AE102" t="str">
        <f>Grondwatermonitoringput!AD105</f>
        <v>RTKGPS0tot4cm</v>
      </c>
      <c r="AF102" t="str">
        <f>Grondwatermonitoringput!AE105</f>
        <v>Nee</v>
      </c>
      <c r="AG102" t="str">
        <f>Grondwatermonitoringput!AI105</f>
        <v>Filtergrind</v>
      </c>
      <c r="AH102" t="str">
        <f>Grondwatermonitoringput!AG105</f>
        <v>Nee</v>
      </c>
      <c r="AI102" t="str">
        <f>Grondwatermonitoringput!AH105</f>
        <v>Nylon</v>
      </c>
      <c r="AJ102" t="e">
        <f>IF(Grondwatermonitoringput!#REF! &lt;&gt; "",Grondwatermonitoringput!#REF!,"###-remove")</f>
        <v>#REF!</v>
      </c>
      <c r="AK102" t="str">
        <f t="shared" si="4"/>
        <v>Ja</v>
      </c>
      <c r="AL102" t="str">
        <f>Grondwatermonitoringput!AF105</f>
        <v>RTKGPS0tot4cm</v>
      </c>
      <c r="AM102" t="str">
        <f>Grondwatermonitoringput!Z105</f>
        <v>Ja</v>
      </c>
      <c r="AO102" t="str">
        <f t="shared" si="5"/>
        <v>MV</v>
      </c>
      <c r="AP102" t="str">
        <f t="shared" si="6"/>
        <v>PB</v>
      </c>
      <c r="AQ102">
        <f>Grondwatermonitoringput!J105</f>
        <v>126430518</v>
      </c>
      <c r="AR102">
        <f>Grondwatermonitoringput!K105</f>
        <v>502973459</v>
      </c>
      <c r="AS102" t="str">
        <f>IF(Grondwatermonitoringput!D105 &lt;&gt; "",Grondwatermonitoringput!D105,"###-remove")</f>
        <v xml:space="preserve">OS 411 </v>
      </c>
      <c r="AT102">
        <f>Grondwatermonitoringput!M105</f>
        <v>-0.93500000000000005</v>
      </c>
      <c r="BG102" t="str">
        <f>_xlfn.IFS(Grondwatermonitoringput!AJ105="","",Grondwatermonitoringput!AJ105="Standaardbuis","F",Grondwatermonitoringput!AJ105="Minifilter","MF",Grondwatermonitoringput!AJ105="Volledig filter","VF",Grondwatermonitoringput!AJ105="Filterloze buis","FB")</f>
        <v>F</v>
      </c>
      <c r="BI102">
        <f>Grondwatermonitoringput!N105-(Grondwatermonitoringput!L105-Grondwatermonitoringput!M105)</f>
        <v>200.19800000000001</v>
      </c>
      <c r="BJ102">
        <f>Grondwatermonitoringput!O105-(Grondwatermonitoringput!L105-Grondwatermonitoringput!M105)</f>
        <v>300.19799999999998</v>
      </c>
      <c r="BK102">
        <f>Grondwatermonitoringput!L105</f>
        <v>-1.133</v>
      </c>
      <c r="BL102" t="str">
        <f t="shared" si="7"/>
        <v>Ja</v>
      </c>
      <c r="BN102">
        <f>_xlfn.IFS(Grondwatermonitoringput!AK105="","",Grondwatermonitoringput!AK105="HDPE",1,Grondwatermonitoringput!AK105="PVC",2)</f>
        <v>1</v>
      </c>
      <c r="BS102">
        <f>Grondwatermonitoringput!L105-Grondwatermonitoringput!M105</f>
        <v>-0.19799999999999995</v>
      </c>
      <c r="BW102" t="str">
        <f>Grondwatermonitoringput!AL105</f>
        <v>Nee</v>
      </c>
    </row>
    <row r="103" spans="2:75">
      <c r="B103" t="e">
        <f>IF(Grondwatermonitoringput!#REF! &lt;&gt; "",Grondwatermonitoringput!#REF!,"###-remove")</f>
        <v>#REF!</v>
      </c>
      <c r="C103">
        <f>Grondwatermonitoringput!A106</f>
        <v>1274787</v>
      </c>
      <c r="D103">
        <f>Grondwatermonitoringput!B106</f>
        <v>15412</v>
      </c>
      <c r="E103">
        <f>Grondwatermonitoringput!U106</f>
        <v>37162503</v>
      </c>
      <c r="G103" t="str">
        <f>Grondwatermonitoringput!H106</f>
        <v>Monitoring stand</v>
      </c>
      <c r="H103" t="str">
        <f>Grondwatermonitoringput!S106</f>
        <v>Straatpot</v>
      </c>
      <c r="J103" s="27">
        <f>Grondwatermonitoringput!I106</f>
        <v>43220.380358796298</v>
      </c>
      <c r="M103" t="str">
        <f>IF(Grondwatermonitoringput!G106 &lt;&gt; "",Grondwatermonitoringput!G106,"###-remove")</f>
        <v>in de tuin</v>
      </c>
      <c r="P103" t="str">
        <f>IF(Grondwatermonitoringput!E106 &lt;&gt; "",Grondwatermonitoringput!E106,"###-remove")</f>
        <v>Van IJsendijkstraat 97</v>
      </c>
      <c r="Q103" t="str">
        <f>IF(Grondwatermonitoringput!F106 &lt;&gt; "",Grondwatermonitoringput!F106,"###-remove")</f>
        <v>###-remove</v>
      </c>
      <c r="R103">
        <f>Grondwatermonitoringput!C106</f>
        <v>1</v>
      </c>
      <c r="T103" t="str">
        <f>Grondwatermonitoringput!T106</f>
        <v>Kunststof</v>
      </c>
      <c r="U103">
        <f>Grondwatermonitoringput!P106</f>
        <v>40</v>
      </c>
      <c r="V103">
        <f>IF(Grondwatermonitoringput!Q106 &lt;&gt; "",Grondwatermonitoringput!Q106,"###-remove")</f>
        <v>50</v>
      </c>
      <c r="W103" t="str">
        <f>Grondwatermonitoringput!W106</f>
        <v>Nee</v>
      </c>
      <c r="X103" t="e">
        <f>IF(Grondwatermonitoringput!#REF! &lt;&gt; "",Grondwatermonitoringput!#REF!,"###-remove")</f>
        <v>#REF!</v>
      </c>
      <c r="Y103" t="str">
        <f>Grondwatermonitoringput!X106</f>
        <v xml:space="preserve">OS 412 </v>
      </c>
      <c r="Z103" t="str">
        <f>Grondwatermonitoringput!Y106</f>
        <v>Publieke taak</v>
      </c>
      <c r="AA103" t="e">
        <f>Grondwatermonitoringput!#REF!</f>
        <v>#REF!</v>
      </c>
      <c r="AB103" t="str">
        <f>Grondwatermonitoringput!AA106</f>
        <v>Ja</v>
      </c>
      <c r="AC103">
        <f>Grondwatermonitoringput!AB106</f>
        <v>37162503</v>
      </c>
      <c r="AD103" t="str">
        <f>Grondwatermonitoringput!AC106</f>
        <v>RTKGPS2tot5cm</v>
      </c>
      <c r="AE103" t="str">
        <f>Grondwatermonitoringput!AD106</f>
        <v>RTKGPS0tot4cm</v>
      </c>
      <c r="AF103" t="str">
        <f>Grondwatermonitoringput!AE106</f>
        <v>Nee</v>
      </c>
      <c r="AG103" t="str">
        <f>Grondwatermonitoringput!AI106</f>
        <v>Filtergrind</v>
      </c>
      <c r="AH103" t="str">
        <f>Grondwatermonitoringput!AG106</f>
        <v>Nee</v>
      </c>
      <c r="AI103" t="str">
        <f>Grondwatermonitoringput!AH106</f>
        <v>Nylon</v>
      </c>
      <c r="AJ103" t="e">
        <f>IF(Grondwatermonitoringput!#REF! &lt;&gt; "",Grondwatermonitoringput!#REF!,"###-remove")</f>
        <v>#REF!</v>
      </c>
      <c r="AK103" t="str">
        <f t="shared" si="4"/>
        <v>Ja</v>
      </c>
      <c r="AL103" t="str">
        <f>Grondwatermonitoringput!AF106</f>
        <v>RTKGPS0tot4cm</v>
      </c>
      <c r="AM103" t="str">
        <f>Grondwatermonitoringput!Z106</f>
        <v>Ja</v>
      </c>
      <c r="AO103" t="str">
        <f t="shared" si="5"/>
        <v>MV</v>
      </c>
      <c r="AP103" t="str">
        <f t="shared" si="6"/>
        <v>PB</v>
      </c>
      <c r="AQ103">
        <f>Grondwatermonitoringput!J106</f>
        <v>126466322</v>
      </c>
      <c r="AR103">
        <f>Grondwatermonitoringput!K106</f>
        <v>502919914</v>
      </c>
      <c r="AS103" t="str">
        <f>IF(Grondwatermonitoringput!D106 &lt;&gt; "",Grondwatermonitoringput!D106,"###-remove")</f>
        <v xml:space="preserve">OS 412 </v>
      </c>
      <c r="AT103">
        <f>Grondwatermonitoringput!M106</f>
        <v>-0.82799999999999996</v>
      </c>
      <c r="BG103" t="str">
        <f>_xlfn.IFS(Grondwatermonitoringput!AJ106="","",Grondwatermonitoringput!AJ106="Standaardbuis","F",Grondwatermonitoringput!AJ106="Minifilter","MF",Grondwatermonitoringput!AJ106="Volledig filter","VF",Grondwatermonitoringput!AJ106="Filterloze buis","FB")</f>
        <v>F</v>
      </c>
      <c r="BI103">
        <f>Grondwatermonitoringput!N106-(Grondwatermonitoringput!L106-Grondwatermonitoringput!M106)</f>
        <v>200.3</v>
      </c>
      <c r="BJ103">
        <f>Grondwatermonitoringput!O106-(Grondwatermonitoringput!L106-Grondwatermonitoringput!M106)</f>
        <v>300.3</v>
      </c>
      <c r="BK103">
        <f>Grondwatermonitoringput!L106</f>
        <v>-1.1279999999999999</v>
      </c>
      <c r="BL103" t="str">
        <f t="shared" si="7"/>
        <v>Ja</v>
      </c>
      <c r="BN103">
        <f>_xlfn.IFS(Grondwatermonitoringput!AK106="","",Grondwatermonitoringput!AK106="HDPE",1,Grondwatermonitoringput!AK106="PVC",2)</f>
        <v>1</v>
      </c>
      <c r="BS103">
        <f>Grondwatermonitoringput!L106-Grondwatermonitoringput!M106</f>
        <v>-0.29999999999999993</v>
      </c>
      <c r="BW103" t="str">
        <f>Grondwatermonitoringput!AL106</f>
        <v>Nee</v>
      </c>
    </row>
    <row r="104" spans="2:75">
      <c r="B104" t="e">
        <f>IF(Grondwatermonitoringput!#REF! &lt;&gt; "",Grondwatermonitoringput!#REF!,"###-remove")</f>
        <v>#REF!</v>
      </c>
      <c r="C104">
        <f>Grondwatermonitoringput!A107</f>
        <v>1274787</v>
      </c>
      <c r="D104">
        <f>Grondwatermonitoringput!B107</f>
        <v>15413</v>
      </c>
      <c r="E104">
        <f>Grondwatermonitoringput!U107</f>
        <v>37162503</v>
      </c>
      <c r="G104" t="str">
        <f>Grondwatermonitoringput!H107</f>
        <v>Monitoring stand</v>
      </c>
      <c r="H104" t="str">
        <f>Grondwatermonitoringput!S107</f>
        <v>straatpot</v>
      </c>
      <c r="J104" s="27">
        <f>Grondwatermonitoringput!I107</f>
        <v>43220.388402777775</v>
      </c>
      <c r="M104" t="str">
        <f>IF(Grondwatermonitoringput!G107 &lt;&gt; "",Grondwatermonitoringput!G107,"###-remove")</f>
        <v>###-remove</v>
      </c>
      <c r="P104" t="str">
        <f>IF(Grondwatermonitoringput!E107 &lt;&gt; "",Grondwatermonitoringput!E107,"###-remove")</f>
        <v>Van IJsendijkstraat 205</v>
      </c>
      <c r="Q104" t="str">
        <f>IF(Grondwatermonitoringput!F107 &lt;&gt; "",Grondwatermonitoringput!F107,"###-remove")</f>
        <v>###-remove</v>
      </c>
      <c r="R104">
        <f>Grondwatermonitoringput!C107</f>
        <v>1</v>
      </c>
      <c r="T104" t="str">
        <f>Grondwatermonitoringput!T107</f>
        <v>Kunststof</v>
      </c>
      <c r="U104">
        <f>Grondwatermonitoringput!P107</f>
        <v>28</v>
      </c>
      <c r="V104">
        <f>IF(Grondwatermonitoringput!Q107 &lt;&gt; "",Grondwatermonitoringput!Q107,"###-remove")</f>
        <v>42</v>
      </c>
      <c r="W104" t="str">
        <f>Grondwatermonitoringput!W107</f>
        <v>Nee</v>
      </c>
      <c r="X104" t="e">
        <f>IF(Grondwatermonitoringput!#REF! &lt;&gt; "",Grondwatermonitoringput!#REF!,"###-remove")</f>
        <v>#REF!</v>
      </c>
      <c r="Y104" t="str">
        <f>Grondwatermonitoringput!X107</f>
        <v xml:space="preserve">OS 413 </v>
      </c>
      <c r="Z104" t="str">
        <f>Grondwatermonitoringput!Y107</f>
        <v>Publieke taak</v>
      </c>
      <c r="AA104" t="e">
        <f>Grondwatermonitoringput!#REF!</f>
        <v>#REF!</v>
      </c>
      <c r="AB104" t="str">
        <f>Grondwatermonitoringput!AA107</f>
        <v>Ja</v>
      </c>
      <c r="AC104">
        <f>Grondwatermonitoringput!AB107</f>
        <v>37162503</v>
      </c>
      <c r="AD104" t="str">
        <f>Grondwatermonitoringput!AC107</f>
        <v>RTKGPS2tot5cm</v>
      </c>
      <c r="AE104" t="str">
        <f>Grondwatermonitoringput!AD107</f>
        <v>RTKGPS0tot4cm</v>
      </c>
      <c r="AF104" t="str">
        <f>Grondwatermonitoringput!AE107</f>
        <v>Nee</v>
      </c>
      <c r="AG104" t="str">
        <f>Grondwatermonitoringput!AI107</f>
        <v>Filtergrind</v>
      </c>
      <c r="AH104" t="str">
        <f>Grondwatermonitoringput!AG107</f>
        <v>Nee</v>
      </c>
      <c r="AI104" t="str">
        <f>Grondwatermonitoringput!AH107</f>
        <v>Nylon</v>
      </c>
      <c r="AJ104" t="e">
        <f>IF(Grondwatermonitoringput!#REF! &lt;&gt; "",Grondwatermonitoringput!#REF!,"###-remove")</f>
        <v>#REF!</v>
      </c>
      <c r="AK104" t="str">
        <f t="shared" si="4"/>
        <v>Ja</v>
      </c>
      <c r="AL104" t="str">
        <f>Grondwatermonitoringput!AF107</f>
        <v>RTKGPS0tot4cm</v>
      </c>
      <c r="AM104" t="str">
        <f>Grondwatermonitoringput!Z107</f>
        <v>Ja</v>
      </c>
      <c r="AO104" t="str">
        <f t="shared" si="5"/>
        <v>MV</v>
      </c>
      <c r="AP104" t="str">
        <f t="shared" si="6"/>
        <v>PB</v>
      </c>
      <c r="AQ104">
        <f>Grondwatermonitoringput!J107</f>
        <v>126533139</v>
      </c>
      <c r="AR104">
        <f>Grondwatermonitoringput!K107</f>
        <v>502956494</v>
      </c>
      <c r="AS104" t="str">
        <f>IF(Grondwatermonitoringput!D107 &lt;&gt; "",Grondwatermonitoringput!D107,"###-remove")</f>
        <v xml:space="preserve">OS 413 </v>
      </c>
      <c r="AT104">
        <f>Grondwatermonitoringput!M107</f>
        <v>-0.88600000000000001</v>
      </c>
      <c r="BG104" t="str">
        <f>_xlfn.IFS(Grondwatermonitoringput!AJ107="","",Grondwatermonitoringput!AJ107="Standaardbuis","F",Grondwatermonitoringput!AJ107="Minifilter","MF",Grondwatermonitoringput!AJ107="Volledig filter","VF",Grondwatermonitoringput!AJ107="Filterloze buis","FB")</f>
        <v>F</v>
      </c>
      <c r="BI104">
        <f>Grondwatermonitoringput!N107-(Grondwatermonitoringput!L107-Grondwatermonitoringput!M107)</f>
        <v>200.02699999999999</v>
      </c>
      <c r="BJ104">
        <f>Grondwatermonitoringput!O107-(Grondwatermonitoringput!L107-Grondwatermonitoringput!M107)</f>
        <v>300.02699999999999</v>
      </c>
      <c r="BK104">
        <f>Grondwatermonitoringput!L107</f>
        <v>-0.91300000000000003</v>
      </c>
      <c r="BL104" t="str">
        <f t="shared" si="7"/>
        <v>Ja</v>
      </c>
      <c r="BN104">
        <f>_xlfn.IFS(Grondwatermonitoringput!AK107="","",Grondwatermonitoringput!AK107="HDPE",1,Grondwatermonitoringput!AK107="PVC",2)</f>
        <v>1</v>
      </c>
      <c r="BS104">
        <f>Grondwatermonitoringput!L107-Grondwatermonitoringput!M107</f>
        <v>-2.7000000000000024E-2</v>
      </c>
      <c r="BW104" t="str">
        <f>Grondwatermonitoringput!AL107</f>
        <v>Nee</v>
      </c>
    </row>
    <row r="105" spans="2:75">
      <c r="B105" t="e">
        <f>IF(Grondwatermonitoringput!#REF! &lt;&gt; "",Grondwatermonitoringput!#REF!,"###-remove")</f>
        <v>#REF!</v>
      </c>
      <c r="C105">
        <f>Grondwatermonitoringput!A108</f>
        <v>1274787</v>
      </c>
      <c r="D105">
        <f>Grondwatermonitoringput!B108</f>
        <v>15414</v>
      </c>
      <c r="E105">
        <f>Grondwatermonitoringput!U108</f>
        <v>37162503</v>
      </c>
      <c r="G105" t="str">
        <f>Grondwatermonitoringput!H108</f>
        <v>Monitoring stand</v>
      </c>
      <c r="H105" t="str">
        <f>Grondwatermonitoringput!S108</f>
        <v>straatpot</v>
      </c>
      <c r="J105" s="27">
        <f>Grondwatermonitoringput!I108</f>
        <v>43283.481562499997</v>
      </c>
      <c r="M105" t="str">
        <f>IF(Grondwatermonitoringput!G108 &lt;&gt; "",Grondwatermonitoringput!G108,"###-remove")</f>
        <v>###-remove</v>
      </c>
      <c r="P105" t="str">
        <f>IF(Grondwatermonitoringput!E108 &lt;&gt; "",Grondwatermonitoringput!E108,"###-remove")</f>
        <v>Van IJsendijkstraat 253</v>
      </c>
      <c r="Q105" t="str">
        <f>IF(Grondwatermonitoringput!F108 &lt;&gt; "",Grondwatermonitoringput!F108,"###-remove")</f>
        <v>###-remove</v>
      </c>
      <c r="R105">
        <f>Grondwatermonitoringput!C108</f>
        <v>1</v>
      </c>
      <c r="T105" t="str">
        <f>Grondwatermonitoringput!T108</f>
        <v>Kunststof</v>
      </c>
      <c r="U105">
        <f>Grondwatermonitoringput!P108</f>
        <v>38</v>
      </c>
      <c r="V105">
        <f>IF(Grondwatermonitoringput!Q108 &lt;&gt; "",Grondwatermonitoringput!Q108,"###-remove")</f>
        <v>42</v>
      </c>
      <c r="W105" t="str">
        <f>Grondwatermonitoringput!W108</f>
        <v>Nee</v>
      </c>
      <c r="X105" t="e">
        <f>IF(Grondwatermonitoringput!#REF! &lt;&gt; "",Grondwatermonitoringput!#REF!,"###-remove")</f>
        <v>#REF!</v>
      </c>
      <c r="Y105" t="str">
        <f>Grondwatermonitoringput!X108</f>
        <v xml:space="preserve">OS 414 </v>
      </c>
      <c r="Z105" t="str">
        <f>Grondwatermonitoringput!Y108</f>
        <v>Publieke taak</v>
      </c>
      <c r="AA105" t="e">
        <f>Grondwatermonitoringput!#REF!</f>
        <v>#REF!</v>
      </c>
      <c r="AB105" t="str">
        <f>Grondwatermonitoringput!AA108</f>
        <v>Ja</v>
      </c>
      <c r="AC105">
        <f>Grondwatermonitoringput!AB108</f>
        <v>37162503</v>
      </c>
      <c r="AD105" t="str">
        <f>Grondwatermonitoringput!AC108</f>
        <v>RTKGPS2tot5cm</v>
      </c>
      <c r="AE105" t="str">
        <f>Grondwatermonitoringput!AD108</f>
        <v>RTKGPS0tot4cm</v>
      </c>
      <c r="AF105" t="str">
        <f>Grondwatermonitoringput!AE108</f>
        <v>Nee</v>
      </c>
      <c r="AG105" t="str">
        <f>Grondwatermonitoringput!AI108</f>
        <v>Filtergrind</v>
      </c>
      <c r="AH105" t="str">
        <f>Grondwatermonitoringput!AG108</f>
        <v>Nee</v>
      </c>
      <c r="AI105" t="str">
        <f>Grondwatermonitoringput!AH108</f>
        <v>Nylon</v>
      </c>
      <c r="AJ105" t="e">
        <f>IF(Grondwatermonitoringput!#REF! &lt;&gt; "",Grondwatermonitoringput!#REF!,"###-remove")</f>
        <v>#REF!</v>
      </c>
      <c r="AK105" t="str">
        <f t="shared" si="4"/>
        <v>Ja</v>
      </c>
      <c r="AL105" t="str">
        <f>Grondwatermonitoringput!AF108</f>
        <v>RTKGPS0tot4cm</v>
      </c>
      <c r="AM105" t="str">
        <f>Grondwatermonitoringput!Z108</f>
        <v>Ja</v>
      </c>
      <c r="AO105" t="str">
        <f t="shared" si="5"/>
        <v>MV</v>
      </c>
      <c r="AP105" t="str">
        <f t="shared" si="6"/>
        <v>PB</v>
      </c>
      <c r="AQ105">
        <f>Grondwatermonitoringput!J108</f>
        <v>126604632</v>
      </c>
      <c r="AR105">
        <f>Grondwatermonitoringput!K108</f>
        <v>502991751</v>
      </c>
      <c r="AS105" t="str">
        <f>IF(Grondwatermonitoringput!D108 &lt;&gt; "",Grondwatermonitoringput!D108,"###-remove")</f>
        <v xml:space="preserve">OS 414 </v>
      </c>
      <c r="AT105">
        <f>Grondwatermonitoringput!M108</f>
        <v>-0.77400000000000002</v>
      </c>
      <c r="BG105" t="str">
        <f>_xlfn.IFS(Grondwatermonitoringput!AJ108="","",Grondwatermonitoringput!AJ108="Standaardbuis","F",Grondwatermonitoringput!AJ108="Minifilter","MF",Grondwatermonitoringput!AJ108="Volledig filter","VF",Grondwatermonitoringput!AJ108="Filterloze buis","FB")</f>
        <v>F</v>
      </c>
      <c r="BI105">
        <f>Grondwatermonitoringput!N108-(Grondwatermonitoringput!L108-Grondwatermonitoringput!M108)</f>
        <v>200.25200000000001</v>
      </c>
      <c r="BJ105">
        <f>Grondwatermonitoringput!O108-(Grondwatermonitoringput!L108-Grondwatermonitoringput!M108)</f>
        <v>300.25200000000001</v>
      </c>
      <c r="BK105">
        <f>Grondwatermonitoringput!L108</f>
        <v>-1.026</v>
      </c>
      <c r="BL105" t="str">
        <f t="shared" si="7"/>
        <v>Ja</v>
      </c>
      <c r="BN105">
        <f>_xlfn.IFS(Grondwatermonitoringput!AK108="","",Grondwatermonitoringput!AK108="HDPE",1,Grondwatermonitoringput!AK108="PVC",2)</f>
        <v>1</v>
      </c>
      <c r="BS105">
        <f>Grondwatermonitoringput!L108-Grondwatermonitoringput!M108</f>
        <v>-0.252</v>
      </c>
      <c r="BW105" t="str">
        <f>Grondwatermonitoringput!AL108</f>
        <v>Nee</v>
      </c>
    </row>
    <row r="106" spans="2:75">
      <c r="B106" t="e">
        <f>IF(Grondwatermonitoringput!#REF! &lt;&gt; "",Grondwatermonitoringput!#REF!,"###-remove")</f>
        <v>#REF!</v>
      </c>
      <c r="C106">
        <f>Grondwatermonitoringput!A109</f>
        <v>1274787</v>
      </c>
      <c r="D106">
        <f>Grondwatermonitoringput!B109</f>
        <v>15415</v>
      </c>
      <c r="E106">
        <f>Grondwatermonitoringput!U109</f>
        <v>37162503</v>
      </c>
      <c r="G106" t="str">
        <f>Grondwatermonitoringput!H109</f>
        <v>Monitoring stand</v>
      </c>
      <c r="H106" t="str">
        <f>Grondwatermonitoringput!S109</f>
        <v>straatpot</v>
      </c>
      <c r="J106" s="27">
        <f>Grondwatermonitoringput!I109</f>
        <v>43220.396851851852</v>
      </c>
      <c r="M106" t="str">
        <f>IF(Grondwatermonitoringput!G109 &lt;&gt; "",Grondwatermonitoringput!G109,"###-remove")</f>
        <v>###-remove</v>
      </c>
      <c r="P106" t="str">
        <f>IF(Grondwatermonitoringput!E109 &lt;&gt; "",Grondwatermonitoringput!E109,"###-remove")</f>
        <v>Van IJsendijkstraat 199</v>
      </c>
      <c r="Q106" t="str">
        <f>IF(Grondwatermonitoringput!F109 &lt;&gt; "",Grondwatermonitoringput!F109,"###-remove")</f>
        <v>###-remove</v>
      </c>
      <c r="R106">
        <f>Grondwatermonitoringput!C109</f>
        <v>1</v>
      </c>
      <c r="T106" t="str">
        <f>Grondwatermonitoringput!T109</f>
        <v>Kunststof</v>
      </c>
      <c r="U106">
        <f>Grondwatermonitoringput!P109</f>
        <v>38</v>
      </c>
      <c r="V106">
        <f>IF(Grondwatermonitoringput!Q109 &lt;&gt; "",Grondwatermonitoringput!Q109,"###-remove")</f>
        <v>42</v>
      </c>
      <c r="W106" t="str">
        <f>Grondwatermonitoringput!W109</f>
        <v>Nee</v>
      </c>
      <c r="X106" t="e">
        <f>IF(Grondwatermonitoringput!#REF! &lt;&gt; "",Grondwatermonitoringput!#REF!,"###-remove")</f>
        <v>#REF!</v>
      </c>
      <c r="Y106" t="str">
        <f>Grondwatermonitoringput!X109</f>
        <v xml:space="preserve">OS 415 </v>
      </c>
      <c r="Z106" t="str">
        <f>Grondwatermonitoringput!Y109</f>
        <v>Publieke taak</v>
      </c>
      <c r="AA106" t="e">
        <f>Grondwatermonitoringput!#REF!</f>
        <v>#REF!</v>
      </c>
      <c r="AB106" t="str">
        <f>Grondwatermonitoringput!AA109</f>
        <v>Ja</v>
      </c>
      <c r="AC106">
        <f>Grondwatermonitoringput!AB109</f>
        <v>37162503</v>
      </c>
      <c r="AD106" t="str">
        <f>Grondwatermonitoringput!AC109</f>
        <v>RTKGPS2tot5cm</v>
      </c>
      <c r="AE106" t="str">
        <f>Grondwatermonitoringput!AD109</f>
        <v>RTKGPS0tot4cm</v>
      </c>
      <c r="AF106" t="str">
        <f>Grondwatermonitoringput!AE109</f>
        <v>Nee</v>
      </c>
      <c r="AG106" t="str">
        <f>Grondwatermonitoringput!AI109</f>
        <v>Filtergrind</v>
      </c>
      <c r="AH106" t="str">
        <f>Grondwatermonitoringput!AG109</f>
        <v>Nee</v>
      </c>
      <c r="AI106" t="str">
        <f>Grondwatermonitoringput!AH109</f>
        <v>Nylon</v>
      </c>
      <c r="AJ106" t="e">
        <f>IF(Grondwatermonitoringput!#REF! &lt;&gt; "",Grondwatermonitoringput!#REF!,"###-remove")</f>
        <v>#REF!</v>
      </c>
      <c r="AK106" t="str">
        <f t="shared" si="4"/>
        <v>Ja</v>
      </c>
      <c r="AL106" t="str">
        <f>Grondwatermonitoringput!AF109</f>
        <v>RTKGPS0tot4cm</v>
      </c>
      <c r="AM106" t="str">
        <f>Grondwatermonitoringput!Z109</f>
        <v>Ja</v>
      </c>
      <c r="AO106" t="str">
        <f t="shared" si="5"/>
        <v>MV</v>
      </c>
      <c r="AP106" t="str">
        <f t="shared" si="6"/>
        <v>PB</v>
      </c>
      <c r="AQ106">
        <f>Grondwatermonitoringput!J109</f>
        <v>126504182</v>
      </c>
      <c r="AR106">
        <f>Grondwatermonitoringput!K109</f>
        <v>502937036</v>
      </c>
      <c r="AS106" t="str">
        <f>IF(Grondwatermonitoringput!D109 &lt;&gt; "",Grondwatermonitoringput!D109,"###-remove")</f>
        <v xml:space="preserve">OS 415 </v>
      </c>
      <c r="AT106">
        <f>Grondwatermonitoringput!M109</f>
        <v>-0.97299999999999998</v>
      </c>
      <c r="BG106" t="str">
        <f>_xlfn.IFS(Grondwatermonitoringput!AJ109="","",Grondwatermonitoringput!AJ109="Standaardbuis","F",Grondwatermonitoringput!AJ109="Minifilter","MF",Grondwatermonitoringput!AJ109="Volledig filter","VF",Grondwatermonitoringput!AJ109="Filterloze buis","FB")</f>
        <v>F</v>
      </c>
      <c r="BI106">
        <f>Grondwatermonitoringput!N109-(Grondwatermonitoringput!L109-Grondwatermonitoringput!M109)</f>
        <v>200.179</v>
      </c>
      <c r="BJ106">
        <f>Grondwatermonitoringput!O109-(Grondwatermonitoringput!L109-Grondwatermonitoringput!M109)</f>
        <v>300.17899999999997</v>
      </c>
      <c r="BK106">
        <f>Grondwatermonitoringput!L109</f>
        <v>-1.1519999999999999</v>
      </c>
      <c r="BL106" t="str">
        <f t="shared" si="7"/>
        <v>Ja</v>
      </c>
      <c r="BN106">
        <f>_xlfn.IFS(Grondwatermonitoringput!AK109="","",Grondwatermonitoringput!AK109="HDPE",1,Grondwatermonitoringput!AK109="PVC",2)</f>
        <v>1</v>
      </c>
      <c r="BS106">
        <f>Grondwatermonitoringput!L109-Grondwatermonitoringput!M109</f>
        <v>-0.17899999999999994</v>
      </c>
      <c r="BW106" t="str">
        <f>Grondwatermonitoringput!AL109</f>
        <v>Nee</v>
      </c>
    </row>
    <row r="107" spans="2:75">
      <c r="B107" t="e">
        <f>IF(Grondwatermonitoringput!#REF! &lt;&gt; "",Grondwatermonitoringput!#REF!,"###-remove")</f>
        <v>#REF!</v>
      </c>
      <c r="C107">
        <f>Grondwatermonitoringput!A110</f>
        <v>1274787</v>
      </c>
      <c r="D107">
        <f>Grondwatermonitoringput!B110</f>
        <v>15416</v>
      </c>
      <c r="E107">
        <f>Grondwatermonitoringput!U110</f>
        <v>37162503</v>
      </c>
      <c r="G107" t="str">
        <f>Grondwatermonitoringput!H110</f>
        <v>Monitoring stand</v>
      </c>
      <c r="H107" t="str">
        <f>Grondwatermonitoringput!S110</f>
        <v>Straatpot</v>
      </c>
      <c r="J107" s="27">
        <f>Grondwatermonitoringput!I110</f>
        <v>43391.469606481478</v>
      </c>
      <c r="M107" t="str">
        <f>IF(Grondwatermonitoringput!G110 &lt;&gt; "",Grondwatermonitoringput!G110,"###-remove")</f>
        <v>veld</v>
      </c>
      <c r="P107" t="str">
        <f>IF(Grondwatermonitoringput!E110 &lt;&gt; "",Grondwatermonitoringput!E110,"###-remove")</f>
        <v>Van IJsendijkstraat 3</v>
      </c>
      <c r="Q107" t="str">
        <f>IF(Grondwatermonitoringput!F110 &lt;&gt; "",Grondwatermonitoringput!F110,"###-remove")</f>
        <v>###-remove</v>
      </c>
      <c r="R107">
        <f>Grondwatermonitoringput!C110</f>
        <v>1</v>
      </c>
      <c r="T107" t="str">
        <f>Grondwatermonitoringput!T110</f>
        <v>Kunststof</v>
      </c>
      <c r="U107">
        <f>Grondwatermonitoringput!P110</f>
        <v>40</v>
      </c>
      <c r="V107">
        <f>IF(Grondwatermonitoringput!Q110 &lt;&gt; "",Grondwatermonitoringput!Q110,"###-remove")</f>
        <v>50</v>
      </c>
      <c r="W107" t="str">
        <f>Grondwatermonitoringput!W110</f>
        <v>Nee</v>
      </c>
      <c r="X107" t="e">
        <f>IF(Grondwatermonitoringput!#REF! &lt;&gt; "",Grondwatermonitoringput!#REF!,"###-remove")</f>
        <v>#REF!</v>
      </c>
      <c r="Y107" t="str">
        <f>Grondwatermonitoringput!X110</f>
        <v xml:space="preserve">OS 416 </v>
      </c>
      <c r="Z107" t="str">
        <f>Grondwatermonitoringput!Y110</f>
        <v>Publieke taak</v>
      </c>
      <c r="AA107" t="e">
        <f>Grondwatermonitoringput!#REF!</f>
        <v>#REF!</v>
      </c>
      <c r="AB107" t="str">
        <f>Grondwatermonitoringput!AA110</f>
        <v>Ja</v>
      </c>
      <c r="AC107">
        <f>Grondwatermonitoringput!AB110</f>
        <v>37162503</v>
      </c>
      <c r="AD107" t="str">
        <f>Grondwatermonitoringput!AC110</f>
        <v>RTKGPS2tot5cm</v>
      </c>
      <c r="AE107" t="str">
        <f>Grondwatermonitoringput!AD110</f>
        <v>RTKGPS0tot4cm</v>
      </c>
      <c r="AF107" t="str">
        <f>Grondwatermonitoringput!AE110</f>
        <v>Nee</v>
      </c>
      <c r="AG107" t="str">
        <f>Grondwatermonitoringput!AI110</f>
        <v>Filtergrind</v>
      </c>
      <c r="AH107" t="str">
        <f>Grondwatermonitoringput!AG110</f>
        <v>Nee</v>
      </c>
      <c r="AI107" t="str">
        <f>Grondwatermonitoringput!AH110</f>
        <v>Nylon</v>
      </c>
      <c r="AJ107" t="e">
        <f>IF(Grondwatermonitoringput!#REF! &lt;&gt; "",Grondwatermonitoringput!#REF!,"###-remove")</f>
        <v>#REF!</v>
      </c>
      <c r="AK107" t="str">
        <f t="shared" si="4"/>
        <v>Ja</v>
      </c>
      <c r="AL107" t="str">
        <f>Grondwatermonitoringput!AF110</f>
        <v>RTKGPS0tot4cm</v>
      </c>
      <c r="AM107" t="str">
        <f>Grondwatermonitoringput!Z110</f>
        <v>Ja</v>
      </c>
      <c r="AO107" t="str">
        <f t="shared" si="5"/>
        <v>MV</v>
      </c>
      <c r="AP107" t="str">
        <f t="shared" si="6"/>
        <v>PB</v>
      </c>
      <c r="AQ107">
        <f>Grondwatermonitoringput!J110</f>
        <v>126624315</v>
      </c>
      <c r="AR107">
        <f>Grondwatermonitoringput!K110</f>
        <v>503036506</v>
      </c>
      <c r="AS107" t="str">
        <f>IF(Grondwatermonitoringput!D110 &lt;&gt; "",Grondwatermonitoringput!D110,"###-remove")</f>
        <v xml:space="preserve">OS 416 </v>
      </c>
      <c r="AT107">
        <f>Grondwatermonitoringput!M110</f>
        <v>-0.94699999999999995</v>
      </c>
      <c r="BG107" t="str">
        <f>_xlfn.IFS(Grondwatermonitoringput!AJ110="","",Grondwatermonitoringput!AJ110="Standaardbuis","F",Grondwatermonitoringput!AJ110="Minifilter","MF",Grondwatermonitoringput!AJ110="Volledig filter","VF",Grondwatermonitoringput!AJ110="Filterloze buis","FB")</f>
        <v>F</v>
      </c>
      <c r="BI107">
        <f>Grondwatermonitoringput!N110-(Grondwatermonitoringput!L110-Grondwatermonitoringput!M110)</f>
        <v>200.21799999999999</v>
      </c>
      <c r="BJ107">
        <f>Grondwatermonitoringput!O110-(Grondwatermonitoringput!L110-Grondwatermonitoringput!M110)</f>
        <v>300.21800000000002</v>
      </c>
      <c r="BK107">
        <f>Grondwatermonitoringput!L110</f>
        <v>-1.165</v>
      </c>
      <c r="BL107" t="str">
        <f t="shared" si="7"/>
        <v>Ja</v>
      </c>
      <c r="BN107">
        <f>_xlfn.IFS(Grondwatermonitoringput!AK110="","",Grondwatermonitoringput!AK110="HDPE",1,Grondwatermonitoringput!AK110="PVC",2)</f>
        <v>1</v>
      </c>
      <c r="BS107">
        <f>Grondwatermonitoringput!L110-Grondwatermonitoringput!M110</f>
        <v>-0.21800000000000008</v>
      </c>
      <c r="BW107" t="str">
        <f>Grondwatermonitoringput!AL110</f>
        <v>Nee</v>
      </c>
    </row>
    <row r="108" spans="2:75">
      <c r="B108" t="e">
        <f>IF(Grondwatermonitoringput!#REF! &lt;&gt; "",Grondwatermonitoringput!#REF!,"###-remove")</f>
        <v>#REF!</v>
      </c>
      <c r="C108">
        <f>Grondwatermonitoringput!A111</f>
        <v>1274787</v>
      </c>
      <c r="D108">
        <f>Grondwatermonitoringput!B111</f>
        <v>15417</v>
      </c>
      <c r="E108">
        <f>Grondwatermonitoringput!U111</f>
        <v>37162503</v>
      </c>
      <c r="G108" t="str">
        <f>Grondwatermonitoringput!H111</f>
        <v>Monitoring stand</v>
      </c>
      <c r="H108" t="str">
        <f>Grondwatermonitoringput!S111</f>
        <v>straatpot</v>
      </c>
      <c r="J108" s="27">
        <f>Grondwatermonitoringput!I111</f>
        <v>43220.408483796295</v>
      </c>
      <c r="M108" t="str">
        <f>IF(Grondwatermonitoringput!G111 &lt;&gt; "",Grondwatermonitoringput!G111,"###-remove")</f>
        <v>###-remove</v>
      </c>
      <c r="P108" t="str">
        <f>IF(Grondwatermonitoringput!E111 &lt;&gt; "",Grondwatermonitoringput!E111,"###-remove")</f>
        <v>Van IJsendijkstraat 279</v>
      </c>
      <c r="Q108" t="str">
        <f>IF(Grondwatermonitoringput!F111 &lt;&gt; "",Grondwatermonitoringput!F111,"###-remove")</f>
        <v>###-remove</v>
      </c>
      <c r="R108">
        <f>Grondwatermonitoringput!C111</f>
        <v>1</v>
      </c>
      <c r="T108" t="str">
        <f>Grondwatermonitoringput!T111</f>
        <v>Kunststof</v>
      </c>
      <c r="U108">
        <f>Grondwatermonitoringput!P111</f>
        <v>38</v>
      </c>
      <c r="V108">
        <f>IF(Grondwatermonitoringput!Q111 &lt;&gt; "",Grondwatermonitoringput!Q111,"###-remove")</f>
        <v>42</v>
      </c>
      <c r="W108" t="str">
        <f>Grondwatermonitoringput!W111</f>
        <v>Nee</v>
      </c>
      <c r="X108" t="e">
        <f>IF(Grondwatermonitoringput!#REF! &lt;&gt; "",Grondwatermonitoringput!#REF!,"###-remove")</f>
        <v>#REF!</v>
      </c>
      <c r="Y108" t="str">
        <f>Grondwatermonitoringput!X111</f>
        <v>OS 417</v>
      </c>
      <c r="Z108" t="str">
        <f>Grondwatermonitoringput!Y111</f>
        <v>Publieke taak</v>
      </c>
      <c r="AA108" t="e">
        <f>Grondwatermonitoringput!#REF!</f>
        <v>#REF!</v>
      </c>
      <c r="AB108" t="str">
        <f>Grondwatermonitoringput!AA111</f>
        <v>Ja</v>
      </c>
      <c r="AC108">
        <f>Grondwatermonitoringput!AB111</f>
        <v>37162503</v>
      </c>
      <c r="AD108" t="str">
        <f>Grondwatermonitoringput!AC111</f>
        <v>RTKGPS2tot5cm</v>
      </c>
      <c r="AE108" t="str">
        <f>Grondwatermonitoringput!AD111</f>
        <v>RTKGPS0tot4cm</v>
      </c>
      <c r="AF108" t="str">
        <f>Grondwatermonitoringput!AE111</f>
        <v>Nee</v>
      </c>
      <c r="AG108" t="str">
        <f>Grondwatermonitoringput!AI111</f>
        <v>Filtergrind</v>
      </c>
      <c r="AH108" t="str">
        <f>Grondwatermonitoringput!AG111</f>
        <v>Nee</v>
      </c>
      <c r="AI108" t="str">
        <f>Grondwatermonitoringput!AH111</f>
        <v>Nylon</v>
      </c>
      <c r="AJ108" t="e">
        <f>IF(Grondwatermonitoringput!#REF! &lt;&gt; "",Grondwatermonitoringput!#REF!,"###-remove")</f>
        <v>#REF!</v>
      </c>
      <c r="AK108" t="str">
        <f t="shared" si="4"/>
        <v>Ja</v>
      </c>
      <c r="AL108" t="str">
        <f>Grondwatermonitoringput!AF111</f>
        <v>RTKGPS0tot4cm</v>
      </c>
      <c r="AM108" t="str">
        <f>Grondwatermonitoringput!Z111</f>
        <v>Ja</v>
      </c>
      <c r="AO108" t="str">
        <f t="shared" si="5"/>
        <v>MV</v>
      </c>
      <c r="AP108" t="str">
        <f t="shared" si="6"/>
        <v>PB</v>
      </c>
      <c r="AQ108">
        <f>Grondwatermonitoringput!J111</f>
        <v>126629279</v>
      </c>
      <c r="AR108">
        <f>Grondwatermonitoringput!K111</f>
        <v>503084536</v>
      </c>
      <c r="AS108" t="str">
        <f>IF(Grondwatermonitoringput!D111 &lt;&gt; "",Grondwatermonitoringput!D111,"###-remove")</f>
        <v>OS 417</v>
      </c>
      <c r="AT108">
        <f>Grondwatermonitoringput!M111</f>
        <v>-0.89300000000000002</v>
      </c>
      <c r="BG108" t="str">
        <f>_xlfn.IFS(Grondwatermonitoringput!AJ111="","",Grondwatermonitoringput!AJ111="Standaardbuis","F",Grondwatermonitoringput!AJ111="Minifilter","MF",Grondwatermonitoringput!AJ111="Volledig filter","VF",Grondwatermonitoringput!AJ111="Filterloze buis","FB")</f>
        <v>F</v>
      </c>
      <c r="BI108">
        <f>Grondwatermonitoringput!N111-(Grondwatermonitoringput!L111-Grondwatermonitoringput!M111)</f>
        <v>200.197</v>
      </c>
      <c r="BJ108">
        <f>Grondwatermonitoringput!O111-(Grondwatermonitoringput!L111-Grondwatermonitoringput!M111)</f>
        <v>300.197</v>
      </c>
      <c r="BK108">
        <f>Grondwatermonitoringput!L111</f>
        <v>-1.0900000000000001</v>
      </c>
      <c r="BL108" t="str">
        <f t="shared" si="7"/>
        <v>Ja</v>
      </c>
      <c r="BN108">
        <f>_xlfn.IFS(Grondwatermonitoringput!AK111="","",Grondwatermonitoringput!AK111="HDPE",1,Grondwatermonitoringput!AK111="PVC",2)</f>
        <v>1</v>
      </c>
      <c r="BS108">
        <f>Grondwatermonitoringput!L111-Grondwatermonitoringput!M111</f>
        <v>-0.19700000000000006</v>
      </c>
      <c r="BW108" t="str">
        <f>Grondwatermonitoringput!AL111</f>
        <v>Nee</v>
      </c>
    </row>
    <row r="109" spans="2:75">
      <c r="B109" t="e">
        <f>IF(Grondwatermonitoringput!#REF! &lt;&gt; "",Grondwatermonitoringput!#REF!,"###-remove")</f>
        <v>#REF!</v>
      </c>
      <c r="C109">
        <f>Grondwatermonitoringput!A112</f>
        <v>1274787</v>
      </c>
      <c r="D109">
        <f>Grondwatermonitoringput!B112</f>
        <v>15418</v>
      </c>
      <c r="E109">
        <f>Grondwatermonitoringput!U112</f>
        <v>37162503</v>
      </c>
      <c r="G109" t="str">
        <f>Grondwatermonitoringput!H112</f>
        <v>Monitoring stand</v>
      </c>
      <c r="H109">
        <f>Grondwatermonitoringput!S112</f>
        <v>0</v>
      </c>
      <c r="J109" s="27">
        <f>Grondwatermonitoringput!I112</f>
        <v>43220.414270833331</v>
      </c>
      <c r="M109" t="str">
        <f>IF(Grondwatermonitoringput!G112 &lt;&gt; "",Grondwatermonitoringput!G112,"###-remove")</f>
        <v>###-remove</v>
      </c>
      <c r="P109" t="str">
        <f>IF(Grondwatermonitoringput!E112 &lt;&gt; "",Grondwatermonitoringput!E112,"###-remove")</f>
        <v>Sloot</v>
      </c>
      <c r="Q109" t="str">
        <f>IF(Grondwatermonitoringput!F112 &lt;&gt; "",Grondwatermonitoringput!F112,"###-remove")</f>
        <v>###-remove</v>
      </c>
      <c r="R109">
        <f>Grondwatermonitoringput!C112</f>
        <v>1</v>
      </c>
      <c r="T109">
        <f>Grondwatermonitoringput!T112</f>
        <v>0</v>
      </c>
      <c r="U109">
        <f>Grondwatermonitoringput!P112</f>
        <v>0</v>
      </c>
      <c r="V109" t="str">
        <f>IF(Grondwatermonitoringput!Q112 &lt;&gt; "",Grondwatermonitoringput!Q112,"###-remove")</f>
        <v>###-remove</v>
      </c>
      <c r="W109" t="str">
        <f>Grondwatermonitoringput!W112</f>
        <v>Nee</v>
      </c>
      <c r="X109" t="e">
        <f>IF(Grondwatermonitoringput!#REF! &lt;&gt; "",Grondwatermonitoringput!#REF!,"###-remove")</f>
        <v>#REF!</v>
      </c>
      <c r="Y109" t="str">
        <f>Grondwatermonitoringput!X112</f>
        <v xml:space="preserve">OS 418 </v>
      </c>
      <c r="Z109" t="str">
        <f>Grondwatermonitoringput!Y112</f>
        <v>Publieke taak</v>
      </c>
      <c r="AA109" t="e">
        <f>Grondwatermonitoringput!#REF!</f>
        <v>#REF!</v>
      </c>
      <c r="AB109" t="str">
        <f>Grondwatermonitoringput!AA112</f>
        <v>Ja</v>
      </c>
      <c r="AC109">
        <f>Grondwatermonitoringput!AB112</f>
        <v>37162503</v>
      </c>
      <c r="AD109">
        <f>Grondwatermonitoringput!AC112</f>
        <v>0</v>
      </c>
      <c r="AE109">
        <f>Grondwatermonitoringput!AD112</f>
        <v>0</v>
      </c>
      <c r="AF109" t="str">
        <f>Grondwatermonitoringput!AE112</f>
        <v>Nee</v>
      </c>
      <c r="AG109" t="str">
        <f>Grondwatermonitoringput!AI112</f>
        <v>Filtergrind</v>
      </c>
      <c r="AH109" t="str">
        <f>Grondwatermonitoringput!AG112</f>
        <v>Nee</v>
      </c>
      <c r="AI109" t="str">
        <f>Grondwatermonitoringput!AH112</f>
        <v>Nylon</v>
      </c>
      <c r="AJ109" t="e">
        <f>IF(Grondwatermonitoringput!#REF! &lt;&gt; "",Grondwatermonitoringput!#REF!,"###-remove")</f>
        <v>#REF!</v>
      </c>
      <c r="AK109" t="str">
        <f t="shared" si="4"/>
        <v>Ja</v>
      </c>
      <c r="AL109">
        <f>Grondwatermonitoringput!AF112</f>
        <v>0</v>
      </c>
      <c r="AM109" t="str">
        <f>Grondwatermonitoringput!Z112</f>
        <v>Ja</v>
      </c>
      <c r="AO109" t="str">
        <f t="shared" si="5"/>
        <v>MV</v>
      </c>
      <c r="AP109" t="str">
        <f t="shared" si="6"/>
        <v>PB</v>
      </c>
      <c r="AQ109">
        <f>Grondwatermonitoringput!J112</f>
        <v>0</v>
      </c>
      <c r="AR109">
        <f>Grondwatermonitoringput!K112</f>
        <v>0</v>
      </c>
      <c r="AS109" t="str">
        <f>IF(Grondwatermonitoringput!D112 &lt;&gt; "",Grondwatermonitoringput!D112,"###-remove")</f>
        <v xml:space="preserve">OS 418 </v>
      </c>
      <c r="AT109">
        <f>Grondwatermonitoringput!M112</f>
        <v>0</v>
      </c>
      <c r="BG109" t="str">
        <f>_xlfn.IFS(Grondwatermonitoringput!AJ112="","",Grondwatermonitoringput!AJ112="Standaardbuis","F",Grondwatermonitoringput!AJ112="Minifilter","MF",Grondwatermonitoringput!AJ112="Volledig filter","VF",Grondwatermonitoringput!AJ112="Filterloze buis","FB")</f>
        <v>F</v>
      </c>
      <c r="BI109">
        <f>Grondwatermonitoringput!N112-(Grondwatermonitoringput!L112-Grondwatermonitoringput!M112)</f>
        <v>20</v>
      </c>
      <c r="BJ109">
        <f>Grondwatermonitoringput!O112-(Grondwatermonitoringput!L112-Grondwatermonitoringput!M112)</f>
        <v>120</v>
      </c>
      <c r="BK109">
        <f>Grondwatermonitoringput!L112</f>
        <v>0</v>
      </c>
      <c r="BL109" t="str">
        <f t="shared" si="7"/>
        <v>Ja</v>
      </c>
      <c r="BN109">
        <f>_xlfn.IFS(Grondwatermonitoringput!AK112="","",Grondwatermonitoringput!AK112="HDPE",1,Grondwatermonitoringput!AK112="PVC",2)</f>
        <v>1</v>
      </c>
      <c r="BS109">
        <f>Grondwatermonitoringput!L112-Grondwatermonitoringput!M112</f>
        <v>0</v>
      </c>
      <c r="BW109" t="str">
        <f>Grondwatermonitoringput!AL112</f>
        <v>Nee</v>
      </c>
    </row>
    <row r="110" spans="2:75">
      <c r="B110" t="e">
        <f>IF(Grondwatermonitoringput!#REF! &lt;&gt; "",Grondwatermonitoringput!#REF!,"###-remove")</f>
        <v>#REF!</v>
      </c>
      <c r="C110">
        <f>Grondwatermonitoringput!A113</f>
        <v>1274787</v>
      </c>
      <c r="D110">
        <f>Grondwatermonitoringput!B113</f>
        <v>15419</v>
      </c>
      <c r="E110">
        <f>Grondwatermonitoringput!U113</f>
        <v>37162503</v>
      </c>
      <c r="G110" t="str">
        <f>Grondwatermonitoringput!H113</f>
        <v>Monitoring stand</v>
      </c>
      <c r="H110" t="str">
        <f>Grondwatermonitoringput!S113</f>
        <v>straatpot</v>
      </c>
      <c r="J110" s="27">
        <f>Grondwatermonitoringput!I113</f>
        <v>43444.356874999998</v>
      </c>
      <c r="M110" t="str">
        <f>IF(Grondwatermonitoringput!G113 &lt;&gt; "",Grondwatermonitoringput!G113,"###-remove")</f>
        <v>###-remove</v>
      </c>
      <c r="P110" t="str">
        <f>IF(Grondwatermonitoringput!E113 &lt;&gt; "",Grondwatermonitoringput!E113,"###-remove")</f>
        <v>Van IJsendijkstraat 90</v>
      </c>
      <c r="Q110" t="str">
        <f>IF(Grondwatermonitoringput!F113 &lt;&gt; "",Grondwatermonitoringput!F113,"###-remove")</f>
        <v>###-remove</v>
      </c>
      <c r="R110">
        <f>Grondwatermonitoringput!C113</f>
        <v>1</v>
      </c>
      <c r="T110" t="str">
        <f>Grondwatermonitoringput!T113</f>
        <v>Kunststof</v>
      </c>
      <c r="U110">
        <f>Grondwatermonitoringput!P113</f>
        <v>38</v>
      </c>
      <c r="V110">
        <f>IF(Grondwatermonitoringput!Q113 &lt;&gt; "",Grondwatermonitoringput!Q113,"###-remove")</f>
        <v>42</v>
      </c>
      <c r="W110" t="str">
        <f>Grondwatermonitoringput!W113</f>
        <v>Nee</v>
      </c>
      <c r="X110" t="e">
        <f>IF(Grondwatermonitoringput!#REF! &lt;&gt; "",Grondwatermonitoringput!#REF!,"###-remove")</f>
        <v>#REF!</v>
      </c>
      <c r="Y110" t="str">
        <f>Grondwatermonitoringput!X113</f>
        <v xml:space="preserve">OS 419 </v>
      </c>
      <c r="Z110" t="str">
        <f>Grondwatermonitoringput!Y113</f>
        <v>Publieke taak</v>
      </c>
      <c r="AA110" t="e">
        <f>Grondwatermonitoringput!#REF!</f>
        <v>#REF!</v>
      </c>
      <c r="AB110" t="str">
        <f>Grondwatermonitoringput!AA113</f>
        <v>Ja</v>
      </c>
      <c r="AC110">
        <f>Grondwatermonitoringput!AB113</f>
        <v>37162503</v>
      </c>
      <c r="AD110" t="str">
        <f>Grondwatermonitoringput!AC113</f>
        <v>RTKGPS2tot5cm</v>
      </c>
      <c r="AE110" t="str">
        <f>Grondwatermonitoringput!AD113</f>
        <v>RTKGPS0tot4cm</v>
      </c>
      <c r="AF110" t="str">
        <f>Grondwatermonitoringput!AE113</f>
        <v>Nee</v>
      </c>
      <c r="AG110" t="str">
        <f>Grondwatermonitoringput!AI113</f>
        <v>Filtergrind</v>
      </c>
      <c r="AH110" t="str">
        <f>Grondwatermonitoringput!AG113</f>
        <v>Nee</v>
      </c>
      <c r="AI110" t="str">
        <f>Grondwatermonitoringput!AH113</f>
        <v>Nylon</v>
      </c>
      <c r="AJ110" t="e">
        <f>IF(Grondwatermonitoringput!#REF! &lt;&gt; "",Grondwatermonitoringput!#REF!,"###-remove")</f>
        <v>#REF!</v>
      </c>
      <c r="AK110" t="str">
        <f t="shared" si="4"/>
        <v>Ja</v>
      </c>
      <c r="AL110" t="str">
        <f>Grondwatermonitoringput!AF113</f>
        <v>RTKGPS0tot4cm</v>
      </c>
      <c r="AM110" t="str">
        <f>Grondwatermonitoringput!Z113</f>
        <v>Ja</v>
      </c>
      <c r="AO110" t="str">
        <f t="shared" si="5"/>
        <v>MV</v>
      </c>
      <c r="AP110" t="str">
        <f t="shared" si="6"/>
        <v>PB</v>
      </c>
      <c r="AQ110">
        <f>Grondwatermonitoringput!J113</f>
        <v>126535159</v>
      </c>
      <c r="AR110">
        <f>Grondwatermonitoringput!K113</f>
        <v>502936626</v>
      </c>
      <c r="AS110" t="str">
        <f>IF(Grondwatermonitoringput!D113 &lt;&gt; "",Grondwatermonitoringput!D113,"###-remove")</f>
        <v xml:space="preserve">OS 419 </v>
      </c>
      <c r="AT110">
        <f>Grondwatermonitoringput!M113</f>
        <v>-0.85799999999999998</v>
      </c>
      <c r="BG110" t="str">
        <f>_xlfn.IFS(Grondwatermonitoringput!AJ113="","",Grondwatermonitoringput!AJ113="Standaardbuis","F",Grondwatermonitoringput!AJ113="Minifilter","MF",Grondwatermonitoringput!AJ113="Volledig filter","VF",Grondwatermonitoringput!AJ113="Filterloze buis","FB")</f>
        <v>F</v>
      </c>
      <c r="BI110">
        <f>Grondwatermonitoringput!N113-(Grondwatermonitoringput!L113-Grondwatermonitoringput!M113)</f>
        <v>225.31200000000001</v>
      </c>
      <c r="BJ110">
        <f>Grondwatermonitoringput!O113-(Grondwatermonitoringput!L113-Grondwatermonitoringput!M113)</f>
        <v>325.31200000000001</v>
      </c>
      <c r="BK110">
        <f>Grondwatermonitoringput!L113</f>
        <v>-1.17</v>
      </c>
      <c r="BL110" t="str">
        <f t="shared" si="7"/>
        <v>Ja</v>
      </c>
      <c r="BN110">
        <f>_xlfn.IFS(Grondwatermonitoringput!AK113="","",Grondwatermonitoringput!AK113="HDPE",1,Grondwatermonitoringput!AK113="PVC",2)</f>
        <v>1</v>
      </c>
      <c r="BS110">
        <f>Grondwatermonitoringput!L113-Grondwatermonitoringput!M113</f>
        <v>-0.31199999999999994</v>
      </c>
      <c r="BW110" t="str">
        <f>Grondwatermonitoringput!AL113</f>
        <v>Nee</v>
      </c>
    </row>
    <row r="111" spans="2:75">
      <c r="B111" t="e">
        <f>IF(Grondwatermonitoringput!#REF! &lt;&gt; "",Grondwatermonitoringput!#REF!,"###-remove")</f>
        <v>#REF!</v>
      </c>
      <c r="C111">
        <f>Grondwatermonitoringput!A114</f>
        <v>1274787</v>
      </c>
      <c r="D111">
        <f>Grondwatermonitoringput!B114</f>
        <v>15420</v>
      </c>
      <c r="E111">
        <f>Grondwatermonitoringput!U114</f>
        <v>37162503</v>
      </c>
      <c r="G111" t="str">
        <f>Grondwatermonitoringput!H114</f>
        <v>Monitoring stand</v>
      </c>
      <c r="H111" t="str">
        <f>Grondwatermonitoringput!S114</f>
        <v>Straatpot</v>
      </c>
      <c r="J111" s="27">
        <f>Grondwatermonitoringput!I114</f>
        <v>43444.36791666667</v>
      </c>
      <c r="M111" t="str">
        <f>IF(Grondwatermonitoringput!G114 &lt;&gt; "",Grondwatermonitoringput!G114,"###-remove")</f>
        <v>###-remove</v>
      </c>
      <c r="P111" t="str">
        <f>IF(Grondwatermonitoringput!E114 &lt;&gt; "",Grondwatermonitoringput!E114,"###-remove")</f>
        <v>Van Ijsendijkstraat 118</v>
      </c>
      <c r="Q111" t="str">
        <f>IF(Grondwatermonitoringput!F114 &lt;&gt; "",Grondwatermonitoringput!F114,"###-remove")</f>
        <v>###-remove</v>
      </c>
      <c r="R111">
        <f>Grondwatermonitoringput!C114</f>
        <v>1</v>
      </c>
      <c r="T111" t="str">
        <f>Grondwatermonitoringput!T114</f>
        <v>Kunststof</v>
      </c>
      <c r="U111">
        <f>Grondwatermonitoringput!P114</f>
        <v>40</v>
      </c>
      <c r="V111">
        <f>IF(Grondwatermonitoringput!Q114 &lt;&gt; "",Grondwatermonitoringput!Q114,"###-remove")</f>
        <v>50</v>
      </c>
      <c r="W111" t="str">
        <f>Grondwatermonitoringput!W114</f>
        <v>Nee</v>
      </c>
      <c r="X111" t="e">
        <f>IF(Grondwatermonitoringput!#REF! &lt;&gt; "",Grondwatermonitoringput!#REF!,"###-remove")</f>
        <v>#REF!</v>
      </c>
      <c r="Y111" t="str">
        <f>Grondwatermonitoringput!X114</f>
        <v>OS 420</v>
      </c>
      <c r="Z111" t="str">
        <f>Grondwatermonitoringput!Y114</f>
        <v>Publieke taak</v>
      </c>
      <c r="AA111" t="e">
        <f>Grondwatermonitoringput!#REF!</f>
        <v>#REF!</v>
      </c>
      <c r="AB111" t="str">
        <f>Grondwatermonitoringput!AA114</f>
        <v>Ja</v>
      </c>
      <c r="AC111">
        <f>Grondwatermonitoringput!AB114</f>
        <v>37162503</v>
      </c>
      <c r="AD111" t="str">
        <f>Grondwatermonitoringput!AC114</f>
        <v>RTKGPS2tot5cm</v>
      </c>
      <c r="AE111" t="str">
        <f>Grondwatermonitoringput!AD114</f>
        <v>RTKGPS0tot4cm</v>
      </c>
      <c r="AF111" t="str">
        <f>Grondwatermonitoringput!AE114</f>
        <v>Nee</v>
      </c>
      <c r="AG111" t="str">
        <f>Grondwatermonitoringput!AI114</f>
        <v>Filtergrind</v>
      </c>
      <c r="AH111" t="str">
        <f>Grondwatermonitoringput!AG114</f>
        <v>Nee</v>
      </c>
      <c r="AI111" t="str">
        <f>Grondwatermonitoringput!AH114</f>
        <v>Nylon</v>
      </c>
      <c r="AJ111" t="e">
        <f>IF(Grondwatermonitoringput!#REF! &lt;&gt; "",Grondwatermonitoringput!#REF!,"###-remove")</f>
        <v>#REF!</v>
      </c>
      <c r="AK111" t="str">
        <f t="shared" si="4"/>
        <v>Ja</v>
      </c>
      <c r="AL111" t="str">
        <f>Grondwatermonitoringput!AF114</f>
        <v>RTKGPS0tot4cm</v>
      </c>
      <c r="AM111" t="str">
        <f>Grondwatermonitoringput!Z114</f>
        <v>Ja</v>
      </c>
      <c r="AO111" t="str">
        <f t="shared" si="5"/>
        <v>MV</v>
      </c>
      <c r="AP111" t="str">
        <f t="shared" si="6"/>
        <v>PB</v>
      </c>
      <c r="AQ111">
        <f>Grondwatermonitoringput!J114</f>
        <v>126654807</v>
      </c>
      <c r="AR111">
        <f>Grondwatermonitoringput!K114</f>
        <v>502989966</v>
      </c>
      <c r="AS111" t="str">
        <f>IF(Grondwatermonitoringput!D114 &lt;&gt; "",Grondwatermonitoringput!D114,"###-remove")</f>
        <v>OS 420</v>
      </c>
      <c r="AT111">
        <f>Grondwatermonitoringput!M114</f>
        <v>-0.95799999999999996</v>
      </c>
      <c r="BG111" t="str">
        <f>_xlfn.IFS(Grondwatermonitoringput!AJ114="","",Grondwatermonitoringput!AJ114="Standaardbuis","F",Grondwatermonitoringput!AJ114="Minifilter","MF",Grondwatermonitoringput!AJ114="Volledig filter","VF",Grondwatermonitoringput!AJ114="Filterloze buis","FB")</f>
        <v>F</v>
      </c>
      <c r="BI111">
        <f>Grondwatermonitoringput!N114-(Grondwatermonitoringput!L114-Grondwatermonitoringput!M114)</f>
        <v>225.27500000000001</v>
      </c>
      <c r="BJ111">
        <f>Grondwatermonitoringput!O114-(Grondwatermonitoringput!L114-Grondwatermonitoringput!M114)</f>
        <v>325.27499999999998</v>
      </c>
      <c r="BK111">
        <f>Grondwatermonitoringput!L114</f>
        <v>-1.2330000000000001</v>
      </c>
      <c r="BL111" t="str">
        <f t="shared" si="7"/>
        <v>Ja</v>
      </c>
      <c r="BN111">
        <f>_xlfn.IFS(Grondwatermonitoringput!AK114="","",Grondwatermonitoringput!AK114="HDPE",1,Grondwatermonitoringput!AK114="PVC",2)</f>
        <v>1</v>
      </c>
      <c r="BS111">
        <f>Grondwatermonitoringput!L114-Grondwatermonitoringput!M114</f>
        <v>-0.27500000000000013</v>
      </c>
      <c r="BW111" t="str">
        <f>Grondwatermonitoringput!AL114</f>
        <v>Nee</v>
      </c>
    </row>
    <row r="112" spans="2:75">
      <c r="B112" t="e">
        <f>IF(Grondwatermonitoringput!#REF! &lt;&gt; "",Grondwatermonitoringput!#REF!,"###-remove")</f>
        <v>#REF!</v>
      </c>
      <c r="C112">
        <f>Grondwatermonitoringput!A115</f>
        <v>1274787</v>
      </c>
      <c r="D112">
        <f>Grondwatermonitoringput!B115</f>
        <v>451</v>
      </c>
      <c r="E112">
        <f>Grondwatermonitoringput!U115</f>
        <v>37162503</v>
      </c>
      <c r="G112" t="str">
        <f>Grondwatermonitoringput!H115</f>
        <v>Monitoring stand</v>
      </c>
      <c r="H112" t="str">
        <f>Grondwatermonitoringput!S115</f>
        <v>Straatpot</v>
      </c>
      <c r="J112" s="27">
        <f>Grondwatermonitoringput!I115</f>
        <v>43334.688472222224</v>
      </c>
      <c r="M112" t="str">
        <f>IF(Grondwatermonitoringput!G115 &lt;&gt; "",Grondwatermonitoringput!G115,"###-remove")</f>
        <v>###-remove</v>
      </c>
      <c r="P112" t="str">
        <f>IF(Grondwatermonitoringput!E115 &lt;&gt; "",Grondwatermonitoringput!E115,"###-remove")</f>
        <v>Abraham Kuiperstraat 1</v>
      </c>
      <c r="Q112" t="str">
        <f>IF(Grondwatermonitoringput!F115 &lt;&gt; "",Grondwatermonitoringput!F115,"###-remove")</f>
        <v>###-remove</v>
      </c>
      <c r="R112">
        <f>Grondwatermonitoringput!C115</f>
        <v>1</v>
      </c>
      <c r="T112" t="str">
        <f>Grondwatermonitoringput!T115</f>
        <v>Kunststof</v>
      </c>
      <c r="U112">
        <f>Grondwatermonitoringput!P115</f>
        <v>55</v>
      </c>
      <c r="V112">
        <f>IF(Grondwatermonitoringput!Q115 &lt;&gt; "",Grondwatermonitoringput!Q115,"###-remove")</f>
        <v>63</v>
      </c>
      <c r="W112" t="str">
        <f>Grondwatermonitoringput!W115</f>
        <v>Nee</v>
      </c>
      <c r="X112" t="e">
        <f>IF(Grondwatermonitoringput!#REF! &lt;&gt; "",Grondwatermonitoringput!#REF!,"###-remove")</f>
        <v>#REF!</v>
      </c>
      <c r="Y112" t="str">
        <f>Grondwatermonitoringput!X115</f>
        <v>45A</v>
      </c>
      <c r="Z112" t="str">
        <f>Grondwatermonitoringput!Y115</f>
        <v>Publieke taak</v>
      </c>
      <c r="AA112" t="e">
        <f>Grondwatermonitoringput!#REF!</f>
        <v>#REF!</v>
      </c>
      <c r="AB112" t="str">
        <f>Grondwatermonitoringput!AA115</f>
        <v>Ja</v>
      </c>
      <c r="AC112">
        <f>Grondwatermonitoringput!AB115</f>
        <v>37162503</v>
      </c>
      <c r="AD112" t="str">
        <f>Grondwatermonitoringput!AC115</f>
        <v>RTKGPS2tot5cm</v>
      </c>
      <c r="AE112" t="str">
        <f>Grondwatermonitoringput!AD115</f>
        <v>RTKGPS0tot4cm</v>
      </c>
      <c r="AF112" t="str">
        <f>Grondwatermonitoringput!AE115</f>
        <v>Nee</v>
      </c>
      <c r="AG112" t="str">
        <f>Grondwatermonitoringput!AI115</f>
        <v>Filtergrind</v>
      </c>
      <c r="AH112" t="str">
        <f>Grondwatermonitoringput!AG115</f>
        <v>Nee</v>
      </c>
      <c r="AI112" t="str">
        <f>Grondwatermonitoringput!AH115</f>
        <v>Nylon</v>
      </c>
      <c r="AJ112" t="e">
        <f>IF(Grondwatermonitoringput!#REF! &lt;&gt; "",Grondwatermonitoringput!#REF!,"###-remove")</f>
        <v>#REF!</v>
      </c>
      <c r="AK112" t="str">
        <f t="shared" si="4"/>
        <v>Ja</v>
      </c>
      <c r="AL112" t="str">
        <f>Grondwatermonitoringput!AF115</f>
        <v>RTKGPS0tot4cm</v>
      </c>
      <c r="AM112" t="str">
        <f>Grondwatermonitoringput!Z115</f>
        <v>Ja</v>
      </c>
      <c r="AO112" t="str">
        <f t="shared" si="5"/>
        <v>MV</v>
      </c>
      <c r="AP112" t="str">
        <f t="shared" si="6"/>
        <v>PB</v>
      </c>
      <c r="AQ112">
        <f>Grondwatermonitoringput!J115</f>
        <v>124672681</v>
      </c>
      <c r="AR112">
        <f>Grondwatermonitoringput!K115</f>
        <v>502706443</v>
      </c>
      <c r="AS112" t="str">
        <f>IF(Grondwatermonitoringput!D115 &lt;&gt; "",Grondwatermonitoringput!D115,"###-remove")</f>
        <v>45A</v>
      </c>
      <c r="AT112">
        <f>Grondwatermonitoringput!M115</f>
        <v>-0.2</v>
      </c>
      <c r="BG112" t="str">
        <f>_xlfn.IFS(Grondwatermonitoringput!AJ115="","",Grondwatermonitoringput!AJ115="Standaardbuis","F",Grondwatermonitoringput!AJ115="Minifilter","MF",Grondwatermonitoringput!AJ115="Volledig filter","VF",Grondwatermonitoringput!AJ115="Filterloze buis","FB")</f>
        <v>F</v>
      </c>
      <c r="BI112">
        <f>Grondwatermonitoringput!N115-(Grondwatermonitoringput!L115-Grondwatermonitoringput!M115)</f>
        <v>180.18099999999998</v>
      </c>
      <c r="BJ112">
        <f>Grondwatermonitoringput!O115-(Grondwatermonitoringput!L115-Grondwatermonitoringput!M115)</f>
        <v>230.18099999999998</v>
      </c>
      <c r="BK112">
        <f>Grondwatermonitoringput!L115</f>
        <v>-0.38100000000000001</v>
      </c>
      <c r="BL112" t="str">
        <f t="shared" si="7"/>
        <v>Ja</v>
      </c>
      <c r="BN112">
        <f>_xlfn.IFS(Grondwatermonitoringput!AK115="","",Grondwatermonitoringput!AK115="HDPE",1,Grondwatermonitoringput!AK115="PVC",2)</f>
        <v>1</v>
      </c>
      <c r="BS112">
        <f>Grondwatermonitoringput!L115-Grondwatermonitoringput!M115</f>
        <v>-0.18099999999999999</v>
      </c>
      <c r="BW112" t="str">
        <f>Grondwatermonitoringput!AL115</f>
        <v>Nee</v>
      </c>
    </row>
    <row r="113" spans="2:75">
      <c r="B113" t="e">
        <f>IF(Grondwatermonitoringput!#REF! &lt;&gt; "",Grondwatermonitoringput!#REF!,"###-remove")</f>
        <v>#REF!</v>
      </c>
      <c r="C113">
        <f>Grondwatermonitoringput!A116</f>
        <v>1274787</v>
      </c>
      <c r="D113">
        <f>Grondwatermonitoringput!B116</f>
        <v>2211</v>
      </c>
      <c r="E113">
        <f>Grondwatermonitoringput!U116</f>
        <v>37162503</v>
      </c>
      <c r="G113" t="str">
        <f>Grondwatermonitoringput!H116</f>
        <v>Monitoring stand</v>
      </c>
      <c r="H113" t="str">
        <f>Grondwatermonitoringput!S116</f>
        <v>Straatpot</v>
      </c>
      <c r="J113" s="27">
        <f>Grondwatermonitoringput!I116</f>
        <v>43334.402233796296</v>
      </c>
      <c r="M113" t="str">
        <f>IF(Grondwatermonitoringput!G116 &lt;&gt; "",Grondwatermonitoringput!G116,"###-remove")</f>
        <v>Hoek Luitstraat, naast stoep</v>
      </c>
      <c r="P113" t="str">
        <f>IF(Grondwatermonitoringput!E116 &lt;&gt; "",Grondwatermonitoringput!E116,"###-remove")</f>
        <v>Dr. A. Schweizerlaan 32a</v>
      </c>
      <c r="Q113" t="str">
        <f>IF(Grondwatermonitoringput!F116 &lt;&gt; "",Grondwatermonitoringput!F116,"###-remove")</f>
        <v>###-remove</v>
      </c>
      <c r="R113">
        <f>Grondwatermonitoringput!C116</f>
        <v>1</v>
      </c>
      <c r="T113" t="str">
        <f>Grondwatermonitoringput!T116</f>
        <v>Kunststof</v>
      </c>
      <c r="U113">
        <f>Grondwatermonitoringput!P116</f>
        <v>55</v>
      </c>
      <c r="V113">
        <f>IF(Grondwatermonitoringput!Q116 &lt;&gt; "",Grondwatermonitoringput!Q116,"###-remove")</f>
        <v>63</v>
      </c>
      <c r="W113" t="str">
        <f>Grondwatermonitoringput!W116</f>
        <v>Nee</v>
      </c>
      <c r="X113" t="e">
        <f>IF(Grondwatermonitoringput!#REF! &lt;&gt; "",Grondwatermonitoringput!#REF!,"###-remove")</f>
        <v>#REF!</v>
      </c>
      <c r="Y113" t="str">
        <f>Grondwatermonitoringput!X116</f>
        <v xml:space="preserve">WO1B1 </v>
      </c>
      <c r="Z113" t="str">
        <f>Grondwatermonitoringput!Y116</f>
        <v>Publieke taak</v>
      </c>
      <c r="AA113" t="e">
        <f>Grondwatermonitoringput!#REF!</f>
        <v>#REF!</v>
      </c>
      <c r="AB113" t="str">
        <f>Grondwatermonitoringput!AA116</f>
        <v>Ja</v>
      </c>
      <c r="AC113">
        <f>Grondwatermonitoringput!AB116</f>
        <v>37162503</v>
      </c>
      <c r="AD113" t="str">
        <f>Grondwatermonitoringput!AC116</f>
        <v>RTKGPS2tot5cm</v>
      </c>
      <c r="AE113" t="str">
        <f>Grondwatermonitoringput!AD116</f>
        <v>RTKGPS0tot4cm</v>
      </c>
      <c r="AF113" t="str">
        <f>Grondwatermonitoringput!AE116</f>
        <v>Nee</v>
      </c>
      <c r="AG113" t="str">
        <f>Grondwatermonitoringput!AI116</f>
        <v>Filtergrind</v>
      </c>
      <c r="AH113" t="str">
        <f>Grondwatermonitoringput!AG116</f>
        <v>Nee</v>
      </c>
      <c r="AI113" t="str">
        <f>Grondwatermonitoringput!AH116</f>
        <v>Nylon</v>
      </c>
      <c r="AJ113" t="e">
        <f>IF(Grondwatermonitoringput!#REF! &lt;&gt; "",Grondwatermonitoringput!#REF!,"###-remove")</f>
        <v>#REF!</v>
      </c>
      <c r="AK113" t="str">
        <f t="shared" si="4"/>
        <v>Ja</v>
      </c>
      <c r="AL113" t="str">
        <f>Grondwatermonitoringput!AF116</f>
        <v>RTKGPS0tot4cm</v>
      </c>
      <c r="AM113" t="str">
        <f>Grondwatermonitoringput!Z116</f>
        <v>Ja</v>
      </c>
      <c r="AO113" t="str">
        <f t="shared" si="5"/>
        <v>MV</v>
      </c>
      <c r="AP113" t="str">
        <f t="shared" si="6"/>
        <v>PB</v>
      </c>
      <c r="AQ113">
        <f>Grondwatermonitoringput!J116</f>
        <v>126895190</v>
      </c>
      <c r="AR113">
        <f>Grondwatermonitoringput!K116</f>
        <v>502242585</v>
      </c>
      <c r="AS113" t="str">
        <f>IF(Grondwatermonitoringput!D116 &lt;&gt; "",Grondwatermonitoringput!D116,"###-remove")</f>
        <v xml:space="preserve">WO1B1 </v>
      </c>
      <c r="AT113">
        <f>Grondwatermonitoringput!M116</f>
        <v>-0.90400000000000003</v>
      </c>
      <c r="BG113" t="str">
        <f>_xlfn.IFS(Grondwatermonitoringput!AJ116="","",Grondwatermonitoringput!AJ116="Standaardbuis","F",Grondwatermonitoringput!AJ116="Minifilter","MF",Grondwatermonitoringput!AJ116="Volledig filter","VF",Grondwatermonitoringput!AJ116="Filterloze buis","FB")</f>
        <v>F</v>
      </c>
      <c r="BI113">
        <f>Grondwatermonitoringput!N116-(Grondwatermonitoringput!L116-Grondwatermonitoringput!M116)</f>
        <v>150.239</v>
      </c>
      <c r="BJ113">
        <f>Grondwatermonitoringput!O116-(Grondwatermonitoringput!L116-Grondwatermonitoringput!M116)</f>
        <v>400.23899999999998</v>
      </c>
      <c r="BK113">
        <f>Grondwatermonitoringput!L116</f>
        <v>-1.143</v>
      </c>
      <c r="BL113" t="str">
        <f t="shared" si="7"/>
        <v>Ja</v>
      </c>
      <c r="BN113">
        <f>_xlfn.IFS(Grondwatermonitoringput!AK116="","",Grondwatermonitoringput!AK116="HDPE",1,Grondwatermonitoringput!AK116="PVC",2)</f>
        <v>1</v>
      </c>
      <c r="BS113">
        <f>Grondwatermonitoringput!L116-Grondwatermonitoringput!M116</f>
        <v>-0.23899999999999999</v>
      </c>
      <c r="BW113" t="str">
        <f>Grondwatermonitoringput!AL116</f>
        <v>Nee</v>
      </c>
    </row>
    <row r="114" spans="2:75">
      <c r="B114" t="e">
        <f>IF(Grondwatermonitoringput!#REF! &lt;&gt; "",Grondwatermonitoringput!#REF!,"###-remove")</f>
        <v>#REF!</v>
      </c>
      <c r="C114">
        <f>Grondwatermonitoringput!A117</f>
        <v>1274787</v>
      </c>
      <c r="D114">
        <f>Grondwatermonitoringput!B117</f>
        <v>2222</v>
      </c>
      <c r="E114">
        <f>Grondwatermonitoringput!U117</f>
        <v>37162503</v>
      </c>
      <c r="G114" t="str">
        <f>Grondwatermonitoringput!H117</f>
        <v>Monitoring stand</v>
      </c>
      <c r="H114">
        <f>Grondwatermonitoringput!S117</f>
        <v>0</v>
      </c>
      <c r="J114" s="27">
        <f>Grondwatermonitoringput!I117</f>
        <v>43334.576527777775</v>
      </c>
      <c r="M114" t="str">
        <f>IF(Grondwatermonitoringput!G117 &lt;&gt; "",Grondwatermonitoringput!G117,"###-remove")</f>
        <v>achter flat in gras</v>
      </c>
      <c r="P114" t="str">
        <f>IF(Grondwatermonitoringput!E117 &lt;&gt; "",Grondwatermonitoringput!E117,"###-remove")</f>
        <v>Citerstraat</v>
      </c>
      <c r="Q114" t="str">
        <f>IF(Grondwatermonitoringput!F117 &lt;&gt; "",Grondwatermonitoringput!F117,"###-remove")</f>
        <v>###-remove</v>
      </c>
      <c r="R114">
        <f>Grondwatermonitoringput!C117</f>
        <v>1</v>
      </c>
      <c r="T114">
        <f>Grondwatermonitoringput!T117</f>
        <v>0</v>
      </c>
      <c r="U114">
        <f>Grondwatermonitoringput!P117</f>
        <v>0</v>
      </c>
      <c r="V114" t="str">
        <f>IF(Grondwatermonitoringput!Q117 &lt;&gt; "",Grondwatermonitoringput!Q117,"###-remove")</f>
        <v>###-remove</v>
      </c>
      <c r="W114" t="str">
        <f>Grondwatermonitoringput!W117</f>
        <v>Nee</v>
      </c>
      <c r="X114" t="e">
        <f>IF(Grondwatermonitoringput!#REF! &lt;&gt; "",Grondwatermonitoringput!#REF!,"###-remove")</f>
        <v>#REF!</v>
      </c>
      <c r="Y114" t="str">
        <f>Grondwatermonitoringput!X117</f>
        <v xml:space="preserve">WO1B2 </v>
      </c>
      <c r="Z114" t="str">
        <f>Grondwatermonitoringput!Y117</f>
        <v>Publieke taak</v>
      </c>
      <c r="AA114" t="e">
        <f>Grondwatermonitoringput!#REF!</f>
        <v>#REF!</v>
      </c>
      <c r="AB114" t="str">
        <f>Grondwatermonitoringput!AA117</f>
        <v>Ja</v>
      </c>
      <c r="AC114">
        <f>Grondwatermonitoringput!AB117</f>
        <v>37162503</v>
      </c>
      <c r="AD114">
        <f>Grondwatermonitoringput!AC117</f>
        <v>0</v>
      </c>
      <c r="AE114">
        <f>Grondwatermonitoringput!AD117</f>
        <v>0</v>
      </c>
      <c r="AF114" t="str">
        <f>Grondwatermonitoringput!AE117</f>
        <v>Nee</v>
      </c>
      <c r="AG114" t="str">
        <f>Grondwatermonitoringput!AI117</f>
        <v>Filtergrind</v>
      </c>
      <c r="AH114" t="str">
        <f>Grondwatermonitoringput!AG117</f>
        <v>Nee</v>
      </c>
      <c r="AI114" t="str">
        <f>Grondwatermonitoringput!AH117</f>
        <v>Nylon</v>
      </c>
      <c r="AJ114" t="e">
        <f>IF(Grondwatermonitoringput!#REF! &lt;&gt; "",Grondwatermonitoringput!#REF!,"###-remove")</f>
        <v>#REF!</v>
      </c>
      <c r="AK114" t="str">
        <f t="shared" si="4"/>
        <v>Ja</v>
      </c>
      <c r="AL114">
        <f>Grondwatermonitoringput!AF117</f>
        <v>0</v>
      </c>
      <c r="AM114" t="str">
        <f>Grondwatermonitoringput!Z117</f>
        <v>Ja</v>
      </c>
      <c r="AO114" t="str">
        <f t="shared" si="5"/>
        <v>MV</v>
      </c>
      <c r="AP114" t="str">
        <f t="shared" si="6"/>
        <v>PB</v>
      </c>
      <c r="AQ114">
        <f>Grondwatermonitoringput!J117</f>
        <v>0</v>
      </c>
      <c r="AR114">
        <f>Grondwatermonitoringput!K117</f>
        <v>0</v>
      </c>
      <c r="AS114" t="str">
        <f>IF(Grondwatermonitoringput!D117 &lt;&gt; "",Grondwatermonitoringput!D117,"###-remove")</f>
        <v xml:space="preserve">WO1B2 </v>
      </c>
      <c r="AT114">
        <f>Grondwatermonitoringput!M117</f>
        <v>0</v>
      </c>
      <c r="BG114" t="str">
        <f>_xlfn.IFS(Grondwatermonitoringput!AJ117="","",Grondwatermonitoringput!AJ117="Standaardbuis","F",Grondwatermonitoringput!AJ117="Minifilter","MF",Grondwatermonitoringput!AJ117="Volledig filter","VF",Grondwatermonitoringput!AJ117="Filterloze buis","FB")</f>
        <v>F</v>
      </c>
      <c r="BI114">
        <f>Grondwatermonitoringput!N117-(Grondwatermonitoringput!L117-Grondwatermonitoringput!M117)</f>
        <v>153.00000000000003</v>
      </c>
      <c r="BJ114">
        <f>Grondwatermonitoringput!O117-(Grondwatermonitoringput!L117-Grondwatermonitoringput!M117)</f>
        <v>253.00000000000003</v>
      </c>
      <c r="BK114">
        <f>Grondwatermonitoringput!L117</f>
        <v>0</v>
      </c>
      <c r="BL114" t="str">
        <f t="shared" si="7"/>
        <v>Ja</v>
      </c>
      <c r="BN114">
        <f>_xlfn.IFS(Grondwatermonitoringput!AK117="","",Grondwatermonitoringput!AK117="HDPE",1,Grondwatermonitoringput!AK117="PVC",2)</f>
        <v>1</v>
      </c>
      <c r="BS114">
        <f>Grondwatermonitoringput!L117-Grondwatermonitoringput!M117</f>
        <v>0</v>
      </c>
      <c r="BW114" t="str">
        <f>Grondwatermonitoringput!AL117</f>
        <v>Nee</v>
      </c>
    </row>
    <row r="115" spans="2:75">
      <c r="B115" t="e">
        <f>IF(Grondwatermonitoringput!#REF! &lt;&gt; "",Grondwatermonitoringput!#REF!,"###-remove")</f>
        <v>#REF!</v>
      </c>
      <c r="C115">
        <f>Grondwatermonitoringput!A118</f>
        <v>1274787</v>
      </c>
      <c r="D115">
        <f>Grondwatermonitoringput!B118</f>
        <v>2223</v>
      </c>
      <c r="E115">
        <f>Grondwatermonitoringput!U118</f>
        <v>37162503</v>
      </c>
      <c r="G115" t="str">
        <f>Grondwatermonitoringput!H118</f>
        <v>Monitoring stand</v>
      </c>
      <c r="H115" t="str">
        <f>Grondwatermonitoringput!S118</f>
        <v>Straatpot</v>
      </c>
      <c r="J115" s="27">
        <f>Grondwatermonitoringput!I118</f>
        <v>43334.601493055554</v>
      </c>
      <c r="M115" t="str">
        <f>IF(Grondwatermonitoringput!G118 &lt;&gt; "",Grondwatermonitoringput!G118,"###-remove")</f>
        <v>###-remove</v>
      </c>
      <c r="P115" t="str">
        <f>IF(Grondwatermonitoringput!E118 &lt;&gt; "",Grondwatermonitoringput!E118,"###-remove")</f>
        <v xml:space="preserve"> H. Dunantstraat 93-167</v>
      </c>
      <c r="Q115" t="str">
        <f>IF(Grondwatermonitoringput!F118 &lt;&gt; "",Grondwatermonitoringput!F118,"###-remove")</f>
        <v>###-remove</v>
      </c>
      <c r="R115">
        <f>Grondwatermonitoringput!C118</f>
        <v>1</v>
      </c>
      <c r="T115" t="str">
        <f>Grondwatermonitoringput!T118</f>
        <v>Kunststof</v>
      </c>
      <c r="U115">
        <f>Grondwatermonitoringput!P118</f>
        <v>55</v>
      </c>
      <c r="V115">
        <f>IF(Grondwatermonitoringput!Q118 &lt;&gt; "",Grondwatermonitoringput!Q118,"###-remove")</f>
        <v>63</v>
      </c>
      <c r="W115" t="str">
        <f>Grondwatermonitoringput!W118</f>
        <v>Nee</v>
      </c>
      <c r="X115" t="e">
        <f>IF(Grondwatermonitoringput!#REF! &lt;&gt; "",Grondwatermonitoringput!#REF!,"###-remove")</f>
        <v>#REF!</v>
      </c>
      <c r="Y115" t="str">
        <f>Grondwatermonitoringput!X118</f>
        <v>WO1B3</v>
      </c>
      <c r="Z115" t="str">
        <f>Grondwatermonitoringput!Y118</f>
        <v>Publieke taak</v>
      </c>
      <c r="AA115" t="e">
        <f>Grondwatermonitoringput!#REF!</f>
        <v>#REF!</v>
      </c>
      <c r="AB115" t="str">
        <f>Grondwatermonitoringput!AA118</f>
        <v>Ja</v>
      </c>
      <c r="AC115">
        <f>Grondwatermonitoringput!AB118</f>
        <v>37162503</v>
      </c>
      <c r="AD115" t="str">
        <f>Grondwatermonitoringput!AC118</f>
        <v>RTKGPS2tot5cm</v>
      </c>
      <c r="AE115" t="str">
        <f>Grondwatermonitoringput!AD118</f>
        <v>RTKGPS0tot4cm</v>
      </c>
      <c r="AF115" t="str">
        <f>Grondwatermonitoringput!AE118</f>
        <v>Nee</v>
      </c>
      <c r="AG115" t="str">
        <f>Grondwatermonitoringput!AI118</f>
        <v>Filtergrind</v>
      </c>
      <c r="AH115" t="str">
        <f>Grondwatermonitoringput!AG118</f>
        <v>Nee</v>
      </c>
      <c r="AI115" t="str">
        <f>Grondwatermonitoringput!AH118</f>
        <v>Nylon</v>
      </c>
      <c r="AJ115" t="e">
        <f>IF(Grondwatermonitoringput!#REF! &lt;&gt; "",Grondwatermonitoringput!#REF!,"###-remove")</f>
        <v>#REF!</v>
      </c>
      <c r="AK115" t="str">
        <f t="shared" si="4"/>
        <v>Ja</v>
      </c>
      <c r="AL115" t="str">
        <f>Grondwatermonitoringput!AF118</f>
        <v>RTKGPS0tot4cm</v>
      </c>
      <c r="AM115" t="str">
        <f>Grondwatermonitoringput!Z118</f>
        <v>Ja</v>
      </c>
      <c r="AO115" t="str">
        <f t="shared" si="5"/>
        <v>MV</v>
      </c>
      <c r="AP115" t="str">
        <f t="shared" si="6"/>
        <v>PB</v>
      </c>
      <c r="AQ115">
        <f>Grondwatermonitoringput!J118</f>
        <v>127054171</v>
      </c>
      <c r="AR115">
        <f>Grondwatermonitoringput!K118</f>
        <v>502374428</v>
      </c>
      <c r="AS115" t="str">
        <f>IF(Grondwatermonitoringput!D118 &lt;&gt; "",Grondwatermonitoringput!D118,"###-remove")</f>
        <v>WO1B3</v>
      </c>
      <c r="AT115">
        <f>Grondwatermonitoringput!M118</f>
        <v>-1.1830000000000001</v>
      </c>
      <c r="BG115" t="str">
        <f>_xlfn.IFS(Grondwatermonitoringput!AJ118="","",Grondwatermonitoringput!AJ118="Standaardbuis","F",Grondwatermonitoringput!AJ118="Minifilter","MF",Grondwatermonitoringput!AJ118="Volledig filter","VF",Grondwatermonitoringput!AJ118="Filterloze buis","FB")</f>
        <v>F</v>
      </c>
      <c r="BI115">
        <f>Grondwatermonitoringput!N118-(Grondwatermonitoringput!L118-Grondwatermonitoringput!M118)</f>
        <v>153.15600000000003</v>
      </c>
      <c r="BJ115">
        <f>Grondwatermonitoringput!O118-(Grondwatermonitoringput!L118-Grondwatermonitoringput!M118)</f>
        <v>253.15600000000003</v>
      </c>
      <c r="BK115">
        <f>Grondwatermonitoringput!L118</f>
        <v>-1.339</v>
      </c>
      <c r="BL115" t="str">
        <f t="shared" si="7"/>
        <v>Ja</v>
      </c>
      <c r="BN115">
        <f>_xlfn.IFS(Grondwatermonitoringput!AK118="","",Grondwatermonitoringput!AK118="HDPE",1,Grondwatermonitoringput!AK118="PVC",2)</f>
        <v>1</v>
      </c>
      <c r="BS115">
        <f>Grondwatermonitoringput!L118-Grondwatermonitoringput!M118</f>
        <v>-0.15599999999999992</v>
      </c>
      <c r="BW115" t="str">
        <f>Grondwatermonitoringput!AL118</f>
        <v>Nee</v>
      </c>
    </row>
    <row r="116" spans="2:75">
      <c r="B116" t="e">
        <f>IF(Grondwatermonitoringput!#REF! &lt;&gt; "",Grondwatermonitoringput!#REF!,"###-remove")</f>
        <v>#REF!</v>
      </c>
      <c r="C116">
        <f>Grondwatermonitoringput!A119</f>
        <v>1274787</v>
      </c>
      <c r="D116">
        <f>Grondwatermonitoringput!B119</f>
        <v>2227</v>
      </c>
      <c r="E116">
        <f>Grondwatermonitoringput!U119</f>
        <v>37162503</v>
      </c>
      <c r="G116" t="str">
        <f>Grondwatermonitoringput!H119</f>
        <v>Monitoring stand</v>
      </c>
      <c r="H116">
        <f>Grondwatermonitoringput!S119</f>
        <v>0</v>
      </c>
      <c r="J116" s="27">
        <f>Grondwatermonitoringput!I119</f>
        <v>43658.364710648151</v>
      </c>
      <c r="M116" t="str">
        <f>IF(Grondwatermonitoringput!G119 &lt;&gt; "",Grondwatermonitoringput!G119,"###-remove")</f>
        <v>###-remove</v>
      </c>
      <c r="P116" t="str">
        <f>IF(Grondwatermonitoringput!E119 &lt;&gt; "",Grondwatermonitoringput!E119,"###-remove")</f>
        <v xml:space="preserve"> 00283 626hg gprs</v>
      </c>
      <c r="Q116" t="str">
        <f>IF(Grondwatermonitoringput!F119 &lt;&gt; "",Grondwatermonitoringput!F119,"###-remove")</f>
        <v>###-remove</v>
      </c>
      <c r="R116">
        <f>Grondwatermonitoringput!C119</f>
        <v>1</v>
      </c>
      <c r="T116">
        <f>Grondwatermonitoringput!T119</f>
        <v>0</v>
      </c>
      <c r="U116">
        <f>Grondwatermonitoringput!P119</f>
        <v>0</v>
      </c>
      <c r="V116" t="str">
        <f>IF(Grondwatermonitoringput!Q119 &lt;&gt; "",Grondwatermonitoringput!Q119,"###-remove")</f>
        <v>###-remove</v>
      </c>
      <c r="W116" t="str">
        <f>Grondwatermonitoringput!W119</f>
        <v>Nee</v>
      </c>
      <c r="X116" t="e">
        <f>IF(Grondwatermonitoringput!#REF! &lt;&gt; "",Grondwatermonitoringput!#REF!,"###-remove")</f>
        <v>#REF!</v>
      </c>
      <c r="Y116" t="str">
        <f>Grondwatermonitoringput!X119</f>
        <v>WO1B07</v>
      </c>
      <c r="Z116" t="str">
        <f>Grondwatermonitoringput!Y119</f>
        <v>Publieke taak</v>
      </c>
      <c r="AA116" t="e">
        <f>Grondwatermonitoringput!#REF!</f>
        <v>#REF!</v>
      </c>
      <c r="AB116" t="str">
        <f>Grondwatermonitoringput!AA119</f>
        <v>Ja</v>
      </c>
      <c r="AC116">
        <f>Grondwatermonitoringput!AB119</f>
        <v>37162503</v>
      </c>
      <c r="AD116">
        <f>Grondwatermonitoringput!AC119</f>
        <v>0</v>
      </c>
      <c r="AE116">
        <f>Grondwatermonitoringput!AD119</f>
        <v>0</v>
      </c>
      <c r="AF116" t="str">
        <f>Grondwatermonitoringput!AE119</f>
        <v>Nee</v>
      </c>
      <c r="AG116" t="str">
        <f>Grondwatermonitoringput!AI119</f>
        <v>Filtergrind</v>
      </c>
      <c r="AH116" t="str">
        <f>Grondwatermonitoringput!AG119</f>
        <v>Nee</v>
      </c>
      <c r="AI116" t="str">
        <f>Grondwatermonitoringput!AH119</f>
        <v>Nylon</v>
      </c>
      <c r="AJ116" t="e">
        <f>IF(Grondwatermonitoringput!#REF! &lt;&gt; "",Grondwatermonitoringput!#REF!,"###-remove")</f>
        <v>#REF!</v>
      </c>
      <c r="AK116" t="str">
        <f t="shared" si="4"/>
        <v>Ja</v>
      </c>
      <c r="AL116">
        <f>Grondwatermonitoringput!AF119</f>
        <v>0</v>
      </c>
      <c r="AM116" t="str">
        <f>Grondwatermonitoringput!Z119</f>
        <v>Ja</v>
      </c>
      <c r="AO116" t="str">
        <f t="shared" si="5"/>
        <v>MV</v>
      </c>
      <c r="AP116" t="str">
        <f t="shared" si="6"/>
        <v>PB</v>
      </c>
      <c r="AQ116">
        <f>Grondwatermonitoringput!J119</f>
        <v>0</v>
      </c>
      <c r="AR116">
        <f>Grondwatermonitoringput!K119</f>
        <v>0</v>
      </c>
      <c r="AS116" t="str">
        <f>IF(Grondwatermonitoringput!D119 &lt;&gt; "",Grondwatermonitoringput!D119,"###-remove")</f>
        <v>WO1B07</v>
      </c>
      <c r="AT116">
        <f>Grondwatermonitoringput!M119</f>
        <v>0</v>
      </c>
      <c r="BG116" t="str">
        <f>_xlfn.IFS(Grondwatermonitoringput!AJ119="","",Grondwatermonitoringput!AJ119="Standaardbuis","F",Grondwatermonitoringput!AJ119="Minifilter","MF",Grondwatermonitoringput!AJ119="Volledig filter","VF",Grondwatermonitoringput!AJ119="Filterloze buis","FB")</f>
        <v>F</v>
      </c>
      <c r="BI116">
        <f>Grondwatermonitoringput!N119-(Grondwatermonitoringput!L119-Grondwatermonitoringput!M119)</f>
        <v>179.99999999999997</v>
      </c>
      <c r="BJ116">
        <f>Grondwatermonitoringput!O119-(Grondwatermonitoringput!L119-Grondwatermonitoringput!M119)</f>
        <v>229.99999999999997</v>
      </c>
      <c r="BK116">
        <f>Grondwatermonitoringput!L119</f>
        <v>0</v>
      </c>
      <c r="BL116" t="str">
        <f t="shared" si="7"/>
        <v>Ja</v>
      </c>
      <c r="BN116">
        <f>_xlfn.IFS(Grondwatermonitoringput!AK119="","",Grondwatermonitoringput!AK119="HDPE",1,Grondwatermonitoringput!AK119="PVC",2)</f>
        <v>1</v>
      </c>
      <c r="BS116">
        <f>Grondwatermonitoringput!L119-Grondwatermonitoringput!M119</f>
        <v>0</v>
      </c>
      <c r="BW116" t="str">
        <f>Grondwatermonitoringput!AL119</f>
        <v>Nee</v>
      </c>
    </row>
    <row r="117" spans="2:75">
      <c r="B117" t="e">
        <f>IF(Grondwatermonitoringput!#REF! &lt;&gt; "",Grondwatermonitoringput!#REF!,"###-remove")</f>
        <v>#REF!</v>
      </c>
      <c r="C117">
        <f>Grondwatermonitoringput!A120</f>
        <v>1274787</v>
      </c>
      <c r="D117">
        <f>Grondwatermonitoringput!B120</f>
        <v>22211</v>
      </c>
      <c r="E117">
        <f>Grondwatermonitoringput!U120</f>
        <v>37162503</v>
      </c>
      <c r="G117" t="str">
        <f>Grondwatermonitoringput!H120</f>
        <v>Monitoring stand</v>
      </c>
      <c r="H117" t="str">
        <f>Grondwatermonitoringput!S120</f>
        <v>Straatpot</v>
      </c>
      <c r="J117" s="27">
        <f>Grondwatermonitoringput!I120</f>
        <v>43334.557627314818</v>
      </c>
      <c r="M117" t="str">
        <f>IF(Grondwatermonitoringput!G120 &lt;&gt; "",Grondwatermonitoringput!G120,"###-remove")</f>
        <v>###-remove</v>
      </c>
      <c r="P117" t="str">
        <f>IF(Grondwatermonitoringput!E120 &lt;&gt; "",Grondwatermonitoringput!E120,"###-remove")</f>
        <v>Roggebotstraat 47</v>
      </c>
      <c r="Q117" t="str">
        <f>IF(Grondwatermonitoringput!F120 &lt;&gt; "",Grondwatermonitoringput!F120,"###-remove")</f>
        <v>###-remove</v>
      </c>
      <c r="R117">
        <f>Grondwatermonitoringput!C120</f>
        <v>1</v>
      </c>
      <c r="T117" t="str">
        <f>Grondwatermonitoringput!T120</f>
        <v>Kunststof</v>
      </c>
      <c r="U117">
        <f>Grondwatermonitoringput!P120</f>
        <v>55</v>
      </c>
      <c r="V117">
        <f>IF(Grondwatermonitoringput!Q120 &lt;&gt; "",Grondwatermonitoringput!Q120,"###-remove")</f>
        <v>63</v>
      </c>
      <c r="W117" t="str">
        <f>Grondwatermonitoringput!W120</f>
        <v>Nee</v>
      </c>
      <c r="X117" t="e">
        <f>IF(Grondwatermonitoringput!#REF! &lt;&gt; "",Grondwatermonitoringput!#REF!,"###-remove")</f>
        <v>#REF!</v>
      </c>
      <c r="Y117" t="str">
        <f>Grondwatermonitoringput!X120</f>
        <v>WO2A1</v>
      </c>
      <c r="Z117" t="str">
        <f>Grondwatermonitoringput!Y120</f>
        <v>Publieke taak</v>
      </c>
      <c r="AA117" t="e">
        <f>Grondwatermonitoringput!#REF!</f>
        <v>#REF!</v>
      </c>
      <c r="AB117" t="str">
        <f>Grondwatermonitoringput!AA120</f>
        <v>Ja</v>
      </c>
      <c r="AC117">
        <f>Grondwatermonitoringput!AB120</f>
        <v>37162503</v>
      </c>
      <c r="AD117" t="str">
        <f>Grondwatermonitoringput!AC120</f>
        <v>RTKGPS2tot5cm</v>
      </c>
      <c r="AE117" t="str">
        <f>Grondwatermonitoringput!AD120</f>
        <v>RTKGPS0tot4cm</v>
      </c>
      <c r="AF117" t="str">
        <f>Grondwatermonitoringput!AE120</f>
        <v>Nee</v>
      </c>
      <c r="AG117" t="str">
        <f>Grondwatermonitoringput!AI120</f>
        <v>Filtergrind</v>
      </c>
      <c r="AH117" t="str">
        <f>Grondwatermonitoringput!AG120</f>
        <v>Nee</v>
      </c>
      <c r="AI117" t="str">
        <f>Grondwatermonitoringput!AH120</f>
        <v>Nylon</v>
      </c>
      <c r="AJ117" t="e">
        <f>IF(Grondwatermonitoringput!#REF! &lt;&gt; "",Grondwatermonitoringput!#REF!,"###-remove")</f>
        <v>#REF!</v>
      </c>
      <c r="AK117" t="str">
        <f t="shared" si="4"/>
        <v>Ja</v>
      </c>
      <c r="AL117" t="str">
        <f>Grondwatermonitoringput!AF120</f>
        <v>RTKGPS0tot4cm</v>
      </c>
      <c r="AM117" t="str">
        <f>Grondwatermonitoringput!Z120</f>
        <v>Ja</v>
      </c>
      <c r="AO117" t="str">
        <f t="shared" si="5"/>
        <v>MV</v>
      </c>
      <c r="AP117" t="str">
        <f t="shared" si="6"/>
        <v>PB</v>
      </c>
      <c r="AQ117">
        <f>Grondwatermonitoringput!J120</f>
        <v>127100301</v>
      </c>
      <c r="AR117">
        <f>Grondwatermonitoringput!K120</f>
        <v>502439163</v>
      </c>
      <c r="AS117" t="str">
        <f>IF(Grondwatermonitoringput!D120 &lt;&gt; "",Grondwatermonitoringput!D120,"###-remove")</f>
        <v>WO2A1</v>
      </c>
      <c r="AT117">
        <f>Grondwatermonitoringput!M120</f>
        <v>-1.169</v>
      </c>
      <c r="BG117" t="str">
        <f>_xlfn.IFS(Grondwatermonitoringput!AJ120="","",Grondwatermonitoringput!AJ120="Standaardbuis","F",Grondwatermonitoringput!AJ120="Minifilter","MF",Grondwatermonitoringput!AJ120="Volledig filter","VF",Grondwatermonitoringput!AJ120="Filterloze buis","FB")</f>
        <v>F</v>
      </c>
      <c r="BI117">
        <f>Grondwatermonitoringput!N120-(Grondwatermonitoringput!L120-Grondwatermonitoringput!M120)</f>
        <v>163.31100000000001</v>
      </c>
      <c r="BJ117">
        <f>Grondwatermonitoringput!O120-(Grondwatermonitoringput!L120-Grondwatermonitoringput!M120)</f>
        <v>263.31099999999998</v>
      </c>
      <c r="BK117">
        <f>Grondwatermonitoringput!L120</f>
        <v>-1.48</v>
      </c>
      <c r="BL117" t="str">
        <f t="shared" si="7"/>
        <v>Ja</v>
      </c>
      <c r="BN117">
        <f>_xlfn.IFS(Grondwatermonitoringput!AK120="","",Grondwatermonitoringput!AK120="HDPE",1,Grondwatermonitoringput!AK120="PVC",2)</f>
        <v>1</v>
      </c>
      <c r="BS117">
        <f>Grondwatermonitoringput!L120-Grondwatermonitoringput!M120</f>
        <v>-0.31099999999999994</v>
      </c>
      <c r="BW117" t="str">
        <f>Grondwatermonitoringput!AL120</f>
        <v>Nee</v>
      </c>
    </row>
    <row r="118" spans="2:75">
      <c r="B118" t="e">
        <f>IF(Grondwatermonitoringput!#REF! &lt;&gt; "",Grondwatermonitoringput!#REF!,"###-remove")</f>
        <v>#REF!</v>
      </c>
      <c r="C118">
        <f>Grondwatermonitoringput!A121</f>
        <v>1274787</v>
      </c>
      <c r="D118">
        <f>Grondwatermonitoringput!B121</f>
        <v>22112</v>
      </c>
      <c r="E118">
        <f>Grondwatermonitoringput!U121</f>
        <v>37162503</v>
      </c>
      <c r="G118" t="str">
        <f>Grondwatermonitoringput!H121</f>
        <v>Monitoring stand</v>
      </c>
      <c r="H118" t="str">
        <f>Grondwatermonitoringput!S121</f>
        <v>Straatpot</v>
      </c>
      <c r="J118" s="27">
        <f>Grondwatermonitoringput!I121</f>
        <v>43334.5466087963</v>
      </c>
      <c r="M118" t="str">
        <f>IF(Grondwatermonitoringput!G121 &lt;&gt; "",Grondwatermonitoringput!G121,"###-remove")</f>
        <v>###-remove</v>
      </c>
      <c r="P118" t="str">
        <f>IF(Grondwatermonitoringput!E121 &lt;&gt; "",Grondwatermonitoringput!E121,"###-remove")</f>
        <v>Roggebotstraat 77</v>
      </c>
      <c r="Q118" t="str">
        <f>IF(Grondwatermonitoringput!F121 &lt;&gt; "",Grondwatermonitoringput!F121,"###-remove")</f>
        <v>###-remove</v>
      </c>
      <c r="R118">
        <f>Grondwatermonitoringput!C121</f>
        <v>1</v>
      </c>
      <c r="T118" t="str">
        <f>Grondwatermonitoringput!T121</f>
        <v>Kunststof</v>
      </c>
      <c r="U118">
        <f>Grondwatermonitoringput!P121</f>
        <v>55</v>
      </c>
      <c r="V118">
        <f>IF(Grondwatermonitoringput!Q121 &lt;&gt; "",Grondwatermonitoringput!Q121,"###-remove")</f>
        <v>63</v>
      </c>
      <c r="W118" t="str">
        <f>Grondwatermonitoringput!W121</f>
        <v>Nee</v>
      </c>
      <c r="X118" t="e">
        <f>IF(Grondwatermonitoringput!#REF! &lt;&gt; "",Grondwatermonitoringput!#REF!,"###-remove")</f>
        <v>#REF!</v>
      </c>
      <c r="Y118" t="str">
        <f>Grondwatermonitoringput!X121</f>
        <v xml:space="preserve">WO2A2 </v>
      </c>
      <c r="Z118" t="str">
        <f>Grondwatermonitoringput!Y121</f>
        <v>Publieke taak</v>
      </c>
      <c r="AA118" t="e">
        <f>Grondwatermonitoringput!#REF!</f>
        <v>#REF!</v>
      </c>
      <c r="AB118" t="str">
        <f>Grondwatermonitoringput!AA121</f>
        <v>Ja</v>
      </c>
      <c r="AC118">
        <f>Grondwatermonitoringput!AB121</f>
        <v>37162503</v>
      </c>
      <c r="AD118" t="str">
        <f>Grondwatermonitoringput!AC121</f>
        <v>RTKGPS2tot5cm</v>
      </c>
      <c r="AE118" t="str">
        <f>Grondwatermonitoringput!AD121</f>
        <v>RTKGPS0tot4cm</v>
      </c>
      <c r="AF118" t="str">
        <f>Grondwatermonitoringput!AE121</f>
        <v>Nee</v>
      </c>
      <c r="AG118" t="str">
        <f>Grondwatermonitoringput!AI121</f>
        <v>Filtergrind</v>
      </c>
      <c r="AH118" t="str">
        <f>Grondwatermonitoringput!AG121</f>
        <v>Nee</v>
      </c>
      <c r="AI118" t="str">
        <f>Grondwatermonitoringput!AH121</f>
        <v>Nylon</v>
      </c>
      <c r="AJ118" t="e">
        <f>IF(Grondwatermonitoringput!#REF! &lt;&gt; "",Grondwatermonitoringput!#REF!,"###-remove")</f>
        <v>#REF!</v>
      </c>
      <c r="AK118" t="str">
        <f t="shared" si="4"/>
        <v>Ja</v>
      </c>
      <c r="AL118" t="str">
        <f>Grondwatermonitoringput!AF121</f>
        <v>RTKGPS0tot4cm</v>
      </c>
      <c r="AM118" t="str">
        <f>Grondwatermonitoringput!Z121</f>
        <v>Ja</v>
      </c>
      <c r="AO118" t="str">
        <f t="shared" si="5"/>
        <v>MV</v>
      </c>
      <c r="AP118" t="str">
        <f t="shared" si="6"/>
        <v>PB</v>
      </c>
      <c r="AQ118">
        <f>Grondwatermonitoringput!J121</f>
        <v>127103045</v>
      </c>
      <c r="AR118">
        <f>Grondwatermonitoringput!K121</f>
        <v>502563765</v>
      </c>
      <c r="AS118" t="str">
        <f>IF(Grondwatermonitoringput!D121 &lt;&gt; "",Grondwatermonitoringput!D121,"###-remove")</f>
        <v xml:space="preserve">WO2A2 </v>
      </c>
      <c r="AT118">
        <f>Grondwatermonitoringput!M121</f>
        <v>-0.95599999999999996</v>
      </c>
      <c r="BG118" t="str">
        <f>_xlfn.IFS(Grondwatermonitoringput!AJ121="","",Grondwatermonitoringput!AJ121="Standaardbuis","F",Grondwatermonitoringput!AJ121="Minifilter","MF",Grondwatermonitoringput!AJ121="Volledig filter","VF",Grondwatermonitoringput!AJ121="Filterloze buis","FB")</f>
        <v>F</v>
      </c>
      <c r="BI118">
        <f>Grondwatermonitoringput!N121-(Grondwatermonitoringput!L121-Grondwatermonitoringput!M121)</f>
        <v>133.136</v>
      </c>
      <c r="BJ118">
        <f>Grondwatermonitoringput!O121-(Grondwatermonitoringput!L121-Grondwatermonitoringput!M121)</f>
        <v>233.136</v>
      </c>
      <c r="BK118">
        <f>Grondwatermonitoringput!L121</f>
        <v>-1.0920000000000001</v>
      </c>
      <c r="BL118" t="str">
        <f t="shared" si="7"/>
        <v>Ja</v>
      </c>
      <c r="BN118">
        <f>_xlfn.IFS(Grondwatermonitoringput!AK121="","",Grondwatermonitoringput!AK121="HDPE",1,Grondwatermonitoringput!AK121="PVC",2)</f>
        <v>1</v>
      </c>
      <c r="BS118">
        <f>Grondwatermonitoringput!L121-Grondwatermonitoringput!M121</f>
        <v>-0.13600000000000012</v>
      </c>
      <c r="BW118" t="str">
        <f>Grondwatermonitoringput!AL121</f>
        <v>Nee</v>
      </c>
    </row>
    <row r="119" spans="2:75">
      <c r="B119" t="e">
        <f>IF(Grondwatermonitoringput!#REF! &lt;&gt; "",Grondwatermonitoringput!#REF!,"###-remove")</f>
        <v>#REF!</v>
      </c>
      <c r="C119">
        <f>Grondwatermonitoringput!A122</f>
        <v>1274787</v>
      </c>
      <c r="D119">
        <f>Grondwatermonitoringput!B122</f>
        <v>22113</v>
      </c>
      <c r="E119">
        <f>Grondwatermonitoringput!U122</f>
        <v>37162503</v>
      </c>
      <c r="G119" t="str">
        <f>Grondwatermonitoringput!H122</f>
        <v>Monitoring stand</v>
      </c>
      <c r="H119">
        <f>Grondwatermonitoringput!S122</f>
        <v>0</v>
      </c>
      <c r="J119" s="27">
        <f>Grondwatermonitoringput!I122</f>
        <v>43215.542916666665</v>
      </c>
      <c r="M119" t="str">
        <f>IF(Grondwatermonitoringput!G122 &lt;&gt; "",Grondwatermonitoringput!G122,"###-remove")</f>
        <v>###-remove</v>
      </c>
      <c r="P119" t="str">
        <f>IF(Grondwatermonitoringput!E122 &lt;&gt; "",Grondwatermonitoringput!E122,"###-remove")</f>
        <v>Gouwzeestraat to 157</v>
      </c>
      <c r="Q119" t="str">
        <f>IF(Grondwatermonitoringput!F122 &lt;&gt; "",Grondwatermonitoringput!F122,"###-remove")</f>
        <v>###-remove</v>
      </c>
      <c r="R119">
        <f>Grondwatermonitoringput!C122</f>
        <v>1</v>
      </c>
      <c r="T119">
        <f>Grondwatermonitoringput!T122</f>
        <v>0</v>
      </c>
      <c r="U119">
        <f>Grondwatermonitoringput!P122</f>
        <v>0</v>
      </c>
      <c r="V119" t="str">
        <f>IF(Grondwatermonitoringput!Q122 &lt;&gt; "",Grondwatermonitoringput!Q122,"###-remove")</f>
        <v>###-remove</v>
      </c>
      <c r="W119" t="str">
        <f>Grondwatermonitoringput!W122</f>
        <v>Nee</v>
      </c>
      <c r="X119" t="e">
        <f>IF(Grondwatermonitoringput!#REF! &lt;&gt; "",Grondwatermonitoringput!#REF!,"###-remove")</f>
        <v>#REF!</v>
      </c>
      <c r="Y119" t="str">
        <f>Grondwatermonitoringput!X122</f>
        <v>WO2A3</v>
      </c>
      <c r="Z119" t="str">
        <f>Grondwatermonitoringput!Y122</f>
        <v>Publieke taak</v>
      </c>
      <c r="AA119" t="e">
        <f>Grondwatermonitoringput!#REF!</f>
        <v>#REF!</v>
      </c>
      <c r="AB119" t="str">
        <f>Grondwatermonitoringput!AA122</f>
        <v>Ja</v>
      </c>
      <c r="AC119">
        <f>Grondwatermonitoringput!AB122</f>
        <v>37162503</v>
      </c>
      <c r="AD119">
        <f>Grondwatermonitoringput!AC122</f>
        <v>0</v>
      </c>
      <c r="AE119">
        <f>Grondwatermonitoringput!AD122</f>
        <v>0</v>
      </c>
      <c r="AF119" t="str">
        <f>Grondwatermonitoringput!AE122</f>
        <v>Nee</v>
      </c>
      <c r="AG119" t="str">
        <f>Grondwatermonitoringput!AI122</f>
        <v>Filtergrind</v>
      </c>
      <c r="AH119" t="str">
        <f>Grondwatermonitoringput!AG122</f>
        <v>Nee</v>
      </c>
      <c r="AI119" t="str">
        <f>Grondwatermonitoringput!AH122</f>
        <v>Nylon</v>
      </c>
      <c r="AJ119" t="e">
        <f>IF(Grondwatermonitoringput!#REF! &lt;&gt; "",Grondwatermonitoringput!#REF!,"###-remove")</f>
        <v>#REF!</v>
      </c>
      <c r="AK119" t="str">
        <f t="shared" si="4"/>
        <v>Ja</v>
      </c>
      <c r="AL119">
        <f>Grondwatermonitoringput!AF122</f>
        <v>0</v>
      </c>
      <c r="AM119" t="str">
        <f>Grondwatermonitoringput!Z122</f>
        <v>Ja</v>
      </c>
      <c r="AO119" t="str">
        <f t="shared" si="5"/>
        <v>MV</v>
      </c>
      <c r="AP119" t="str">
        <f t="shared" si="6"/>
        <v>PB</v>
      </c>
      <c r="AQ119">
        <f>Grondwatermonitoringput!J122</f>
        <v>0</v>
      </c>
      <c r="AR119">
        <f>Grondwatermonitoringput!K122</f>
        <v>0</v>
      </c>
      <c r="AS119" t="str">
        <f>IF(Grondwatermonitoringput!D122 &lt;&gt; "",Grondwatermonitoringput!D122,"###-remove")</f>
        <v>WO2A3</v>
      </c>
      <c r="AT119">
        <f>Grondwatermonitoringput!M122</f>
        <v>0</v>
      </c>
      <c r="BG119" t="str">
        <f>_xlfn.IFS(Grondwatermonitoringput!AJ122="","",Grondwatermonitoringput!AJ122="Standaardbuis","F",Grondwatermonitoringput!AJ122="Minifilter","MF",Grondwatermonitoringput!AJ122="Volledig filter","VF",Grondwatermonitoringput!AJ122="Filterloze buis","FB")</f>
        <v>F</v>
      </c>
      <c r="BI119">
        <f>Grondwatermonitoringput!N122-(Grondwatermonitoringput!L122-Grondwatermonitoringput!M122)</f>
        <v>123</v>
      </c>
      <c r="BJ119">
        <f>Grondwatermonitoringput!O122-(Grondwatermonitoringput!L122-Grondwatermonitoringput!M122)</f>
        <v>223</v>
      </c>
      <c r="BK119">
        <f>Grondwatermonitoringput!L122</f>
        <v>0</v>
      </c>
      <c r="BL119" t="str">
        <f t="shared" si="7"/>
        <v>Ja</v>
      </c>
      <c r="BN119">
        <f>_xlfn.IFS(Grondwatermonitoringput!AK122="","",Grondwatermonitoringput!AK122="HDPE",1,Grondwatermonitoringput!AK122="PVC",2)</f>
        <v>1</v>
      </c>
      <c r="BS119">
        <f>Grondwatermonitoringput!L122-Grondwatermonitoringput!M122</f>
        <v>0</v>
      </c>
      <c r="BW119" t="str">
        <f>Grondwatermonitoringput!AL122</f>
        <v>Nee</v>
      </c>
    </row>
    <row r="120" spans="2:75">
      <c r="B120" t="e">
        <f>IF(Grondwatermonitoringput!#REF! &lt;&gt; "",Grondwatermonitoringput!#REF!,"###-remove")</f>
        <v>#REF!</v>
      </c>
      <c r="C120">
        <f>Grondwatermonitoringput!A123</f>
        <v>1274787</v>
      </c>
      <c r="D120">
        <f>Grondwatermonitoringput!B123</f>
        <v>22114</v>
      </c>
      <c r="E120">
        <f>Grondwatermonitoringput!U123</f>
        <v>37162503</v>
      </c>
      <c r="G120" t="str">
        <f>Grondwatermonitoringput!H123</f>
        <v>Monitoring stand</v>
      </c>
      <c r="H120">
        <f>Grondwatermonitoringput!S123</f>
        <v>0</v>
      </c>
      <c r="J120" s="27">
        <f>Grondwatermonitoringput!I123</f>
        <v>43215.508252314816</v>
      </c>
      <c r="M120" t="str">
        <f>IF(Grondwatermonitoringput!G123 &lt;&gt; "",Grondwatermonitoringput!G123,"###-remove")</f>
        <v>###-remove</v>
      </c>
      <c r="P120" t="str">
        <f>IF(Grondwatermonitoringput!E123 &lt;&gt; "",Grondwatermonitoringput!E123,"###-remove")</f>
        <v xml:space="preserve"> 00293 2488</v>
      </c>
      <c r="Q120" t="str">
        <f>IF(Grondwatermonitoringput!F123 &lt;&gt; "",Grondwatermonitoringput!F123,"###-remove")</f>
        <v>###-remove</v>
      </c>
      <c r="R120">
        <f>Grondwatermonitoringput!C123</f>
        <v>1</v>
      </c>
      <c r="T120">
        <f>Grondwatermonitoringput!T123</f>
        <v>0</v>
      </c>
      <c r="U120">
        <f>Grondwatermonitoringput!P123</f>
        <v>0</v>
      </c>
      <c r="V120" t="str">
        <f>IF(Grondwatermonitoringput!Q123 &lt;&gt; "",Grondwatermonitoringput!Q123,"###-remove")</f>
        <v>###-remove</v>
      </c>
      <c r="W120" t="str">
        <f>Grondwatermonitoringput!W123</f>
        <v>Nee</v>
      </c>
      <c r="X120" t="e">
        <f>IF(Grondwatermonitoringput!#REF! &lt;&gt; "",Grondwatermonitoringput!#REF!,"###-remove")</f>
        <v>#REF!</v>
      </c>
      <c r="Y120" t="str">
        <f>Grondwatermonitoringput!X123</f>
        <v>WO2A4</v>
      </c>
      <c r="Z120" t="str">
        <f>Grondwatermonitoringput!Y123</f>
        <v>Publieke taak</v>
      </c>
      <c r="AA120" t="e">
        <f>Grondwatermonitoringput!#REF!</f>
        <v>#REF!</v>
      </c>
      <c r="AB120" t="str">
        <f>Grondwatermonitoringput!AA123</f>
        <v>Ja</v>
      </c>
      <c r="AC120">
        <f>Grondwatermonitoringput!AB123</f>
        <v>37162503</v>
      </c>
      <c r="AD120">
        <f>Grondwatermonitoringput!AC123</f>
        <v>0</v>
      </c>
      <c r="AE120">
        <f>Grondwatermonitoringput!AD123</f>
        <v>0</v>
      </c>
      <c r="AF120" t="str">
        <f>Grondwatermonitoringput!AE123</f>
        <v>Nee</v>
      </c>
      <c r="AG120" t="str">
        <f>Grondwatermonitoringput!AI123</f>
        <v>Filtergrind</v>
      </c>
      <c r="AH120" t="str">
        <f>Grondwatermonitoringput!AG123</f>
        <v>Nee</v>
      </c>
      <c r="AI120" t="str">
        <f>Grondwatermonitoringput!AH123</f>
        <v>Nylon</v>
      </c>
      <c r="AJ120" t="e">
        <f>IF(Grondwatermonitoringput!#REF! &lt;&gt; "",Grondwatermonitoringput!#REF!,"###-remove")</f>
        <v>#REF!</v>
      </c>
      <c r="AK120" t="str">
        <f t="shared" si="4"/>
        <v>Ja</v>
      </c>
      <c r="AL120">
        <f>Grondwatermonitoringput!AF123</f>
        <v>0</v>
      </c>
      <c r="AM120" t="str">
        <f>Grondwatermonitoringput!Z123</f>
        <v>Ja</v>
      </c>
      <c r="AO120" t="str">
        <f t="shared" si="5"/>
        <v>MV</v>
      </c>
      <c r="AP120" t="str">
        <f t="shared" si="6"/>
        <v>PB</v>
      </c>
      <c r="AQ120">
        <f>Grondwatermonitoringput!J123</f>
        <v>0</v>
      </c>
      <c r="AR120">
        <f>Grondwatermonitoringput!K123</f>
        <v>0</v>
      </c>
      <c r="AS120" t="str">
        <f>IF(Grondwatermonitoringput!D123 &lt;&gt; "",Grondwatermonitoringput!D123,"###-remove")</f>
        <v>WO2A4</v>
      </c>
      <c r="AT120">
        <f>Grondwatermonitoringput!M123</f>
        <v>0</v>
      </c>
      <c r="BG120" t="str">
        <f>_xlfn.IFS(Grondwatermonitoringput!AJ123="","",Grondwatermonitoringput!AJ123="Standaardbuis","F",Grondwatermonitoringput!AJ123="Minifilter","MF",Grondwatermonitoringput!AJ123="Volledig filter","VF",Grondwatermonitoringput!AJ123="Filterloze buis","FB")</f>
        <v>F</v>
      </c>
      <c r="BI120">
        <f>Grondwatermonitoringput!N123-(Grondwatermonitoringput!L123-Grondwatermonitoringput!M123)</f>
        <v>179.99999999999997</v>
      </c>
      <c r="BJ120">
        <f>Grondwatermonitoringput!O123-(Grondwatermonitoringput!L123-Grondwatermonitoringput!M123)</f>
        <v>229.99999999999997</v>
      </c>
      <c r="BK120">
        <f>Grondwatermonitoringput!L123</f>
        <v>0</v>
      </c>
      <c r="BL120" t="str">
        <f t="shared" si="7"/>
        <v>Ja</v>
      </c>
      <c r="BN120">
        <f>_xlfn.IFS(Grondwatermonitoringput!AK123="","",Grondwatermonitoringput!AK123="HDPE",1,Grondwatermonitoringput!AK123="PVC",2)</f>
        <v>1</v>
      </c>
      <c r="BS120">
        <f>Grondwatermonitoringput!L123-Grondwatermonitoringput!M123</f>
        <v>0</v>
      </c>
      <c r="BW120" t="str">
        <f>Grondwatermonitoringput!AL123</f>
        <v>Nee</v>
      </c>
    </row>
    <row r="121" spans="2:75">
      <c r="B121" t="e">
        <f>IF(Grondwatermonitoringput!#REF! &lt;&gt; "",Grondwatermonitoringput!#REF!,"###-remove")</f>
        <v>#REF!</v>
      </c>
      <c r="C121">
        <f>Grondwatermonitoringput!A124</f>
        <v>1274787</v>
      </c>
      <c r="D121">
        <f>Grondwatermonitoringput!B124</f>
        <v>22115</v>
      </c>
      <c r="E121">
        <f>Grondwatermonitoringput!U124</f>
        <v>37162503</v>
      </c>
      <c r="G121" t="str">
        <f>Grondwatermonitoringput!H124</f>
        <v>Monitoring stand</v>
      </c>
      <c r="H121">
        <f>Grondwatermonitoringput!S124</f>
        <v>0</v>
      </c>
      <c r="J121" s="27">
        <f>Grondwatermonitoringput!I124</f>
        <v>43215.55846064815</v>
      </c>
      <c r="M121" t="str">
        <f>IF(Grondwatermonitoringput!G124 &lt;&gt; "",Grondwatermonitoringput!G124,"###-remove")</f>
        <v>###-remove</v>
      </c>
      <c r="P121" t="str">
        <f>IF(Grondwatermonitoringput!E124 &lt;&gt; "",Grondwatermonitoringput!E124,"###-remove")</f>
        <v xml:space="preserve"> 00292 639ng 2490</v>
      </c>
      <c r="Q121" t="str">
        <f>IF(Grondwatermonitoringput!F124 &lt;&gt; "",Grondwatermonitoringput!F124,"###-remove")</f>
        <v>###-remove</v>
      </c>
      <c r="R121">
        <f>Grondwatermonitoringput!C124</f>
        <v>1</v>
      </c>
      <c r="T121">
        <f>Grondwatermonitoringput!T124</f>
        <v>0</v>
      </c>
      <c r="U121">
        <f>Grondwatermonitoringput!P124</f>
        <v>0</v>
      </c>
      <c r="V121" t="str">
        <f>IF(Grondwatermonitoringput!Q124 &lt;&gt; "",Grondwatermonitoringput!Q124,"###-remove")</f>
        <v>###-remove</v>
      </c>
      <c r="W121" t="str">
        <f>Grondwatermonitoringput!W124</f>
        <v>Nee</v>
      </c>
      <c r="X121" t="e">
        <f>IF(Grondwatermonitoringput!#REF! &lt;&gt; "",Grondwatermonitoringput!#REF!,"###-remove")</f>
        <v>#REF!</v>
      </c>
      <c r="Y121" t="str">
        <f>Grondwatermonitoringput!X124</f>
        <v>WO2A5</v>
      </c>
      <c r="Z121" t="str">
        <f>Grondwatermonitoringput!Y124</f>
        <v>Publieke taak</v>
      </c>
      <c r="AA121" t="e">
        <f>Grondwatermonitoringput!#REF!</f>
        <v>#REF!</v>
      </c>
      <c r="AB121" t="str">
        <f>Grondwatermonitoringput!AA124</f>
        <v>Ja</v>
      </c>
      <c r="AC121">
        <f>Grondwatermonitoringput!AB124</f>
        <v>37162503</v>
      </c>
      <c r="AD121">
        <f>Grondwatermonitoringput!AC124</f>
        <v>0</v>
      </c>
      <c r="AE121">
        <f>Grondwatermonitoringput!AD124</f>
        <v>0</v>
      </c>
      <c r="AF121" t="str">
        <f>Grondwatermonitoringput!AE124</f>
        <v>Nee</v>
      </c>
      <c r="AG121" t="str">
        <f>Grondwatermonitoringput!AI124</f>
        <v>Filtergrind</v>
      </c>
      <c r="AH121" t="str">
        <f>Grondwatermonitoringput!AG124</f>
        <v>Nee</v>
      </c>
      <c r="AI121" t="str">
        <f>Grondwatermonitoringput!AH124</f>
        <v>Nylon</v>
      </c>
      <c r="AJ121" t="e">
        <f>IF(Grondwatermonitoringput!#REF! &lt;&gt; "",Grondwatermonitoringput!#REF!,"###-remove")</f>
        <v>#REF!</v>
      </c>
      <c r="AK121" t="str">
        <f t="shared" si="4"/>
        <v>Ja</v>
      </c>
      <c r="AL121">
        <f>Grondwatermonitoringput!AF124</f>
        <v>0</v>
      </c>
      <c r="AM121" t="str">
        <f>Grondwatermonitoringput!Z124</f>
        <v>Ja</v>
      </c>
      <c r="AO121" t="str">
        <f t="shared" si="5"/>
        <v>MV</v>
      </c>
      <c r="AP121" t="str">
        <f t="shared" si="6"/>
        <v>PB</v>
      </c>
      <c r="AQ121">
        <f>Grondwatermonitoringput!J124</f>
        <v>0</v>
      </c>
      <c r="AR121">
        <f>Grondwatermonitoringput!K124</f>
        <v>0</v>
      </c>
      <c r="AS121" t="str">
        <f>IF(Grondwatermonitoringput!D124 &lt;&gt; "",Grondwatermonitoringput!D124,"###-remove")</f>
        <v>WO2A5</v>
      </c>
      <c r="AT121">
        <f>Grondwatermonitoringput!M124</f>
        <v>0</v>
      </c>
      <c r="BG121" t="str">
        <f>_xlfn.IFS(Grondwatermonitoringput!AJ124="","",Grondwatermonitoringput!AJ124="Standaardbuis","F",Grondwatermonitoringput!AJ124="Minifilter","MF",Grondwatermonitoringput!AJ124="Volledig filter","VF",Grondwatermonitoringput!AJ124="Filterloze buis","FB")</f>
        <v>F</v>
      </c>
      <c r="BI121">
        <f>Grondwatermonitoringput!N124-(Grondwatermonitoringput!L124-Grondwatermonitoringput!M124)</f>
        <v>179.99999999999997</v>
      </c>
      <c r="BJ121">
        <f>Grondwatermonitoringput!O124-(Grondwatermonitoringput!L124-Grondwatermonitoringput!M124)</f>
        <v>229.99999999999997</v>
      </c>
      <c r="BK121">
        <f>Grondwatermonitoringput!L124</f>
        <v>0</v>
      </c>
      <c r="BL121" t="str">
        <f t="shared" si="7"/>
        <v>Ja</v>
      </c>
      <c r="BN121">
        <f>_xlfn.IFS(Grondwatermonitoringput!AK124="","",Grondwatermonitoringput!AK124="HDPE",1,Grondwatermonitoringput!AK124="PVC",2)</f>
        <v>1</v>
      </c>
      <c r="BS121">
        <f>Grondwatermonitoringput!L124-Grondwatermonitoringput!M124</f>
        <v>0</v>
      </c>
      <c r="BW121" t="str">
        <f>Grondwatermonitoringput!AL124</f>
        <v>Nee</v>
      </c>
    </row>
    <row r="122" spans="2:75">
      <c r="B122" t="e">
        <f>IF(Grondwatermonitoringput!#REF! &lt;&gt; "",Grondwatermonitoringput!#REF!,"###-remove")</f>
        <v>#REF!</v>
      </c>
      <c r="C122">
        <f>Grondwatermonitoringput!A125</f>
        <v>0</v>
      </c>
      <c r="D122">
        <f>Grondwatermonitoringput!B125</f>
        <v>0</v>
      </c>
      <c r="E122">
        <f>Grondwatermonitoringput!U125</f>
        <v>0</v>
      </c>
      <c r="G122">
        <f>Grondwatermonitoringput!H125</f>
        <v>0</v>
      </c>
      <c r="H122">
        <f>Grondwatermonitoringput!S125</f>
        <v>0</v>
      </c>
      <c r="J122" s="27">
        <f>Grondwatermonitoringput!I125</f>
        <v>0</v>
      </c>
      <c r="M122" t="str">
        <f>IF(Grondwatermonitoringput!G125 &lt;&gt; "",Grondwatermonitoringput!G125,"###-remove")</f>
        <v>###-remove</v>
      </c>
      <c r="P122" t="str">
        <f>IF(Grondwatermonitoringput!E125 &lt;&gt; "",Grondwatermonitoringput!E125,"###-remove")</f>
        <v>###-remove</v>
      </c>
      <c r="Q122" t="str">
        <f>IF(Grondwatermonitoringput!F125 &lt;&gt; "",Grondwatermonitoringput!F125,"###-remove")</f>
        <v>###-remove</v>
      </c>
      <c r="R122">
        <f>Grondwatermonitoringput!C125</f>
        <v>0</v>
      </c>
      <c r="T122">
        <f>Grondwatermonitoringput!T125</f>
        <v>0</v>
      </c>
      <c r="U122">
        <f>Grondwatermonitoringput!P125</f>
        <v>0</v>
      </c>
      <c r="V122" t="str">
        <f>IF(Grondwatermonitoringput!Q125 &lt;&gt; "",Grondwatermonitoringput!Q125,"###-remove")</f>
        <v>###-remove</v>
      </c>
      <c r="W122">
        <f>Grondwatermonitoringput!W125</f>
        <v>0</v>
      </c>
      <c r="X122" t="e">
        <f>IF(Grondwatermonitoringput!#REF! &lt;&gt; "",Grondwatermonitoringput!#REF!,"###-remove")</f>
        <v>#REF!</v>
      </c>
      <c r="Y122">
        <f>Grondwatermonitoringput!X125</f>
        <v>0</v>
      </c>
      <c r="Z122">
        <f>Grondwatermonitoringput!Y125</f>
        <v>0</v>
      </c>
      <c r="AA122" t="e">
        <f>Grondwatermonitoringput!#REF!</f>
        <v>#REF!</v>
      </c>
      <c r="AB122">
        <f>Grondwatermonitoringput!AA125</f>
        <v>0</v>
      </c>
      <c r="AC122">
        <f>Grondwatermonitoringput!AB125</f>
        <v>0</v>
      </c>
      <c r="AD122">
        <f>Grondwatermonitoringput!AC125</f>
        <v>0</v>
      </c>
      <c r="AE122">
        <f>Grondwatermonitoringput!AD125</f>
        <v>0</v>
      </c>
      <c r="AF122">
        <f>Grondwatermonitoringput!AE125</f>
        <v>0</v>
      </c>
      <c r="AG122">
        <f>Grondwatermonitoringput!AI125</f>
        <v>0</v>
      </c>
      <c r="AH122">
        <f>Grondwatermonitoringput!AG125</f>
        <v>0</v>
      </c>
      <c r="AI122">
        <f>Grondwatermonitoringput!AH125</f>
        <v>0</v>
      </c>
      <c r="AJ122" t="e">
        <f>IF(Grondwatermonitoringput!#REF! &lt;&gt; "",Grondwatermonitoringput!#REF!,"###-remove")</f>
        <v>#REF!</v>
      </c>
      <c r="AK122" t="str">
        <f t="shared" si="4"/>
        <v/>
      </c>
      <c r="AL122">
        <f>Grondwatermonitoringput!AF125</f>
        <v>0</v>
      </c>
      <c r="AM122">
        <f>Grondwatermonitoringput!Z125</f>
        <v>0</v>
      </c>
      <c r="AO122" t="str">
        <f t="shared" si="5"/>
        <v/>
      </c>
      <c r="AP122" t="str">
        <f t="shared" si="6"/>
        <v/>
      </c>
      <c r="AQ122">
        <f>Grondwatermonitoringput!J125</f>
        <v>0</v>
      </c>
      <c r="AR122">
        <f>Grondwatermonitoringput!K125</f>
        <v>0</v>
      </c>
      <c r="AS122" t="str">
        <f>IF(Grondwatermonitoringput!D125 &lt;&gt; "",Grondwatermonitoringput!D125,"###-remove")</f>
        <v>###-remove</v>
      </c>
      <c r="AT122">
        <f>Grondwatermonitoringput!M125</f>
        <v>0</v>
      </c>
      <c r="BG122" t="str">
        <f>_xlfn.IFS(Grondwatermonitoringput!AJ125="","",Grondwatermonitoringput!AJ125="Standaardbuis","F",Grondwatermonitoringput!AJ125="Minifilter","MF",Grondwatermonitoringput!AJ125="Volledig filter","VF",Grondwatermonitoringput!AJ125="Filterloze buis","FB")</f>
        <v/>
      </c>
      <c r="BI122">
        <f>Grondwatermonitoringput!N125-(Grondwatermonitoringput!L125-Grondwatermonitoringput!M125)</f>
        <v>0</v>
      </c>
      <c r="BJ122">
        <f>Grondwatermonitoringput!O125-(Grondwatermonitoringput!L125-Grondwatermonitoringput!M125)</f>
        <v>0</v>
      </c>
      <c r="BK122">
        <f>Grondwatermonitoringput!L125</f>
        <v>0</v>
      </c>
      <c r="BL122" t="str">
        <f t="shared" si="7"/>
        <v/>
      </c>
      <c r="BN122" t="str">
        <f>_xlfn.IFS(Grondwatermonitoringput!AK125="","",Grondwatermonitoringput!AK125="HDPE",1,Grondwatermonitoringput!AK125="PVC",2)</f>
        <v/>
      </c>
      <c r="BS122">
        <f>Grondwatermonitoringput!L125-Grondwatermonitoringput!M125</f>
        <v>0</v>
      </c>
      <c r="BW122">
        <f>Grondwatermonitoringput!AL125</f>
        <v>0</v>
      </c>
    </row>
    <row r="123" spans="2:75">
      <c r="B123" t="e">
        <f>IF(Grondwatermonitoringput!#REF! &lt;&gt; "",Grondwatermonitoringput!#REF!,"###-remove")</f>
        <v>#REF!</v>
      </c>
      <c r="C123">
        <f>Grondwatermonitoringput!A126</f>
        <v>0</v>
      </c>
      <c r="D123">
        <f>Grondwatermonitoringput!B126</f>
        <v>0</v>
      </c>
      <c r="E123">
        <f>Grondwatermonitoringput!U126</f>
        <v>0</v>
      </c>
      <c r="G123">
        <f>Grondwatermonitoringput!H126</f>
        <v>0</v>
      </c>
      <c r="H123">
        <f>Grondwatermonitoringput!S126</f>
        <v>0</v>
      </c>
      <c r="J123" s="27">
        <f>Grondwatermonitoringput!I126</f>
        <v>0</v>
      </c>
      <c r="M123" t="str">
        <f>IF(Grondwatermonitoringput!G126 &lt;&gt; "",Grondwatermonitoringput!G126,"###-remove")</f>
        <v>###-remove</v>
      </c>
      <c r="P123" t="str">
        <f>IF(Grondwatermonitoringput!E126 &lt;&gt; "",Grondwatermonitoringput!E126,"###-remove")</f>
        <v>###-remove</v>
      </c>
      <c r="Q123" t="str">
        <f>IF(Grondwatermonitoringput!F126 &lt;&gt; "",Grondwatermonitoringput!F126,"###-remove")</f>
        <v>###-remove</v>
      </c>
      <c r="R123">
        <f>Grondwatermonitoringput!C126</f>
        <v>0</v>
      </c>
      <c r="T123">
        <f>Grondwatermonitoringput!T126</f>
        <v>0</v>
      </c>
      <c r="U123">
        <f>Grondwatermonitoringput!P126</f>
        <v>0</v>
      </c>
      <c r="V123" t="str">
        <f>IF(Grondwatermonitoringput!Q126 &lt;&gt; "",Grondwatermonitoringput!Q126,"###-remove")</f>
        <v>###-remove</v>
      </c>
      <c r="W123">
        <f>Grondwatermonitoringput!W126</f>
        <v>0</v>
      </c>
      <c r="X123" t="e">
        <f>IF(Grondwatermonitoringput!#REF! &lt;&gt; "",Grondwatermonitoringput!#REF!,"###-remove")</f>
        <v>#REF!</v>
      </c>
      <c r="Y123">
        <f>Grondwatermonitoringput!X126</f>
        <v>0</v>
      </c>
      <c r="Z123">
        <f>Grondwatermonitoringput!Y126</f>
        <v>0</v>
      </c>
      <c r="AA123" t="e">
        <f>Grondwatermonitoringput!#REF!</f>
        <v>#REF!</v>
      </c>
      <c r="AB123">
        <f>Grondwatermonitoringput!AA126</f>
        <v>0</v>
      </c>
      <c r="AC123">
        <f>Grondwatermonitoringput!AB126</f>
        <v>0</v>
      </c>
      <c r="AD123">
        <f>Grondwatermonitoringput!AC126</f>
        <v>0</v>
      </c>
      <c r="AE123">
        <f>Grondwatermonitoringput!AD126</f>
        <v>0</v>
      </c>
      <c r="AF123">
        <f>Grondwatermonitoringput!AE126</f>
        <v>0</v>
      </c>
      <c r="AG123">
        <f>Grondwatermonitoringput!AI126</f>
        <v>0</v>
      </c>
      <c r="AH123">
        <f>Grondwatermonitoringput!AG126</f>
        <v>0</v>
      </c>
      <c r="AI123">
        <f>Grondwatermonitoringput!AH126</f>
        <v>0</v>
      </c>
      <c r="AJ123" t="e">
        <f>IF(Grondwatermonitoringput!#REF! &lt;&gt; "",Grondwatermonitoringput!#REF!,"###-remove")</f>
        <v>#REF!</v>
      </c>
      <c r="AK123" t="str">
        <f t="shared" si="4"/>
        <v/>
      </c>
      <c r="AL123">
        <f>Grondwatermonitoringput!AF126</f>
        <v>0</v>
      </c>
      <c r="AM123">
        <f>Grondwatermonitoringput!Z126</f>
        <v>0</v>
      </c>
      <c r="AO123" t="str">
        <f t="shared" si="5"/>
        <v/>
      </c>
      <c r="AP123" t="str">
        <f t="shared" si="6"/>
        <v/>
      </c>
      <c r="AQ123">
        <f>Grondwatermonitoringput!J126</f>
        <v>0</v>
      </c>
      <c r="AR123">
        <f>Grondwatermonitoringput!K126</f>
        <v>0</v>
      </c>
      <c r="AS123" t="str">
        <f>IF(Grondwatermonitoringput!D126 &lt;&gt; "",Grondwatermonitoringput!D126,"###-remove")</f>
        <v>###-remove</v>
      </c>
      <c r="AT123">
        <f>Grondwatermonitoringput!M126</f>
        <v>0</v>
      </c>
      <c r="BG123" t="str">
        <f>_xlfn.IFS(Grondwatermonitoringput!AJ126="","",Grondwatermonitoringput!AJ126="Standaardbuis","F",Grondwatermonitoringput!AJ126="Minifilter","MF",Grondwatermonitoringput!AJ126="Volledig filter","VF",Grondwatermonitoringput!AJ126="Filterloze buis","FB")</f>
        <v/>
      </c>
      <c r="BI123">
        <f>Grondwatermonitoringput!N126-(Grondwatermonitoringput!L126-Grondwatermonitoringput!M126)</f>
        <v>0</v>
      </c>
      <c r="BJ123">
        <f>Grondwatermonitoringput!O126-(Grondwatermonitoringput!L126-Grondwatermonitoringput!M126)</f>
        <v>0</v>
      </c>
      <c r="BK123">
        <f>Grondwatermonitoringput!L126</f>
        <v>0</v>
      </c>
      <c r="BL123" t="str">
        <f t="shared" si="7"/>
        <v/>
      </c>
      <c r="BN123" t="str">
        <f>_xlfn.IFS(Grondwatermonitoringput!AK126="","",Grondwatermonitoringput!AK126="HDPE",1,Grondwatermonitoringput!AK126="PVC",2)</f>
        <v/>
      </c>
      <c r="BS123">
        <f>Grondwatermonitoringput!L126-Grondwatermonitoringput!M126</f>
        <v>0</v>
      </c>
      <c r="BW123">
        <f>Grondwatermonitoringput!AL126</f>
        <v>0</v>
      </c>
    </row>
    <row r="124" spans="2:75">
      <c r="B124" t="e">
        <f>IF(Grondwatermonitoringput!#REF! &lt;&gt; "",Grondwatermonitoringput!#REF!,"###-remove")</f>
        <v>#REF!</v>
      </c>
      <c r="C124">
        <f>Grondwatermonitoringput!A127</f>
        <v>0</v>
      </c>
      <c r="D124">
        <f>Grondwatermonitoringput!B127</f>
        <v>0</v>
      </c>
      <c r="E124">
        <f>Grondwatermonitoringput!U127</f>
        <v>0</v>
      </c>
      <c r="G124">
        <f>Grondwatermonitoringput!H127</f>
        <v>0</v>
      </c>
      <c r="H124">
        <f>Grondwatermonitoringput!S127</f>
        <v>0</v>
      </c>
      <c r="J124" s="27">
        <f>Grondwatermonitoringput!I127</f>
        <v>0</v>
      </c>
      <c r="M124" t="str">
        <f>IF(Grondwatermonitoringput!G127 &lt;&gt; "",Grondwatermonitoringput!G127,"###-remove")</f>
        <v>###-remove</v>
      </c>
      <c r="P124" t="str">
        <f>IF(Grondwatermonitoringput!E127 &lt;&gt; "",Grondwatermonitoringput!E127,"###-remove")</f>
        <v>###-remove</v>
      </c>
      <c r="Q124" t="str">
        <f>IF(Grondwatermonitoringput!F127 &lt;&gt; "",Grondwatermonitoringput!F127,"###-remove")</f>
        <v>###-remove</v>
      </c>
      <c r="R124">
        <f>Grondwatermonitoringput!C127</f>
        <v>0</v>
      </c>
      <c r="T124">
        <f>Grondwatermonitoringput!T127</f>
        <v>0</v>
      </c>
      <c r="U124">
        <f>Grondwatermonitoringput!P127</f>
        <v>0</v>
      </c>
      <c r="V124" t="str">
        <f>IF(Grondwatermonitoringput!Q127 &lt;&gt; "",Grondwatermonitoringput!Q127,"###-remove")</f>
        <v>###-remove</v>
      </c>
      <c r="W124">
        <f>Grondwatermonitoringput!W127</f>
        <v>0</v>
      </c>
      <c r="X124" t="e">
        <f>IF(Grondwatermonitoringput!#REF! &lt;&gt; "",Grondwatermonitoringput!#REF!,"###-remove")</f>
        <v>#REF!</v>
      </c>
      <c r="Y124">
        <f>Grondwatermonitoringput!X127</f>
        <v>0</v>
      </c>
      <c r="Z124">
        <f>Grondwatermonitoringput!Y127</f>
        <v>0</v>
      </c>
      <c r="AA124" t="e">
        <f>Grondwatermonitoringput!#REF!</f>
        <v>#REF!</v>
      </c>
      <c r="AB124">
        <f>Grondwatermonitoringput!AA127</f>
        <v>0</v>
      </c>
      <c r="AC124">
        <f>Grondwatermonitoringput!AB127</f>
        <v>0</v>
      </c>
      <c r="AD124">
        <f>Grondwatermonitoringput!AC127</f>
        <v>0</v>
      </c>
      <c r="AE124">
        <f>Grondwatermonitoringput!AD127</f>
        <v>0</v>
      </c>
      <c r="AF124">
        <f>Grondwatermonitoringput!AE127</f>
        <v>0</v>
      </c>
      <c r="AG124">
        <f>Grondwatermonitoringput!AI127</f>
        <v>0</v>
      </c>
      <c r="AH124">
        <f>Grondwatermonitoringput!AG127</f>
        <v>0</v>
      </c>
      <c r="AI124">
        <f>Grondwatermonitoringput!AH127</f>
        <v>0</v>
      </c>
      <c r="AJ124" t="e">
        <f>IF(Grondwatermonitoringput!#REF! &lt;&gt; "",Grondwatermonitoringput!#REF!,"###-remove")</f>
        <v>#REF!</v>
      </c>
      <c r="AK124" t="str">
        <f t="shared" si="4"/>
        <v/>
      </c>
      <c r="AL124">
        <f>Grondwatermonitoringput!AF127</f>
        <v>0</v>
      </c>
      <c r="AM124">
        <f>Grondwatermonitoringput!Z127</f>
        <v>0</v>
      </c>
      <c r="AO124" t="str">
        <f t="shared" si="5"/>
        <v/>
      </c>
      <c r="AP124" t="str">
        <f t="shared" si="6"/>
        <v/>
      </c>
      <c r="AQ124">
        <f>Grondwatermonitoringput!J127</f>
        <v>0</v>
      </c>
      <c r="AR124">
        <f>Grondwatermonitoringput!K127</f>
        <v>0</v>
      </c>
      <c r="AS124" t="str">
        <f>IF(Grondwatermonitoringput!D127 &lt;&gt; "",Grondwatermonitoringput!D127,"###-remove")</f>
        <v>###-remove</v>
      </c>
      <c r="AT124">
        <f>Grondwatermonitoringput!M127</f>
        <v>0</v>
      </c>
      <c r="BG124" t="str">
        <f>_xlfn.IFS(Grondwatermonitoringput!AJ127="","",Grondwatermonitoringput!AJ127="Standaardbuis","F",Grondwatermonitoringput!AJ127="Minifilter","MF",Grondwatermonitoringput!AJ127="Volledig filter","VF",Grondwatermonitoringput!AJ127="Filterloze buis","FB")</f>
        <v/>
      </c>
      <c r="BI124">
        <f>Grondwatermonitoringput!N127-(Grondwatermonitoringput!L127-Grondwatermonitoringput!M127)</f>
        <v>0</v>
      </c>
      <c r="BJ124">
        <f>Grondwatermonitoringput!O127-(Grondwatermonitoringput!L127-Grondwatermonitoringput!M127)</f>
        <v>0</v>
      </c>
      <c r="BK124">
        <f>Grondwatermonitoringput!L127</f>
        <v>0</v>
      </c>
      <c r="BL124" t="str">
        <f t="shared" si="7"/>
        <v/>
      </c>
      <c r="BN124" t="str">
        <f>_xlfn.IFS(Grondwatermonitoringput!AK127="","",Grondwatermonitoringput!AK127="HDPE",1,Grondwatermonitoringput!AK127="PVC",2)</f>
        <v/>
      </c>
      <c r="BS124">
        <f>Grondwatermonitoringput!L127-Grondwatermonitoringput!M127</f>
        <v>0</v>
      </c>
      <c r="BW124">
        <f>Grondwatermonitoringput!AL127</f>
        <v>0</v>
      </c>
    </row>
    <row r="125" spans="2:75">
      <c r="B125" t="e">
        <f>IF(Grondwatermonitoringput!#REF! &lt;&gt; "",Grondwatermonitoringput!#REF!,"###-remove")</f>
        <v>#REF!</v>
      </c>
      <c r="C125">
        <f>Grondwatermonitoringput!A128</f>
        <v>0</v>
      </c>
      <c r="D125">
        <f>Grondwatermonitoringput!B128</f>
        <v>0</v>
      </c>
      <c r="E125">
        <f>Grondwatermonitoringput!U128</f>
        <v>0</v>
      </c>
      <c r="G125">
        <f>Grondwatermonitoringput!H128</f>
        <v>0</v>
      </c>
      <c r="H125">
        <f>Grondwatermonitoringput!S128</f>
        <v>0</v>
      </c>
      <c r="J125" s="27">
        <f>Grondwatermonitoringput!I128</f>
        <v>0</v>
      </c>
      <c r="M125" t="str">
        <f>IF(Grondwatermonitoringput!G128 &lt;&gt; "",Grondwatermonitoringput!G128,"###-remove")</f>
        <v>###-remove</v>
      </c>
      <c r="P125" t="str">
        <f>IF(Grondwatermonitoringput!E128 &lt;&gt; "",Grondwatermonitoringput!E128,"###-remove")</f>
        <v>###-remove</v>
      </c>
      <c r="Q125" t="str">
        <f>IF(Grondwatermonitoringput!F128 &lt;&gt; "",Grondwatermonitoringput!F128,"###-remove")</f>
        <v>###-remove</v>
      </c>
      <c r="R125">
        <f>Grondwatermonitoringput!C128</f>
        <v>0</v>
      </c>
      <c r="T125">
        <f>Grondwatermonitoringput!T128</f>
        <v>0</v>
      </c>
      <c r="U125">
        <f>Grondwatermonitoringput!P128</f>
        <v>0</v>
      </c>
      <c r="V125" t="str">
        <f>IF(Grondwatermonitoringput!Q128 &lt;&gt; "",Grondwatermonitoringput!Q128,"###-remove")</f>
        <v>###-remove</v>
      </c>
      <c r="W125">
        <f>Grondwatermonitoringput!W128</f>
        <v>0</v>
      </c>
      <c r="X125" t="e">
        <f>IF(Grondwatermonitoringput!#REF! &lt;&gt; "",Grondwatermonitoringput!#REF!,"###-remove")</f>
        <v>#REF!</v>
      </c>
      <c r="Y125">
        <f>Grondwatermonitoringput!X128</f>
        <v>0</v>
      </c>
      <c r="Z125">
        <f>Grondwatermonitoringput!Y128</f>
        <v>0</v>
      </c>
      <c r="AA125" t="e">
        <f>Grondwatermonitoringput!#REF!</f>
        <v>#REF!</v>
      </c>
      <c r="AB125">
        <f>Grondwatermonitoringput!AA128</f>
        <v>0</v>
      </c>
      <c r="AC125">
        <f>Grondwatermonitoringput!AB128</f>
        <v>0</v>
      </c>
      <c r="AD125">
        <f>Grondwatermonitoringput!AC128</f>
        <v>0</v>
      </c>
      <c r="AE125">
        <f>Grondwatermonitoringput!AD128</f>
        <v>0</v>
      </c>
      <c r="AF125">
        <f>Grondwatermonitoringput!AE128</f>
        <v>0</v>
      </c>
      <c r="AG125">
        <f>Grondwatermonitoringput!AI128</f>
        <v>0</v>
      </c>
      <c r="AH125">
        <f>Grondwatermonitoringput!AG128</f>
        <v>0</v>
      </c>
      <c r="AI125">
        <f>Grondwatermonitoringput!AH128</f>
        <v>0</v>
      </c>
      <c r="AJ125" t="e">
        <f>IF(Grondwatermonitoringput!#REF! &lt;&gt; "",Grondwatermonitoringput!#REF!,"###-remove")</f>
        <v>#REF!</v>
      </c>
      <c r="AK125" t="str">
        <f t="shared" si="4"/>
        <v/>
      </c>
      <c r="AL125">
        <f>Grondwatermonitoringput!AF128</f>
        <v>0</v>
      </c>
      <c r="AM125">
        <f>Grondwatermonitoringput!Z128</f>
        <v>0</v>
      </c>
      <c r="AO125" t="str">
        <f t="shared" si="5"/>
        <v/>
      </c>
      <c r="AP125" t="str">
        <f t="shared" si="6"/>
        <v/>
      </c>
      <c r="AQ125">
        <f>Grondwatermonitoringput!J128</f>
        <v>0</v>
      </c>
      <c r="AR125">
        <f>Grondwatermonitoringput!K128</f>
        <v>0</v>
      </c>
      <c r="AS125" t="str">
        <f>IF(Grondwatermonitoringput!D128 &lt;&gt; "",Grondwatermonitoringput!D128,"###-remove")</f>
        <v>###-remove</v>
      </c>
      <c r="AT125">
        <f>Grondwatermonitoringput!M128</f>
        <v>0</v>
      </c>
      <c r="BG125" t="str">
        <f>_xlfn.IFS(Grondwatermonitoringput!AJ128="","",Grondwatermonitoringput!AJ128="Standaardbuis","F",Grondwatermonitoringput!AJ128="Minifilter","MF",Grondwatermonitoringput!AJ128="Volledig filter","VF",Grondwatermonitoringput!AJ128="Filterloze buis","FB")</f>
        <v/>
      </c>
      <c r="BI125">
        <f>Grondwatermonitoringput!N128-(Grondwatermonitoringput!L128-Grondwatermonitoringput!M128)</f>
        <v>0</v>
      </c>
      <c r="BJ125">
        <f>Grondwatermonitoringput!O128-(Grondwatermonitoringput!L128-Grondwatermonitoringput!M128)</f>
        <v>0</v>
      </c>
      <c r="BK125">
        <f>Grondwatermonitoringput!L128</f>
        <v>0</v>
      </c>
      <c r="BL125" t="str">
        <f t="shared" si="7"/>
        <v/>
      </c>
      <c r="BN125" t="str">
        <f>_xlfn.IFS(Grondwatermonitoringput!AK128="","",Grondwatermonitoringput!AK128="HDPE",1,Grondwatermonitoringput!AK128="PVC",2)</f>
        <v/>
      </c>
      <c r="BS125">
        <f>Grondwatermonitoringput!L128-Grondwatermonitoringput!M128</f>
        <v>0</v>
      </c>
      <c r="BW125">
        <f>Grondwatermonitoringput!AL128</f>
        <v>0</v>
      </c>
    </row>
    <row r="126" spans="2:75">
      <c r="B126" t="e">
        <f>IF(Grondwatermonitoringput!#REF! &lt;&gt; "",Grondwatermonitoringput!#REF!,"###-remove")</f>
        <v>#REF!</v>
      </c>
      <c r="C126">
        <f>Grondwatermonitoringput!A129</f>
        <v>0</v>
      </c>
      <c r="D126">
        <f>Grondwatermonitoringput!B129</f>
        <v>0</v>
      </c>
      <c r="E126">
        <f>Grondwatermonitoringput!U129</f>
        <v>0</v>
      </c>
      <c r="G126">
        <f>Grondwatermonitoringput!H129</f>
        <v>0</v>
      </c>
      <c r="H126">
        <f>Grondwatermonitoringput!S129</f>
        <v>0</v>
      </c>
      <c r="J126" s="27">
        <f>Grondwatermonitoringput!I129</f>
        <v>0</v>
      </c>
      <c r="M126" t="str">
        <f>IF(Grondwatermonitoringput!G129 &lt;&gt; "",Grondwatermonitoringput!G129,"###-remove")</f>
        <v>###-remove</v>
      </c>
      <c r="P126" t="str">
        <f>IF(Grondwatermonitoringput!E129 &lt;&gt; "",Grondwatermonitoringput!E129,"###-remove")</f>
        <v>###-remove</v>
      </c>
      <c r="Q126" t="str">
        <f>IF(Grondwatermonitoringput!F129 &lt;&gt; "",Grondwatermonitoringput!F129,"###-remove")</f>
        <v>###-remove</v>
      </c>
      <c r="R126">
        <f>Grondwatermonitoringput!C129</f>
        <v>0</v>
      </c>
      <c r="T126">
        <f>Grondwatermonitoringput!T129</f>
        <v>0</v>
      </c>
      <c r="U126">
        <f>Grondwatermonitoringput!P129</f>
        <v>0</v>
      </c>
      <c r="V126" t="str">
        <f>IF(Grondwatermonitoringput!Q129 &lt;&gt; "",Grondwatermonitoringput!Q129,"###-remove")</f>
        <v>###-remove</v>
      </c>
      <c r="W126">
        <f>Grondwatermonitoringput!W129</f>
        <v>0</v>
      </c>
      <c r="X126" t="e">
        <f>IF(Grondwatermonitoringput!#REF! &lt;&gt; "",Grondwatermonitoringput!#REF!,"###-remove")</f>
        <v>#REF!</v>
      </c>
      <c r="Y126">
        <f>Grondwatermonitoringput!X129</f>
        <v>0</v>
      </c>
      <c r="Z126">
        <f>Grondwatermonitoringput!Y129</f>
        <v>0</v>
      </c>
      <c r="AA126" t="e">
        <f>Grondwatermonitoringput!#REF!</f>
        <v>#REF!</v>
      </c>
      <c r="AB126">
        <f>Grondwatermonitoringput!AA129</f>
        <v>0</v>
      </c>
      <c r="AC126">
        <f>Grondwatermonitoringput!AB129</f>
        <v>0</v>
      </c>
      <c r="AD126">
        <f>Grondwatermonitoringput!AC129</f>
        <v>0</v>
      </c>
      <c r="AE126">
        <f>Grondwatermonitoringput!AD129</f>
        <v>0</v>
      </c>
      <c r="AF126">
        <f>Grondwatermonitoringput!AE129</f>
        <v>0</v>
      </c>
      <c r="AG126">
        <f>Grondwatermonitoringput!AI129</f>
        <v>0</v>
      </c>
      <c r="AH126">
        <f>Grondwatermonitoringput!AG129</f>
        <v>0</v>
      </c>
      <c r="AI126">
        <f>Grondwatermonitoringput!AH129</f>
        <v>0</v>
      </c>
      <c r="AJ126" t="e">
        <f>IF(Grondwatermonitoringput!#REF! &lt;&gt; "",Grondwatermonitoringput!#REF!,"###-remove")</f>
        <v>#REF!</v>
      </c>
      <c r="AK126" t="str">
        <f t="shared" si="4"/>
        <v/>
      </c>
      <c r="AL126">
        <f>Grondwatermonitoringput!AF129</f>
        <v>0</v>
      </c>
      <c r="AM126">
        <f>Grondwatermonitoringput!Z129</f>
        <v>0</v>
      </c>
      <c r="AO126" t="str">
        <f t="shared" si="5"/>
        <v/>
      </c>
      <c r="AP126" t="str">
        <f t="shared" si="6"/>
        <v/>
      </c>
      <c r="AQ126">
        <f>Grondwatermonitoringput!J129</f>
        <v>0</v>
      </c>
      <c r="AR126">
        <f>Grondwatermonitoringput!K129</f>
        <v>0</v>
      </c>
      <c r="AS126" t="str">
        <f>IF(Grondwatermonitoringput!D129 &lt;&gt; "",Grondwatermonitoringput!D129,"###-remove")</f>
        <v>###-remove</v>
      </c>
      <c r="AT126">
        <f>Grondwatermonitoringput!M129</f>
        <v>0</v>
      </c>
      <c r="BG126" t="str">
        <f>_xlfn.IFS(Grondwatermonitoringput!AJ129="","",Grondwatermonitoringput!AJ129="Standaardbuis","F",Grondwatermonitoringput!AJ129="Minifilter","MF",Grondwatermonitoringput!AJ129="Volledig filter","VF",Grondwatermonitoringput!AJ129="Filterloze buis","FB")</f>
        <v/>
      </c>
      <c r="BI126">
        <f>Grondwatermonitoringput!N129-(Grondwatermonitoringput!L129-Grondwatermonitoringput!M129)</f>
        <v>0</v>
      </c>
      <c r="BJ126">
        <f>Grondwatermonitoringput!O129-(Grondwatermonitoringput!L129-Grondwatermonitoringput!M129)</f>
        <v>0</v>
      </c>
      <c r="BK126">
        <f>Grondwatermonitoringput!L129</f>
        <v>0</v>
      </c>
      <c r="BL126" t="str">
        <f t="shared" si="7"/>
        <v/>
      </c>
      <c r="BN126" t="str">
        <f>_xlfn.IFS(Grondwatermonitoringput!AK129="","",Grondwatermonitoringput!AK129="HDPE",1,Grondwatermonitoringput!AK129="PVC",2)</f>
        <v/>
      </c>
      <c r="BS126">
        <f>Grondwatermonitoringput!L129-Grondwatermonitoringput!M129</f>
        <v>0</v>
      </c>
      <c r="BW126">
        <f>Grondwatermonitoringput!AL129</f>
        <v>0</v>
      </c>
    </row>
    <row r="127" spans="2:75">
      <c r="B127" t="e">
        <f>IF(Grondwatermonitoringput!#REF! &lt;&gt; "",Grondwatermonitoringput!#REF!,"###-remove")</f>
        <v>#REF!</v>
      </c>
      <c r="C127">
        <f>Grondwatermonitoringput!A130</f>
        <v>0</v>
      </c>
      <c r="D127">
        <f>Grondwatermonitoringput!B130</f>
        <v>0</v>
      </c>
      <c r="E127">
        <f>Grondwatermonitoringput!U130</f>
        <v>0</v>
      </c>
      <c r="G127">
        <f>Grondwatermonitoringput!H130</f>
        <v>0</v>
      </c>
      <c r="H127">
        <f>Grondwatermonitoringput!S130</f>
        <v>0</v>
      </c>
      <c r="J127" s="27">
        <f>Grondwatermonitoringput!I130</f>
        <v>0</v>
      </c>
      <c r="M127" t="str">
        <f>IF(Grondwatermonitoringput!G130 &lt;&gt; "",Grondwatermonitoringput!G130,"###-remove")</f>
        <v>###-remove</v>
      </c>
      <c r="P127" t="str">
        <f>IF(Grondwatermonitoringput!E130 &lt;&gt; "",Grondwatermonitoringput!E130,"###-remove")</f>
        <v>###-remove</v>
      </c>
      <c r="Q127" t="str">
        <f>IF(Grondwatermonitoringput!F130 &lt;&gt; "",Grondwatermonitoringput!F130,"###-remove")</f>
        <v>###-remove</v>
      </c>
      <c r="R127">
        <f>Grondwatermonitoringput!C130</f>
        <v>0</v>
      </c>
      <c r="T127">
        <f>Grondwatermonitoringput!T130</f>
        <v>0</v>
      </c>
      <c r="U127">
        <f>Grondwatermonitoringput!P130</f>
        <v>0</v>
      </c>
      <c r="V127" t="str">
        <f>IF(Grondwatermonitoringput!Q130 &lt;&gt; "",Grondwatermonitoringput!Q130,"###-remove")</f>
        <v>###-remove</v>
      </c>
      <c r="W127">
        <f>Grondwatermonitoringput!W130</f>
        <v>0</v>
      </c>
      <c r="X127" t="e">
        <f>IF(Grondwatermonitoringput!#REF! &lt;&gt; "",Grondwatermonitoringput!#REF!,"###-remove")</f>
        <v>#REF!</v>
      </c>
      <c r="Y127">
        <f>Grondwatermonitoringput!X130</f>
        <v>0</v>
      </c>
      <c r="Z127">
        <f>Grondwatermonitoringput!Y130</f>
        <v>0</v>
      </c>
      <c r="AA127" t="e">
        <f>Grondwatermonitoringput!#REF!</f>
        <v>#REF!</v>
      </c>
      <c r="AB127">
        <f>Grondwatermonitoringput!AA130</f>
        <v>0</v>
      </c>
      <c r="AC127">
        <f>Grondwatermonitoringput!AB130</f>
        <v>0</v>
      </c>
      <c r="AD127">
        <f>Grondwatermonitoringput!AC130</f>
        <v>0</v>
      </c>
      <c r="AE127">
        <f>Grondwatermonitoringput!AD130</f>
        <v>0</v>
      </c>
      <c r="AF127">
        <f>Grondwatermonitoringput!AE130</f>
        <v>0</v>
      </c>
      <c r="AG127">
        <f>Grondwatermonitoringput!AI130</f>
        <v>0</v>
      </c>
      <c r="AH127">
        <f>Grondwatermonitoringput!AG130</f>
        <v>0</v>
      </c>
      <c r="AI127">
        <f>Grondwatermonitoringput!AH130</f>
        <v>0</v>
      </c>
      <c r="AJ127" t="e">
        <f>IF(Grondwatermonitoringput!#REF! &lt;&gt; "",Grondwatermonitoringput!#REF!,"###-remove")</f>
        <v>#REF!</v>
      </c>
      <c r="AK127" t="str">
        <f t="shared" si="4"/>
        <v/>
      </c>
      <c r="AL127">
        <f>Grondwatermonitoringput!AF130</f>
        <v>0</v>
      </c>
      <c r="AM127">
        <f>Grondwatermonitoringput!Z130</f>
        <v>0</v>
      </c>
      <c r="AO127" t="str">
        <f t="shared" si="5"/>
        <v/>
      </c>
      <c r="AP127" t="str">
        <f t="shared" si="6"/>
        <v/>
      </c>
      <c r="AQ127">
        <f>Grondwatermonitoringput!J130</f>
        <v>0</v>
      </c>
      <c r="AR127">
        <f>Grondwatermonitoringput!K130</f>
        <v>0</v>
      </c>
      <c r="AS127" t="str">
        <f>IF(Grondwatermonitoringput!D130 &lt;&gt; "",Grondwatermonitoringput!D130,"###-remove")</f>
        <v>###-remove</v>
      </c>
      <c r="AT127">
        <f>Grondwatermonitoringput!M130</f>
        <v>0</v>
      </c>
      <c r="BG127" t="str">
        <f>_xlfn.IFS(Grondwatermonitoringput!AJ130="","",Grondwatermonitoringput!AJ130="Standaardbuis","F",Grondwatermonitoringput!AJ130="Minifilter","MF",Grondwatermonitoringput!AJ130="Volledig filter","VF",Grondwatermonitoringput!AJ130="Filterloze buis","FB")</f>
        <v/>
      </c>
      <c r="BI127">
        <f>Grondwatermonitoringput!N130-(Grondwatermonitoringput!L130-Grondwatermonitoringput!M130)</f>
        <v>0</v>
      </c>
      <c r="BJ127">
        <f>Grondwatermonitoringput!O130-(Grondwatermonitoringput!L130-Grondwatermonitoringput!M130)</f>
        <v>0</v>
      </c>
      <c r="BK127">
        <f>Grondwatermonitoringput!L130</f>
        <v>0</v>
      </c>
      <c r="BL127" t="str">
        <f t="shared" si="7"/>
        <v/>
      </c>
      <c r="BN127" t="str">
        <f>_xlfn.IFS(Grondwatermonitoringput!AK130="","",Grondwatermonitoringput!AK130="HDPE",1,Grondwatermonitoringput!AK130="PVC",2)</f>
        <v/>
      </c>
      <c r="BS127">
        <f>Grondwatermonitoringput!L130-Grondwatermonitoringput!M130</f>
        <v>0</v>
      </c>
      <c r="BW127">
        <f>Grondwatermonitoringput!AL130</f>
        <v>0</v>
      </c>
    </row>
    <row r="128" spans="2:75">
      <c r="B128" t="e">
        <f>IF(Grondwatermonitoringput!#REF! &lt;&gt; "",Grondwatermonitoringput!#REF!,"###-remove")</f>
        <v>#REF!</v>
      </c>
      <c r="C128">
        <f>Grondwatermonitoringput!A131</f>
        <v>0</v>
      </c>
      <c r="D128">
        <f>Grondwatermonitoringput!B131</f>
        <v>0</v>
      </c>
      <c r="E128">
        <f>Grondwatermonitoringput!U131</f>
        <v>0</v>
      </c>
      <c r="G128">
        <f>Grondwatermonitoringput!H131</f>
        <v>0</v>
      </c>
      <c r="H128">
        <f>Grondwatermonitoringput!S131</f>
        <v>0</v>
      </c>
      <c r="J128" s="27">
        <f>Grondwatermonitoringput!I131</f>
        <v>0</v>
      </c>
      <c r="M128" t="str">
        <f>IF(Grondwatermonitoringput!G131 &lt;&gt; "",Grondwatermonitoringput!G131,"###-remove")</f>
        <v>###-remove</v>
      </c>
      <c r="P128" t="str">
        <f>IF(Grondwatermonitoringput!E131 &lt;&gt; "",Grondwatermonitoringput!E131,"###-remove")</f>
        <v>###-remove</v>
      </c>
      <c r="Q128" t="str">
        <f>IF(Grondwatermonitoringput!F131 &lt;&gt; "",Grondwatermonitoringput!F131,"###-remove")</f>
        <v>###-remove</v>
      </c>
      <c r="R128">
        <f>Grondwatermonitoringput!C131</f>
        <v>0</v>
      </c>
      <c r="T128">
        <f>Grondwatermonitoringput!T131</f>
        <v>0</v>
      </c>
      <c r="U128">
        <f>Grondwatermonitoringput!P131</f>
        <v>0</v>
      </c>
      <c r="V128" t="str">
        <f>IF(Grondwatermonitoringput!Q131 &lt;&gt; "",Grondwatermonitoringput!Q131,"###-remove")</f>
        <v>###-remove</v>
      </c>
      <c r="W128">
        <f>Grondwatermonitoringput!W131</f>
        <v>0</v>
      </c>
      <c r="X128" t="e">
        <f>IF(Grondwatermonitoringput!#REF! &lt;&gt; "",Grondwatermonitoringput!#REF!,"###-remove")</f>
        <v>#REF!</v>
      </c>
      <c r="Y128">
        <f>Grondwatermonitoringput!X131</f>
        <v>0</v>
      </c>
      <c r="Z128">
        <f>Grondwatermonitoringput!Y131</f>
        <v>0</v>
      </c>
      <c r="AA128" t="e">
        <f>Grondwatermonitoringput!#REF!</f>
        <v>#REF!</v>
      </c>
      <c r="AB128">
        <f>Grondwatermonitoringput!AA131</f>
        <v>0</v>
      </c>
      <c r="AC128">
        <f>Grondwatermonitoringput!AB131</f>
        <v>0</v>
      </c>
      <c r="AD128">
        <f>Grondwatermonitoringput!AC131</f>
        <v>0</v>
      </c>
      <c r="AE128">
        <f>Grondwatermonitoringput!AD131</f>
        <v>0</v>
      </c>
      <c r="AF128">
        <f>Grondwatermonitoringput!AE131</f>
        <v>0</v>
      </c>
      <c r="AG128">
        <f>Grondwatermonitoringput!AI131</f>
        <v>0</v>
      </c>
      <c r="AH128">
        <f>Grondwatermonitoringput!AG131</f>
        <v>0</v>
      </c>
      <c r="AI128">
        <f>Grondwatermonitoringput!AH131</f>
        <v>0</v>
      </c>
      <c r="AJ128" t="e">
        <f>IF(Grondwatermonitoringput!#REF! &lt;&gt; "",Grondwatermonitoringput!#REF!,"###-remove")</f>
        <v>#REF!</v>
      </c>
      <c r="AK128" t="str">
        <f t="shared" si="4"/>
        <v/>
      </c>
      <c r="AL128">
        <f>Grondwatermonitoringput!AF131</f>
        <v>0</v>
      </c>
      <c r="AM128">
        <f>Grondwatermonitoringput!Z131</f>
        <v>0</v>
      </c>
      <c r="AO128" t="str">
        <f t="shared" si="5"/>
        <v/>
      </c>
      <c r="AP128" t="str">
        <f t="shared" si="6"/>
        <v/>
      </c>
      <c r="AQ128">
        <f>Grondwatermonitoringput!J131</f>
        <v>0</v>
      </c>
      <c r="AR128">
        <f>Grondwatermonitoringput!K131</f>
        <v>0</v>
      </c>
      <c r="AS128" t="str">
        <f>IF(Grondwatermonitoringput!D131 &lt;&gt; "",Grondwatermonitoringput!D131,"###-remove")</f>
        <v>###-remove</v>
      </c>
      <c r="AT128">
        <f>Grondwatermonitoringput!M131</f>
        <v>0</v>
      </c>
      <c r="BG128" t="str">
        <f>_xlfn.IFS(Grondwatermonitoringput!AJ131="","",Grondwatermonitoringput!AJ131="Standaardbuis","F",Grondwatermonitoringput!AJ131="Minifilter","MF",Grondwatermonitoringput!AJ131="Volledig filter","VF",Grondwatermonitoringput!AJ131="Filterloze buis","FB")</f>
        <v/>
      </c>
      <c r="BI128">
        <f>Grondwatermonitoringput!N131-(Grondwatermonitoringput!L131-Grondwatermonitoringput!M131)</f>
        <v>0</v>
      </c>
      <c r="BJ128">
        <f>Grondwatermonitoringput!O131-(Grondwatermonitoringput!L131-Grondwatermonitoringput!M131)</f>
        <v>0</v>
      </c>
      <c r="BK128">
        <f>Grondwatermonitoringput!L131</f>
        <v>0</v>
      </c>
      <c r="BL128" t="str">
        <f t="shared" si="7"/>
        <v/>
      </c>
      <c r="BN128" t="str">
        <f>_xlfn.IFS(Grondwatermonitoringput!AK131="","",Grondwatermonitoringput!AK131="HDPE",1,Grondwatermonitoringput!AK131="PVC",2)</f>
        <v/>
      </c>
      <c r="BS128">
        <f>Grondwatermonitoringput!L131-Grondwatermonitoringput!M131</f>
        <v>0</v>
      </c>
      <c r="BW128">
        <f>Grondwatermonitoringput!AL131</f>
        <v>0</v>
      </c>
    </row>
    <row r="129" spans="2:75">
      <c r="B129" t="e">
        <f>IF(Grondwatermonitoringput!#REF! &lt;&gt; "",Grondwatermonitoringput!#REF!,"###-remove")</f>
        <v>#REF!</v>
      </c>
      <c r="C129">
        <f>Grondwatermonitoringput!A132</f>
        <v>0</v>
      </c>
      <c r="D129">
        <f>Grondwatermonitoringput!B132</f>
        <v>0</v>
      </c>
      <c r="E129">
        <f>Grondwatermonitoringput!U132</f>
        <v>0</v>
      </c>
      <c r="G129">
        <f>Grondwatermonitoringput!H132</f>
        <v>0</v>
      </c>
      <c r="H129">
        <f>Grondwatermonitoringput!S132</f>
        <v>0</v>
      </c>
      <c r="J129" s="27">
        <f>Grondwatermonitoringput!I132</f>
        <v>0</v>
      </c>
      <c r="M129" t="str">
        <f>IF(Grondwatermonitoringput!G132 &lt;&gt; "",Grondwatermonitoringput!G132,"###-remove")</f>
        <v>###-remove</v>
      </c>
      <c r="P129" t="str">
        <f>IF(Grondwatermonitoringput!E132 &lt;&gt; "",Grondwatermonitoringput!E132,"###-remove")</f>
        <v>###-remove</v>
      </c>
      <c r="Q129" t="str">
        <f>IF(Grondwatermonitoringput!F132 &lt;&gt; "",Grondwatermonitoringput!F132,"###-remove")</f>
        <v>###-remove</v>
      </c>
      <c r="R129">
        <f>Grondwatermonitoringput!C132</f>
        <v>0</v>
      </c>
      <c r="T129">
        <f>Grondwatermonitoringput!T132</f>
        <v>0</v>
      </c>
      <c r="U129">
        <f>Grondwatermonitoringput!P132</f>
        <v>0</v>
      </c>
      <c r="V129" t="str">
        <f>IF(Grondwatermonitoringput!Q132 &lt;&gt; "",Grondwatermonitoringput!Q132,"###-remove")</f>
        <v>###-remove</v>
      </c>
      <c r="W129">
        <f>Grondwatermonitoringput!W132</f>
        <v>0</v>
      </c>
      <c r="X129" t="e">
        <f>IF(Grondwatermonitoringput!#REF! &lt;&gt; "",Grondwatermonitoringput!#REF!,"###-remove")</f>
        <v>#REF!</v>
      </c>
      <c r="Y129">
        <f>Grondwatermonitoringput!X132</f>
        <v>0</v>
      </c>
      <c r="Z129">
        <f>Grondwatermonitoringput!Y132</f>
        <v>0</v>
      </c>
      <c r="AA129" t="e">
        <f>Grondwatermonitoringput!#REF!</f>
        <v>#REF!</v>
      </c>
      <c r="AB129">
        <f>Grondwatermonitoringput!AA132</f>
        <v>0</v>
      </c>
      <c r="AC129">
        <f>Grondwatermonitoringput!AB132</f>
        <v>0</v>
      </c>
      <c r="AD129">
        <f>Grondwatermonitoringput!AC132</f>
        <v>0</v>
      </c>
      <c r="AE129">
        <f>Grondwatermonitoringput!AD132</f>
        <v>0</v>
      </c>
      <c r="AF129">
        <f>Grondwatermonitoringput!AE132</f>
        <v>0</v>
      </c>
      <c r="AG129">
        <f>Grondwatermonitoringput!AI132</f>
        <v>0</v>
      </c>
      <c r="AH129">
        <f>Grondwatermonitoringput!AG132</f>
        <v>0</v>
      </c>
      <c r="AI129">
        <f>Grondwatermonitoringput!AH132</f>
        <v>0</v>
      </c>
      <c r="AJ129" t="e">
        <f>IF(Grondwatermonitoringput!#REF! &lt;&gt; "",Grondwatermonitoringput!#REF!,"###-remove")</f>
        <v>#REF!</v>
      </c>
      <c r="AK129" t="str">
        <f t="shared" si="4"/>
        <v/>
      </c>
      <c r="AL129">
        <f>Grondwatermonitoringput!AF132</f>
        <v>0</v>
      </c>
      <c r="AM129">
        <f>Grondwatermonitoringput!Z132</f>
        <v>0</v>
      </c>
      <c r="AO129" t="str">
        <f t="shared" si="5"/>
        <v/>
      </c>
      <c r="AP129" t="str">
        <f t="shared" si="6"/>
        <v/>
      </c>
      <c r="AQ129">
        <f>Grondwatermonitoringput!J132</f>
        <v>0</v>
      </c>
      <c r="AR129">
        <f>Grondwatermonitoringput!K132</f>
        <v>0</v>
      </c>
      <c r="AS129" t="str">
        <f>IF(Grondwatermonitoringput!D132 &lt;&gt; "",Grondwatermonitoringput!D132,"###-remove")</f>
        <v>###-remove</v>
      </c>
      <c r="AT129">
        <f>Grondwatermonitoringput!M132</f>
        <v>0</v>
      </c>
      <c r="BG129" t="str">
        <f>_xlfn.IFS(Grondwatermonitoringput!AJ132="","",Grondwatermonitoringput!AJ132="Standaardbuis","F",Grondwatermonitoringput!AJ132="Minifilter","MF",Grondwatermonitoringput!AJ132="Volledig filter","VF",Grondwatermonitoringput!AJ132="Filterloze buis","FB")</f>
        <v/>
      </c>
      <c r="BI129">
        <f>Grondwatermonitoringput!N132-(Grondwatermonitoringput!L132-Grondwatermonitoringput!M132)</f>
        <v>0</v>
      </c>
      <c r="BJ129">
        <f>Grondwatermonitoringput!O132-(Grondwatermonitoringput!L132-Grondwatermonitoringput!M132)</f>
        <v>0</v>
      </c>
      <c r="BK129">
        <f>Grondwatermonitoringput!L132</f>
        <v>0</v>
      </c>
      <c r="BL129" t="str">
        <f t="shared" si="7"/>
        <v/>
      </c>
      <c r="BN129" t="str">
        <f>_xlfn.IFS(Grondwatermonitoringput!AK132="","",Grondwatermonitoringput!AK132="HDPE",1,Grondwatermonitoringput!AK132="PVC",2)</f>
        <v/>
      </c>
      <c r="BS129">
        <f>Grondwatermonitoringput!L132-Grondwatermonitoringput!M132</f>
        <v>0</v>
      </c>
      <c r="BW129">
        <f>Grondwatermonitoringput!AL132</f>
        <v>0</v>
      </c>
    </row>
    <row r="130" spans="2:75">
      <c r="B130" t="e">
        <f>IF(Grondwatermonitoringput!#REF! &lt;&gt; "",Grondwatermonitoringput!#REF!,"###-remove")</f>
        <v>#REF!</v>
      </c>
      <c r="C130">
        <f>Grondwatermonitoringput!A133</f>
        <v>0</v>
      </c>
      <c r="D130">
        <f>Grondwatermonitoringput!B133</f>
        <v>0</v>
      </c>
      <c r="E130">
        <f>Grondwatermonitoringput!U133</f>
        <v>0</v>
      </c>
      <c r="G130">
        <f>Grondwatermonitoringput!H133</f>
        <v>0</v>
      </c>
      <c r="H130">
        <f>Grondwatermonitoringput!S133</f>
        <v>0</v>
      </c>
      <c r="J130" s="27">
        <f>Grondwatermonitoringput!I133</f>
        <v>0</v>
      </c>
      <c r="M130" t="str">
        <f>IF(Grondwatermonitoringput!G133 &lt;&gt; "",Grondwatermonitoringput!G133,"###-remove")</f>
        <v>###-remove</v>
      </c>
      <c r="P130" t="str">
        <f>IF(Grondwatermonitoringput!E133 &lt;&gt; "",Grondwatermonitoringput!E133,"###-remove")</f>
        <v>###-remove</v>
      </c>
      <c r="Q130" t="str">
        <f>IF(Grondwatermonitoringput!F133 &lt;&gt; "",Grondwatermonitoringput!F133,"###-remove")</f>
        <v>###-remove</v>
      </c>
      <c r="R130">
        <f>Grondwatermonitoringput!C133</f>
        <v>0</v>
      </c>
      <c r="T130">
        <f>Grondwatermonitoringput!T133</f>
        <v>0</v>
      </c>
      <c r="U130">
        <f>Grondwatermonitoringput!P133</f>
        <v>0</v>
      </c>
      <c r="V130" t="str">
        <f>IF(Grondwatermonitoringput!Q133 &lt;&gt; "",Grondwatermonitoringput!Q133,"###-remove")</f>
        <v>###-remove</v>
      </c>
      <c r="W130">
        <f>Grondwatermonitoringput!W133</f>
        <v>0</v>
      </c>
      <c r="X130" t="e">
        <f>IF(Grondwatermonitoringput!#REF! &lt;&gt; "",Grondwatermonitoringput!#REF!,"###-remove")</f>
        <v>#REF!</v>
      </c>
      <c r="Y130">
        <f>Grondwatermonitoringput!X133</f>
        <v>0</v>
      </c>
      <c r="Z130">
        <f>Grondwatermonitoringput!Y133</f>
        <v>0</v>
      </c>
      <c r="AA130" t="e">
        <f>Grondwatermonitoringput!#REF!</f>
        <v>#REF!</v>
      </c>
      <c r="AB130">
        <f>Grondwatermonitoringput!AA133</f>
        <v>0</v>
      </c>
      <c r="AC130">
        <f>Grondwatermonitoringput!AB133</f>
        <v>0</v>
      </c>
      <c r="AD130">
        <f>Grondwatermonitoringput!AC133</f>
        <v>0</v>
      </c>
      <c r="AE130">
        <f>Grondwatermonitoringput!AD133</f>
        <v>0</v>
      </c>
      <c r="AF130">
        <f>Grondwatermonitoringput!AE133</f>
        <v>0</v>
      </c>
      <c r="AG130">
        <f>Grondwatermonitoringput!AI133</f>
        <v>0</v>
      </c>
      <c r="AH130">
        <f>Grondwatermonitoringput!AG133</f>
        <v>0</v>
      </c>
      <c r="AI130">
        <f>Grondwatermonitoringput!AH133</f>
        <v>0</v>
      </c>
      <c r="AJ130" t="e">
        <f>IF(Grondwatermonitoringput!#REF! &lt;&gt; "",Grondwatermonitoringput!#REF!,"###-remove")</f>
        <v>#REF!</v>
      </c>
      <c r="AK130" t="str">
        <f t="shared" si="4"/>
        <v/>
      </c>
      <c r="AL130">
        <f>Grondwatermonitoringput!AF133</f>
        <v>0</v>
      </c>
      <c r="AM130">
        <f>Grondwatermonitoringput!Z133</f>
        <v>0</v>
      </c>
      <c r="AO130" t="str">
        <f t="shared" si="5"/>
        <v/>
      </c>
      <c r="AP130" t="str">
        <f t="shared" si="6"/>
        <v/>
      </c>
      <c r="AQ130">
        <f>Grondwatermonitoringput!J133</f>
        <v>0</v>
      </c>
      <c r="AR130">
        <f>Grondwatermonitoringput!K133</f>
        <v>0</v>
      </c>
      <c r="AS130" t="str">
        <f>IF(Grondwatermonitoringput!D133 &lt;&gt; "",Grondwatermonitoringput!D133,"###-remove")</f>
        <v>###-remove</v>
      </c>
      <c r="AT130">
        <f>Grondwatermonitoringput!M133</f>
        <v>0</v>
      </c>
      <c r="BG130" t="str">
        <f>_xlfn.IFS(Grondwatermonitoringput!AJ133="","",Grondwatermonitoringput!AJ133="Standaardbuis","F",Grondwatermonitoringput!AJ133="Minifilter","MF",Grondwatermonitoringput!AJ133="Volledig filter","VF",Grondwatermonitoringput!AJ133="Filterloze buis","FB")</f>
        <v/>
      </c>
      <c r="BI130">
        <f>Grondwatermonitoringput!N133-(Grondwatermonitoringput!L133-Grondwatermonitoringput!M133)</f>
        <v>0</v>
      </c>
      <c r="BJ130">
        <f>Grondwatermonitoringput!O133-(Grondwatermonitoringput!L133-Grondwatermonitoringput!M133)</f>
        <v>0</v>
      </c>
      <c r="BK130">
        <f>Grondwatermonitoringput!L133</f>
        <v>0</v>
      </c>
      <c r="BL130" t="str">
        <f t="shared" si="7"/>
        <v/>
      </c>
      <c r="BN130" t="str">
        <f>_xlfn.IFS(Grondwatermonitoringput!AK133="","",Grondwatermonitoringput!AK133="HDPE",1,Grondwatermonitoringput!AK133="PVC",2)</f>
        <v/>
      </c>
      <c r="BS130">
        <f>Grondwatermonitoringput!L133-Grondwatermonitoringput!M133</f>
        <v>0</v>
      </c>
      <c r="BW130">
        <f>Grondwatermonitoringput!AL133</f>
        <v>0</v>
      </c>
    </row>
    <row r="131" spans="2:75">
      <c r="B131" t="e">
        <f>IF(Grondwatermonitoringput!#REF! &lt;&gt; "",Grondwatermonitoringput!#REF!,"###-remove")</f>
        <v>#REF!</v>
      </c>
      <c r="C131">
        <f>Grondwatermonitoringput!A134</f>
        <v>0</v>
      </c>
      <c r="D131">
        <f>Grondwatermonitoringput!B134</f>
        <v>0</v>
      </c>
      <c r="E131">
        <f>Grondwatermonitoringput!U134</f>
        <v>0</v>
      </c>
      <c r="G131">
        <f>Grondwatermonitoringput!H134</f>
        <v>0</v>
      </c>
      <c r="H131">
        <f>Grondwatermonitoringput!S134</f>
        <v>0</v>
      </c>
      <c r="J131" s="27">
        <f>Grondwatermonitoringput!I134</f>
        <v>0</v>
      </c>
      <c r="M131" t="str">
        <f>IF(Grondwatermonitoringput!G134 &lt;&gt; "",Grondwatermonitoringput!G134,"###-remove")</f>
        <v>###-remove</v>
      </c>
      <c r="P131" t="str">
        <f>IF(Grondwatermonitoringput!E134 &lt;&gt; "",Grondwatermonitoringput!E134,"###-remove")</f>
        <v>###-remove</v>
      </c>
      <c r="Q131" t="str">
        <f>IF(Grondwatermonitoringput!F134 &lt;&gt; "",Grondwatermonitoringput!F134,"###-remove")</f>
        <v>###-remove</v>
      </c>
      <c r="R131">
        <f>Grondwatermonitoringput!C134</f>
        <v>0</v>
      </c>
      <c r="T131">
        <f>Grondwatermonitoringput!T134</f>
        <v>0</v>
      </c>
      <c r="U131">
        <f>Grondwatermonitoringput!P134</f>
        <v>0</v>
      </c>
      <c r="V131" t="str">
        <f>IF(Grondwatermonitoringput!Q134 &lt;&gt; "",Grondwatermonitoringput!Q134,"###-remove")</f>
        <v>###-remove</v>
      </c>
      <c r="W131">
        <f>Grondwatermonitoringput!W134</f>
        <v>0</v>
      </c>
      <c r="X131" t="e">
        <f>IF(Grondwatermonitoringput!#REF! &lt;&gt; "",Grondwatermonitoringput!#REF!,"###-remove")</f>
        <v>#REF!</v>
      </c>
      <c r="Y131">
        <f>Grondwatermonitoringput!X134</f>
        <v>0</v>
      </c>
      <c r="Z131">
        <f>Grondwatermonitoringput!Y134</f>
        <v>0</v>
      </c>
      <c r="AA131" t="e">
        <f>Grondwatermonitoringput!#REF!</f>
        <v>#REF!</v>
      </c>
      <c r="AB131">
        <f>Grondwatermonitoringput!AA134</f>
        <v>0</v>
      </c>
      <c r="AC131">
        <f>Grondwatermonitoringput!AB134</f>
        <v>0</v>
      </c>
      <c r="AD131">
        <f>Grondwatermonitoringput!AC134</f>
        <v>0</v>
      </c>
      <c r="AE131">
        <f>Grondwatermonitoringput!AD134</f>
        <v>0</v>
      </c>
      <c r="AF131">
        <f>Grondwatermonitoringput!AE134</f>
        <v>0</v>
      </c>
      <c r="AG131">
        <f>Grondwatermonitoringput!AI134</f>
        <v>0</v>
      </c>
      <c r="AH131">
        <f>Grondwatermonitoringput!AG134</f>
        <v>0</v>
      </c>
      <c r="AI131">
        <f>Grondwatermonitoringput!AH134</f>
        <v>0</v>
      </c>
      <c r="AJ131" t="e">
        <f>IF(Grondwatermonitoringput!#REF! &lt;&gt; "",Grondwatermonitoringput!#REF!,"###-remove")</f>
        <v>#REF!</v>
      </c>
      <c r="AK131" t="str">
        <f t="shared" ref="AK131:AK194" si="8">IF(C131&gt;0,"Ja","")</f>
        <v/>
      </c>
      <c r="AL131">
        <f>Grondwatermonitoringput!AF134</f>
        <v>0</v>
      </c>
      <c r="AM131">
        <f>Grondwatermonitoringput!Z134</f>
        <v>0</v>
      </c>
      <c r="AO131" t="str">
        <f t="shared" ref="AO131:AO194" si="9">IF(C131&gt;0,"MV","")</f>
        <v/>
      </c>
      <c r="AP131" t="str">
        <f t="shared" ref="AP131:AP194" si="10">IF(C131&gt;0,"PB","")</f>
        <v/>
      </c>
      <c r="AQ131">
        <f>Grondwatermonitoringput!J134</f>
        <v>0</v>
      </c>
      <c r="AR131">
        <f>Grondwatermonitoringput!K134</f>
        <v>0</v>
      </c>
      <c r="AS131" t="str">
        <f>IF(Grondwatermonitoringput!D134 &lt;&gt; "",Grondwatermonitoringput!D134,"###-remove")</f>
        <v>###-remove</v>
      </c>
      <c r="AT131">
        <f>Grondwatermonitoringput!M134</f>
        <v>0</v>
      </c>
      <c r="BG131" t="str">
        <f>_xlfn.IFS(Grondwatermonitoringput!AJ134="","",Grondwatermonitoringput!AJ134="Standaardbuis","F",Grondwatermonitoringput!AJ134="Minifilter","MF",Grondwatermonitoringput!AJ134="Volledig filter","VF",Grondwatermonitoringput!AJ134="Filterloze buis","FB")</f>
        <v/>
      </c>
      <c r="BI131">
        <f>Grondwatermonitoringput!N134-(Grondwatermonitoringput!L134-Grondwatermonitoringput!M134)</f>
        <v>0</v>
      </c>
      <c r="BJ131">
        <f>Grondwatermonitoringput!O134-(Grondwatermonitoringput!L134-Grondwatermonitoringput!M134)</f>
        <v>0</v>
      </c>
      <c r="BK131">
        <f>Grondwatermonitoringput!L134</f>
        <v>0</v>
      </c>
      <c r="BL131" t="str">
        <f t="shared" ref="BL131:BL194" si="11">IF(C131&gt;0,"Ja","")</f>
        <v/>
      </c>
      <c r="BN131" t="str">
        <f>_xlfn.IFS(Grondwatermonitoringput!AK134="","",Grondwatermonitoringput!AK134="HDPE",1,Grondwatermonitoringput!AK134="PVC",2)</f>
        <v/>
      </c>
      <c r="BS131">
        <f>Grondwatermonitoringput!L134-Grondwatermonitoringput!M134</f>
        <v>0</v>
      </c>
      <c r="BW131">
        <f>Grondwatermonitoringput!AL134</f>
        <v>0</v>
      </c>
    </row>
    <row r="132" spans="2:75">
      <c r="B132" t="e">
        <f>IF(Grondwatermonitoringput!#REF! &lt;&gt; "",Grondwatermonitoringput!#REF!,"###-remove")</f>
        <v>#REF!</v>
      </c>
      <c r="C132">
        <f>Grondwatermonitoringput!A135</f>
        <v>0</v>
      </c>
      <c r="D132">
        <f>Grondwatermonitoringput!B135</f>
        <v>0</v>
      </c>
      <c r="E132">
        <f>Grondwatermonitoringput!U135</f>
        <v>0</v>
      </c>
      <c r="G132">
        <f>Grondwatermonitoringput!H135</f>
        <v>0</v>
      </c>
      <c r="H132">
        <f>Grondwatermonitoringput!S135</f>
        <v>0</v>
      </c>
      <c r="J132" s="27">
        <f>Grondwatermonitoringput!I135</f>
        <v>0</v>
      </c>
      <c r="M132" t="str">
        <f>IF(Grondwatermonitoringput!G135 &lt;&gt; "",Grondwatermonitoringput!G135,"###-remove")</f>
        <v>###-remove</v>
      </c>
      <c r="P132" t="str">
        <f>IF(Grondwatermonitoringput!E135 &lt;&gt; "",Grondwatermonitoringput!E135,"###-remove")</f>
        <v>###-remove</v>
      </c>
      <c r="Q132" t="str">
        <f>IF(Grondwatermonitoringput!F135 &lt;&gt; "",Grondwatermonitoringput!F135,"###-remove")</f>
        <v>###-remove</v>
      </c>
      <c r="R132">
        <f>Grondwatermonitoringput!C135</f>
        <v>0</v>
      </c>
      <c r="T132">
        <f>Grondwatermonitoringput!T135</f>
        <v>0</v>
      </c>
      <c r="U132">
        <f>Grondwatermonitoringput!P135</f>
        <v>0</v>
      </c>
      <c r="V132" t="str">
        <f>IF(Grondwatermonitoringput!Q135 &lt;&gt; "",Grondwatermonitoringput!Q135,"###-remove")</f>
        <v>###-remove</v>
      </c>
      <c r="W132">
        <f>Grondwatermonitoringput!W135</f>
        <v>0</v>
      </c>
      <c r="X132" t="e">
        <f>IF(Grondwatermonitoringput!#REF! &lt;&gt; "",Grondwatermonitoringput!#REF!,"###-remove")</f>
        <v>#REF!</v>
      </c>
      <c r="Y132">
        <f>Grondwatermonitoringput!X135</f>
        <v>0</v>
      </c>
      <c r="Z132">
        <f>Grondwatermonitoringput!Y135</f>
        <v>0</v>
      </c>
      <c r="AA132" t="e">
        <f>Grondwatermonitoringput!#REF!</f>
        <v>#REF!</v>
      </c>
      <c r="AB132">
        <f>Grondwatermonitoringput!AA135</f>
        <v>0</v>
      </c>
      <c r="AC132">
        <f>Grondwatermonitoringput!AB135</f>
        <v>0</v>
      </c>
      <c r="AD132">
        <f>Grondwatermonitoringput!AC135</f>
        <v>0</v>
      </c>
      <c r="AE132">
        <f>Grondwatermonitoringput!AD135</f>
        <v>0</v>
      </c>
      <c r="AF132">
        <f>Grondwatermonitoringput!AE135</f>
        <v>0</v>
      </c>
      <c r="AG132">
        <f>Grondwatermonitoringput!AI135</f>
        <v>0</v>
      </c>
      <c r="AH132">
        <f>Grondwatermonitoringput!AG135</f>
        <v>0</v>
      </c>
      <c r="AI132">
        <f>Grondwatermonitoringput!AH135</f>
        <v>0</v>
      </c>
      <c r="AJ132" t="e">
        <f>IF(Grondwatermonitoringput!#REF! &lt;&gt; "",Grondwatermonitoringput!#REF!,"###-remove")</f>
        <v>#REF!</v>
      </c>
      <c r="AK132" t="str">
        <f t="shared" si="8"/>
        <v/>
      </c>
      <c r="AL132">
        <f>Grondwatermonitoringput!AF135</f>
        <v>0</v>
      </c>
      <c r="AM132">
        <f>Grondwatermonitoringput!Z135</f>
        <v>0</v>
      </c>
      <c r="AO132" t="str">
        <f t="shared" si="9"/>
        <v/>
      </c>
      <c r="AP132" t="str">
        <f t="shared" si="10"/>
        <v/>
      </c>
      <c r="AQ132">
        <f>Grondwatermonitoringput!J135</f>
        <v>0</v>
      </c>
      <c r="AR132">
        <f>Grondwatermonitoringput!K135</f>
        <v>0</v>
      </c>
      <c r="AS132" t="str">
        <f>IF(Grondwatermonitoringput!D135 &lt;&gt; "",Grondwatermonitoringput!D135,"###-remove")</f>
        <v>###-remove</v>
      </c>
      <c r="AT132">
        <f>Grondwatermonitoringput!M135</f>
        <v>0</v>
      </c>
      <c r="BG132" t="str">
        <f>_xlfn.IFS(Grondwatermonitoringput!AJ135="","",Grondwatermonitoringput!AJ135="Standaardbuis","F",Grondwatermonitoringput!AJ135="Minifilter","MF",Grondwatermonitoringput!AJ135="Volledig filter","VF",Grondwatermonitoringput!AJ135="Filterloze buis","FB")</f>
        <v/>
      </c>
      <c r="BI132">
        <f>Grondwatermonitoringput!N135-(Grondwatermonitoringput!L135-Grondwatermonitoringput!M135)</f>
        <v>0</v>
      </c>
      <c r="BJ132">
        <f>Grondwatermonitoringput!O135-(Grondwatermonitoringput!L135-Grondwatermonitoringput!M135)</f>
        <v>0</v>
      </c>
      <c r="BK132">
        <f>Grondwatermonitoringput!L135</f>
        <v>0</v>
      </c>
      <c r="BL132" t="str">
        <f t="shared" si="11"/>
        <v/>
      </c>
      <c r="BN132" t="str">
        <f>_xlfn.IFS(Grondwatermonitoringput!AK135="","",Grondwatermonitoringput!AK135="HDPE",1,Grondwatermonitoringput!AK135="PVC",2)</f>
        <v/>
      </c>
      <c r="BS132">
        <f>Grondwatermonitoringput!L135-Grondwatermonitoringput!M135</f>
        <v>0</v>
      </c>
      <c r="BW132">
        <f>Grondwatermonitoringput!AL135</f>
        <v>0</v>
      </c>
    </row>
    <row r="133" spans="2:75">
      <c r="B133" t="e">
        <f>IF(Grondwatermonitoringput!#REF! &lt;&gt; "",Grondwatermonitoringput!#REF!,"###-remove")</f>
        <v>#REF!</v>
      </c>
      <c r="C133">
        <f>Grondwatermonitoringput!A136</f>
        <v>0</v>
      </c>
      <c r="D133">
        <f>Grondwatermonitoringput!B136</f>
        <v>0</v>
      </c>
      <c r="E133">
        <f>Grondwatermonitoringput!U136</f>
        <v>0</v>
      </c>
      <c r="G133">
        <f>Grondwatermonitoringput!H136</f>
        <v>0</v>
      </c>
      <c r="H133">
        <f>Grondwatermonitoringput!S136</f>
        <v>0</v>
      </c>
      <c r="J133" s="27">
        <f>Grondwatermonitoringput!I136</f>
        <v>0</v>
      </c>
      <c r="M133" t="str">
        <f>IF(Grondwatermonitoringput!G136 &lt;&gt; "",Grondwatermonitoringput!G136,"###-remove")</f>
        <v>###-remove</v>
      </c>
      <c r="P133" t="str">
        <f>IF(Grondwatermonitoringput!E136 &lt;&gt; "",Grondwatermonitoringput!E136,"###-remove")</f>
        <v>###-remove</v>
      </c>
      <c r="Q133" t="str">
        <f>IF(Grondwatermonitoringput!F136 &lt;&gt; "",Grondwatermonitoringput!F136,"###-remove")</f>
        <v>###-remove</v>
      </c>
      <c r="R133">
        <f>Grondwatermonitoringput!C136</f>
        <v>0</v>
      </c>
      <c r="T133">
        <f>Grondwatermonitoringput!T136</f>
        <v>0</v>
      </c>
      <c r="U133">
        <f>Grondwatermonitoringput!P136</f>
        <v>0</v>
      </c>
      <c r="V133" t="str">
        <f>IF(Grondwatermonitoringput!Q136 &lt;&gt; "",Grondwatermonitoringput!Q136,"###-remove")</f>
        <v>###-remove</v>
      </c>
      <c r="W133">
        <f>Grondwatermonitoringput!W136</f>
        <v>0</v>
      </c>
      <c r="X133" t="e">
        <f>IF(Grondwatermonitoringput!#REF! &lt;&gt; "",Grondwatermonitoringput!#REF!,"###-remove")</f>
        <v>#REF!</v>
      </c>
      <c r="Y133">
        <f>Grondwatermonitoringput!X136</f>
        <v>0</v>
      </c>
      <c r="Z133">
        <f>Grondwatermonitoringput!Y136</f>
        <v>0</v>
      </c>
      <c r="AA133" t="e">
        <f>Grondwatermonitoringput!#REF!</f>
        <v>#REF!</v>
      </c>
      <c r="AB133">
        <f>Grondwatermonitoringput!AA136</f>
        <v>0</v>
      </c>
      <c r="AC133">
        <f>Grondwatermonitoringput!AB136</f>
        <v>0</v>
      </c>
      <c r="AD133">
        <f>Grondwatermonitoringput!AC136</f>
        <v>0</v>
      </c>
      <c r="AE133">
        <f>Grondwatermonitoringput!AD136</f>
        <v>0</v>
      </c>
      <c r="AF133">
        <f>Grondwatermonitoringput!AE136</f>
        <v>0</v>
      </c>
      <c r="AG133">
        <f>Grondwatermonitoringput!AI136</f>
        <v>0</v>
      </c>
      <c r="AH133">
        <f>Grondwatermonitoringput!AG136</f>
        <v>0</v>
      </c>
      <c r="AI133">
        <f>Grondwatermonitoringput!AH136</f>
        <v>0</v>
      </c>
      <c r="AJ133" t="e">
        <f>IF(Grondwatermonitoringput!#REF! &lt;&gt; "",Grondwatermonitoringput!#REF!,"###-remove")</f>
        <v>#REF!</v>
      </c>
      <c r="AK133" t="str">
        <f t="shared" si="8"/>
        <v/>
      </c>
      <c r="AL133">
        <f>Grondwatermonitoringput!AF136</f>
        <v>0</v>
      </c>
      <c r="AM133">
        <f>Grondwatermonitoringput!Z136</f>
        <v>0</v>
      </c>
      <c r="AO133" t="str">
        <f t="shared" si="9"/>
        <v/>
      </c>
      <c r="AP133" t="str">
        <f t="shared" si="10"/>
        <v/>
      </c>
      <c r="AQ133">
        <f>Grondwatermonitoringput!J136</f>
        <v>0</v>
      </c>
      <c r="AR133">
        <f>Grondwatermonitoringput!K136</f>
        <v>0</v>
      </c>
      <c r="AS133" t="str">
        <f>IF(Grondwatermonitoringput!D136 &lt;&gt; "",Grondwatermonitoringput!D136,"###-remove")</f>
        <v>###-remove</v>
      </c>
      <c r="AT133">
        <f>Grondwatermonitoringput!M136</f>
        <v>0</v>
      </c>
      <c r="BG133" t="str">
        <f>_xlfn.IFS(Grondwatermonitoringput!AJ136="","",Grondwatermonitoringput!AJ136="Standaardbuis","F",Grondwatermonitoringput!AJ136="Minifilter","MF",Grondwatermonitoringput!AJ136="Volledig filter","VF",Grondwatermonitoringput!AJ136="Filterloze buis","FB")</f>
        <v/>
      </c>
      <c r="BI133">
        <f>Grondwatermonitoringput!N136-(Grondwatermonitoringput!L136-Grondwatermonitoringput!M136)</f>
        <v>0</v>
      </c>
      <c r="BJ133">
        <f>Grondwatermonitoringput!O136-(Grondwatermonitoringput!L136-Grondwatermonitoringput!M136)</f>
        <v>0</v>
      </c>
      <c r="BK133">
        <f>Grondwatermonitoringput!L136</f>
        <v>0</v>
      </c>
      <c r="BL133" t="str">
        <f t="shared" si="11"/>
        <v/>
      </c>
      <c r="BN133" t="str">
        <f>_xlfn.IFS(Grondwatermonitoringput!AK136="","",Grondwatermonitoringput!AK136="HDPE",1,Grondwatermonitoringput!AK136="PVC",2)</f>
        <v/>
      </c>
      <c r="BS133">
        <f>Grondwatermonitoringput!L136-Grondwatermonitoringput!M136</f>
        <v>0</v>
      </c>
      <c r="BW133">
        <f>Grondwatermonitoringput!AL136</f>
        <v>0</v>
      </c>
    </row>
    <row r="134" spans="2:75">
      <c r="B134" t="e">
        <f>IF(Grondwatermonitoringput!#REF! &lt;&gt; "",Grondwatermonitoringput!#REF!,"###-remove")</f>
        <v>#REF!</v>
      </c>
      <c r="C134">
        <f>Grondwatermonitoringput!A137</f>
        <v>0</v>
      </c>
      <c r="D134">
        <f>Grondwatermonitoringput!B137</f>
        <v>0</v>
      </c>
      <c r="E134">
        <f>Grondwatermonitoringput!U137</f>
        <v>0</v>
      </c>
      <c r="G134">
        <f>Grondwatermonitoringput!H137</f>
        <v>0</v>
      </c>
      <c r="H134">
        <f>Grondwatermonitoringput!S137</f>
        <v>0</v>
      </c>
      <c r="J134" s="27">
        <f>Grondwatermonitoringput!I137</f>
        <v>0</v>
      </c>
      <c r="M134" t="str">
        <f>IF(Grondwatermonitoringput!G137 &lt;&gt; "",Grondwatermonitoringput!G137,"###-remove")</f>
        <v>###-remove</v>
      </c>
      <c r="P134" t="str">
        <f>IF(Grondwatermonitoringput!E137 &lt;&gt; "",Grondwatermonitoringput!E137,"###-remove")</f>
        <v>###-remove</v>
      </c>
      <c r="Q134" t="str">
        <f>IF(Grondwatermonitoringput!F137 &lt;&gt; "",Grondwatermonitoringput!F137,"###-remove")</f>
        <v>###-remove</v>
      </c>
      <c r="R134">
        <f>Grondwatermonitoringput!C137</f>
        <v>0</v>
      </c>
      <c r="T134">
        <f>Grondwatermonitoringput!T137</f>
        <v>0</v>
      </c>
      <c r="U134">
        <f>Grondwatermonitoringput!P137</f>
        <v>0</v>
      </c>
      <c r="V134" t="str">
        <f>IF(Grondwatermonitoringput!Q137 &lt;&gt; "",Grondwatermonitoringput!Q137,"###-remove")</f>
        <v>###-remove</v>
      </c>
      <c r="W134">
        <f>Grondwatermonitoringput!W137</f>
        <v>0</v>
      </c>
      <c r="X134" t="e">
        <f>IF(Grondwatermonitoringput!#REF! &lt;&gt; "",Grondwatermonitoringput!#REF!,"###-remove")</f>
        <v>#REF!</v>
      </c>
      <c r="Y134">
        <f>Grondwatermonitoringput!X137</f>
        <v>0</v>
      </c>
      <c r="Z134">
        <f>Grondwatermonitoringput!Y137</f>
        <v>0</v>
      </c>
      <c r="AA134" t="e">
        <f>Grondwatermonitoringput!#REF!</f>
        <v>#REF!</v>
      </c>
      <c r="AB134">
        <f>Grondwatermonitoringput!AA137</f>
        <v>0</v>
      </c>
      <c r="AC134">
        <f>Grondwatermonitoringput!AB137</f>
        <v>0</v>
      </c>
      <c r="AD134">
        <f>Grondwatermonitoringput!AC137</f>
        <v>0</v>
      </c>
      <c r="AE134">
        <f>Grondwatermonitoringput!AD137</f>
        <v>0</v>
      </c>
      <c r="AF134">
        <f>Grondwatermonitoringput!AE137</f>
        <v>0</v>
      </c>
      <c r="AG134">
        <f>Grondwatermonitoringput!AI137</f>
        <v>0</v>
      </c>
      <c r="AH134">
        <f>Grondwatermonitoringput!AG137</f>
        <v>0</v>
      </c>
      <c r="AI134">
        <f>Grondwatermonitoringput!AH137</f>
        <v>0</v>
      </c>
      <c r="AJ134" t="e">
        <f>IF(Grondwatermonitoringput!#REF! &lt;&gt; "",Grondwatermonitoringput!#REF!,"###-remove")</f>
        <v>#REF!</v>
      </c>
      <c r="AK134" t="str">
        <f t="shared" si="8"/>
        <v/>
      </c>
      <c r="AL134">
        <f>Grondwatermonitoringput!AF137</f>
        <v>0</v>
      </c>
      <c r="AM134">
        <f>Grondwatermonitoringput!Z137</f>
        <v>0</v>
      </c>
      <c r="AO134" t="str">
        <f t="shared" si="9"/>
        <v/>
      </c>
      <c r="AP134" t="str">
        <f t="shared" si="10"/>
        <v/>
      </c>
      <c r="AQ134">
        <f>Grondwatermonitoringput!J137</f>
        <v>0</v>
      </c>
      <c r="AR134">
        <f>Grondwatermonitoringput!K137</f>
        <v>0</v>
      </c>
      <c r="AS134" t="str">
        <f>IF(Grondwatermonitoringput!D137 &lt;&gt; "",Grondwatermonitoringput!D137,"###-remove")</f>
        <v>###-remove</v>
      </c>
      <c r="AT134">
        <f>Grondwatermonitoringput!M137</f>
        <v>0</v>
      </c>
      <c r="BG134" t="str">
        <f>_xlfn.IFS(Grondwatermonitoringput!AJ137="","",Grondwatermonitoringput!AJ137="Standaardbuis","F",Grondwatermonitoringput!AJ137="Minifilter","MF",Grondwatermonitoringput!AJ137="Volledig filter","VF",Grondwatermonitoringput!AJ137="Filterloze buis","FB")</f>
        <v/>
      </c>
      <c r="BI134">
        <f>Grondwatermonitoringput!N137-(Grondwatermonitoringput!L137-Grondwatermonitoringput!M137)</f>
        <v>0</v>
      </c>
      <c r="BJ134">
        <f>Grondwatermonitoringput!O137-(Grondwatermonitoringput!L137-Grondwatermonitoringput!M137)</f>
        <v>0</v>
      </c>
      <c r="BK134">
        <f>Grondwatermonitoringput!L137</f>
        <v>0</v>
      </c>
      <c r="BL134" t="str">
        <f t="shared" si="11"/>
        <v/>
      </c>
      <c r="BN134" t="str">
        <f>_xlfn.IFS(Grondwatermonitoringput!AK137="","",Grondwatermonitoringput!AK137="HDPE",1,Grondwatermonitoringput!AK137="PVC",2)</f>
        <v/>
      </c>
      <c r="BS134">
        <f>Grondwatermonitoringput!L137-Grondwatermonitoringput!M137</f>
        <v>0</v>
      </c>
      <c r="BW134">
        <f>Grondwatermonitoringput!AL137</f>
        <v>0</v>
      </c>
    </row>
    <row r="135" spans="2:75">
      <c r="B135" t="e">
        <f>IF(Grondwatermonitoringput!#REF! &lt;&gt; "",Grondwatermonitoringput!#REF!,"###-remove")</f>
        <v>#REF!</v>
      </c>
      <c r="C135">
        <f>Grondwatermonitoringput!A138</f>
        <v>0</v>
      </c>
      <c r="D135">
        <f>Grondwatermonitoringput!B138</f>
        <v>0</v>
      </c>
      <c r="E135">
        <f>Grondwatermonitoringput!U138</f>
        <v>0</v>
      </c>
      <c r="G135">
        <f>Grondwatermonitoringput!H138</f>
        <v>0</v>
      </c>
      <c r="H135">
        <f>Grondwatermonitoringput!S138</f>
        <v>0</v>
      </c>
      <c r="J135" s="27">
        <f>Grondwatermonitoringput!I138</f>
        <v>0</v>
      </c>
      <c r="M135" t="str">
        <f>IF(Grondwatermonitoringput!G138 &lt;&gt; "",Grondwatermonitoringput!G138,"###-remove")</f>
        <v>###-remove</v>
      </c>
      <c r="P135" t="str">
        <f>IF(Grondwatermonitoringput!E138 &lt;&gt; "",Grondwatermonitoringput!E138,"###-remove")</f>
        <v>###-remove</v>
      </c>
      <c r="Q135" t="str">
        <f>IF(Grondwatermonitoringput!F138 &lt;&gt; "",Grondwatermonitoringput!F138,"###-remove")</f>
        <v>###-remove</v>
      </c>
      <c r="R135">
        <f>Grondwatermonitoringput!C138</f>
        <v>0</v>
      </c>
      <c r="T135">
        <f>Grondwatermonitoringput!T138</f>
        <v>0</v>
      </c>
      <c r="U135">
        <f>Grondwatermonitoringput!P138</f>
        <v>0</v>
      </c>
      <c r="V135" t="str">
        <f>IF(Grondwatermonitoringput!Q138 &lt;&gt; "",Grondwatermonitoringput!Q138,"###-remove")</f>
        <v>###-remove</v>
      </c>
      <c r="W135">
        <f>Grondwatermonitoringput!W138</f>
        <v>0</v>
      </c>
      <c r="X135" t="e">
        <f>IF(Grondwatermonitoringput!#REF! &lt;&gt; "",Grondwatermonitoringput!#REF!,"###-remove")</f>
        <v>#REF!</v>
      </c>
      <c r="Y135">
        <f>Grondwatermonitoringput!X138</f>
        <v>0</v>
      </c>
      <c r="Z135">
        <f>Grondwatermonitoringput!Y138</f>
        <v>0</v>
      </c>
      <c r="AA135" t="e">
        <f>Grondwatermonitoringput!#REF!</f>
        <v>#REF!</v>
      </c>
      <c r="AB135">
        <f>Grondwatermonitoringput!AA138</f>
        <v>0</v>
      </c>
      <c r="AC135">
        <f>Grondwatermonitoringput!AB138</f>
        <v>0</v>
      </c>
      <c r="AD135">
        <f>Grondwatermonitoringput!AC138</f>
        <v>0</v>
      </c>
      <c r="AE135">
        <f>Grondwatermonitoringput!AD138</f>
        <v>0</v>
      </c>
      <c r="AF135">
        <f>Grondwatermonitoringput!AE138</f>
        <v>0</v>
      </c>
      <c r="AG135">
        <f>Grondwatermonitoringput!AI138</f>
        <v>0</v>
      </c>
      <c r="AH135">
        <f>Grondwatermonitoringput!AG138</f>
        <v>0</v>
      </c>
      <c r="AI135">
        <f>Grondwatermonitoringput!AH138</f>
        <v>0</v>
      </c>
      <c r="AJ135" t="e">
        <f>IF(Grondwatermonitoringput!#REF! &lt;&gt; "",Grondwatermonitoringput!#REF!,"###-remove")</f>
        <v>#REF!</v>
      </c>
      <c r="AK135" t="str">
        <f t="shared" si="8"/>
        <v/>
      </c>
      <c r="AL135">
        <f>Grondwatermonitoringput!AF138</f>
        <v>0</v>
      </c>
      <c r="AM135">
        <f>Grondwatermonitoringput!Z138</f>
        <v>0</v>
      </c>
      <c r="AO135" t="str">
        <f t="shared" si="9"/>
        <v/>
      </c>
      <c r="AP135" t="str">
        <f t="shared" si="10"/>
        <v/>
      </c>
      <c r="AQ135">
        <f>Grondwatermonitoringput!J138</f>
        <v>0</v>
      </c>
      <c r="AR135">
        <f>Grondwatermonitoringput!K138</f>
        <v>0</v>
      </c>
      <c r="AS135" t="str">
        <f>IF(Grondwatermonitoringput!D138 &lt;&gt; "",Grondwatermonitoringput!D138,"###-remove")</f>
        <v>###-remove</v>
      </c>
      <c r="AT135">
        <f>Grondwatermonitoringput!M138</f>
        <v>0</v>
      </c>
      <c r="BG135" t="str">
        <f>_xlfn.IFS(Grondwatermonitoringput!AJ138="","",Grondwatermonitoringput!AJ138="Standaardbuis","F",Grondwatermonitoringput!AJ138="Minifilter","MF",Grondwatermonitoringput!AJ138="Volledig filter","VF",Grondwatermonitoringput!AJ138="Filterloze buis","FB")</f>
        <v/>
      </c>
      <c r="BI135">
        <f>Grondwatermonitoringput!N138-(Grondwatermonitoringput!L138-Grondwatermonitoringput!M138)</f>
        <v>0</v>
      </c>
      <c r="BJ135">
        <f>Grondwatermonitoringput!O138-(Grondwatermonitoringput!L138-Grondwatermonitoringput!M138)</f>
        <v>0</v>
      </c>
      <c r="BK135">
        <f>Grondwatermonitoringput!L138</f>
        <v>0</v>
      </c>
      <c r="BL135" t="str">
        <f t="shared" si="11"/>
        <v/>
      </c>
      <c r="BN135" t="str">
        <f>_xlfn.IFS(Grondwatermonitoringput!AK138="","",Grondwatermonitoringput!AK138="HDPE",1,Grondwatermonitoringput!AK138="PVC",2)</f>
        <v/>
      </c>
      <c r="BS135">
        <f>Grondwatermonitoringput!L138-Grondwatermonitoringput!M138</f>
        <v>0</v>
      </c>
      <c r="BW135">
        <f>Grondwatermonitoringput!AL138</f>
        <v>0</v>
      </c>
    </row>
    <row r="136" spans="2:75">
      <c r="B136" t="e">
        <f>IF(Grondwatermonitoringput!#REF! &lt;&gt; "",Grondwatermonitoringput!#REF!,"###-remove")</f>
        <v>#REF!</v>
      </c>
      <c r="C136">
        <f>Grondwatermonitoringput!A139</f>
        <v>0</v>
      </c>
      <c r="D136">
        <f>Grondwatermonitoringput!B139</f>
        <v>0</v>
      </c>
      <c r="E136">
        <f>Grondwatermonitoringput!U139</f>
        <v>0</v>
      </c>
      <c r="G136">
        <f>Grondwatermonitoringput!H139</f>
        <v>0</v>
      </c>
      <c r="H136">
        <f>Grondwatermonitoringput!S139</f>
        <v>0</v>
      </c>
      <c r="J136" s="27">
        <f>Grondwatermonitoringput!I139</f>
        <v>0</v>
      </c>
      <c r="M136" t="str">
        <f>IF(Grondwatermonitoringput!G139 &lt;&gt; "",Grondwatermonitoringput!G139,"###-remove")</f>
        <v>###-remove</v>
      </c>
      <c r="P136" t="str">
        <f>IF(Grondwatermonitoringput!E139 &lt;&gt; "",Grondwatermonitoringput!E139,"###-remove")</f>
        <v>###-remove</v>
      </c>
      <c r="Q136" t="str">
        <f>IF(Grondwatermonitoringput!F139 &lt;&gt; "",Grondwatermonitoringput!F139,"###-remove")</f>
        <v>###-remove</v>
      </c>
      <c r="R136">
        <f>Grondwatermonitoringput!C139</f>
        <v>0</v>
      </c>
      <c r="T136">
        <f>Grondwatermonitoringput!T139</f>
        <v>0</v>
      </c>
      <c r="U136">
        <f>Grondwatermonitoringput!P139</f>
        <v>0</v>
      </c>
      <c r="V136" t="str">
        <f>IF(Grondwatermonitoringput!Q139 &lt;&gt; "",Grondwatermonitoringput!Q139,"###-remove")</f>
        <v>###-remove</v>
      </c>
      <c r="W136">
        <f>Grondwatermonitoringput!W139</f>
        <v>0</v>
      </c>
      <c r="X136" t="e">
        <f>IF(Grondwatermonitoringput!#REF! &lt;&gt; "",Grondwatermonitoringput!#REF!,"###-remove")</f>
        <v>#REF!</v>
      </c>
      <c r="Y136">
        <f>Grondwatermonitoringput!X139</f>
        <v>0</v>
      </c>
      <c r="Z136">
        <f>Grondwatermonitoringput!Y139</f>
        <v>0</v>
      </c>
      <c r="AA136" t="e">
        <f>Grondwatermonitoringput!#REF!</f>
        <v>#REF!</v>
      </c>
      <c r="AB136">
        <f>Grondwatermonitoringput!AA139</f>
        <v>0</v>
      </c>
      <c r="AC136">
        <f>Grondwatermonitoringput!AB139</f>
        <v>0</v>
      </c>
      <c r="AD136">
        <f>Grondwatermonitoringput!AC139</f>
        <v>0</v>
      </c>
      <c r="AE136">
        <f>Grondwatermonitoringput!AD139</f>
        <v>0</v>
      </c>
      <c r="AF136">
        <f>Grondwatermonitoringput!AE139</f>
        <v>0</v>
      </c>
      <c r="AG136">
        <f>Grondwatermonitoringput!AI139</f>
        <v>0</v>
      </c>
      <c r="AH136">
        <f>Grondwatermonitoringput!AG139</f>
        <v>0</v>
      </c>
      <c r="AI136">
        <f>Grondwatermonitoringput!AH139</f>
        <v>0</v>
      </c>
      <c r="AJ136" t="e">
        <f>IF(Grondwatermonitoringput!#REF! &lt;&gt; "",Grondwatermonitoringput!#REF!,"###-remove")</f>
        <v>#REF!</v>
      </c>
      <c r="AK136" t="str">
        <f t="shared" si="8"/>
        <v/>
      </c>
      <c r="AL136">
        <f>Grondwatermonitoringput!AF139</f>
        <v>0</v>
      </c>
      <c r="AM136">
        <f>Grondwatermonitoringput!Z139</f>
        <v>0</v>
      </c>
      <c r="AO136" t="str">
        <f t="shared" si="9"/>
        <v/>
      </c>
      <c r="AP136" t="str">
        <f t="shared" si="10"/>
        <v/>
      </c>
      <c r="AQ136">
        <f>Grondwatermonitoringput!J139</f>
        <v>0</v>
      </c>
      <c r="AR136">
        <f>Grondwatermonitoringput!K139</f>
        <v>0</v>
      </c>
      <c r="AS136" t="str">
        <f>IF(Grondwatermonitoringput!D139 &lt;&gt; "",Grondwatermonitoringput!D139,"###-remove")</f>
        <v>###-remove</v>
      </c>
      <c r="AT136">
        <f>Grondwatermonitoringput!M139</f>
        <v>0</v>
      </c>
      <c r="BG136" t="str">
        <f>_xlfn.IFS(Grondwatermonitoringput!AJ139="","",Grondwatermonitoringput!AJ139="Standaardbuis","F",Grondwatermonitoringput!AJ139="Minifilter","MF",Grondwatermonitoringput!AJ139="Volledig filter","VF",Grondwatermonitoringput!AJ139="Filterloze buis","FB")</f>
        <v/>
      </c>
      <c r="BI136">
        <f>Grondwatermonitoringput!N139-(Grondwatermonitoringput!L139-Grondwatermonitoringput!M139)</f>
        <v>0</v>
      </c>
      <c r="BJ136">
        <f>Grondwatermonitoringput!O139-(Grondwatermonitoringput!L139-Grondwatermonitoringput!M139)</f>
        <v>0</v>
      </c>
      <c r="BK136">
        <f>Grondwatermonitoringput!L139</f>
        <v>0</v>
      </c>
      <c r="BL136" t="str">
        <f t="shared" si="11"/>
        <v/>
      </c>
      <c r="BN136" t="str">
        <f>_xlfn.IFS(Grondwatermonitoringput!AK139="","",Grondwatermonitoringput!AK139="HDPE",1,Grondwatermonitoringput!AK139="PVC",2)</f>
        <v/>
      </c>
      <c r="BS136">
        <f>Grondwatermonitoringput!L139-Grondwatermonitoringput!M139</f>
        <v>0</v>
      </c>
      <c r="BW136">
        <f>Grondwatermonitoringput!AL139</f>
        <v>0</v>
      </c>
    </row>
    <row r="137" spans="2:75">
      <c r="B137" t="e">
        <f>IF(Grondwatermonitoringput!#REF! &lt;&gt; "",Grondwatermonitoringput!#REF!,"###-remove")</f>
        <v>#REF!</v>
      </c>
      <c r="C137">
        <f>Grondwatermonitoringput!A140</f>
        <v>0</v>
      </c>
      <c r="D137">
        <f>Grondwatermonitoringput!B140</f>
        <v>0</v>
      </c>
      <c r="E137">
        <f>Grondwatermonitoringput!U140</f>
        <v>0</v>
      </c>
      <c r="G137">
        <f>Grondwatermonitoringput!H140</f>
        <v>0</v>
      </c>
      <c r="H137">
        <f>Grondwatermonitoringput!S140</f>
        <v>0</v>
      </c>
      <c r="J137" s="27">
        <f>Grondwatermonitoringput!I140</f>
        <v>0</v>
      </c>
      <c r="M137" t="str">
        <f>IF(Grondwatermonitoringput!G140 &lt;&gt; "",Grondwatermonitoringput!G140,"###-remove")</f>
        <v>###-remove</v>
      </c>
      <c r="P137" t="str">
        <f>IF(Grondwatermonitoringput!E140 &lt;&gt; "",Grondwatermonitoringput!E140,"###-remove")</f>
        <v>###-remove</v>
      </c>
      <c r="Q137" t="str">
        <f>IF(Grondwatermonitoringput!F140 &lt;&gt; "",Grondwatermonitoringput!F140,"###-remove")</f>
        <v>###-remove</v>
      </c>
      <c r="R137">
        <f>Grondwatermonitoringput!C140</f>
        <v>0</v>
      </c>
      <c r="T137">
        <f>Grondwatermonitoringput!T140</f>
        <v>0</v>
      </c>
      <c r="U137">
        <f>Grondwatermonitoringput!P140</f>
        <v>0</v>
      </c>
      <c r="V137" t="str">
        <f>IF(Grondwatermonitoringput!Q140 &lt;&gt; "",Grondwatermonitoringput!Q140,"###-remove")</f>
        <v>###-remove</v>
      </c>
      <c r="W137">
        <f>Grondwatermonitoringput!W140</f>
        <v>0</v>
      </c>
      <c r="X137" t="e">
        <f>IF(Grondwatermonitoringput!#REF! &lt;&gt; "",Grondwatermonitoringput!#REF!,"###-remove")</f>
        <v>#REF!</v>
      </c>
      <c r="Y137">
        <f>Grondwatermonitoringput!X140</f>
        <v>0</v>
      </c>
      <c r="Z137">
        <f>Grondwatermonitoringput!Y140</f>
        <v>0</v>
      </c>
      <c r="AA137" t="e">
        <f>Grondwatermonitoringput!#REF!</f>
        <v>#REF!</v>
      </c>
      <c r="AB137">
        <f>Grondwatermonitoringput!AA140</f>
        <v>0</v>
      </c>
      <c r="AC137">
        <f>Grondwatermonitoringput!AB140</f>
        <v>0</v>
      </c>
      <c r="AD137">
        <f>Grondwatermonitoringput!AC140</f>
        <v>0</v>
      </c>
      <c r="AE137">
        <f>Grondwatermonitoringput!AD140</f>
        <v>0</v>
      </c>
      <c r="AF137">
        <f>Grondwatermonitoringput!AE140</f>
        <v>0</v>
      </c>
      <c r="AG137">
        <f>Grondwatermonitoringput!AI140</f>
        <v>0</v>
      </c>
      <c r="AH137">
        <f>Grondwatermonitoringput!AG140</f>
        <v>0</v>
      </c>
      <c r="AI137">
        <f>Grondwatermonitoringput!AH140</f>
        <v>0</v>
      </c>
      <c r="AJ137" t="e">
        <f>IF(Grondwatermonitoringput!#REF! &lt;&gt; "",Grondwatermonitoringput!#REF!,"###-remove")</f>
        <v>#REF!</v>
      </c>
      <c r="AK137" t="str">
        <f t="shared" si="8"/>
        <v/>
      </c>
      <c r="AL137">
        <f>Grondwatermonitoringput!AF140</f>
        <v>0</v>
      </c>
      <c r="AM137">
        <f>Grondwatermonitoringput!Z140</f>
        <v>0</v>
      </c>
      <c r="AO137" t="str">
        <f t="shared" si="9"/>
        <v/>
      </c>
      <c r="AP137" t="str">
        <f t="shared" si="10"/>
        <v/>
      </c>
      <c r="AQ137">
        <f>Grondwatermonitoringput!J140</f>
        <v>0</v>
      </c>
      <c r="AR137">
        <f>Grondwatermonitoringput!K140</f>
        <v>0</v>
      </c>
      <c r="AS137" t="str">
        <f>IF(Grondwatermonitoringput!D140 &lt;&gt; "",Grondwatermonitoringput!D140,"###-remove")</f>
        <v>###-remove</v>
      </c>
      <c r="AT137">
        <f>Grondwatermonitoringput!M140</f>
        <v>0</v>
      </c>
      <c r="BG137" t="str">
        <f>_xlfn.IFS(Grondwatermonitoringput!AJ140="","",Grondwatermonitoringput!AJ140="Standaardbuis","F",Grondwatermonitoringput!AJ140="Minifilter","MF",Grondwatermonitoringput!AJ140="Volledig filter","VF",Grondwatermonitoringput!AJ140="Filterloze buis","FB")</f>
        <v/>
      </c>
      <c r="BI137">
        <f>Grondwatermonitoringput!N140-(Grondwatermonitoringput!L140-Grondwatermonitoringput!M140)</f>
        <v>0</v>
      </c>
      <c r="BJ137">
        <f>Grondwatermonitoringput!O140-(Grondwatermonitoringput!L140-Grondwatermonitoringput!M140)</f>
        <v>0</v>
      </c>
      <c r="BK137">
        <f>Grondwatermonitoringput!L140</f>
        <v>0</v>
      </c>
      <c r="BL137" t="str">
        <f t="shared" si="11"/>
        <v/>
      </c>
      <c r="BN137" t="str">
        <f>_xlfn.IFS(Grondwatermonitoringput!AK140="","",Grondwatermonitoringput!AK140="HDPE",1,Grondwatermonitoringput!AK140="PVC",2)</f>
        <v/>
      </c>
      <c r="BS137">
        <f>Grondwatermonitoringput!L140-Grondwatermonitoringput!M140</f>
        <v>0</v>
      </c>
      <c r="BW137">
        <f>Grondwatermonitoringput!AL140</f>
        <v>0</v>
      </c>
    </row>
    <row r="138" spans="2:75">
      <c r="B138" t="e">
        <f>IF(Grondwatermonitoringput!#REF! &lt;&gt; "",Grondwatermonitoringput!#REF!,"###-remove")</f>
        <v>#REF!</v>
      </c>
      <c r="C138">
        <f>Grondwatermonitoringput!A141</f>
        <v>0</v>
      </c>
      <c r="D138">
        <f>Grondwatermonitoringput!B141</f>
        <v>0</v>
      </c>
      <c r="E138">
        <f>Grondwatermonitoringput!U141</f>
        <v>0</v>
      </c>
      <c r="G138">
        <f>Grondwatermonitoringput!H141</f>
        <v>0</v>
      </c>
      <c r="H138">
        <f>Grondwatermonitoringput!S141</f>
        <v>0</v>
      </c>
      <c r="J138" s="27">
        <f>Grondwatermonitoringput!I141</f>
        <v>0</v>
      </c>
      <c r="M138" t="str">
        <f>IF(Grondwatermonitoringput!G141 &lt;&gt; "",Grondwatermonitoringput!G141,"###-remove")</f>
        <v>###-remove</v>
      </c>
      <c r="P138" t="str">
        <f>IF(Grondwatermonitoringput!E141 &lt;&gt; "",Grondwatermonitoringput!E141,"###-remove")</f>
        <v>###-remove</v>
      </c>
      <c r="Q138" t="str">
        <f>IF(Grondwatermonitoringput!F141 &lt;&gt; "",Grondwatermonitoringput!F141,"###-remove")</f>
        <v>###-remove</v>
      </c>
      <c r="R138">
        <f>Grondwatermonitoringput!C141</f>
        <v>0</v>
      </c>
      <c r="T138">
        <f>Grondwatermonitoringput!T141</f>
        <v>0</v>
      </c>
      <c r="U138">
        <f>Grondwatermonitoringput!P141</f>
        <v>0</v>
      </c>
      <c r="V138" t="str">
        <f>IF(Grondwatermonitoringput!Q141 &lt;&gt; "",Grondwatermonitoringput!Q141,"###-remove")</f>
        <v>###-remove</v>
      </c>
      <c r="W138">
        <f>Grondwatermonitoringput!W141</f>
        <v>0</v>
      </c>
      <c r="X138" t="e">
        <f>IF(Grondwatermonitoringput!#REF! &lt;&gt; "",Grondwatermonitoringput!#REF!,"###-remove")</f>
        <v>#REF!</v>
      </c>
      <c r="Y138">
        <f>Grondwatermonitoringput!X141</f>
        <v>0</v>
      </c>
      <c r="Z138">
        <f>Grondwatermonitoringput!Y141</f>
        <v>0</v>
      </c>
      <c r="AA138" t="e">
        <f>Grondwatermonitoringput!#REF!</f>
        <v>#REF!</v>
      </c>
      <c r="AB138">
        <f>Grondwatermonitoringput!AA141</f>
        <v>0</v>
      </c>
      <c r="AC138">
        <f>Grondwatermonitoringput!AB141</f>
        <v>0</v>
      </c>
      <c r="AD138">
        <f>Grondwatermonitoringput!AC141</f>
        <v>0</v>
      </c>
      <c r="AE138">
        <f>Grondwatermonitoringput!AD141</f>
        <v>0</v>
      </c>
      <c r="AF138">
        <f>Grondwatermonitoringput!AE141</f>
        <v>0</v>
      </c>
      <c r="AG138">
        <f>Grondwatermonitoringput!AI141</f>
        <v>0</v>
      </c>
      <c r="AH138">
        <f>Grondwatermonitoringput!AG141</f>
        <v>0</v>
      </c>
      <c r="AI138">
        <f>Grondwatermonitoringput!AH141</f>
        <v>0</v>
      </c>
      <c r="AJ138" t="e">
        <f>IF(Grondwatermonitoringput!#REF! &lt;&gt; "",Grondwatermonitoringput!#REF!,"###-remove")</f>
        <v>#REF!</v>
      </c>
      <c r="AK138" t="str">
        <f t="shared" si="8"/>
        <v/>
      </c>
      <c r="AL138">
        <f>Grondwatermonitoringput!AF141</f>
        <v>0</v>
      </c>
      <c r="AM138">
        <f>Grondwatermonitoringput!Z141</f>
        <v>0</v>
      </c>
      <c r="AO138" t="str">
        <f t="shared" si="9"/>
        <v/>
      </c>
      <c r="AP138" t="str">
        <f t="shared" si="10"/>
        <v/>
      </c>
      <c r="AQ138">
        <f>Grondwatermonitoringput!J141</f>
        <v>0</v>
      </c>
      <c r="AR138">
        <f>Grondwatermonitoringput!K141</f>
        <v>0</v>
      </c>
      <c r="AS138" t="str">
        <f>IF(Grondwatermonitoringput!D141 &lt;&gt; "",Grondwatermonitoringput!D141,"###-remove")</f>
        <v>###-remove</v>
      </c>
      <c r="AT138">
        <f>Grondwatermonitoringput!M141</f>
        <v>0</v>
      </c>
      <c r="BG138" t="str">
        <f>_xlfn.IFS(Grondwatermonitoringput!AJ141="","",Grondwatermonitoringput!AJ141="Standaardbuis","F",Grondwatermonitoringput!AJ141="Minifilter","MF",Grondwatermonitoringput!AJ141="Volledig filter","VF",Grondwatermonitoringput!AJ141="Filterloze buis","FB")</f>
        <v/>
      </c>
      <c r="BI138">
        <f>Grondwatermonitoringput!N141-(Grondwatermonitoringput!L141-Grondwatermonitoringput!M141)</f>
        <v>0</v>
      </c>
      <c r="BJ138">
        <f>Grondwatermonitoringput!O141-(Grondwatermonitoringput!L141-Grondwatermonitoringput!M141)</f>
        <v>0</v>
      </c>
      <c r="BK138">
        <f>Grondwatermonitoringput!L141</f>
        <v>0</v>
      </c>
      <c r="BL138" t="str">
        <f t="shared" si="11"/>
        <v/>
      </c>
      <c r="BN138" t="str">
        <f>_xlfn.IFS(Grondwatermonitoringput!AK141="","",Grondwatermonitoringput!AK141="HDPE",1,Grondwatermonitoringput!AK141="PVC",2)</f>
        <v/>
      </c>
      <c r="BS138">
        <f>Grondwatermonitoringput!L141-Grondwatermonitoringput!M141</f>
        <v>0</v>
      </c>
      <c r="BW138">
        <f>Grondwatermonitoringput!AL141</f>
        <v>0</v>
      </c>
    </row>
    <row r="139" spans="2:75">
      <c r="B139" t="e">
        <f>IF(Grondwatermonitoringput!#REF! &lt;&gt; "",Grondwatermonitoringput!#REF!,"###-remove")</f>
        <v>#REF!</v>
      </c>
      <c r="C139">
        <f>Grondwatermonitoringput!A142</f>
        <v>0</v>
      </c>
      <c r="D139">
        <f>Grondwatermonitoringput!B142</f>
        <v>0</v>
      </c>
      <c r="E139">
        <f>Grondwatermonitoringput!U142</f>
        <v>0</v>
      </c>
      <c r="G139">
        <f>Grondwatermonitoringput!H142</f>
        <v>0</v>
      </c>
      <c r="H139">
        <f>Grondwatermonitoringput!S142</f>
        <v>0</v>
      </c>
      <c r="J139" s="27">
        <f>Grondwatermonitoringput!I142</f>
        <v>0</v>
      </c>
      <c r="M139" t="str">
        <f>IF(Grondwatermonitoringput!G142 &lt;&gt; "",Grondwatermonitoringput!G142,"###-remove")</f>
        <v>###-remove</v>
      </c>
      <c r="P139" t="str">
        <f>IF(Grondwatermonitoringput!E142 &lt;&gt; "",Grondwatermonitoringput!E142,"###-remove")</f>
        <v>###-remove</v>
      </c>
      <c r="Q139" t="str">
        <f>IF(Grondwatermonitoringput!F142 &lt;&gt; "",Grondwatermonitoringput!F142,"###-remove")</f>
        <v>###-remove</v>
      </c>
      <c r="R139">
        <f>Grondwatermonitoringput!C142</f>
        <v>0</v>
      </c>
      <c r="T139">
        <f>Grondwatermonitoringput!T142</f>
        <v>0</v>
      </c>
      <c r="U139">
        <f>Grondwatermonitoringput!P142</f>
        <v>0</v>
      </c>
      <c r="V139" t="str">
        <f>IF(Grondwatermonitoringput!Q142 &lt;&gt; "",Grondwatermonitoringput!Q142,"###-remove")</f>
        <v>###-remove</v>
      </c>
      <c r="W139">
        <f>Grondwatermonitoringput!W142</f>
        <v>0</v>
      </c>
      <c r="X139" t="e">
        <f>IF(Grondwatermonitoringput!#REF! &lt;&gt; "",Grondwatermonitoringput!#REF!,"###-remove")</f>
        <v>#REF!</v>
      </c>
      <c r="Y139">
        <f>Grondwatermonitoringput!X142</f>
        <v>0</v>
      </c>
      <c r="Z139">
        <f>Grondwatermonitoringput!Y142</f>
        <v>0</v>
      </c>
      <c r="AA139" t="e">
        <f>Grondwatermonitoringput!#REF!</f>
        <v>#REF!</v>
      </c>
      <c r="AB139">
        <f>Grondwatermonitoringput!AA142</f>
        <v>0</v>
      </c>
      <c r="AC139">
        <f>Grondwatermonitoringput!AB142</f>
        <v>0</v>
      </c>
      <c r="AD139">
        <f>Grondwatermonitoringput!AC142</f>
        <v>0</v>
      </c>
      <c r="AE139">
        <f>Grondwatermonitoringput!AD142</f>
        <v>0</v>
      </c>
      <c r="AF139">
        <f>Grondwatermonitoringput!AE142</f>
        <v>0</v>
      </c>
      <c r="AG139">
        <f>Grondwatermonitoringput!AI142</f>
        <v>0</v>
      </c>
      <c r="AH139">
        <f>Grondwatermonitoringput!AG142</f>
        <v>0</v>
      </c>
      <c r="AI139">
        <f>Grondwatermonitoringput!AH142</f>
        <v>0</v>
      </c>
      <c r="AJ139" t="e">
        <f>IF(Grondwatermonitoringput!#REF! &lt;&gt; "",Grondwatermonitoringput!#REF!,"###-remove")</f>
        <v>#REF!</v>
      </c>
      <c r="AK139" t="str">
        <f t="shared" si="8"/>
        <v/>
      </c>
      <c r="AL139">
        <f>Grondwatermonitoringput!AF142</f>
        <v>0</v>
      </c>
      <c r="AM139">
        <f>Grondwatermonitoringput!Z142</f>
        <v>0</v>
      </c>
      <c r="AO139" t="str">
        <f t="shared" si="9"/>
        <v/>
      </c>
      <c r="AP139" t="str">
        <f t="shared" si="10"/>
        <v/>
      </c>
      <c r="AQ139">
        <f>Grondwatermonitoringput!J142</f>
        <v>0</v>
      </c>
      <c r="AR139">
        <f>Grondwatermonitoringput!K142</f>
        <v>0</v>
      </c>
      <c r="AS139" t="str">
        <f>IF(Grondwatermonitoringput!D142 &lt;&gt; "",Grondwatermonitoringput!D142,"###-remove")</f>
        <v>###-remove</v>
      </c>
      <c r="AT139">
        <f>Grondwatermonitoringput!M142</f>
        <v>0</v>
      </c>
      <c r="BG139" t="str">
        <f>_xlfn.IFS(Grondwatermonitoringput!AJ142="","",Grondwatermonitoringput!AJ142="Standaardbuis","F",Grondwatermonitoringput!AJ142="Minifilter","MF",Grondwatermonitoringput!AJ142="Volledig filter","VF",Grondwatermonitoringput!AJ142="Filterloze buis","FB")</f>
        <v/>
      </c>
      <c r="BI139">
        <f>Grondwatermonitoringput!N142-(Grondwatermonitoringput!L142-Grondwatermonitoringput!M142)</f>
        <v>0</v>
      </c>
      <c r="BJ139">
        <f>Grondwatermonitoringput!O142-(Grondwatermonitoringput!L142-Grondwatermonitoringput!M142)</f>
        <v>0</v>
      </c>
      <c r="BK139">
        <f>Grondwatermonitoringput!L142</f>
        <v>0</v>
      </c>
      <c r="BL139" t="str">
        <f t="shared" si="11"/>
        <v/>
      </c>
      <c r="BN139" t="str">
        <f>_xlfn.IFS(Grondwatermonitoringput!AK142="","",Grondwatermonitoringput!AK142="HDPE",1,Grondwatermonitoringput!AK142="PVC",2)</f>
        <v/>
      </c>
      <c r="BS139">
        <f>Grondwatermonitoringput!L142-Grondwatermonitoringput!M142</f>
        <v>0</v>
      </c>
      <c r="BW139">
        <f>Grondwatermonitoringput!AL142</f>
        <v>0</v>
      </c>
    </row>
    <row r="140" spans="2:75">
      <c r="B140" t="e">
        <f>IF(Grondwatermonitoringput!#REF! &lt;&gt; "",Grondwatermonitoringput!#REF!,"###-remove")</f>
        <v>#REF!</v>
      </c>
      <c r="C140">
        <f>Grondwatermonitoringput!A143</f>
        <v>0</v>
      </c>
      <c r="D140">
        <f>Grondwatermonitoringput!B143</f>
        <v>0</v>
      </c>
      <c r="E140">
        <f>Grondwatermonitoringput!U143</f>
        <v>0</v>
      </c>
      <c r="G140">
        <f>Grondwatermonitoringput!H143</f>
        <v>0</v>
      </c>
      <c r="H140">
        <f>Grondwatermonitoringput!S143</f>
        <v>0</v>
      </c>
      <c r="J140" s="27">
        <f>Grondwatermonitoringput!I143</f>
        <v>0</v>
      </c>
      <c r="M140" t="str">
        <f>IF(Grondwatermonitoringput!G143 &lt;&gt; "",Grondwatermonitoringput!G143,"###-remove")</f>
        <v>###-remove</v>
      </c>
      <c r="P140" t="str">
        <f>IF(Grondwatermonitoringput!E143 &lt;&gt; "",Grondwatermonitoringput!E143,"###-remove")</f>
        <v>###-remove</v>
      </c>
      <c r="Q140" t="str">
        <f>IF(Grondwatermonitoringput!F143 &lt;&gt; "",Grondwatermonitoringput!F143,"###-remove")</f>
        <v>###-remove</v>
      </c>
      <c r="R140">
        <f>Grondwatermonitoringput!C143</f>
        <v>0</v>
      </c>
      <c r="T140">
        <f>Grondwatermonitoringput!T143</f>
        <v>0</v>
      </c>
      <c r="U140">
        <f>Grondwatermonitoringput!P143</f>
        <v>0</v>
      </c>
      <c r="V140" t="str">
        <f>IF(Grondwatermonitoringput!Q143 &lt;&gt; "",Grondwatermonitoringput!Q143,"###-remove")</f>
        <v>###-remove</v>
      </c>
      <c r="W140">
        <f>Grondwatermonitoringput!W143</f>
        <v>0</v>
      </c>
      <c r="X140" t="e">
        <f>IF(Grondwatermonitoringput!#REF! &lt;&gt; "",Grondwatermonitoringput!#REF!,"###-remove")</f>
        <v>#REF!</v>
      </c>
      <c r="Y140">
        <f>Grondwatermonitoringput!X143</f>
        <v>0</v>
      </c>
      <c r="Z140">
        <f>Grondwatermonitoringput!Y143</f>
        <v>0</v>
      </c>
      <c r="AA140" t="e">
        <f>Grondwatermonitoringput!#REF!</f>
        <v>#REF!</v>
      </c>
      <c r="AB140">
        <f>Grondwatermonitoringput!AA143</f>
        <v>0</v>
      </c>
      <c r="AC140">
        <f>Grondwatermonitoringput!AB143</f>
        <v>0</v>
      </c>
      <c r="AD140">
        <f>Grondwatermonitoringput!AC143</f>
        <v>0</v>
      </c>
      <c r="AE140">
        <f>Grondwatermonitoringput!AD143</f>
        <v>0</v>
      </c>
      <c r="AF140">
        <f>Grondwatermonitoringput!AE143</f>
        <v>0</v>
      </c>
      <c r="AG140">
        <f>Grondwatermonitoringput!AI143</f>
        <v>0</v>
      </c>
      <c r="AH140">
        <f>Grondwatermonitoringput!AG143</f>
        <v>0</v>
      </c>
      <c r="AI140">
        <f>Grondwatermonitoringput!AH143</f>
        <v>0</v>
      </c>
      <c r="AJ140" t="e">
        <f>IF(Grondwatermonitoringput!#REF! &lt;&gt; "",Grondwatermonitoringput!#REF!,"###-remove")</f>
        <v>#REF!</v>
      </c>
      <c r="AK140" t="str">
        <f t="shared" si="8"/>
        <v/>
      </c>
      <c r="AL140">
        <f>Grondwatermonitoringput!AF143</f>
        <v>0</v>
      </c>
      <c r="AM140">
        <f>Grondwatermonitoringput!Z143</f>
        <v>0</v>
      </c>
      <c r="AO140" t="str">
        <f t="shared" si="9"/>
        <v/>
      </c>
      <c r="AP140" t="str">
        <f t="shared" si="10"/>
        <v/>
      </c>
      <c r="AQ140">
        <f>Grondwatermonitoringput!J143</f>
        <v>0</v>
      </c>
      <c r="AR140">
        <f>Grondwatermonitoringput!K143</f>
        <v>0</v>
      </c>
      <c r="AS140" t="str">
        <f>IF(Grondwatermonitoringput!D143 &lt;&gt; "",Grondwatermonitoringput!D143,"###-remove")</f>
        <v>###-remove</v>
      </c>
      <c r="AT140">
        <f>Grondwatermonitoringput!M143</f>
        <v>0</v>
      </c>
      <c r="BG140" t="str">
        <f>_xlfn.IFS(Grondwatermonitoringput!AJ143="","",Grondwatermonitoringput!AJ143="Standaardbuis","F",Grondwatermonitoringput!AJ143="Minifilter","MF",Grondwatermonitoringput!AJ143="Volledig filter","VF",Grondwatermonitoringput!AJ143="Filterloze buis","FB")</f>
        <v/>
      </c>
      <c r="BI140">
        <f>Grondwatermonitoringput!N143-(Grondwatermonitoringput!L143-Grondwatermonitoringput!M143)</f>
        <v>0</v>
      </c>
      <c r="BJ140">
        <f>Grondwatermonitoringput!O143-(Grondwatermonitoringput!L143-Grondwatermonitoringput!M143)</f>
        <v>0</v>
      </c>
      <c r="BK140">
        <f>Grondwatermonitoringput!L143</f>
        <v>0</v>
      </c>
      <c r="BL140" t="str">
        <f t="shared" si="11"/>
        <v/>
      </c>
      <c r="BN140" t="str">
        <f>_xlfn.IFS(Grondwatermonitoringput!AK143="","",Grondwatermonitoringput!AK143="HDPE",1,Grondwatermonitoringput!AK143="PVC",2)</f>
        <v/>
      </c>
      <c r="BS140">
        <f>Grondwatermonitoringput!L143-Grondwatermonitoringput!M143</f>
        <v>0</v>
      </c>
      <c r="BW140">
        <f>Grondwatermonitoringput!AL143</f>
        <v>0</v>
      </c>
    </row>
    <row r="141" spans="2:75">
      <c r="B141" t="e">
        <f>IF(Grondwatermonitoringput!#REF! &lt;&gt; "",Grondwatermonitoringput!#REF!,"###-remove")</f>
        <v>#REF!</v>
      </c>
      <c r="C141">
        <f>Grondwatermonitoringput!A144</f>
        <v>0</v>
      </c>
      <c r="D141">
        <f>Grondwatermonitoringput!B144</f>
        <v>0</v>
      </c>
      <c r="E141">
        <f>Grondwatermonitoringput!U144</f>
        <v>0</v>
      </c>
      <c r="G141">
        <f>Grondwatermonitoringput!H144</f>
        <v>0</v>
      </c>
      <c r="H141">
        <f>Grondwatermonitoringput!S144</f>
        <v>0</v>
      </c>
      <c r="J141" s="27">
        <f>Grondwatermonitoringput!I144</f>
        <v>0</v>
      </c>
      <c r="M141" t="str">
        <f>IF(Grondwatermonitoringput!G144 &lt;&gt; "",Grondwatermonitoringput!G144,"###-remove")</f>
        <v>###-remove</v>
      </c>
      <c r="P141" t="str">
        <f>IF(Grondwatermonitoringput!E144 &lt;&gt; "",Grondwatermonitoringput!E144,"###-remove")</f>
        <v>###-remove</v>
      </c>
      <c r="Q141" t="str">
        <f>IF(Grondwatermonitoringput!F144 &lt;&gt; "",Grondwatermonitoringput!F144,"###-remove")</f>
        <v>###-remove</v>
      </c>
      <c r="R141">
        <f>Grondwatermonitoringput!C144</f>
        <v>0</v>
      </c>
      <c r="T141">
        <f>Grondwatermonitoringput!T144</f>
        <v>0</v>
      </c>
      <c r="U141">
        <f>Grondwatermonitoringput!P144</f>
        <v>0</v>
      </c>
      <c r="V141" t="str">
        <f>IF(Grondwatermonitoringput!Q144 &lt;&gt; "",Grondwatermonitoringput!Q144,"###-remove")</f>
        <v>###-remove</v>
      </c>
      <c r="W141">
        <f>Grondwatermonitoringput!W144</f>
        <v>0</v>
      </c>
      <c r="X141" t="e">
        <f>IF(Grondwatermonitoringput!#REF! &lt;&gt; "",Grondwatermonitoringput!#REF!,"###-remove")</f>
        <v>#REF!</v>
      </c>
      <c r="Y141">
        <f>Grondwatermonitoringput!X144</f>
        <v>0</v>
      </c>
      <c r="Z141">
        <f>Grondwatermonitoringput!Y144</f>
        <v>0</v>
      </c>
      <c r="AA141" t="e">
        <f>Grondwatermonitoringput!#REF!</f>
        <v>#REF!</v>
      </c>
      <c r="AB141">
        <f>Grondwatermonitoringput!AA144</f>
        <v>0</v>
      </c>
      <c r="AC141">
        <f>Grondwatermonitoringput!AB144</f>
        <v>0</v>
      </c>
      <c r="AD141">
        <f>Grondwatermonitoringput!AC144</f>
        <v>0</v>
      </c>
      <c r="AE141">
        <f>Grondwatermonitoringput!AD144</f>
        <v>0</v>
      </c>
      <c r="AF141">
        <f>Grondwatermonitoringput!AE144</f>
        <v>0</v>
      </c>
      <c r="AG141">
        <f>Grondwatermonitoringput!AI144</f>
        <v>0</v>
      </c>
      <c r="AH141">
        <f>Grondwatermonitoringput!AG144</f>
        <v>0</v>
      </c>
      <c r="AI141">
        <f>Grondwatermonitoringput!AH144</f>
        <v>0</v>
      </c>
      <c r="AJ141" t="e">
        <f>IF(Grondwatermonitoringput!#REF! &lt;&gt; "",Grondwatermonitoringput!#REF!,"###-remove")</f>
        <v>#REF!</v>
      </c>
      <c r="AK141" t="str">
        <f t="shared" si="8"/>
        <v/>
      </c>
      <c r="AL141">
        <f>Grondwatermonitoringput!AF144</f>
        <v>0</v>
      </c>
      <c r="AM141">
        <f>Grondwatermonitoringput!Z144</f>
        <v>0</v>
      </c>
      <c r="AO141" t="str">
        <f t="shared" si="9"/>
        <v/>
      </c>
      <c r="AP141" t="str">
        <f t="shared" si="10"/>
        <v/>
      </c>
      <c r="AQ141">
        <f>Grondwatermonitoringput!J144</f>
        <v>0</v>
      </c>
      <c r="AR141">
        <f>Grondwatermonitoringput!K144</f>
        <v>0</v>
      </c>
      <c r="AS141" t="str">
        <f>IF(Grondwatermonitoringput!D144 &lt;&gt; "",Grondwatermonitoringput!D144,"###-remove")</f>
        <v>###-remove</v>
      </c>
      <c r="AT141">
        <f>Grondwatermonitoringput!M144</f>
        <v>0</v>
      </c>
      <c r="BG141" t="str">
        <f>_xlfn.IFS(Grondwatermonitoringput!AJ144="","",Grondwatermonitoringput!AJ144="Standaardbuis","F",Grondwatermonitoringput!AJ144="Minifilter","MF",Grondwatermonitoringput!AJ144="Volledig filter","VF",Grondwatermonitoringput!AJ144="Filterloze buis","FB")</f>
        <v/>
      </c>
      <c r="BI141">
        <f>Grondwatermonitoringput!N144-(Grondwatermonitoringput!L144-Grondwatermonitoringput!M144)</f>
        <v>0</v>
      </c>
      <c r="BJ141">
        <f>Grondwatermonitoringput!O144-(Grondwatermonitoringput!L144-Grondwatermonitoringput!M144)</f>
        <v>0</v>
      </c>
      <c r="BK141">
        <f>Grondwatermonitoringput!L144</f>
        <v>0</v>
      </c>
      <c r="BL141" t="str">
        <f t="shared" si="11"/>
        <v/>
      </c>
      <c r="BN141" t="str">
        <f>_xlfn.IFS(Grondwatermonitoringput!AK144="","",Grondwatermonitoringput!AK144="HDPE",1,Grondwatermonitoringput!AK144="PVC",2)</f>
        <v/>
      </c>
      <c r="BS141">
        <f>Grondwatermonitoringput!L144-Grondwatermonitoringput!M144</f>
        <v>0</v>
      </c>
      <c r="BW141">
        <f>Grondwatermonitoringput!AL144</f>
        <v>0</v>
      </c>
    </row>
    <row r="142" spans="2:75">
      <c r="B142" t="e">
        <f>IF(Grondwatermonitoringput!#REF! &lt;&gt; "",Grondwatermonitoringput!#REF!,"###-remove")</f>
        <v>#REF!</v>
      </c>
      <c r="C142">
        <f>Grondwatermonitoringput!A145</f>
        <v>0</v>
      </c>
      <c r="D142">
        <f>Grondwatermonitoringput!B145</f>
        <v>0</v>
      </c>
      <c r="E142">
        <f>Grondwatermonitoringput!U145</f>
        <v>0</v>
      </c>
      <c r="G142">
        <f>Grondwatermonitoringput!H145</f>
        <v>0</v>
      </c>
      <c r="H142">
        <f>Grondwatermonitoringput!S145</f>
        <v>0</v>
      </c>
      <c r="J142" s="27">
        <f>Grondwatermonitoringput!I145</f>
        <v>0</v>
      </c>
      <c r="M142" t="str">
        <f>IF(Grondwatermonitoringput!G145 &lt;&gt; "",Grondwatermonitoringput!G145,"###-remove")</f>
        <v>###-remove</v>
      </c>
      <c r="P142" t="str">
        <f>IF(Grondwatermonitoringput!E145 &lt;&gt; "",Grondwatermonitoringput!E145,"###-remove")</f>
        <v>###-remove</v>
      </c>
      <c r="Q142" t="str">
        <f>IF(Grondwatermonitoringput!F145 &lt;&gt; "",Grondwatermonitoringput!F145,"###-remove")</f>
        <v>###-remove</v>
      </c>
      <c r="R142">
        <f>Grondwatermonitoringput!C145</f>
        <v>0</v>
      </c>
      <c r="T142">
        <f>Grondwatermonitoringput!T145</f>
        <v>0</v>
      </c>
      <c r="U142">
        <f>Grondwatermonitoringput!P145</f>
        <v>0</v>
      </c>
      <c r="V142" t="str">
        <f>IF(Grondwatermonitoringput!Q145 &lt;&gt; "",Grondwatermonitoringput!Q145,"###-remove")</f>
        <v>###-remove</v>
      </c>
      <c r="W142">
        <f>Grondwatermonitoringput!W145</f>
        <v>0</v>
      </c>
      <c r="X142" t="e">
        <f>IF(Grondwatermonitoringput!#REF! &lt;&gt; "",Grondwatermonitoringput!#REF!,"###-remove")</f>
        <v>#REF!</v>
      </c>
      <c r="Y142">
        <f>Grondwatermonitoringput!X145</f>
        <v>0</v>
      </c>
      <c r="Z142">
        <f>Grondwatermonitoringput!Y145</f>
        <v>0</v>
      </c>
      <c r="AA142" t="e">
        <f>Grondwatermonitoringput!#REF!</f>
        <v>#REF!</v>
      </c>
      <c r="AB142">
        <f>Grondwatermonitoringput!AA145</f>
        <v>0</v>
      </c>
      <c r="AC142">
        <f>Grondwatermonitoringput!AB145</f>
        <v>0</v>
      </c>
      <c r="AD142">
        <f>Grondwatermonitoringput!AC145</f>
        <v>0</v>
      </c>
      <c r="AE142">
        <f>Grondwatermonitoringput!AD145</f>
        <v>0</v>
      </c>
      <c r="AF142">
        <f>Grondwatermonitoringput!AE145</f>
        <v>0</v>
      </c>
      <c r="AG142">
        <f>Grondwatermonitoringput!AI145</f>
        <v>0</v>
      </c>
      <c r="AH142">
        <f>Grondwatermonitoringput!AG145</f>
        <v>0</v>
      </c>
      <c r="AI142">
        <f>Grondwatermonitoringput!AH145</f>
        <v>0</v>
      </c>
      <c r="AJ142" t="e">
        <f>IF(Grondwatermonitoringput!#REF! &lt;&gt; "",Grondwatermonitoringput!#REF!,"###-remove")</f>
        <v>#REF!</v>
      </c>
      <c r="AK142" t="str">
        <f t="shared" si="8"/>
        <v/>
      </c>
      <c r="AL142">
        <f>Grondwatermonitoringput!AF145</f>
        <v>0</v>
      </c>
      <c r="AM142">
        <f>Grondwatermonitoringput!Z145</f>
        <v>0</v>
      </c>
      <c r="AO142" t="str">
        <f t="shared" si="9"/>
        <v/>
      </c>
      <c r="AP142" t="str">
        <f t="shared" si="10"/>
        <v/>
      </c>
      <c r="AQ142">
        <f>Grondwatermonitoringput!J145</f>
        <v>0</v>
      </c>
      <c r="AR142">
        <f>Grondwatermonitoringput!K145</f>
        <v>0</v>
      </c>
      <c r="AS142" t="str">
        <f>IF(Grondwatermonitoringput!D145 &lt;&gt; "",Grondwatermonitoringput!D145,"###-remove")</f>
        <v>###-remove</v>
      </c>
      <c r="AT142">
        <f>Grondwatermonitoringput!M145</f>
        <v>0</v>
      </c>
      <c r="BG142" t="str">
        <f>_xlfn.IFS(Grondwatermonitoringput!AJ145="","",Grondwatermonitoringput!AJ145="Standaardbuis","F",Grondwatermonitoringput!AJ145="Minifilter","MF",Grondwatermonitoringput!AJ145="Volledig filter","VF",Grondwatermonitoringput!AJ145="Filterloze buis","FB")</f>
        <v/>
      </c>
      <c r="BI142">
        <f>Grondwatermonitoringput!N145-(Grondwatermonitoringput!L145-Grondwatermonitoringput!M145)</f>
        <v>0</v>
      </c>
      <c r="BJ142">
        <f>Grondwatermonitoringput!O145-(Grondwatermonitoringput!L145-Grondwatermonitoringput!M145)</f>
        <v>0</v>
      </c>
      <c r="BK142">
        <f>Grondwatermonitoringput!L145</f>
        <v>0</v>
      </c>
      <c r="BL142" t="str">
        <f t="shared" si="11"/>
        <v/>
      </c>
      <c r="BN142" t="str">
        <f>_xlfn.IFS(Grondwatermonitoringput!AK145="","",Grondwatermonitoringput!AK145="HDPE",1,Grondwatermonitoringput!AK145="PVC",2)</f>
        <v/>
      </c>
      <c r="BS142">
        <f>Grondwatermonitoringput!L145-Grondwatermonitoringput!M145</f>
        <v>0</v>
      </c>
      <c r="BW142">
        <f>Grondwatermonitoringput!AL145</f>
        <v>0</v>
      </c>
    </row>
    <row r="143" spans="2:75">
      <c r="B143" t="e">
        <f>IF(Grondwatermonitoringput!#REF! &lt;&gt; "",Grondwatermonitoringput!#REF!,"###-remove")</f>
        <v>#REF!</v>
      </c>
      <c r="C143">
        <f>Grondwatermonitoringput!A146</f>
        <v>0</v>
      </c>
      <c r="D143">
        <f>Grondwatermonitoringput!B146</f>
        <v>0</v>
      </c>
      <c r="E143">
        <f>Grondwatermonitoringput!U146</f>
        <v>0</v>
      </c>
      <c r="G143">
        <f>Grondwatermonitoringput!H146</f>
        <v>0</v>
      </c>
      <c r="H143">
        <f>Grondwatermonitoringput!S146</f>
        <v>0</v>
      </c>
      <c r="J143" s="27">
        <f>Grondwatermonitoringput!I146</f>
        <v>0</v>
      </c>
      <c r="M143" t="str">
        <f>IF(Grondwatermonitoringput!G146 &lt;&gt; "",Grondwatermonitoringput!G146,"###-remove")</f>
        <v>###-remove</v>
      </c>
      <c r="P143" t="str">
        <f>IF(Grondwatermonitoringput!E146 &lt;&gt; "",Grondwatermonitoringput!E146,"###-remove")</f>
        <v>###-remove</v>
      </c>
      <c r="Q143" t="str">
        <f>IF(Grondwatermonitoringput!F146 &lt;&gt; "",Grondwatermonitoringput!F146,"###-remove")</f>
        <v>###-remove</v>
      </c>
      <c r="R143">
        <f>Grondwatermonitoringput!C146</f>
        <v>0</v>
      </c>
      <c r="T143">
        <f>Grondwatermonitoringput!T146</f>
        <v>0</v>
      </c>
      <c r="U143">
        <f>Grondwatermonitoringput!P146</f>
        <v>0</v>
      </c>
      <c r="V143" t="str">
        <f>IF(Grondwatermonitoringput!Q146 &lt;&gt; "",Grondwatermonitoringput!Q146,"###-remove")</f>
        <v>###-remove</v>
      </c>
      <c r="W143">
        <f>Grondwatermonitoringput!W146</f>
        <v>0</v>
      </c>
      <c r="X143" t="e">
        <f>IF(Grondwatermonitoringput!#REF! &lt;&gt; "",Grondwatermonitoringput!#REF!,"###-remove")</f>
        <v>#REF!</v>
      </c>
      <c r="Y143">
        <f>Grondwatermonitoringput!X146</f>
        <v>0</v>
      </c>
      <c r="Z143">
        <f>Grondwatermonitoringput!Y146</f>
        <v>0</v>
      </c>
      <c r="AA143" t="e">
        <f>Grondwatermonitoringput!#REF!</f>
        <v>#REF!</v>
      </c>
      <c r="AB143">
        <f>Grondwatermonitoringput!AA146</f>
        <v>0</v>
      </c>
      <c r="AC143">
        <f>Grondwatermonitoringput!AB146</f>
        <v>0</v>
      </c>
      <c r="AD143">
        <f>Grondwatermonitoringput!AC146</f>
        <v>0</v>
      </c>
      <c r="AE143">
        <f>Grondwatermonitoringput!AD146</f>
        <v>0</v>
      </c>
      <c r="AF143">
        <f>Grondwatermonitoringput!AE146</f>
        <v>0</v>
      </c>
      <c r="AG143">
        <f>Grondwatermonitoringput!AI146</f>
        <v>0</v>
      </c>
      <c r="AH143">
        <f>Grondwatermonitoringput!AG146</f>
        <v>0</v>
      </c>
      <c r="AI143">
        <f>Grondwatermonitoringput!AH146</f>
        <v>0</v>
      </c>
      <c r="AJ143" t="e">
        <f>IF(Grondwatermonitoringput!#REF! &lt;&gt; "",Grondwatermonitoringput!#REF!,"###-remove")</f>
        <v>#REF!</v>
      </c>
      <c r="AK143" t="str">
        <f t="shared" si="8"/>
        <v/>
      </c>
      <c r="AL143">
        <f>Grondwatermonitoringput!AF146</f>
        <v>0</v>
      </c>
      <c r="AM143">
        <f>Grondwatermonitoringput!Z146</f>
        <v>0</v>
      </c>
      <c r="AO143" t="str">
        <f t="shared" si="9"/>
        <v/>
      </c>
      <c r="AP143" t="str">
        <f t="shared" si="10"/>
        <v/>
      </c>
      <c r="AQ143">
        <f>Grondwatermonitoringput!J146</f>
        <v>0</v>
      </c>
      <c r="AR143">
        <f>Grondwatermonitoringput!K146</f>
        <v>0</v>
      </c>
      <c r="AS143" t="str">
        <f>IF(Grondwatermonitoringput!D146 &lt;&gt; "",Grondwatermonitoringput!D146,"###-remove")</f>
        <v>###-remove</v>
      </c>
      <c r="AT143">
        <f>Grondwatermonitoringput!M146</f>
        <v>0</v>
      </c>
      <c r="BG143" t="str">
        <f>_xlfn.IFS(Grondwatermonitoringput!AJ146="","",Grondwatermonitoringput!AJ146="Standaardbuis","F",Grondwatermonitoringput!AJ146="Minifilter","MF",Grondwatermonitoringput!AJ146="Volledig filter","VF",Grondwatermonitoringput!AJ146="Filterloze buis","FB")</f>
        <v/>
      </c>
      <c r="BI143">
        <f>Grondwatermonitoringput!N146-(Grondwatermonitoringput!L146-Grondwatermonitoringput!M146)</f>
        <v>0</v>
      </c>
      <c r="BJ143">
        <f>Grondwatermonitoringput!O146-(Grondwatermonitoringput!L146-Grondwatermonitoringput!M146)</f>
        <v>0</v>
      </c>
      <c r="BK143">
        <f>Grondwatermonitoringput!L146</f>
        <v>0</v>
      </c>
      <c r="BL143" t="str">
        <f t="shared" si="11"/>
        <v/>
      </c>
      <c r="BN143" t="str">
        <f>_xlfn.IFS(Grondwatermonitoringput!AK146="","",Grondwatermonitoringput!AK146="HDPE",1,Grondwatermonitoringput!AK146="PVC",2)</f>
        <v/>
      </c>
      <c r="BS143">
        <f>Grondwatermonitoringput!L146-Grondwatermonitoringput!M146</f>
        <v>0</v>
      </c>
      <c r="BW143">
        <f>Grondwatermonitoringput!AL146</f>
        <v>0</v>
      </c>
    </row>
    <row r="144" spans="2:75">
      <c r="B144" t="e">
        <f>IF(Grondwatermonitoringput!#REF! &lt;&gt; "",Grondwatermonitoringput!#REF!,"###-remove")</f>
        <v>#REF!</v>
      </c>
      <c r="C144">
        <f>Grondwatermonitoringput!A147</f>
        <v>0</v>
      </c>
      <c r="D144">
        <f>Grondwatermonitoringput!B147</f>
        <v>0</v>
      </c>
      <c r="E144">
        <f>Grondwatermonitoringput!U147</f>
        <v>0</v>
      </c>
      <c r="G144">
        <f>Grondwatermonitoringput!H147</f>
        <v>0</v>
      </c>
      <c r="H144">
        <f>Grondwatermonitoringput!S147</f>
        <v>0</v>
      </c>
      <c r="J144" s="27">
        <f>Grondwatermonitoringput!I147</f>
        <v>0</v>
      </c>
      <c r="M144" t="str">
        <f>IF(Grondwatermonitoringput!G147 &lt;&gt; "",Grondwatermonitoringput!G147,"###-remove")</f>
        <v>###-remove</v>
      </c>
      <c r="P144" t="str">
        <f>IF(Grondwatermonitoringput!E147 &lt;&gt; "",Grondwatermonitoringput!E147,"###-remove")</f>
        <v>###-remove</v>
      </c>
      <c r="Q144" t="str">
        <f>IF(Grondwatermonitoringput!F147 &lt;&gt; "",Grondwatermonitoringput!F147,"###-remove")</f>
        <v>###-remove</v>
      </c>
      <c r="R144">
        <f>Grondwatermonitoringput!C147</f>
        <v>0</v>
      </c>
      <c r="T144">
        <f>Grondwatermonitoringput!T147</f>
        <v>0</v>
      </c>
      <c r="U144">
        <f>Grondwatermonitoringput!P147</f>
        <v>0</v>
      </c>
      <c r="V144" t="str">
        <f>IF(Grondwatermonitoringput!Q147 &lt;&gt; "",Grondwatermonitoringput!Q147,"###-remove")</f>
        <v>###-remove</v>
      </c>
      <c r="W144">
        <f>Grondwatermonitoringput!W147</f>
        <v>0</v>
      </c>
      <c r="X144" t="e">
        <f>IF(Grondwatermonitoringput!#REF! &lt;&gt; "",Grondwatermonitoringput!#REF!,"###-remove")</f>
        <v>#REF!</v>
      </c>
      <c r="Y144">
        <f>Grondwatermonitoringput!X147</f>
        <v>0</v>
      </c>
      <c r="Z144">
        <f>Grondwatermonitoringput!Y147</f>
        <v>0</v>
      </c>
      <c r="AA144" t="e">
        <f>Grondwatermonitoringput!#REF!</f>
        <v>#REF!</v>
      </c>
      <c r="AB144">
        <f>Grondwatermonitoringput!AA147</f>
        <v>0</v>
      </c>
      <c r="AC144">
        <f>Grondwatermonitoringput!AB147</f>
        <v>0</v>
      </c>
      <c r="AD144">
        <f>Grondwatermonitoringput!AC147</f>
        <v>0</v>
      </c>
      <c r="AE144">
        <f>Grondwatermonitoringput!AD147</f>
        <v>0</v>
      </c>
      <c r="AF144">
        <f>Grondwatermonitoringput!AE147</f>
        <v>0</v>
      </c>
      <c r="AG144">
        <f>Grondwatermonitoringput!AI147</f>
        <v>0</v>
      </c>
      <c r="AH144">
        <f>Grondwatermonitoringput!AG147</f>
        <v>0</v>
      </c>
      <c r="AI144">
        <f>Grondwatermonitoringput!AH147</f>
        <v>0</v>
      </c>
      <c r="AJ144" t="e">
        <f>IF(Grondwatermonitoringput!#REF! &lt;&gt; "",Grondwatermonitoringput!#REF!,"###-remove")</f>
        <v>#REF!</v>
      </c>
      <c r="AK144" t="str">
        <f t="shared" si="8"/>
        <v/>
      </c>
      <c r="AL144">
        <f>Grondwatermonitoringput!AF147</f>
        <v>0</v>
      </c>
      <c r="AM144">
        <f>Grondwatermonitoringput!Z147</f>
        <v>0</v>
      </c>
      <c r="AO144" t="str">
        <f t="shared" si="9"/>
        <v/>
      </c>
      <c r="AP144" t="str">
        <f t="shared" si="10"/>
        <v/>
      </c>
      <c r="AQ144">
        <f>Grondwatermonitoringput!J147</f>
        <v>0</v>
      </c>
      <c r="AR144">
        <f>Grondwatermonitoringput!K147</f>
        <v>0</v>
      </c>
      <c r="AS144" t="str">
        <f>IF(Grondwatermonitoringput!D147 &lt;&gt; "",Grondwatermonitoringput!D147,"###-remove")</f>
        <v>###-remove</v>
      </c>
      <c r="AT144">
        <f>Grondwatermonitoringput!M147</f>
        <v>0</v>
      </c>
      <c r="BG144" t="str">
        <f>_xlfn.IFS(Grondwatermonitoringput!AJ147="","",Grondwatermonitoringput!AJ147="Standaardbuis","F",Grondwatermonitoringput!AJ147="Minifilter","MF",Grondwatermonitoringput!AJ147="Volledig filter","VF",Grondwatermonitoringput!AJ147="Filterloze buis","FB")</f>
        <v/>
      </c>
      <c r="BI144">
        <f>Grondwatermonitoringput!N147-(Grondwatermonitoringput!L147-Grondwatermonitoringput!M147)</f>
        <v>0</v>
      </c>
      <c r="BJ144">
        <f>Grondwatermonitoringput!O147-(Grondwatermonitoringput!L147-Grondwatermonitoringput!M147)</f>
        <v>0</v>
      </c>
      <c r="BK144">
        <f>Grondwatermonitoringput!L147</f>
        <v>0</v>
      </c>
      <c r="BL144" t="str">
        <f t="shared" si="11"/>
        <v/>
      </c>
      <c r="BN144" t="str">
        <f>_xlfn.IFS(Grondwatermonitoringput!AK147="","",Grondwatermonitoringput!AK147="HDPE",1,Grondwatermonitoringput!AK147="PVC",2)</f>
        <v/>
      </c>
      <c r="BS144">
        <f>Grondwatermonitoringput!L147-Grondwatermonitoringput!M147</f>
        <v>0</v>
      </c>
      <c r="BW144">
        <f>Grondwatermonitoringput!AL147</f>
        <v>0</v>
      </c>
    </row>
    <row r="145" spans="2:75">
      <c r="B145" t="e">
        <f>IF(Grondwatermonitoringput!#REF! &lt;&gt; "",Grondwatermonitoringput!#REF!,"###-remove")</f>
        <v>#REF!</v>
      </c>
      <c r="C145">
        <f>Grondwatermonitoringput!A148</f>
        <v>0</v>
      </c>
      <c r="D145">
        <f>Grondwatermonitoringput!B148</f>
        <v>0</v>
      </c>
      <c r="E145">
        <f>Grondwatermonitoringput!U148</f>
        <v>0</v>
      </c>
      <c r="G145">
        <f>Grondwatermonitoringput!H148</f>
        <v>0</v>
      </c>
      <c r="H145">
        <f>Grondwatermonitoringput!S148</f>
        <v>0</v>
      </c>
      <c r="J145" s="27">
        <f>Grondwatermonitoringput!I148</f>
        <v>0</v>
      </c>
      <c r="M145" t="str">
        <f>IF(Grondwatermonitoringput!G148 &lt;&gt; "",Grondwatermonitoringput!G148,"###-remove")</f>
        <v>###-remove</v>
      </c>
      <c r="P145" t="str">
        <f>IF(Grondwatermonitoringput!E148 &lt;&gt; "",Grondwatermonitoringput!E148,"###-remove")</f>
        <v>###-remove</v>
      </c>
      <c r="Q145" t="str">
        <f>IF(Grondwatermonitoringput!F148 &lt;&gt; "",Grondwatermonitoringput!F148,"###-remove")</f>
        <v>###-remove</v>
      </c>
      <c r="R145">
        <f>Grondwatermonitoringput!C148</f>
        <v>0</v>
      </c>
      <c r="T145">
        <f>Grondwatermonitoringput!T148</f>
        <v>0</v>
      </c>
      <c r="U145">
        <f>Grondwatermonitoringput!P148</f>
        <v>0</v>
      </c>
      <c r="V145" t="str">
        <f>IF(Grondwatermonitoringput!Q148 &lt;&gt; "",Grondwatermonitoringput!Q148,"###-remove")</f>
        <v>###-remove</v>
      </c>
      <c r="W145">
        <f>Grondwatermonitoringput!W148</f>
        <v>0</v>
      </c>
      <c r="X145" t="e">
        <f>IF(Grondwatermonitoringput!#REF! &lt;&gt; "",Grondwatermonitoringput!#REF!,"###-remove")</f>
        <v>#REF!</v>
      </c>
      <c r="Y145">
        <f>Grondwatermonitoringput!X148</f>
        <v>0</v>
      </c>
      <c r="Z145">
        <f>Grondwatermonitoringput!Y148</f>
        <v>0</v>
      </c>
      <c r="AA145" t="e">
        <f>Grondwatermonitoringput!#REF!</f>
        <v>#REF!</v>
      </c>
      <c r="AB145">
        <f>Grondwatermonitoringput!AA148</f>
        <v>0</v>
      </c>
      <c r="AC145">
        <f>Grondwatermonitoringput!AB148</f>
        <v>0</v>
      </c>
      <c r="AD145">
        <f>Grondwatermonitoringput!AC148</f>
        <v>0</v>
      </c>
      <c r="AE145">
        <f>Grondwatermonitoringput!AD148</f>
        <v>0</v>
      </c>
      <c r="AF145">
        <f>Grondwatermonitoringput!AE148</f>
        <v>0</v>
      </c>
      <c r="AG145">
        <f>Grondwatermonitoringput!AI148</f>
        <v>0</v>
      </c>
      <c r="AH145">
        <f>Grondwatermonitoringput!AG148</f>
        <v>0</v>
      </c>
      <c r="AI145">
        <f>Grondwatermonitoringput!AH148</f>
        <v>0</v>
      </c>
      <c r="AJ145" t="e">
        <f>IF(Grondwatermonitoringput!#REF! &lt;&gt; "",Grondwatermonitoringput!#REF!,"###-remove")</f>
        <v>#REF!</v>
      </c>
      <c r="AK145" t="str">
        <f t="shared" si="8"/>
        <v/>
      </c>
      <c r="AL145">
        <f>Grondwatermonitoringput!AF148</f>
        <v>0</v>
      </c>
      <c r="AM145">
        <f>Grondwatermonitoringput!Z148</f>
        <v>0</v>
      </c>
      <c r="AO145" t="str">
        <f t="shared" si="9"/>
        <v/>
      </c>
      <c r="AP145" t="str">
        <f t="shared" si="10"/>
        <v/>
      </c>
      <c r="AQ145">
        <f>Grondwatermonitoringput!J148</f>
        <v>0</v>
      </c>
      <c r="AR145">
        <f>Grondwatermonitoringput!K148</f>
        <v>0</v>
      </c>
      <c r="AS145" t="str">
        <f>IF(Grondwatermonitoringput!D148 &lt;&gt; "",Grondwatermonitoringput!D148,"###-remove")</f>
        <v>###-remove</v>
      </c>
      <c r="AT145">
        <f>Grondwatermonitoringput!M148</f>
        <v>0</v>
      </c>
      <c r="BG145" t="str">
        <f>_xlfn.IFS(Grondwatermonitoringput!AJ148="","",Grondwatermonitoringput!AJ148="Standaardbuis","F",Grondwatermonitoringput!AJ148="Minifilter","MF",Grondwatermonitoringput!AJ148="Volledig filter","VF",Grondwatermonitoringput!AJ148="Filterloze buis","FB")</f>
        <v/>
      </c>
      <c r="BI145">
        <f>Grondwatermonitoringput!N148-(Grondwatermonitoringput!L148-Grondwatermonitoringput!M148)</f>
        <v>0</v>
      </c>
      <c r="BJ145">
        <f>Grondwatermonitoringput!O148-(Grondwatermonitoringput!L148-Grondwatermonitoringput!M148)</f>
        <v>0</v>
      </c>
      <c r="BK145">
        <f>Grondwatermonitoringput!L148</f>
        <v>0</v>
      </c>
      <c r="BL145" t="str">
        <f t="shared" si="11"/>
        <v/>
      </c>
      <c r="BN145" t="str">
        <f>_xlfn.IFS(Grondwatermonitoringput!AK148="","",Grondwatermonitoringput!AK148="HDPE",1,Grondwatermonitoringput!AK148="PVC",2)</f>
        <v/>
      </c>
      <c r="BS145">
        <f>Grondwatermonitoringput!L148-Grondwatermonitoringput!M148</f>
        <v>0</v>
      </c>
      <c r="BW145">
        <f>Grondwatermonitoringput!AL148</f>
        <v>0</v>
      </c>
    </row>
    <row r="146" spans="2:75">
      <c r="B146" t="e">
        <f>IF(Grondwatermonitoringput!#REF! &lt;&gt; "",Grondwatermonitoringput!#REF!,"###-remove")</f>
        <v>#REF!</v>
      </c>
      <c r="C146">
        <f>Grondwatermonitoringput!A149</f>
        <v>0</v>
      </c>
      <c r="D146">
        <f>Grondwatermonitoringput!B149</f>
        <v>0</v>
      </c>
      <c r="E146">
        <f>Grondwatermonitoringput!U149</f>
        <v>0</v>
      </c>
      <c r="G146">
        <f>Grondwatermonitoringput!H149</f>
        <v>0</v>
      </c>
      <c r="H146">
        <f>Grondwatermonitoringput!S149</f>
        <v>0</v>
      </c>
      <c r="J146" s="27">
        <f>Grondwatermonitoringput!I149</f>
        <v>0</v>
      </c>
      <c r="M146" t="str">
        <f>IF(Grondwatermonitoringput!G149 &lt;&gt; "",Grondwatermonitoringput!G149,"###-remove")</f>
        <v>###-remove</v>
      </c>
      <c r="P146" t="str">
        <f>IF(Grondwatermonitoringput!E149 &lt;&gt; "",Grondwatermonitoringput!E149,"###-remove")</f>
        <v>###-remove</v>
      </c>
      <c r="Q146" t="str">
        <f>IF(Grondwatermonitoringput!F149 &lt;&gt; "",Grondwatermonitoringput!F149,"###-remove")</f>
        <v>###-remove</v>
      </c>
      <c r="R146">
        <f>Grondwatermonitoringput!C149</f>
        <v>0</v>
      </c>
      <c r="T146">
        <f>Grondwatermonitoringput!T149</f>
        <v>0</v>
      </c>
      <c r="U146">
        <f>Grondwatermonitoringput!P149</f>
        <v>0</v>
      </c>
      <c r="V146" t="str">
        <f>IF(Grondwatermonitoringput!Q149 &lt;&gt; "",Grondwatermonitoringput!Q149,"###-remove")</f>
        <v>###-remove</v>
      </c>
      <c r="W146">
        <f>Grondwatermonitoringput!W149</f>
        <v>0</v>
      </c>
      <c r="X146" t="e">
        <f>IF(Grondwatermonitoringput!#REF! &lt;&gt; "",Grondwatermonitoringput!#REF!,"###-remove")</f>
        <v>#REF!</v>
      </c>
      <c r="Y146">
        <f>Grondwatermonitoringput!X149</f>
        <v>0</v>
      </c>
      <c r="Z146">
        <f>Grondwatermonitoringput!Y149</f>
        <v>0</v>
      </c>
      <c r="AA146" t="e">
        <f>Grondwatermonitoringput!#REF!</f>
        <v>#REF!</v>
      </c>
      <c r="AB146">
        <f>Grondwatermonitoringput!AA149</f>
        <v>0</v>
      </c>
      <c r="AC146">
        <f>Grondwatermonitoringput!AB149</f>
        <v>0</v>
      </c>
      <c r="AD146">
        <f>Grondwatermonitoringput!AC149</f>
        <v>0</v>
      </c>
      <c r="AE146">
        <f>Grondwatermonitoringput!AD149</f>
        <v>0</v>
      </c>
      <c r="AF146">
        <f>Grondwatermonitoringput!AE149</f>
        <v>0</v>
      </c>
      <c r="AG146">
        <f>Grondwatermonitoringput!AI149</f>
        <v>0</v>
      </c>
      <c r="AH146">
        <f>Grondwatermonitoringput!AG149</f>
        <v>0</v>
      </c>
      <c r="AI146">
        <f>Grondwatermonitoringput!AH149</f>
        <v>0</v>
      </c>
      <c r="AJ146" t="e">
        <f>IF(Grondwatermonitoringput!#REF! &lt;&gt; "",Grondwatermonitoringput!#REF!,"###-remove")</f>
        <v>#REF!</v>
      </c>
      <c r="AK146" t="str">
        <f t="shared" si="8"/>
        <v/>
      </c>
      <c r="AL146">
        <f>Grondwatermonitoringput!AF149</f>
        <v>0</v>
      </c>
      <c r="AM146">
        <f>Grondwatermonitoringput!Z149</f>
        <v>0</v>
      </c>
      <c r="AO146" t="str">
        <f t="shared" si="9"/>
        <v/>
      </c>
      <c r="AP146" t="str">
        <f t="shared" si="10"/>
        <v/>
      </c>
      <c r="AQ146">
        <f>Grondwatermonitoringput!J149</f>
        <v>0</v>
      </c>
      <c r="AR146">
        <f>Grondwatermonitoringput!K149</f>
        <v>0</v>
      </c>
      <c r="AS146" t="str">
        <f>IF(Grondwatermonitoringput!D149 &lt;&gt; "",Grondwatermonitoringput!D149,"###-remove")</f>
        <v>###-remove</v>
      </c>
      <c r="AT146">
        <f>Grondwatermonitoringput!M149</f>
        <v>0</v>
      </c>
      <c r="BG146" t="str">
        <f>_xlfn.IFS(Grondwatermonitoringput!AJ149="","",Grondwatermonitoringput!AJ149="Standaardbuis","F",Grondwatermonitoringput!AJ149="Minifilter","MF",Grondwatermonitoringput!AJ149="Volledig filter","VF",Grondwatermonitoringput!AJ149="Filterloze buis","FB")</f>
        <v/>
      </c>
      <c r="BI146">
        <f>Grondwatermonitoringput!N149-(Grondwatermonitoringput!L149-Grondwatermonitoringput!M149)</f>
        <v>0</v>
      </c>
      <c r="BJ146">
        <f>Grondwatermonitoringput!O149-(Grondwatermonitoringput!L149-Grondwatermonitoringput!M149)</f>
        <v>0</v>
      </c>
      <c r="BK146">
        <f>Grondwatermonitoringput!L149</f>
        <v>0</v>
      </c>
      <c r="BL146" t="str">
        <f t="shared" si="11"/>
        <v/>
      </c>
      <c r="BN146" t="str">
        <f>_xlfn.IFS(Grondwatermonitoringput!AK149="","",Grondwatermonitoringput!AK149="HDPE",1,Grondwatermonitoringput!AK149="PVC",2)</f>
        <v/>
      </c>
      <c r="BS146">
        <f>Grondwatermonitoringput!L149-Grondwatermonitoringput!M149</f>
        <v>0</v>
      </c>
      <c r="BW146">
        <f>Grondwatermonitoringput!AL149</f>
        <v>0</v>
      </c>
    </row>
    <row r="147" spans="2:75">
      <c r="B147" t="e">
        <f>IF(Grondwatermonitoringput!#REF! &lt;&gt; "",Grondwatermonitoringput!#REF!,"###-remove")</f>
        <v>#REF!</v>
      </c>
      <c r="C147">
        <f>Grondwatermonitoringput!A150</f>
        <v>0</v>
      </c>
      <c r="D147">
        <f>Grondwatermonitoringput!B150</f>
        <v>0</v>
      </c>
      <c r="E147">
        <f>Grondwatermonitoringput!U150</f>
        <v>0</v>
      </c>
      <c r="G147">
        <f>Grondwatermonitoringput!H150</f>
        <v>0</v>
      </c>
      <c r="H147">
        <f>Grondwatermonitoringput!S150</f>
        <v>0</v>
      </c>
      <c r="J147" s="27">
        <f>Grondwatermonitoringput!I150</f>
        <v>0</v>
      </c>
      <c r="M147" t="str">
        <f>IF(Grondwatermonitoringput!G150 &lt;&gt; "",Grondwatermonitoringput!G150,"###-remove")</f>
        <v>###-remove</v>
      </c>
      <c r="P147" t="str">
        <f>IF(Grondwatermonitoringput!E150 &lt;&gt; "",Grondwatermonitoringput!E150,"###-remove")</f>
        <v>###-remove</v>
      </c>
      <c r="Q147" t="str">
        <f>IF(Grondwatermonitoringput!F150 &lt;&gt; "",Grondwatermonitoringput!F150,"###-remove")</f>
        <v>###-remove</v>
      </c>
      <c r="R147">
        <f>Grondwatermonitoringput!C150</f>
        <v>0</v>
      </c>
      <c r="T147">
        <f>Grondwatermonitoringput!T150</f>
        <v>0</v>
      </c>
      <c r="U147">
        <f>Grondwatermonitoringput!P150</f>
        <v>0</v>
      </c>
      <c r="V147" t="str">
        <f>IF(Grondwatermonitoringput!Q150 &lt;&gt; "",Grondwatermonitoringput!Q150,"###-remove")</f>
        <v>###-remove</v>
      </c>
      <c r="W147">
        <f>Grondwatermonitoringput!W150</f>
        <v>0</v>
      </c>
      <c r="X147" t="e">
        <f>IF(Grondwatermonitoringput!#REF! &lt;&gt; "",Grondwatermonitoringput!#REF!,"###-remove")</f>
        <v>#REF!</v>
      </c>
      <c r="Y147">
        <f>Grondwatermonitoringput!X150</f>
        <v>0</v>
      </c>
      <c r="Z147">
        <f>Grondwatermonitoringput!Y150</f>
        <v>0</v>
      </c>
      <c r="AA147" t="e">
        <f>Grondwatermonitoringput!#REF!</f>
        <v>#REF!</v>
      </c>
      <c r="AB147">
        <f>Grondwatermonitoringput!AA150</f>
        <v>0</v>
      </c>
      <c r="AC147">
        <f>Grondwatermonitoringput!AB150</f>
        <v>0</v>
      </c>
      <c r="AD147">
        <f>Grondwatermonitoringput!AC150</f>
        <v>0</v>
      </c>
      <c r="AE147">
        <f>Grondwatermonitoringput!AD150</f>
        <v>0</v>
      </c>
      <c r="AF147">
        <f>Grondwatermonitoringput!AE150</f>
        <v>0</v>
      </c>
      <c r="AG147">
        <f>Grondwatermonitoringput!AI150</f>
        <v>0</v>
      </c>
      <c r="AH147">
        <f>Grondwatermonitoringput!AG150</f>
        <v>0</v>
      </c>
      <c r="AI147">
        <f>Grondwatermonitoringput!AH150</f>
        <v>0</v>
      </c>
      <c r="AJ147" t="e">
        <f>IF(Grondwatermonitoringput!#REF! &lt;&gt; "",Grondwatermonitoringput!#REF!,"###-remove")</f>
        <v>#REF!</v>
      </c>
      <c r="AK147" t="str">
        <f t="shared" si="8"/>
        <v/>
      </c>
      <c r="AL147">
        <f>Grondwatermonitoringput!AF150</f>
        <v>0</v>
      </c>
      <c r="AM147">
        <f>Grondwatermonitoringput!Z150</f>
        <v>0</v>
      </c>
      <c r="AO147" t="str">
        <f t="shared" si="9"/>
        <v/>
      </c>
      <c r="AP147" t="str">
        <f t="shared" si="10"/>
        <v/>
      </c>
      <c r="AQ147">
        <f>Grondwatermonitoringput!J150</f>
        <v>0</v>
      </c>
      <c r="AR147">
        <f>Grondwatermonitoringput!K150</f>
        <v>0</v>
      </c>
      <c r="AS147" t="str">
        <f>IF(Grondwatermonitoringput!D150 &lt;&gt; "",Grondwatermonitoringput!D150,"###-remove")</f>
        <v>###-remove</v>
      </c>
      <c r="AT147">
        <f>Grondwatermonitoringput!M150</f>
        <v>0</v>
      </c>
      <c r="BG147" t="str">
        <f>_xlfn.IFS(Grondwatermonitoringput!AJ150="","",Grondwatermonitoringput!AJ150="Standaardbuis","F",Grondwatermonitoringput!AJ150="Minifilter","MF",Grondwatermonitoringput!AJ150="Volledig filter","VF",Grondwatermonitoringput!AJ150="Filterloze buis","FB")</f>
        <v/>
      </c>
      <c r="BI147">
        <f>Grondwatermonitoringput!N150-(Grondwatermonitoringput!L150-Grondwatermonitoringput!M150)</f>
        <v>0</v>
      </c>
      <c r="BJ147">
        <f>Grondwatermonitoringput!O150-(Grondwatermonitoringput!L150-Grondwatermonitoringput!M150)</f>
        <v>0</v>
      </c>
      <c r="BK147">
        <f>Grondwatermonitoringput!L150</f>
        <v>0</v>
      </c>
      <c r="BL147" t="str">
        <f t="shared" si="11"/>
        <v/>
      </c>
      <c r="BN147" t="str">
        <f>_xlfn.IFS(Grondwatermonitoringput!AK150="","",Grondwatermonitoringput!AK150="HDPE",1,Grondwatermonitoringput!AK150="PVC",2)</f>
        <v/>
      </c>
      <c r="BS147">
        <f>Grondwatermonitoringput!L150-Grondwatermonitoringput!M150</f>
        <v>0</v>
      </c>
      <c r="BW147">
        <f>Grondwatermonitoringput!AL150</f>
        <v>0</v>
      </c>
    </row>
    <row r="148" spans="2:75">
      <c r="B148" t="e">
        <f>IF(Grondwatermonitoringput!#REF! &lt;&gt; "",Grondwatermonitoringput!#REF!,"###-remove")</f>
        <v>#REF!</v>
      </c>
      <c r="C148">
        <f>Grondwatermonitoringput!A151</f>
        <v>0</v>
      </c>
      <c r="D148">
        <f>Grondwatermonitoringput!B151</f>
        <v>0</v>
      </c>
      <c r="E148">
        <f>Grondwatermonitoringput!U151</f>
        <v>0</v>
      </c>
      <c r="G148">
        <f>Grondwatermonitoringput!H151</f>
        <v>0</v>
      </c>
      <c r="H148">
        <f>Grondwatermonitoringput!S151</f>
        <v>0</v>
      </c>
      <c r="J148" s="27">
        <f>Grondwatermonitoringput!I151</f>
        <v>0</v>
      </c>
      <c r="M148" t="str">
        <f>IF(Grondwatermonitoringput!G151 &lt;&gt; "",Grondwatermonitoringput!G151,"###-remove")</f>
        <v>###-remove</v>
      </c>
      <c r="P148" t="str">
        <f>IF(Grondwatermonitoringput!E151 &lt;&gt; "",Grondwatermonitoringput!E151,"###-remove")</f>
        <v>###-remove</v>
      </c>
      <c r="Q148" t="str">
        <f>IF(Grondwatermonitoringput!F151 &lt;&gt; "",Grondwatermonitoringput!F151,"###-remove")</f>
        <v>###-remove</v>
      </c>
      <c r="R148">
        <f>Grondwatermonitoringput!C151</f>
        <v>0</v>
      </c>
      <c r="T148">
        <f>Grondwatermonitoringput!T151</f>
        <v>0</v>
      </c>
      <c r="U148">
        <f>Grondwatermonitoringput!P151</f>
        <v>0</v>
      </c>
      <c r="V148" t="str">
        <f>IF(Grondwatermonitoringput!Q151 &lt;&gt; "",Grondwatermonitoringput!Q151,"###-remove")</f>
        <v>###-remove</v>
      </c>
      <c r="W148">
        <f>Grondwatermonitoringput!W151</f>
        <v>0</v>
      </c>
      <c r="X148" t="e">
        <f>IF(Grondwatermonitoringput!#REF! &lt;&gt; "",Grondwatermonitoringput!#REF!,"###-remove")</f>
        <v>#REF!</v>
      </c>
      <c r="Y148">
        <f>Grondwatermonitoringput!X151</f>
        <v>0</v>
      </c>
      <c r="Z148">
        <f>Grondwatermonitoringput!Y151</f>
        <v>0</v>
      </c>
      <c r="AA148" t="e">
        <f>Grondwatermonitoringput!#REF!</f>
        <v>#REF!</v>
      </c>
      <c r="AB148">
        <f>Grondwatermonitoringput!AA151</f>
        <v>0</v>
      </c>
      <c r="AC148">
        <f>Grondwatermonitoringput!AB151</f>
        <v>0</v>
      </c>
      <c r="AD148">
        <f>Grondwatermonitoringput!AC151</f>
        <v>0</v>
      </c>
      <c r="AE148">
        <f>Grondwatermonitoringput!AD151</f>
        <v>0</v>
      </c>
      <c r="AF148">
        <f>Grondwatermonitoringput!AE151</f>
        <v>0</v>
      </c>
      <c r="AG148">
        <f>Grondwatermonitoringput!AI151</f>
        <v>0</v>
      </c>
      <c r="AH148">
        <f>Grondwatermonitoringput!AG151</f>
        <v>0</v>
      </c>
      <c r="AI148">
        <f>Grondwatermonitoringput!AH151</f>
        <v>0</v>
      </c>
      <c r="AJ148" t="e">
        <f>IF(Grondwatermonitoringput!#REF! &lt;&gt; "",Grondwatermonitoringput!#REF!,"###-remove")</f>
        <v>#REF!</v>
      </c>
      <c r="AK148" t="str">
        <f t="shared" si="8"/>
        <v/>
      </c>
      <c r="AL148">
        <f>Grondwatermonitoringput!AF151</f>
        <v>0</v>
      </c>
      <c r="AM148">
        <f>Grondwatermonitoringput!Z151</f>
        <v>0</v>
      </c>
      <c r="AO148" t="str">
        <f t="shared" si="9"/>
        <v/>
      </c>
      <c r="AP148" t="str">
        <f t="shared" si="10"/>
        <v/>
      </c>
      <c r="AQ148">
        <f>Grondwatermonitoringput!J151</f>
        <v>0</v>
      </c>
      <c r="AR148">
        <f>Grondwatermonitoringput!K151</f>
        <v>0</v>
      </c>
      <c r="AS148" t="str">
        <f>IF(Grondwatermonitoringput!D151 &lt;&gt; "",Grondwatermonitoringput!D151,"###-remove")</f>
        <v>###-remove</v>
      </c>
      <c r="AT148">
        <f>Grondwatermonitoringput!M151</f>
        <v>0</v>
      </c>
      <c r="BG148" t="str">
        <f>_xlfn.IFS(Grondwatermonitoringput!AJ151="","",Grondwatermonitoringput!AJ151="Standaardbuis","F",Grondwatermonitoringput!AJ151="Minifilter","MF",Grondwatermonitoringput!AJ151="Volledig filter","VF",Grondwatermonitoringput!AJ151="Filterloze buis","FB")</f>
        <v/>
      </c>
      <c r="BI148">
        <f>Grondwatermonitoringput!N151-(Grondwatermonitoringput!L151-Grondwatermonitoringput!M151)</f>
        <v>0</v>
      </c>
      <c r="BJ148">
        <f>Grondwatermonitoringput!O151-(Grondwatermonitoringput!L151-Grondwatermonitoringput!M151)</f>
        <v>0</v>
      </c>
      <c r="BK148">
        <f>Grondwatermonitoringput!L151</f>
        <v>0</v>
      </c>
      <c r="BL148" t="str">
        <f t="shared" si="11"/>
        <v/>
      </c>
      <c r="BN148" t="str">
        <f>_xlfn.IFS(Grondwatermonitoringput!AK151="","",Grondwatermonitoringput!AK151="HDPE",1,Grondwatermonitoringput!AK151="PVC",2)</f>
        <v/>
      </c>
      <c r="BS148">
        <f>Grondwatermonitoringput!L151-Grondwatermonitoringput!M151</f>
        <v>0</v>
      </c>
      <c r="BW148">
        <f>Grondwatermonitoringput!AL151</f>
        <v>0</v>
      </c>
    </row>
    <row r="149" spans="2:75">
      <c r="B149" t="e">
        <f>IF(Grondwatermonitoringput!#REF! &lt;&gt; "",Grondwatermonitoringput!#REF!,"###-remove")</f>
        <v>#REF!</v>
      </c>
      <c r="C149">
        <f>Grondwatermonitoringput!A152</f>
        <v>0</v>
      </c>
      <c r="D149">
        <f>Grondwatermonitoringput!B152</f>
        <v>0</v>
      </c>
      <c r="E149">
        <f>Grondwatermonitoringput!U152</f>
        <v>0</v>
      </c>
      <c r="G149">
        <f>Grondwatermonitoringput!H152</f>
        <v>0</v>
      </c>
      <c r="H149">
        <f>Grondwatermonitoringput!S152</f>
        <v>0</v>
      </c>
      <c r="J149" s="27">
        <f>Grondwatermonitoringput!I152</f>
        <v>0</v>
      </c>
      <c r="M149" t="str">
        <f>IF(Grondwatermonitoringput!G152 &lt;&gt; "",Grondwatermonitoringput!G152,"###-remove")</f>
        <v>###-remove</v>
      </c>
      <c r="P149" t="str">
        <f>IF(Grondwatermonitoringput!E152 &lt;&gt; "",Grondwatermonitoringput!E152,"###-remove")</f>
        <v>###-remove</v>
      </c>
      <c r="Q149" t="str">
        <f>IF(Grondwatermonitoringput!F152 &lt;&gt; "",Grondwatermonitoringput!F152,"###-remove")</f>
        <v>###-remove</v>
      </c>
      <c r="R149">
        <f>Grondwatermonitoringput!C152</f>
        <v>0</v>
      </c>
      <c r="T149">
        <f>Grondwatermonitoringput!T152</f>
        <v>0</v>
      </c>
      <c r="U149">
        <f>Grondwatermonitoringput!P152</f>
        <v>0</v>
      </c>
      <c r="V149" t="str">
        <f>IF(Grondwatermonitoringput!Q152 &lt;&gt; "",Grondwatermonitoringput!Q152,"###-remove")</f>
        <v>###-remove</v>
      </c>
      <c r="W149">
        <f>Grondwatermonitoringput!W152</f>
        <v>0</v>
      </c>
      <c r="X149" t="e">
        <f>IF(Grondwatermonitoringput!#REF! &lt;&gt; "",Grondwatermonitoringput!#REF!,"###-remove")</f>
        <v>#REF!</v>
      </c>
      <c r="Y149">
        <f>Grondwatermonitoringput!X152</f>
        <v>0</v>
      </c>
      <c r="Z149">
        <f>Grondwatermonitoringput!Y152</f>
        <v>0</v>
      </c>
      <c r="AA149" t="e">
        <f>Grondwatermonitoringput!#REF!</f>
        <v>#REF!</v>
      </c>
      <c r="AB149">
        <f>Grondwatermonitoringput!AA152</f>
        <v>0</v>
      </c>
      <c r="AC149">
        <f>Grondwatermonitoringput!AB152</f>
        <v>0</v>
      </c>
      <c r="AD149">
        <f>Grondwatermonitoringput!AC152</f>
        <v>0</v>
      </c>
      <c r="AE149">
        <f>Grondwatermonitoringput!AD152</f>
        <v>0</v>
      </c>
      <c r="AF149">
        <f>Grondwatermonitoringput!AE152</f>
        <v>0</v>
      </c>
      <c r="AG149">
        <f>Grondwatermonitoringput!AI152</f>
        <v>0</v>
      </c>
      <c r="AH149">
        <f>Grondwatermonitoringput!AG152</f>
        <v>0</v>
      </c>
      <c r="AI149">
        <f>Grondwatermonitoringput!AH152</f>
        <v>0</v>
      </c>
      <c r="AJ149" t="e">
        <f>IF(Grondwatermonitoringput!#REF! &lt;&gt; "",Grondwatermonitoringput!#REF!,"###-remove")</f>
        <v>#REF!</v>
      </c>
      <c r="AK149" t="str">
        <f t="shared" si="8"/>
        <v/>
      </c>
      <c r="AL149">
        <f>Grondwatermonitoringput!AF152</f>
        <v>0</v>
      </c>
      <c r="AM149">
        <f>Grondwatermonitoringput!Z152</f>
        <v>0</v>
      </c>
      <c r="AO149" t="str">
        <f t="shared" si="9"/>
        <v/>
      </c>
      <c r="AP149" t="str">
        <f t="shared" si="10"/>
        <v/>
      </c>
      <c r="AQ149">
        <f>Grondwatermonitoringput!J152</f>
        <v>0</v>
      </c>
      <c r="AR149">
        <f>Grondwatermonitoringput!K152</f>
        <v>0</v>
      </c>
      <c r="AS149" t="str">
        <f>IF(Grondwatermonitoringput!D152 &lt;&gt; "",Grondwatermonitoringput!D152,"###-remove")</f>
        <v>###-remove</v>
      </c>
      <c r="AT149">
        <f>Grondwatermonitoringput!M152</f>
        <v>0</v>
      </c>
      <c r="BG149" t="str">
        <f>_xlfn.IFS(Grondwatermonitoringput!AJ152="","",Grondwatermonitoringput!AJ152="Standaardbuis","F",Grondwatermonitoringput!AJ152="Minifilter","MF",Grondwatermonitoringput!AJ152="Volledig filter","VF",Grondwatermonitoringput!AJ152="Filterloze buis","FB")</f>
        <v/>
      </c>
      <c r="BI149">
        <f>Grondwatermonitoringput!N152-(Grondwatermonitoringput!L152-Grondwatermonitoringput!M152)</f>
        <v>0</v>
      </c>
      <c r="BJ149">
        <f>Grondwatermonitoringput!O152-(Grondwatermonitoringput!L152-Grondwatermonitoringput!M152)</f>
        <v>0</v>
      </c>
      <c r="BK149">
        <f>Grondwatermonitoringput!L152</f>
        <v>0</v>
      </c>
      <c r="BL149" t="str">
        <f t="shared" si="11"/>
        <v/>
      </c>
      <c r="BN149" t="str">
        <f>_xlfn.IFS(Grondwatermonitoringput!AK152="","",Grondwatermonitoringput!AK152="HDPE",1,Grondwatermonitoringput!AK152="PVC",2)</f>
        <v/>
      </c>
      <c r="BS149">
        <f>Grondwatermonitoringput!L152-Grondwatermonitoringput!M152</f>
        <v>0</v>
      </c>
      <c r="BW149">
        <f>Grondwatermonitoringput!AL152</f>
        <v>0</v>
      </c>
    </row>
    <row r="150" spans="2:75">
      <c r="B150" t="e">
        <f>IF(Grondwatermonitoringput!#REF! &lt;&gt; "",Grondwatermonitoringput!#REF!,"###-remove")</f>
        <v>#REF!</v>
      </c>
      <c r="C150">
        <f>Grondwatermonitoringput!A153</f>
        <v>0</v>
      </c>
      <c r="D150">
        <f>Grondwatermonitoringput!B153</f>
        <v>0</v>
      </c>
      <c r="E150">
        <f>Grondwatermonitoringput!U153</f>
        <v>0</v>
      </c>
      <c r="G150">
        <f>Grondwatermonitoringput!H153</f>
        <v>0</v>
      </c>
      <c r="H150">
        <f>Grondwatermonitoringput!S153</f>
        <v>0</v>
      </c>
      <c r="J150" s="27">
        <f>Grondwatermonitoringput!I153</f>
        <v>0</v>
      </c>
      <c r="M150" t="str">
        <f>IF(Grondwatermonitoringput!G153 &lt;&gt; "",Grondwatermonitoringput!G153,"###-remove")</f>
        <v>###-remove</v>
      </c>
      <c r="P150" t="str">
        <f>IF(Grondwatermonitoringput!E153 &lt;&gt; "",Grondwatermonitoringput!E153,"###-remove")</f>
        <v>###-remove</v>
      </c>
      <c r="Q150" t="str">
        <f>IF(Grondwatermonitoringput!F153 &lt;&gt; "",Grondwatermonitoringput!F153,"###-remove")</f>
        <v>###-remove</v>
      </c>
      <c r="R150">
        <f>Grondwatermonitoringput!C153</f>
        <v>0</v>
      </c>
      <c r="T150">
        <f>Grondwatermonitoringput!T153</f>
        <v>0</v>
      </c>
      <c r="U150">
        <f>Grondwatermonitoringput!P153</f>
        <v>0</v>
      </c>
      <c r="V150" t="str">
        <f>IF(Grondwatermonitoringput!Q153 &lt;&gt; "",Grondwatermonitoringput!Q153,"###-remove")</f>
        <v>###-remove</v>
      </c>
      <c r="W150">
        <f>Grondwatermonitoringput!W153</f>
        <v>0</v>
      </c>
      <c r="X150" t="e">
        <f>IF(Grondwatermonitoringput!#REF! &lt;&gt; "",Grondwatermonitoringput!#REF!,"###-remove")</f>
        <v>#REF!</v>
      </c>
      <c r="Y150">
        <f>Grondwatermonitoringput!X153</f>
        <v>0</v>
      </c>
      <c r="Z150">
        <f>Grondwatermonitoringput!Y153</f>
        <v>0</v>
      </c>
      <c r="AA150" t="e">
        <f>Grondwatermonitoringput!#REF!</f>
        <v>#REF!</v>
      </c>
      <c r="AB150">
        <f>Grondwatermonitoringput!AA153</f>
        <v>0</v>
      </c>
      <c r="AC150">
        <f>Grondwatermonitoringput!AB153</f>
        <v>0</v>
      </c>
      <c r="AD150">
        <f>Grondwatermonitoringput!AC153</f>
        <v>0</v>
      </c>
      <c r="AE150">
        <f>Grondwatermonitoringput!AD153</f>
        <v>0</v>
      </c>
      <c r="AF150">
        <f>Grondwatermonitoringput!AE153</f>
        <v>0</v>
      </c>
      <c r="AG150">
        <f>Grondwatermonitoringput!AI153</f>
        <v>0</v>
      </c>
      <c r="AH150">
        <f>Grondwatermonitoringput!AG153</f>
        <v>0</v>
      </c>
      <c r="AI150">
        <f>Grondwatermonitoringput!AH153</f>
        <v>0</v>
      </c>
      <c r="AJ150" t="e">
        <f>IF(Grondwatermonitoringput!#REF! &lt;&gt; "",Grondwatermonitoringput!#REF!,"###-remove")</f>
        <v>#REF!</v>
      </c>
      <c r="AK150" t="str">
        <f t="shared" si="8"/>
        <v/>
      </c>
      <c r="AL150">
        <f>Grondwatermonitoringput!AF153</f>
        <v>0</v>
      </c>
      <c r="AM150">
        <f>Grondwatermonitoringput!Z153</f>
        <v>0</v>
      </c>
      <c r="AO150" t="str">
        <f t="shared" si="9"/>
        <v/>
      </c>
      <c r="AP150" t="str">
        <f t="shared" si="10"/>
        <v/>
      </c>
      <c r="AQ150">
        <f>Grondwatermonitoringput!J153</f>
        <v>0</v>
      </c>
      <c r="AR150">
        <f>Grondwatermonitoringput!K153</f>
        <v>0</v>
      </c>
      <c r="AS150" t="str">
        <f>IF(Grondwatermonitoringput!D153 &lt;&gt; "",Grondwatermonitoringput!D153,"###-remove")</f>
        <v>###-remove</v>
      </c>
      <c r="AT150">
        <f>Grondwatermonitoringput!M153</f>
        <v>0</v>
      </c>
      <c r="BG150" t="str">
        <f>_xlfn.IFS(Grondwatermonitoringput!AJ153="","",Grondwatermonitoringput!AJ153="Standaardbuis","F",Grondwatermonitoringput!AJ153="Minifilter","MF",Grondwatermonitoringput!AJ153="Volledig filter","VF",Grondwatermonitoringput!AJ153="Filterloze buis","FB")</f>
        <v/>
      </c>
      <c r="BI150">
        <f>Grondwatermonitoringput!N153-(Grondwatermonitoringput!L153-Grondwatermonitoringput!M153)</f>
        <v>0</v>
      </c>
      <c r="BJ150">
        <f>Grondwatermonitoringput!O153-(Grondwatermonitoringput!L153-Grondwatermonitoringput!M153)</f>
        <v>0</v>
      </c>
      <c r="BK150">
        <f>Grondwatermonitoringput!L153</f>
        <v>0</v>
      </c>
      <c r="BL150" t="str">
        <f t="shared" si="11"/>
        <v/>
      </c>
      <c r="BN150" t="str">
        <f>_xlfn.IFS(Grondwatermonitoringput!AK153="","",Grondwatermonitoringput!AK153="HDPE",1,Grondwatermonitoringput!AK153="PVC",2)</f>
        <v/>
      </c>
      <c r="BS150">
        <f>Grondwatermonitoringput!L153-Grondwatermonitoringput!M153</f>
        <v>0</v>
      </c>
      <c r="BW150">
        <f>Grondwatermonitoringput!AL153</f>
        <v>0</v>
      </c>
    </row>
    <row r="151" spans="2:75">
      <c r="B151" t="e">
        <f>IF(Grondwatermonitoringput!#REF! &lt;&gt; "",Grondwatermonitoringput!#REF!,"###-remove")</f>
        <v>#REF!</v>
      </c>
      <c r="C151">
        <f>Grondwatermonitoringput!A154</f>
        <v>0</v>
      </c>
      <c r="D151">
        <f>Grondwatermonitoringput!B154</f>
        <v>0</v>
      </c>
      <c r="E151">
        <f>Grondwatermonitoringput!U154</f>
        <v>0</v>
      </c>
      <c r="G151">
        <f>Grondwatermonitoringput!H154</f>
        <v>0</v>
      </c>
      <c r="H151">
        <f>Grondwatermonitoringput!S154</f>
        <v>0</v>
      </c>
      <c r="J151" s="27">
        <f>Grondwatermonitoringput!I154</f>
        <v>0</v>
      </c>
      <c r="M151" t="str">
        <f>IF(Grondwatermonitoringput!G154 &lt;&gt; "",Grondwatermonitoringput!G154,"###-remove")</f>
        <v>###-remove</v>
      </c>
      <c r="P151" t="str">
        <f>IF(Grondwatermonitoringput!E154 &lt;&gt; "",Grondwatermonitoringput!E154,"###-remove")</f>
        <v>###-remove</v>
      </c>
      <c r="Q151" t="str">
        <f>IF(Grondwatermonitoringput!F154 &lt;&gt; "",Grondwatermonitoringput!F154,"###-remove")</f>
        <v>###-remove</v>
      </c>
      <c r="R151">
        <f>Grondwatermonitoringput!C154</f>
        <v>0</v>
      </c>
      <c r="T151">
        <f>Grondwatermonitoringput!T154</f>
        <v>0</v>
      </c>
      <c r="U151">
        <f>Grondwatermonitoringput!P154</f>
        <v>0</v>
      </c>
      <c r="V151" t="str">
        <f>IF(Grondwatermonitoringput!Q154 &lt;&gt; "",Grondwatermonitoringput!Q154,"###-remove")</f>
        <v>###-remove</v>
      </c>
      <c r="W151">
        <f>Grondwatermonitoringput!W154</f>
        <v>0</v>
      </c>
      <c r="X151" t="e">
        <f>IF(Grondwatermonitoringput!#REF! &lt;&gt; "",Grondwatermonitoringput!#REF!,"###-remove")</f>
        <v>#REF!</v>
      </c>
      <c r="Y151">
        <f>Grondwatermonitoringput!X154</f>
        <v>0</v>
      </c>
      <c r="Z151">
        <f>Grondwatermonitoringput!Y154</f>
        <v>0</v>
      </c>
      <c r="AA151" t="e">
        <f>Grondwatermonitoringput!#REF!</f>
        <v>#REF!</v>
      </c>
      <c r="AB151">
        <f>Grondwatermonitoringput!AA154</f>
        <v>0</v>
      </c>
      <c r="AC151">
        <f>Grondwatermonitoringput!AB154</f>
        <v>0</v>
      </c>
      <c r="AD151">
        <f>Grondwatermonitoringput!AC154</f>
        <v>0</v>
      </c>
      <c r="AE151">
        <f>Grondwatermonitoringput!AD154</f>
        <v>0</v>
      </c>
      <c r="AF151">
        <f>Grondwatermonitoringput!AE154</f>
        <v>0</v>
      </c>
      <c r="AG151">
        <f>Grondwatermonitoringput!AI154</f>
        <v>0</v>
      </c>
      <c r="AH151">
        <f>Grondwatermonitoringput!AG154</f>
        <v>0</v>
      </c>
      <c r="AI151">
        <f>Grondwatermonitoringput!AH154</f>
        <v>0</v>
      </c>
      <c r="AJ151" t="e">
        <f>IF(Grondwatermonitoringput!#REF! &lt;&gt; "",Grondwatermonitoringput!#REF!,"###-remove")</f>
        <v>#REF!</v>
      </c>
      <c r="AK151" t="str">
        <f t="shared" si="8"/>
        <v/>
      </c>
      <c r="AL151">
        <f>Grondwatermonitoringput!AF154</f>
        <v>0</v>
      </c>
      <c r="AM151">
        <f>Grondwatermonitoringput!Z154</f>
        <v>0</v>
      </c>
      <c r="AO151" t="str">
        <f t="shared" si="9"/>
        <v/>
      </c>
      <c r="AP151" t="str">
        <f t="shared" si="10"/>
        <v/>
      </c>
      <c r="AQ151">
        <f>Grondwatermonitoringput!J154</f>
        <v>0</v>
      </c>
      <c r="AR151">
        <f>Grondwatermonitoringput!K154</f>
        <v>0</v>
      </c>
      <c r="AS151" t="str">
        <f>IF(Grondwatermonitoringput!D154 &lt;&gt; "",Grondwatermonitoringput!D154,"###-remove")</f>
        <v>###-remove</v>
      </c>
      <c r="AT151">
        <f>Grondwatermonitoringput!M154</f>
        <v>0</v>
      </c>
      <c r="BG151" t="str">
        <f>_xlfn.IFS(Grondwatermonitoringput!AJ154="","",Grondwatermonitoringput!AJ154="Standaardbuis","F",Grondwatermonitoringput!AJ154="Minifilter","MF",Grondwatermonitoringput!AJ154="Volledig filter","VF",Grondwatermonitoringput!AJ154="Filterloze buis","FB")</f>
        <v/>
      </c>
      <c r="BI151">
        <f>Grondwatermonitoringput!N154-(Grondwatermonitoringput!L154-Grondwatermonitoringput!M154)</f>
        <v>0</v>
      </c>
      <c r="BJ151">
        <f>Grondwatermonitoringput!O154-(Grondwatermonitoringput!L154-Grondwatermonitoringput!M154)</f>
        <v>0</v>
      </c>
      <c r="BK151">
        <f>Grondwatermonitoringput!L154</f>
        <v>0</v>
      </c>
      <c r="BL151" t="str">
        <f t="shared" si="11"/>
        <v/>
      </c>
      <c r="BN151" t="str">
        <f>_xlfn.IFS(Grondwatermonitoringput!AK154="","",Grondwatermonitoringput!AK154="HDPE",1,Grondwatermonitoringput!AK154="PVC",2)</f>
        <v/>
      </c>
      <c r="BS151">
        <f>Grondwatermonitoringput!L154-Grondwatermonitoringput!M154</f>
        <v>0</v>
      </c>
      <c r="BW151">
        <f>Grondwatermonitoringput!AL154</f>
        <v>0</v>
      </c>
    </row>
    <row r="152" spans="2:75">
      <c r="B152" t="e">
        <f>IF(Grondwatermonitoringput!#REF! &lt;&gt; "",Grondwatermonitoringput!#REF!,"###-remove")</f>
        <v>#REF!</v>
      </c>
      <c r="C152">
        <f>Grondwatermonitoringput!A155</f>
        <v>0</v>
      </c>
      <c r="D152">
        <f>Grondwatermonitoringput!B155</f>
        <v>0</v>
      </c>
      <c r="E152">
        <f>Grondwatermonitoringput!U155</f>
        <v>0</v>
      </c>
      <c r="G152">
        <f>Grondwatermonitoringput!H155</f>
        <v>0</v>
      </c>
      <c r="H152">
        <f>Grondwatermonitoringput!S155</f>
        <v>0</v>
      </c>
      <c r="J152" s="27">
        <f>Grondwatermonitoringput!I155</f>
        <v>0</v>
      </c>
      <c r="M152" t="str">
        <f>IF(Grondwatermonitoringput!G155 &lt;&gt; "",Grondwatermonitoringput!G155,"###-remove")</f>
        <v>###-remove</v>
      </c>
      <c r="P152" t="str">
        <f>IF(Grondwatermonitoringput!E155 &lt;&gt; "",Grondwatermonitoringput!E155,"###-remove")</f>
        <v>###-remove</v>
      </c>
      <c r="Q152" t="str">
        <f>IF(Grondwatermonitoringput!F155 &lt;&gt; "",Grondwatermonitoringput!F155,"###-remove")</f>
        <v>###-remove</v>
      </c>
      <c r="R152">
        <f>Grondwatermonitoringput!C155</f>
        <v>0</v>
      </c>
      <c r="T152">
        <f>Grondwatermonitoringput!T155</f>
        <v>0</v>
      </c>
      <c r="U152">
        <f>Grondwatermonitoringput!P155</f>
        <v>0</v>
      </c>
      <c r="V152" t="str">
        <f>IF(Grondwatermonitoringput!Q155 &lt;&gt; "",Grondwatermonitoringput!Q155,"###-remove")</f>
        <v>###-remove</v>
      </c>
      <c r="W152">
        <f>Grondwatermonitoringput!W155</f>
        <v>0</v>
      </c>
      <c r="X152" t="e">
        <f>IF(Grondwatermonitoringput!#REF! &lt;&gt; "",Grondwatermonitoringput!#REF!,"###-remove")</f>
        <v>#REF!</v>
      </c>
      <c r="Y152">
        <f>Grondwatermonitoringput!X155</f>
        <v>0</v>
      </c>
      <c r="Z152">
        <f>Grondwatermonitoringput!Y155</f>
        <v>0</v>
      </c>
      <c r="AA152" t="e">
        <f>Grondwatermonitoringput!#REF!</f>
        <v>#REF!</v>
      </c>
      <c r="AB152">
        <f>Grondwatermonitoringput!AA155</f>
        <v>0</v>
      </c>
      <c r="AC152">
        <f>Grondwatermonitoringput!AB155</f>
        <v>0</v>
      </c>
      <c r="AD152">
        <f>Grondwatermonitoringput!AC155</f>
        <v>0</v>
      </c>
      <c r="AE152">
        <f>Grondwatermonitoringput!AD155</f>
        <v>0</v>
      </c>
      <c r="AF152">
        <f>Grondwatermonitoringput!AE155</f>
        <v>0</v>
      </c>
      <c r="AG152">
        <f>Grondwatermonitoringput!AI155</f>
        <v>0</v>
      </c>
      <c r="AH152">
        <f>Grondwatermonitoringput!AG155</f>
        <v>0</v>
      </c>
      <c r="AI152">
        <f>Grondwatermonitoringput!AH155</f>
        <v>0</v>
      </c>
      <c r="AJ152" t="e">
        <f>IF(Grondwatermonitoringput!#REF! &lt;&gt; "",Grondwatermonitoringput!#REF!,"###-remove")</f>
        <v>#REF!</v>
      </c>
      <c r="AK152" t="str">
        <f t="shared" si="8"/>
        <v/>
      </c>
      <c r="AL152">
        <f>Grondwatermonitoringput!AF155</f>
        <v>0</v>
      </c>
      <c r="AM152">
        <f>Grondwatermonitoringput!Z155</f>
        <v>0</v>
      </c>
      <c r="AO152" t="str">
        <f t="shared" si="9"/>
        <v/>
      </c>
      <c r="AP152" t="str">
        <f t="shared" si="10"/>
        <v/>
      </c>
      <c r="AQ152">
        <f>Grondwatermonitoringput!J155</f>
        <v>0</v>
      </c>
      <c r="AR152">
        <f>Grondwatermonitoringput!K155</f>
        <v>0</v>
      </c>
      <c r="AS152" t="str">
        <f>IF(Grondwatermonitoringput!D155 &lt;&gt; "",Grondwatermonitoringput!D155,"###-remove")</f>
        <v>###-remove</v>
      </c>
      <c r="AT152">
        <f>Grondwatermonitoringput!M155</f>
        <v>0</v>
      </c>
      <c r="BG152" t="str">
        <f>_xlfn.IFS(Grondwatermonitoringput!AJ155="","",Grondwatermonitoringput!AJ155="Standaardbuis","F",Grondwatermonitoringput!AJ155="Minifilter","MF",Grondwatermonitoringput!AJ155="Volledig filter","VF",Grondwatermonitoringput!AJ155="Filterloze buis","FB")</f>
        <v/>
      </c>
      <c r="BI152">
        <f>Grondwatermonitoringput!N155-(Grondwatermonitoringput!L155-Grondwatermonitoringput!M155)</f>
        <v>0</v>
      </c>
      <c r="BJ152">
        <f>Grondwatermonitoringput!O155-(Grondwatermonitoringput!L155-Grondwatermonitoringput!M155)</f>
        <v>0</v>
      </c>
      <c r="BK152">
        <f>Grondwatermonitoringput!L155</f>
        <v>0</v>
      </c>
      <c r="BL152" t="str">
        <f t="shared" si="11"/>
        <v/>
      </c>
      <c r="BN152" t="str">
        <f>_xlfn.IFS(Grondwatermonitoringput!AK155="","",Grondwatermonitoringput!AK155="HDPE",1,Grondwatermonitoringput!AK155="PVC",2)</f>
        <v/>
      </c>
      <c r="BS152">
        <f>Grondwatermonitoringput!L155-Grondwatermonitoringput!M155</f>
        <v>0</v>
      </c>
      <c r="BW152">
        <f>Grondwatermonitoringput!AL155</f>
        <v>0</v>
      </c>
    </row>
    <row r="153" spans="2:75">
      <c r="B153" t="e">
        <f>IF(Grondwatermonitoringput!#REF! &lt;&gt; "",Grondwatermonitoringput!#REF!,"###-remove")</f>
        <v>#REF!</v>
      </c>
      <c r="C153">
        <f>Grondwatermonitoringput!A156</f>
        <v>0</v>
      </c>
      <c r="D153">
        <f>Grondwatermonitoringput!B156</f>
        <v>0</v>
      </c>
      <c r="E153">
        <f>Grondwatermonitoringput!U156</f>
        <v>0</v>
      </c>
      <c r="G153">
        <f>Grondwatermonitoringput!H156</f>
        <v>0</v>
      </c>
      <c r="H153">
        <f>Grondwatermonitoringput!S156</f>
        <v>0</v>
      </c>
      <c r="J153" s="27">
        <f>Grondwatermonitoringput!I156</f>
        <v>0</v>
      </c>
      <c r="M153" t="str">
        <f>IF(Grondwatermonitoringput!G156 &lt;&gt; "",Grondwatermonitoringput!G156,"###-remove")</f>
        <v>###-remove</v>
      </c>
      <c r="P153" t="str">
        <f>IF(Grondwatermonitoringput!E156 &lt;&gt; "",Grondwatermonitoringput!E156,"###-remove")</f>
        <v>###-remove</v>
      </c>
      <c r="Q153" t="str">
        <f>IF(Grondwatermonitoringput!F156 &lt;&gt; "",Grondwatermonitoringput!F156,"###-remove")</f>
        <v>###-remove</v>
      </c>
      <c r="R153">
        <f>Grondwatermonitoringput!C156</f>
        <v>0</v>
      </c>
      <c r="T153">
        <f>Grondwatermonitoringput!T156</f>
        <v>0</v>
      </c>
      <c r="U153">
        <f>Grondwatermonitoringput!P156</f>
        <v>0</v>
      </c>
      <c r="V153" t="str">
        <f>IF(Grondwatermonitoringput!Q156 &lt;&gt; "",Grondwatermonitoringput!Q156,"###-remove")</f>
        <v>###-remove</v>
      </c>
      <c r="W153">
        <f>Grondwatermonitoringput!W156</f>
        <v>0</v>
      </c>
      <c r="X153" t="e">
        <f>IF(Grondwatermonitoringput!#REF! &lt;&gt; "",Grondwatermonitoringput!#REF!,"###-remove")</f>
        <v>#REF!</v>
      </c>
      <c r="Y153">
        <f>Grondwatermonitoringput!X156</f>
        <v>0</v>
      </c>
      <c r="Z153">
        <f>Grondwatermonitoringput!Y156</f>
        <v>0</v>
      </c>
      <c r="AA153" t="e">
        <f>Grondwatermonitoringput!#REF!</f>
        <v>#REF!</v>
      </c>
      <c r="AB153">
        <f>Grondwatermonitoringput!AA156</f>
        <v>0</v>
      </c>
      <c r="AC153">
        <f>Grondwatermonitoringput!AB156</f>
        <v>0</v>
      </c>
      <c r="AD153">
        <f>Grondwatermonitoringput!AC156</f>
        <v>0</v>
      </c>
      <c r="AE153">
        <f>Grondwatermonitoringput!AD156</f>
        <v>0</v>
      </c>
      <c r="AF153">
        <f>Grondwatermonitoringput!AE156</f>
        <v>0</v>
      </c>
      <c r="AG153">
        <f>Grondwatermonitoringput!AI156</f>
        <v>0</v>
      </c>
      <c r="AH153">
        <f>Grondwatermonitoringput!AG156</f>
        <v>0</v>
      </c>
      <c r="AI153">
        <f>Grondwatermonitoringput!AH156</f>
        <v>0</v>
      </c>
      <c r="AJ153" t="e">
        <f>IF(Grondwatermonitoringput!#REF! &lt;&gt; "",Grondwatermonitoringput!#REF!,"###-remove")</f>
        <v>#REF!</v>
      </c>
      <c r="AK153" t="str">
        <f t="shared" si="8"/>
        <v/>
      </c>
      <c r="AL153">
        <f>Grondwatermonitoringput!AF156</f>
        <v>0</v>
      </c>
      <c r="AM153">
        <f>Grondwatermonitoringput!Z156</f>
        <v>0</v>
      </c>
      <c r="AO153" t="str">
        <f t="shared" si="9"/>
        <v/>
      </c>
      <c r="AP153" t="str">
        <f t="shared" si="10"/>
        <v/>
      </c>
      <c r="AQ153">
        <f>Grondwatermonitoringput!J156</f>
        <v>0</v>
      </c>
      <c r="AR153">
        <f>Grondwatermonitoringput!K156</f>
        <v>0</v>
      </c>
      <c r="AS153" t="str">
        <f>IF(Grondwatermonitoringput!D156 &lt;&gt; "",Grondwatermonitoringput!D156,"###-remove")</f>
        <v>###-remove</v>
      </c>
      <c r="AT153">
        <f>Grondwatermonitoringput!M156</f>
        <v>0</v>
      </c>
      <c r="BG153" t="str">
        <f>_xlfn.IFS(Grondwatermonitoringput!AJ156="","",Grondwatermonitoringput!AJ156="Standaardbuis","F",Grondwatermonitoringput!AJ156="Minifilter","MF",Grondwatermonitoringput!AJ156="Volledig filter","VF",Grondwatermonitoringput!AJ156="Filterloze buis","FB")</f>
        <v/>
      </c>
      <c r="BI153">
        <f>Grondwatermonitoringput!N156-(Grondwatermonitoringput!L156-Grondwatermonitoringput!M156)</f>
        <v>0</v>
      </c>
      <c r="BJ153">
        <f>Grondwatermonitoringput!O156-(Grondwatermonitoringput!L156-Grondwatermonitoringput!M156)</f>
        <v>0</v>
      </c>
      <c r="BK153">
        <f>Grondwatermonitoringput!L156</f>
        <v>0</v>
      </c>
      <c r="BL153" t="str">
        <f t="shared" si="11"/>
        <v/>
      </c>
      <c r="BN153" t="str">
        <f>_xlfn.IFS(Grondwatermonitoringput!AK156="","",Grondwatermonitoringput!AK156="HDPE",1,Grondwatermonitoringput!AK156="PVC",2)</f>
        <v/>
      </c>
      <c r="BS153">
        <f>Grondwatermonitoringput!L156-Grondwatermonitoringput!M156</f>
        <v>0</v>
      </c>
      <c r="BW153">
        <f>Grondwatermonitoringput!AL156</f>
        <v>0</v>
      </c>
    </row>
    <row r="154" spans="2:75">
      <c r="B154" t="e">
        <f>IF(Grondwatermonitoringput!#REF! &lt;&gt; "",Grondwatermonitoringput!#REF!,"###-remove")</f>
        <v>#REF!</v>
      </c>
      <c r="C154">
        <f>Grondwatermonitoringput!A157</f>
        <v>0</v>
      </c>
      <c r="D154">
        <f>Grondwatermonitoringput!B157</f>
        <v>0</v>
      </c>
      <c r="E154">
        <f>Grondwatermonitoringput!U157</f>
        <v>0</v>
      </c>
      <c r="G154">
        <f>Grondwatermonitoringput!H157</f>
        <v>0</v>
      </c>
      <c r="H154">
        <f>Grondwatermonitoringput!S157</f>
        <v>0</v>
      </c>
      <c r="J154" s="27">
        <f>Grondwatermonitoringput!I157</f>
        <v>0</v>
      </c>
      <c r="M154" t="str">
        <f>IF(Grondwatermonitoringput!G157 &lt;&gt; "",Grondwatermonitoringput!G157,"###-remove")</f>
        <v>###-remove</v>
      </c>
      <c r="P154" t="str">
        <f>IF(Grondwatermonitoringput!E157 &lt;&gt; "",Grondwatermonitoringput!E157,"###-remove")</f>
        <v>###-remove</v>
      </c>
      <c r="Q154" t="str">
        <f>IF(Grondwatermonitoringput!F157 &lt;&gt; "",Grondwatermonitoringput!F157,"###-remove")</f>
        <v>###-remove</v>
      </c>
      <c r="R154">
        <f>Grondwatermonitoringput!C157</f>
        <v>0</v>
      </c>
      <c r="T154">
        <f>Grondwatermonitoringput!T157</f>
        <v>0</v>
      </c>
      <c r="U154">
        <f>Grondwatermonitoringput!P157</f>
        <v>0</v>
      </c>
      <c r="V154" t="str">
        <f>IF(Grondwatermonitoringput!Q157 &lt;&gt; "",Grondwatermonitoringput!Q157,"###-remove")</f>
        <v>###-remove</v>
      </c>
      <c r="W154">
        <f>Grondwatermonitoringput!W157</f>
        <v>0</v>
      </c>
      <c r="X154" t="e">
        <f>IF(Grondwatermonitoringput!#REF! &lt;&gt; "",Grondwatermonitoringput!#REF!,"###-remove")</f>
        <v>#REF!</v>
      </c>
      <c r="Y154">
        <f>Grondwatermonitoringput!X157</f>
        <v>0</v>
      </c>
      <c r="Z154">
        <f>Grondwatermonitoringput!Y157</f>
        <v>0</v>
      </c>
      <c r="AA154" t="e">
        <f>Grondwatermonitoringput!#REF!</f>
        <v>#REF!</v>
      </c>
      <c r="AB154">
        <f>Grondwatermonitoringput!AA157</f>
        <v>0</v>
      </c>
      <c r="AC154">
        <f>Grondwatermonitoringput!AB157</f>
        <v>0</v>
      </c>
      <c r="AD154">
        <f>Grondwatermonitoringput!AC157</f>
        <v>0</v>
      </c>
      <c r="AE154">
        <f>Grondwatermonitoringput!AD157</f>
        <v>0</v>
      </c>
      <c r="AF154">
        <f>Grondwatermonitoringput!AE157</f>
        <v>0</v>
      </c>
      <c r="AG154">
        <f>Grondwatermonitoringput!AI157</f>
        <v>0</v>
      </c>
      <c r="AH154">
        <f>Grondwatermonitoringput!AG157</f>
        <v>0</v>
      </c>
      <c r="AI154">
        <f>Grondwatermonitoringput!AH157</f>
        <v>0</v>
      </c>
      <c r="AJ154" t="e">
        <f>IF(Grondwatermonitoringput!#REF! &lt;&gt; "",Grondwatermonitoringput!#REF!,"###-remove")</f>
        <v>#REF!</v>
      </c>
      <c r="AK154" t="str">
        <f t="shared" si="8"/>
        <v/>
      </c>
      <c r="AL154">
        <f>Grondwatermonitoringput!AF157</f>
        <v>0</v>
      </c>
      <c r="AM154">
        <f>Grondwatermonitoringput!Z157</f>
        <v>0</v>
      </c>
      <c r="AO154" t="str">
        <f t="shared" si="9"/>
        <v/>
      </c>
      <c r="AP154" t="str">
        <f t="shared" si="10"/>
        <v/>
      </c>
      <c r="AQ154">
        <f>Grondwatermonitoringput!J157</f>
        <v>0</v>
      </c>
      <c r="AR154">
        <f>Grondwatermonitoringput!K157</f>
        <v>0</v>
      </c>
      <c r="AS154" t="str">
        <f>IF(Grondwatermonitoringput!D157 &lt;&gt; "",Grondwatermonitoringput!D157,"###-remove")</f>
        <v>###-remove</v>
      </c>
      <c r="AT154">
        <f>Grondwatermonitoringput!M157</f>
        <v>0</v>
      </c>
      <c r="BG154" t="str">
        <f>_xlfn.IFS(Grondwatermonitoringput!AJ157="","",Grondwatermonitoringput!AJ157="Standaardbuis","F",Grondwatermonitoringput!AJ157="Minifilter","MF",Grondwatermonitoringput!AJ157="Volledig filter","VF",Grondwatermonitoringput!AJ157="Filterloze buis","FB")</f>
        <v/>
      </c>
      <c r="BI154">
        <f>Grondwatermonitoringput!N157-(Grondwatermonitoringput!L157-Grondwatermonitoringput!M157)</f>
        <v>0</v>
      </c>
      <c r="BJ154">
        <f>Grondwatermonitoringput!O157-(Grondwatermonitoringput!L157-Grondwatermonitoringput!M157)</f>
        <v>0</v>
      </c>
      <c r="BK154">
        <f>Grondwatermonitoringput!L157</f>
        <v>0</v>
      </c>
      <c r="BL154" t="str">
        <f t="shared" si="11"/>
        <v/>
      </c>
      <c r="BN154" t="str">
        <f>_xlfn.IFS(Grondwatermonitoringput!AK157="","",Grondwatermonitoringput!AK157="HDPE",1,Grondwatermonitoringput!AK157="PVC",2)</f>
        <v/>
      </c>
      <c r="BS154">
        <f>Grondwatermonitoringput!L157-Grondwatermonitoringput!M157</f>
        <v>0</v>
      </c>
      <c r="BW154">
        <f>Grondwatermonitoringput!AL157</f>
        <v>0</v>
      </c>
    </row>
    <row r="155" spans="2:75">
      <c r="B155" t="e">
        <f>IF(Grondwatermonitoringput!#REF! &lt;&gt; "",Grondwatermonitoringput!#REF!,"###-remove")</f>
        <v>#REF!</v>
      </c>
      <c r="C155">
        <f>Grondwatermonitoringput!A158</f>
        <v>0</v>
      </c>
      <c r="D155">
        <f>Grondwatermonitoringput!B158</f>
        <v>0</v>
      </c>
      <c r="E155">
        <f>Grondwatermonitoringput!U158</f>
        <v>0</v>
      </c>
      <c r="G155">
        <f>Grondwatermonitoringput!H158</f>
        <v>0</v>
      </c>
      <c r="H155">
        <f>Grondwatermonitoringput!S158</f>
        <v>0</v>
      </c>
      <c r="J155" s="27">
        <f>Grondwatermonitoringput!I158</f>
        <v>0</v>
      </c>
      <c r="M155" t="str">
        <f>IF(Grondwatermonitoringput!G158 &lt;&gt; "",Grondwatermonitoringput!G158,"###-remove")</f>
        <v>###-remove</v>
      </c>
      <c r="P155" t="str">
        <f>IF(Grondwatermonitoringput!E158 &lt;&gt; "",Grondwatermonitoringput!E158,"###-remove")</f>
        <v>###-remove</v>
      </c>
      <c r="Q155" t="str">
        <f>IF(Grondwatermonitoringput!F158 &lt;&gt; "",Grondwatermonitoringput!F158,"###-remove")</f>
        <v>###-remove</v>
      </c>
      <c r="R155">
        <f>Grondwatermonitoringput!C158</f>
        <v>0</v>
      </c>
      <c r="T155">
        <f>Grondwatermonitoringput!T158</f>
        <v>0</v>
      </c>
      <c r="U155">
        <f>Grondwatermonitoringput!P158</f>
        <v>0</v>
      </c>
      <c r="V155" t="str">
        <f>IF(Grondwatermonitoringput!Q158 &lt;&gt; "",Grondwatermonitoringput!Q158,"###-remove")</f>
        <v>###-remove</v>
      </c>
      <c r="W155">
        <f>Grondwatermonitoringput!W158</f>
        <v>0</v>
      </c>
      <c r="X155" t="e">
        <f>IF(Grondwatermonitoringput!#REF! &lt;&gt; "",Grondwatermonitoringput!#REF!,"###-remove")</f>
        <v>#REF!</v>
      </c>
      <c r="Y155">
        <f>Grondwatermonitoringput!X158</f>
        <v>0</v>
      </c>
      <c r="Z155">
        <f>Grondwatermonitoringput!Y158</f>
        <v>0</v>
      </c>
      <c r="AA155" t="e">
        <f>Grondwatermonitoringput!#REF!</f>
        <v>#REF!</v>
      </c>
      <c r="AB155">
        <f>Grondwatermonitoringput!AA158</f>
        <v>0</v>
      </c>
      <c r="AC155">
        <f>Grondwatermonitoringput!AB158</f>
        <v>0</v>
      </c>
      <c r="AD155">
        <f>Grondwatermonitoringput!AC158</f>
        <v>0</v>
      </c>
      <c r="AE155">
        <f>Grondwatermonitoringput!AD158</f>
        <v>0</v>
      </c>
      <c r="AF155">
        <f>Grondwatermonitoringput!AE158</f>
        <v>0</v>
      </c>
      <c r="AG155">
        <f>Grondwatermonitoringput!AI158</f>
        <v>0</v>
      </c>
      <c r="AH155">
        <f>Grondwatermonitoringput!AG158</f>
        <v>0</v>
      </c>
      <c r="AI155">
        <f>Grondwatermonitoringput!AH158</f>
        <v>0</v>
      </c>
      <c r="AJ155" t="e">
        <f>IF(Grondwatermonitoringput!#REF! &lt;&gt; "",Grondwatermonitoringput!#REF!,"###-remove")</f>
        <v>#REF!</v>
      </c>
      <c r="AK155" t="str">
        <f t="shared" si="8"/>
        <v/>
      </c>
      <c r="AL155">
        <f>Grondwatermonitoringput!AF158</f>
        <v>0</v>
      </c>
      <c r="AM155">
        <f>Grondwatermonitoringput!Z158</f>
        <v>0</v>
      </c>
      <c r="AO155" t="str">
        <f t="shared" si="9"/>
        <v/>
      </c>
      <c r="AP155" t="str">
        <f t="shared" si="10"/>
        <v/>
      </c>
      <c r="AQ155">
        <f>Grondwatermonitoringput!J158</f>
        <v>0</v>
      </c>
      <c r="AR155">
        <f>Grondwatermonitoringput!K158</f>
        <v>0</v>
      </c>
      <c r="AS155" t="str">
        <f>IF(Grondwatermonitoringput!D158 &lt;&gt; "",Grondwatermonitoringput!D158,"###-remove")</f>
        <v>###-remove</v>
      </c>
      <c r="AT155">
        <f>Grondwatermonitoringput!M158</f>
        <v>0</v>
      </c>
      <c r="BG155" t="str">
        <f>_xlfn.IFS(Grondwatermonitoringput!AJ158="","",Grondwatermonitoringput!AJ158="Standaardbuis","F",Grondwatermonitoringput!AJ158="Minifilter","MF",Grondwatermonitoringput!AJ158="Volledig filter","VF",Grondwatermonitoringput!AJ158="Filterloze buis","FB")</f>
        <v/>
      </c>
      <c r="BI155">
        <f>Grondwatermonitoringput!N158-(Grondwatermonitoringput!L158-Grondwatermonitoringput!M158)</f>
        <v>0</v>
      </c>
      <c r="BJ155">
        <f>Grondwatermonitoringput!O158-(Grondwatermonitoringput!L158-Grondwatermonitoringput!M158)</f>
        <v>0</v>
      </c>
      <c r="BK155">
        <f>Grondwatermonitoringput!L158</f>
        <v>0</v>
      </c>
      <c r="BL155" t="str">
        <f t="shared" si="11"/>
        <v/>
      </c>
      <c r="BN155" t="str">
        <f>_xlfn.IFS(Grondwatermonitoringput!AK158="","",Grondwatermonitoringput!AK158="HDPE",1,Grondwatermonitoringput!AK158="PVC",2)</f>
        <v/>
      </c>
      <c r="BS155">
        <f>Grondwatermonitoringput!L158-Grondwatermonitoringput!M158</f>
        <v>0</v>
      </c>
      <c r="BW155">
        <f>Grondwatermonitoringput!AL158</f>
        <v>0</v>
      </c>
    </row>
    <row r="156" spans="2:75">
      <c r="B156" t="e">
        <f>IF(Grondwatermonitoringput!#REF! &lt;&gt; "",Grondwatermonitoringput!#REF!,"###-remove")</f>
        <v>#REF!</v>
      </c>
      <c r="C156">
        <f>Grondwatermonitoringput!A159</f>
        <v>0</v>
      </c>
      <c r="D156">
        <f>Grondwatermonitoringput!B159</f>
        <v>0</v>
      </c>
      <c r="E156">
        <f>Grondwatermonitoringput!U159</f>
        <v>0</v>
      </c>
      <c r="G156">
        <f>Grondwatermonitoringput!H159</f>
        <v>0</v>
      </c>
      <c r="H156">
        <f>Grondwatermonitoringput!S159</f>
        <v>0</v>
      </c>
      <c r="J156" s="27">
        <f>Grondwatermonitoringput!I159</f>
        <v>0</v>
      </c>
      <c r="M156" t="str">
        <f>IF(Grondwatermonitoringput!G159 &lt;&gt; "",Grondwatermonitoringput!G159,"###-remove")</f>
        <v>###-remove</v>
      </c>
      <c r="P156" t="str">
        <f>IF(Grondwatermonitoringput!E159 &lt;&gt; "",Grondwatermonitoringput!E159,"###-remove")</f>
        <v>###-remove</v>
      </c>
      <c r="Q156" t="str">
        <f>IF(Grondwatermonitoringput!F159 &lt;&gt; "",Grondwatermonitoringput!F159,"###-remove")</f>
        <v>###-remove</v>
      </c>
      <c r="R156">
        <f>Grondwatermonitoringput!C159</f>
        <v>0</v>
      </c>
      <c r="T156">
        <f>Grondwatermonitoringput!T159</f>
        <v>0</v>
      </c>
      <c r="U156">
        <f>Grondwatermonitoringput!P159</f>
        <v>0</v>
      </c>
      <c r="V156" t="str">
        <f>IF(Grondwatermonitoringput!Q159 &lt;&gt; "",Grondwatermonitoringput!Q159,"###-remove")</f>
        <v>###-remove</v>
      </c>
      <c r="W156">
        <f>Grondwatermonitoringput!W159</f>
        <v>0</v>
      </c>
      <c r="X156" t="e">
        <f>IF(Grondwatermonitoringput!#REF! &lt;&gt; "",Grondwatermonitoringput!#REF!,"###-remove")</f>
        <v>#REF!</v>
      </c>
      <c r="Y156">
        <f>Grondwatermonitoringput!X159</f>
        <v>0</v>
      </c>
      <c r="Z156">
        <f>Grondwatermonitoringput!Y159</f>
        <v>0</v>
      </c>
      <c r="AA156" t="e">
        <f>Grondwatermonitoringput!#REF!</f>
        <v>#REF!</v>
      </c>
      <c r="AB156">
        <f>Grondwatermonitoringput!AA159</f>
        <v>0</v>
      </c>
      <c r="AC156">
        <f>Grondwatermonitoringput!AB159</f>
        <v>0</v>
      </c>
      <c r="AD156">
        <f>Grondwatermonitoringput!AC159</f>
        <v>0</v>
      </c>
      <c r="AE156">
        <f>Grondwatermonitoringput!AD159</f>
        <v>0</v>
      </c>
      <c r="AF156">
        <f>Grondwatermonitoringput!AE159</f>
        <v>0</v>
      </c>
      <c r="AG156">
        <f>Grondwatermonitoringput!AI159</f>
        <v>0</v>
      </c>
      <c r="AH156">
        <f>Grondwatermonitoringput!AG159</f>
        <v>0</v>
      </c>
      <c r="AI156">
        <f>Grondwatermonitoringput!AH159</f>
        <v>0</v>
      </c>
      <c r="AJ156" t="e">
        <f>IF(Grondwatermonitoringput!#REF! &lt;&gt; "",Grondwatermonitoringput!#REF!,"###-remove")</f>
        <v>#REF!</v>
      </c>
      <c r="AK156" t="str">
        <f t="shared" si="8"/>
        <v/>
      </c>
      <c r="AL156">
        <f>Grondwatermonitoringput!AF159</f>
        <v>0</v>
      </c>
      <c r="AM156">
        <f>Grondwatermonitoringput!Z159</f>
        <v>0</v>
      </c>
      <c r="AO156" t="str">
        <f t="shared" si="9"/>
        <v/>
      </c>
      <c r="AP156" t="str">
        <f t="shared" si="10"/>
        <v/>
      </c>
      <c r="AQ156">
        <f>Grondwatermonitoringput!J159</f>
        <v>0</v>
      </c>
      <c r="AR156">
        <f>Grondwatermonitoringput!K159</f>
        <v>0</v>
      </c>
      <c r="AS156" t="str">
        <f>IF(Grondwatermonitoringput!D159 &lt;&gt; "",Grondwatermonitoringput!D159,"###-remove")</f>
        <v>###-remove</v>
      </c>
      <c r="AT156">
        <f>Grondwatermonitoringput!M159</f>
        <v>0</v>
      </c>
      <c r="BG156" t="str">
        <f>_xlfn.IFS(Grondwatermonitoringput!AJ159="","",Grondwatermonitoringput!AJ159="Standaardbuis","F",Grondwatermonitoringput!AJ159="Minifilter","MF",Grondwatermonitoringput!AJ159="Volledig filter","VF",Grondwatermonitoringput!AJ159="Filterloze buis","FB")</f>
        <v/>
      </c>
      <c r="BI156">
        <f>Grondwatermonitoringput!N159-(Grondwatermonitoringput!L159-Grondwatermonitoringput!M159)</f>
        <v>0</v>
      </c>
      <c r="BJ156">
        <f>Grondwatermonitoringput!O159-(Grondwatermonitoringput!L159-Grondwatermonitoringput!M159)</f>
        <v>0</v>
      </c>
      <c r="BK156">
        <f>Grondwatermonitoringput!L159</f>
        <v>0</v>
      </c>
      <c r="BL156" t="str">
        <f t="shared" si="11"/>
        <v/>
      </c>
      <c r="BN156" t="str">
        <f>_xlfn.IFS(Grondwatermonitoringput!AK159="","",Grondwatermonitoringput!AK159="HDPE",1,Grondwatermonitoringput!AK159="PVC",2)</f>
        <v/>
      </c>
      <c r="BS156">
        <f>Grondwatermonitoringput!L159-Grondwatermonitoringput!M159</f>
        <v>0</v>
      </c>
      <c r="BW156">
        <f>Grondwatermonitoringput!AL159</f>
        <v>0</v>
      </c>
    </row>
    <row r="157" spans="2:75">
      <c r="B157" t="e">
        <f>IF(Grondwatermonitoringput!#REF! &lt;&gt; "",Grondwatermonitoringput!#REF!,"###-remove")</f>
        <v>#REF!</v>
      </c>
      <c r="C157">
        <f>Grondwatermonitoringput!A160</f>
        <v>0</v>
      </c>
      <c r="D157">
        <f>Grondwatermonitoringput!B160</f>
        <v>0</v>
      </c>
      <c r="E157">
        <f>Grondwatermonitoringput!U160</f>
        <v>0</v>
      </c>
      <c r="G157">
        <f>Grondwatermonitoringput!H160</f>
        <v>0</v>
      </c>
      <c r="H157">
        <f>Grondwatermonitoringput!S160</f>
        <v>0</v>
      </c>
      <c r="J157" s="27">
        <f>Grondwatermonitoringput!I160</f>
        <v>0</v>
      </c>
      <c r="M157" t="str">
        <f>IF(Grondwatermonitoringput!G160 &lt;&gt; "",Grondwatermonitoringput!G160,"###-remove")</f>
        <v>###-remove</v>
      </c>
      <c r="P157" t="str">
        <f>IF(Grondwatermonitoringput!E160 &lt;&gt; "",Grondwatermonitoringput!E160,"###-remove")</f>
        <v>###-remove</v>
      </c>
      <c r="Q157" t="str">
        <f>IF(Grondwatermonitoringput!F160 &lt;&gt; "",Grondwatermonitoringput!F160,"###-remove")</f>
        <v>###-remove</v>
      </c>
      <c r="R157">
        <f>Grondwatermonitoringput!C160</f>
        <v>0</v>
      </c>
      <c r="T157">
        <f>Grondwatermonitoringput!T160</f>
        <v>0</v>
      </c>
      <c r="U157">
        <f>Grondwatermonitoringput!P160</f>
        <v>0</v>
      </c>
      <c r="V157" t="str">
        <f>IF(Grondwatermonitoringput!Q160 &lt;&gt; "",Grondwatermonitoringput!Q160,"###-remove")</f>
        <v>###-remove</v>
      </c>
      <c r="W157">
        <f>Grondwatermonitoringput!W160</f>
        <v>0</v>
      </c>
      <c r="X157" t="e">
        <f>IF(Grondwatermonitoringput!#REF! &lt;&gt; "",Grondwatermonitoringput!#REF!,"###-remove")</f>
        <v>#REF!</v>
      </c>
      <c r="Y157">
        <f>Grondwatermonitoringput!X160</f>
        <v>0</v>
      </c>
      <c r="Z157">
        <f>Grondwatermonitoringput!Y160</f>
        <v>0</v>
      </c>
      <c r="AA157" t="e">
        <f>Grondwatermonitoringput!#REF!</f>
        <v>#REF!</v>
      </c>
      <c r="AB157">
        <f>Grondwatermonitoringput!AA160</f>
        <v>0</v>
      </c>
      <c r="AC157">
        <f>Grondwatermonitoringput!AB160</f>
        <v>0</v>
      </c>
      <c r="AD157">
        <f>Grondwatermonitoringput!AC160</f>
        <v>0</v>
      </c>
      <c r="AE157">
        <f>Grondwatermonitoringput!AD160</f>
        <v>0</v>
      </c>
      <c r="AF157">
        <f>Grondwatermonitoringput!AE160</f>
        <v>0</v>
      </c>
      <c r="AG157">
        <f>Grondwatermonitoringput!AI160</f>
        <v>0</v>
      </c>
      <c r="AH157">
        <f>Grondwatermonitoringput!AG160</f>
        <v>0</v>
      </c>
      <c r="AI157">
        <f>Grondwatermonitoringput!AH160</f>
        <v>0</v>
      </c>
      <c r="AJ157" t="e">
        <f>IF(Grondwatermonitoringput!#REF! &lt;&gt; "",Grondwatermonitoringput!#REF!,"###-remove")</f>
        <v>#REF!</v>
      </c>
      <c r="AK157" t="str">
        <f t="shared" si="8"/>
        <v/>
      </c>
      <c r="AL157">
        <f>Grondwatermonitoringput!AF160</f>
        <v>0</v>
      </c>
      <c r="AM157">
        <f>Grondwatermonitoringput!Z160</f>
        <v>0</v>
      </c>
      <c r="AO157" t="str">
        <f t="shared" si="9"/>
        <v/>
      </c>
      <c r="AP157" t="str">
        <f t="shared" si="10"/>
        <v/>
      </c>
      <c r="AQ157">
        <f>Grondwatermonitoringput!J160</f>
        <v>0</v>
      </c>
      <c r="AR157">
        <f>Grondwatermonitoringput!K160</f>
        <v>0</v>
      </c>
      <c r="AS157" t="str">
        <f>IF(Grondwatermonitoringput!D160 &lt;&gt; "",Grondwatermonitoringput!D160,"###-remove")</f>
        <v>###-remove</v>
      </c>
      <c r="AT157">
        <f>Grondwatermonitoringput!M160</f>
        <v>0</v>
      </c>
      <c r="BG157" t="str">
        <f>_xlfn.IFS(Grondwatermonitoringput!AJ160="","",Grondwatermonitoringput!AJ160="Standaardbuis","F",Grondwatermonitoringput!AJ160="Minifilter","MF",Grondwatermonitoringput!AJ160="Volledig filter","VF",Grondwatermonitoringput!AJ160="Filterloze buis","FB")</f>
        <v/>
      </c>
      <c r="BI157">
        <f>Grondwatermonitoringput!N160-(Grondwatermonitoringput!L160-Grondwatermonitoringput!M160)</f>
        <v>0</v>
      </c>
      <c r="BJ157">
        <f>Grondwatermonitoringput!O160-(Grondwatermonitoringput!L160-Grondwatermonitoringput!M160)</f>
        <v>0</v>
      </c>
      <c r="BK157">
        <f>Grondwatermonitoringput!L160</f>
        <v>0</v>
      </c>
      <c r="BL157" t="str">
        <f t="shared" si="11"/>
        <v/>
      </c>
      <c r="BN157" t="str">
        <f>_xlfn.IFS(Grondwatermonitoringput!AK160="","",Grondwatermonitoringput!AK160="HDPE",1,Grondwatermonitoringput!AK160="PVC",2)</f>
        <v/>
      </c>
      <c r="BS157">
        <f>Grondwatermonitoringput!L160-Grondwatermonitoringput!M160</f>
        <v>0</v>
      </c>
      <c r="BW157">
        <f>Grondwatermonitoringput!AL160</f>
        <v>0</v>
      </c>
    </row>
    <row r="158" spans="2:75">
      <c r="B158" t="e">
        <f>IF(Grondwatermonitoringput!#REF! &lt;&gt; "",Grondwatermonitoringput!#REF!,"###-remove")</f>
        <v>#REF!</v>
      </c>
      <c r="C158">
        <f>Grondwatermonitoringput!A161</f>
        <v>0</v>
      </c>
      <c r="D158">
        <f>Grondwatermonitoringput!B161</f>
        <v>0</v>
      </c>
      <c r="E158">
        <f>Grondwatermonitoringput!U161</f>
        <v>0</v>
      </c>
      <c r="G158">
        <f>Grondwatermonitoringput!H161</f>
        <v>0</v>
      </c>
      <c r="H158">
        <f>Grondwatermonitoringput!S161</f>
        <v>0</v>
      </c>
      <c r="J158" s="27">
        <f>Grondwatermonitoringput!I161</f>
        <v>0</v>
      </c>
      <c r="M158" t="str">
        <f>IF(Grondwatermonitoringput!G161 &lt;&gt; "",Grondwatermonitoringput!G161,"###-remove")</f>
        <v>###-remove</v>
      </c>
      <c r="P158" t="str">
        <f>IF(Grondwatermonitoringput!E161 &lt;&gt; "",Grondwatermonitoringput!E161,"###-remove")</f>
        <v>###-remove</v>
      </c>
      <c r="Q158" t="str">
        <f>IF(Grondwatermonitoringput!F161 &lt;&gt; "",Grondwatermonitoringput!F161,"###-remove")</f>
        <v>###-remove</v>
      </c>
      <c r="R158">
        <f>Grondwatermonitoringput!C161</f>
        <v>0</v>
      </c>
      <c r="T158">
        <f>Grondwatermonitoringput!T161</f>
        <v>0</v>
      </c>
      <c r="U158">
        <f>Grondwatermonitoringput!P161</f>
        <v>0</v>
      </c>
      <c r="V158" t="str">
        <f>IF(Grondwatermonitoringput!Q161 &lt;&gt; "",Grondwatermonitoringput!Q161,"###-remove")</f>
        <v>###-remove</v>
      </c>
      <c r="W158">
        <f>Grondwatermonitoringput!W161</f>
        <v>0</v>
      </c>
      <c r="X158" t="e">
        <f>IF(Grondwatermonitoringput!#REF! &lt;&gt; "",Grondwatermonitoringput!#REF!,"###-remove")</f>
        <v>#REF!</v>
      </c>
      <c r="Y158">
        <f>Grondwatermonitoringput!X161</f>
        <v>0</v>
      </c>
      <c r="Z158">
        <f>Grondwatermonitoringput!Y161</f>
        <v>0</v>
      </c>
      <c r="AA158" t="e">
        <f>Grondwatermonitoringput!#REF!</f>
        <v>#REF!</v>
      </c>
      <c r="AB158">
        <f>Grondwatermonitoringput!AA161</f>
        <v>0</v>
      </c>
      <c r="AC158">
        <f>Grondwatermonitoringput!AB161</f>
        <v>0</v>
      </c>
      <c r="AD158">
        <f>Grondwatermonitoringput!AC161</f>
        <v>0</v>
      </c>
      <c r="AE158">
        <f>Grondwatermonitoringput!AD161</f>
        <v>0</v>
      </c>
      <c r="AF158">
        <f>Grondwatermonitoringput!AE161</f>
        <v>0</v>
      </c>
      <c r="AG158">
        <f>Grondwatermonitoringput!AI161</f>
        <v>0</v>
      </c>
      <c r="AH158">
        <f>Grondwatermonitoringput!AG161</f>
        <v>0</v>
      </c>
      <c r="AI158">
        <f>Grondwatermonitoringput!AH161</f>
        <v>0</v>
      </c>
      <c r="AJ158" t="e">
        <f>IF(Grondwatermonitoringput!#REF! &lt;&gt; "",Grondwatermonitoringput!#REF!,"###-remove")</f>
        <v>#REF!</v>
      </c>
      <c r="AK158" t="str">
        <f t="shared" si="8"/>
        <v/>
      </c>
      <c r="AL158">
        <f>Grondwatermonitoringput!AF161</f>
        <v>0</v>
      </c>
      <c r="AM158">
        <f>Grondwatermonitoringput!Z161</f>
        <v>0</v>
      </c>
      <c r="AO158" t="str">
        <f t="shared" si="9"/>
        <v/>
      </c>
      <c r="AP158" t="str">
        <f t="shared" si="10"/>
        <v/>
      </c>
      <c r="AQ158">
        <f>Grondwatermonitoringput!J161</f>
        <v>0</v>
      </c>
      <c r="AR158">
        <f>Grondwatermonitoringput!K161</f>
        <v>0</v>
      </c>
      <c r="AS158" t="str">
        <f>IF(Grondwatermonitoringput!D161 &lt;&gt; "",Grondwatermonitoringput!D161,"###-remove")</f>
        <v>###-remove</v>
      </c>
      <c r="AT158">
        <f>Grondwatermonitoringput!M161</f>
        <v>0</v>
      </c>
      <c r="BG158" t="str">
        <f>_xlfn.IFS(Grondwatermonitoringput!AJ161="","",Grondwatermonitoringput!AJ161="Standaardbuis","F",Grondwatermonitoringput!AJ161="Minifilter","MF",Grondwatermonitoringput!AJ161="Volledig filter","VF",Grondwatermonitoringput!AJ161="Filterloze buis","FB")</f>
        <v/>
      </c>
      <c r="BI158">
        <f>Grondwatermonitoringput!N161-(Grondwatermonitoringput!L161-Grondwatermonitoringput!M161)</f>
        <v>0</v>
      </c>
      <c r="BJ158">
        <f>Grondwatermonitoringput!O161-(Grondwatermonitoringput!L161-Grondwatermonitoringput!M161)</f>
        <v>0</v>
      </c>
      <c r="BK158">
        <f>Grondwatermonitoringput!L161</f>
        <v>0</v>
      </c>
      <c r="BL158" t="str">
        <f t="shared" si="11"/>
        <v/>
      </c>
      <c r="BN158" t="str">
        <f>_xlfn.IFS(Grondwatermonitoringput!AK161="","",Grondwatermonitoringput!AK161="HDPE",1,Grondwatermonitoringput!AK161="PVC",2)</f>
        <v/>
      </c>
      <c r="BS158">
        <f>Grondwatermonitoringput!L161-Grondwatermonitoringput!M161</f>
        <v>0</v>
      </c>
      <c r="BW158">
        <f>Grondwatermonitoringput!AL161</f>
        <v>0</v>
      </c>
    </row>
    <row r="159" spans="2:75">
      <c r="B159" t="e">
        <f>IF(Grondwatermonitoringput!#REF! &lt;&gt; "",Grondwatermonitoringput!#REF!,"###-remove")</f>
        <v>#REF!</v>
      </c>
      <c r="C159">
        <f>Grondwatermonitoringput!A162</f>
        <v>0</v>
      </c>
      <c r="D159">
        <f>Grondwatermonitoringput!B162</f>
        <v>0</v>
      </c>
      <c r="E159">
        <f>Grondwatermonitoringput!U162</f>
        <v>0</v>
      </c>
      <c r="G159">
        <f>Grondwatermonitoringput!H162</f>
        <v>0</v>
      </c>
      <c r="H159">
        <f>Grondwatermonitoringput!S162</f>
        <v>0</v>
      </c>
      <c r="J159" s="27">
        <f>Grondwatermonitoringput!I162</f>
        <v>0</v>
      </c>
      <c r="M159" t="str">
        <f>IF(Grondwatermonitoringput!G162 &lt;&gt; "",Grondwatermonitoringput!G162,"###-remove")</f>
        <v>###-remove</v>
      </c>
      <c r="P159" t="str">
        <f>IF(Grondwatermonitoringput!E162 &lt;&gt; "",Grondwatermonitoringput!E162,"###-remove")</f>
        <v>###-remove</v>
      </c>
      <c r="Q159" t="str">
        <f>IF(Grondwatermonitoringput!F162 &lt;&gt; "",Grondwatermonitoringput!F162,"###-remove")</f>
        <v>###-remove</v>
      </c>
      <c r="R159">
        <f>Grondwatermonitoringput!C162</f>
        <v>0</v>
      </c>
      <c r="T159">
        <f>Grondwatermonitoringput!T162</f>
        <v>0</v>
      </c>
      <c r="U159">
        <f>Grondwatermonitoringput!P162</f>
        <v>0</v>
      </c>
      <c r="V159" t="str">
        <f>IF(Grondwatermonitoringput!Q162 &lt;&gt; "",Grondwatermonitoringput!Q162,"###-remove")</f>
        <v>###-remove</v>
      </c>
      <c r="W159">
        <f>Grondwatermonitoringput!W162</f>
        <v>0</v>
      </c>
      <c r="X159" t="e">
        <f>IF(Grondwatermonitoringput!#REF! &lt;&gt; "",Grondwatermonitoringput!#REF!,"###-remove")</f>
        <v>#REF!</v>
      </c>
      <c r="Y159">
        <f>Grondwatermonitoringput!X162</f>
        <v>0</v>
      </c>
      <c r="Z159">
        <f>Grondwatermonitoringput!Y162</f>
        <v>0</v>
      </c>
      <c r="AA159" t="e">
        <f>Grondwatermonitoringput!#REF!</f>
        <v>#REF!</v>
      </c>
      <c r="AB159">
        <f>Grondwatermonitoringput!AA162</f>
        <v>0</v>
      </c>
      <c r="AC159">
        <f>Grondwatermonitoringput!AB162</f>
        <v>0</v>
      </c>
      <c r="AD159">
        <f>Grondwatermonitoringput!AC162</f>
        <v>0</v>
      </c>
      <c r="AE159">
        <f>Grondwatermonitoringput!AD162</f>
        <v>0</v>
      </c>
      <c r="AF159">
        <f>Grondwatermonitoringput!AE162</f>
        <v>0</v>
      </c>
      <c r="AG159">
        <f>Grondwatermonitoringput!AI162</f>
        <v>0</v>
      </c>
      <c r="AH159">
        <f>Grondwatermonitoringput!AG162</f>
        <v>0</v>
      </c>
      <c r="AI159">
        <f>Grondwatermonitoringput!AH162</f>
        <v>0</v>
      </c>
      <c r="AJ159" t="e">
        <f>IF(Grondwatermonitoringput!#REF! &lt;&gt; "",Grondwatermonitoringput!#REF!,"###-remove")</f>
        <v>#REF!</v>
      </c>
      <c r="AK159" t="str">
        <f t="shared" si="8"/>
        <v/>
      </c>
      <c r="AL159">
        <f>Grondwatermonitoringput!AF162</f>
        <v>0</v>
      </c>
      <c r="AM159">
        <f>Grondwatermonitoringput!Z162</f>
        <v>0</v>
      </c>
      <c r="AO159" t="str">
        <f t="shared" si="9"/>
        <v/>
      </c>
      <c r="AP159" t="str">
        <f t="shared" si="10"/>
        <v/>
      </c>
      <c r="AQ159">
        <f>Grondwatermonitoringput!J162</f>
        <v>0</v>
      </c>
      <c r="AR159">
        <f>Grondwatermonitoringput!K162</f>
        <v>0</v>
      </c>
      <c r="AS159" t="str">
        <f>IF(Grondwatermonitoringput!D162 &lt;&gt; "",Grondwatermonitoringput!D162,"###-remove")</f>
        <v>###-remove</v>
      </c>
      <c r="AT159">
        <f>Grondwatermonitoringput!M162</f>
        <v>0</v>
      </c>
      <c r="BG159" t="str">
        <f>_xlfn.IFS(Grondwatermonitoringput!AJ162="","",Grondwatermonitoringput!AJ162="Standaardbuis","F",Grondwatermonitoringput!AJ162="Minifilter","MF",Grondwatermonitoringput!AJ162="Volledig filter","VF",Grondwatermonitoringput!AJ162="Filterloze buis","FB")</f>
        <v/>
      </c>
      <c r="BI159">
        <f>Grondwatermonitoringput!N162-(Grondwatermonitoringput!L162-Grondwatermonitoringput!M162)</f>
        <v>0</v>
      </c>
      <c r="BJ159">
        <f>Grondwatermonitoringput!O162-(Grondwatermonitoringput!L162-Grondwatermonitoringput!M162)</f>
        <v>0</v>
      </c>
      <c r="BK159">
        <f>Grondwatermonitoringput!L162</f>
        <v>0</v>
      </c>
      <c r="BL159" t="str">
        <f t="shared" si="11"/>
        <v/>
      </c>
      <c r="BN159" t="str">
        <f>_xlfn.IFS(Grondwatermonitoringput!AK162="","",Grondwatermonitoringput!AK162="HDPE",1,Grondwatermonitoringput!AK162="PVC",2)</f>
        <v/>
      </c>
      <c r="BS159">
        <f>Grondwatermonitoringput!L162-Grondwatermonitoringput!M162</f>
        <v>0</v>
      </c>
      <c r="BW159">
        <f>Grondwatermonitoringput!AL162</f>
        <v>0</v>
      </c>
    </row>
    <row r="160" spans="2:75">
      <c r="B160" t="e">
        <f>IF(Grondwatermonitoringput!#REF! &lt;&gt; "",Grondwatermonitoringput!#REF!,"###-remove")</f>
        <v>#REF!</v>
      </c>
      <c r="C160">
        <f>Grondwatermonitoringput!A163</f>
        <v>0</v>
      </c>
      <c r="D160">
        <f>Grondwatermonitoringput!B163</f>
        <v>0</v>
      </c>
      <c r="E160">
        <f>Grondwatermonitoringput!U163</f>
        <v>0</v>
      </c>
      <c r="G160">
        <f>Grondwatermonitoringput!H163</f>
        <v>0</v>
      </c>
      <c r="H160">
        <f>Grondwatermonitoringput!S163</f>
        <v>0</v>
      </c>
      <c r="J160" s="27">
        <f>Grondwatermonitoringput!I163</f>
        <v>0</v>
      </c>
      <c r="M160" t="str">
        <f>IF(Grondwatermonitoringput!G163 &lt;&gt; "",Grondwatermonitoringput!G163,"###-remove")</f>
        <v>###-remove</v>
      </c>
      <c r="P160" t="str">
        <f>IF(Grondwatermonitoringput!E163 &lt;&gt; "",Grondwatermonitoringput!E163,"###-remove")</f>
        <v>###-remove</v>
      </c>
      <c r="Q160" t="str">
        <f>IF(Grondwatermonitoringput!F163 &lt;&gt; "",Grondwatermonitoringput!F163,"###-remove")</f>
        <v>###-remove</v>
      </c>
      <c r="R160">
        <f>Grondwatermonitoringput!C163</f>
        <v>0</v>
      </c>
      <c r="T160">
        <f>Grondwatermonitoringput!T163</f>
        <v>0</v>
      </c>
      <c r="U160">
        <f>Grondwatermonitoringput!P163</f>
        <v>0</v>
      </c>
      <c r="V160" t="str">
        <f>IF(Grondwatermonitoringput!Q163 &lt;&gt; "",Grondwatermonitoringput!Q163,"###-remove")</f>
        <v>###-remove</v>
      </c>
      <c r="W160">
        <f>Grondwatermonitoringput!W163</f>
        <v>0</v>
      </c>
      <c r="X160" t="e">
        <f>IF(Grondwatermonitoringput!#REF! &lt;&gt; "",Grondwatermonitoringput!#REF!,"###-remove")</f>
        <v>#REF!</v>
      </c>
      <c r="Y160">
        <f>Grondwatermonitoringput!X163</f>
        <v>0</v>
      </c>
      <c r="Z160">
        <f>Grondwatermonitoringput!Y163</f>
        <v>0</v>
      </c>
      <c r="AA160" t="e">
        <f>Grondwatermonitoringput!#REF!</f>
        <v>#REF!</v>
      </c>
      <c r="AB160">
        <f>Grondwatermonitoringput!AA163</f>
        <v>0</v>
      </c>
      <c r="AC160">
        <f>Grondwatermonitoringput!AB163</f>
        <v>0</v>
      </c>
      <c r="AD160">
        <f>Grondwatermonitoringput!AC163</f>
        <v>0</v>
      </c>
      <c r="AE160">
        <f>Grondwatermonitoringput!AD163</f>
        <v>0</v>
      </c>
      <c r="AF160">
        <f>Grondwatermonitoringput!AE163</f>
        <v>0</v>
      </c>
      <c r="AG160">
        <f>Grondwatermonitoringput!AI163</f>
        <v>0</v>
      </c>
      <c r="AH160">
        <f>Grondwatermonitoringput!AG163</f>
        <v>0</v>
      </c>
      <c r="AI160">
        <f>Grondwatermonitoringput!AH163</f>
        <v>0</v>
      </c>
      <c r="AJ160" t="e">
        <f>IF(Grondwatermonitoringput!#REF! &lt;&gt; "",Grondwatermonitoringput!#REF!,"###-remove")</f>
        <v>#REF!</v>
      </c>
      <c r="AK160" t="str">
        <f t="shared" si="8"/>
        <v/>
      </c>
      <c r="AL160">
        <f>Grondwatermonitoringput!AF163</f>
        <v>0</v>
      </c>
      <c r="AM160">
        <f>Grondwatermonitoringput!Z163</f>
        <v>0</v>
      </c>
      <c r="AO160" t="str">
        <f t="shared" si="9"/>
        <v/>
      </c>
      <c r="AP160" t="str">
        <f t="shared" si="10"/>
        <v/>
      </c>
      <c r="AQ160">
        <f>Grondwatermonitoringput!J163</f>
        <v>0</v>
      </c>
      <c r="AR160">
        <f>Grondwatermonitoringput!K163</f>
        <v>0</v>
      </c>
      <c r="AS160" t="str">
        <f>IF(Grondwatermonitoringput!D163 &lt;&gt; "",Grondwatermonitoringput!D163,"###-remove")</f>
        <v>###-remove</v>
      </c>
      <c r="AT160">
        <f>Grondwatermonitoringput!M163</f>
        <v>0</v>
      </c>
      <c r="BG160" t="str">
        <f>_xlfn.IFS(Grondwatermonitoringput!AJ163="","",Grondwatermonitoringput!AJ163="Standaardbuis","F",Grondwatermonitoringput!AJ163="Minifilter","MF",Grondwatermonitoringput!AJ163="Volledig filter","VF",Grondwatermonitoringput!AJ163="Filterloze buis","FB")</f>
        <v/>
      </c>
      <c r="BI160">
        <f>Grondwatermonitoringput!N163-(Grondwatermonitoringput!L163-Grondwatermonitoringput!M163)</f>
        <v>0</v>
      </c>
      <c r="BJ160">
        <f>Grondwatermonitoringput!O163-(Grondwatermonitoringput!L163-Grondwatermonitoringput!M163)</f>
        <v>0</v>
      </c>
      <c r="BK160">
        <f>Grondwatermonitoringput!L163</f>
        <v>0</v>
      </c>
      <c r="BL160" t="str">
        <f t="shared" si="11"/>
        <v/>
      </c>
      <c r="BN160" t="str">
        <f>_xlfn.IFS(Grondwatermonitoringput!AK163="","",Grondwatermonitoringput!AK163="HDPE",1,Grondwatermonitoringput!AK163="PVC",2)</f>
        <v/>
      </c>
      <c r="BS160">
        <f>Grondwatermonitoringput!L163-Grondwatermonitoringput!M163</f>
        <v>0</v>
      </c>
      <c r="BW160">
        <f>Grondwatermonitoringput!AL163</f>
        <v>0</v>
      </c>
    </row>
    <row r="161" spans="2:75">
      <c r="B161" t="e">
        <f>IF(Grondwatermonitoringput!#REF! &lt;&gt; "",Grondwatermonitoringput!#REF!,"###-remove")</f>
        <v>#REF!</v>
      </c>
      <c r="C161">
        <f>Grondwatermonitoringput!A164</f>
        <v>0</v>
      </c>
      <c r="D161">
        <f>Grondwatermonitoringput!B164</f>
        <v>0</v>
      </c>
      <c r="E161">
        <f>Grondwatermonitoringput!U164</f>
        <v>0</v>
      </c>
      <c r="G161">
        <f>Grondwatermonitoringput!H164</f>
        <v>0</v>
      </c>
      <c r="H161">
        <f>Grondwatermonitoringput!S164</f>
        <v>0</v>
      </c>
      <c r="J161" s="27">
        <f>Grondwatermonitoringput!I164</f>
        <v>0</v>
      </c>
      <c r="M161" t="str">
        <f>IF(Grondwatermonitoringput!G164 &lt;&gt; "",Grondwatermonitoringput!G164,"###-remove")</f>
        <v>###-remove</v>
      </c>
      <c r="P161" t="str">
        <f>IF(Grondwatermonitoringput!E164 &lt;&gt; "",Grondwatermonitoringput!E164,"###-remove")</f>
        <v>###-remove</v>
      </c>
      <c r="Q161" t="str">
        <f>IF(Grondwatermonitoringput!F164 &lt;&gt; "",Grondwatermonitoringput!F164,"###-remove")</f>
        <v>###-remove</v>
      </c>
      <c r="R161">
        <f>Grondwatermonitoringput!C164</f>
        <v>0</v>
      </c>
      <c r="T161">
        <f>Grondwatermonitoringput!T164</f>
        <v>0</v>
      </c>
      <c r="U161">
        <f>Grondwatermonitoringput!P164</f>
        <v>0</v>
      </c>
      <c r="V161" t="str">
        <f>IF(Grondwatermonitoringput!Q164 &lt;&gt; "",Grondwatermonitoringput!Q164,"###-remove")</f>
        <v>###-remove</v>
      </c>
      <c r="W161">
        <f>Grondwatermonitoringput!W164</f>
        <v>0</v>
      </c>
      <c r="X161" t="e">
        <f>IF(Grondwatermonitoringput!#REF! &lt;&gt; "",Grondwatermonitoringput!#REF!,"###-remove")</f>
        <v>#REF!</v>
      </c>
      <c r="Y161">
        <f>Grondwatermonitoringput!X164</f>
        <v>0</v>
      </c>
      <c r="Z161">
        <f>Grondwatermonitoringput!Y164</f>
        <v>0</v>
      </c>
      <c r="AA161" t="e">
        <f>Grondwatermonitoringput!#REF!</f>
        <v>#REF!</v>
      </c>
      <c r="AB161">
        <f>Grondwatermonitoringput!AA164</f>
        <v>0</v>
      </c>
      <c r="AC161">
        <f>Grondwatermonitoringput!AB164</f>
        <v>0</v>
      </c>
      <c r="AD161">
        <f>Grondwatermonitoringput!AC164</f>
        <v>0</v>
      </c>
      <c r="AE161">
        <f>Grondwatermonitoringput!AD164</f>
        <v>0</v>
      </c>
      <c r="AF161">
        <f>Grondwatermonitoringput!AE164</f>
        <v>0</v>
      </c>
      <c r="AG161">
        <f>Grondwatermonitoringput!AI164</f>
        <v>0</v>
      </c>
      <c r="AH161">
        <f>Grondwatermonitoringput!AG164</f>
        <v>0</v>
      </c>
      <c r="AI161">
        <f>Grondwatermonitoringput!AH164</f>
        <v>0</v>
      </c>
      <c r="AJ161" t="e">
        <f>IF(Grondwatermonitoringput!#REF! &lt;&gt; "",Grondwatermonitoringput!#REF!,"###-remove")</f>
        <v>#REF!</v>
      </c>
      <c r="AK161" t="str">
        <f t="shared" si="8"/>
        <v/>
      </c>
      <c r="AL161">
        <f>Grondwatermonitoringput!AF164</f>
        <v>0</v>
      </c>
      <c r="AM161">
        <f>Grondwatermonitoringput!Z164</f>
        <v>0</v>
      </c>
      <c r="AO161" t="str">
        <f t="shared" si="9"/>
        <v/>
      </c>
      <c r="AP161" t="str">
        <f t="shared" si="10"/>
        <v/>
      </c>
      <c r="AQ161">
        <f>Grondwatermonitoringput!J164</f>
        <v>0</v>
      </c>
      <c r="AR161">
        <f>Grondwatermonitoringput!K164</f>
        <v>0</v>
      </c>
      <c r="AS161" t="str">
        <f>IF(Grondwatermonitoringput!D164 &lt;&gt; "",Grondwatermonitoringput!D164,"###-remove")</f>
        <v>###-remove</v>
      </c>
      <c r="AT161">
        <f>Grondwatermonitoringput!M164</f>
        <v>0</v>
      </c>
      <c r="BG161" t="str">
        <f>_xlfn.IFS(Grondwatermonitoringput!AJ164="","",Grondwatermonitoringput!AJ164="Standaardbuis","F",Grondwatermonitoringput!AJ164="Minifilter","MF",Grondwatermonitoringput!AJ164="Volledig filter","VF",Grondwatermonitoringput!AJ164="Filterloze buis","FB")</f>
        <v/>
      </c>
      <c r="BI161">
        <f>Grondwatermonitoringput!N164-(Grondwatermonitoringput!L164-Grondwatermonitoringput!M164)</f>
        <v>0</v>
      </c>
      <c r="BJ161">
        <f>Grondwatermonitoringput!O164-(Grondwatermonitoringput!L164-Grondwatermonitoringput!M164)</f>
        <v>0</v>
      </c>
      <c r="BK161">
        <f>Grondwatermonitoringput!L164</f>
        <v>0</v>
      </c>
      <c r="BL161" t="str">
        <f t="shared" si="11"/>
        <v/>
      </c>
      <c r="BN161" t="str">
        <f>_xlfn.IFS(Grondwatermonitoringput!AK164="","",Grondwatermonitoringput!AK164="HDPE",1,Grondwatermonitoringput!AK164="PVC",2)</f>
        <v/>
      </c>
      <c r="BS161">
        <f>Grondwatermonitoringput!L164-Grondwatermonitoringput!M164</f>
        <v>0</v>
      </c>
      <c r="BW161">
        <f>Grondwatermonitoringput!AL164</f>
        <v>0</v>
      </c>
    </row>
    <row r="162" spans="2:75">
      <c r="B162" t="e">
        <f>IF(Grondwatermonitoringput!#REF! &lt;&gt; "",Grondwatermonitoringput!#REF!,"###-remove")</f>
        <v>#REF!</v>
      </c>
      <c r="C162">
        <f>Grondwatermonitoringput!A165</f>
        <v>0</v>
      </c>
      <c r="D162">
        <f>Grondwatermonitoringput!B165</f>
        <v>0</v>
      </c>
      <c r="E162">
        <f>Grondwatermonitoringput!U165</f>
        <v>0</v>
      </c>
      <c r="G162">
        <f>Grondwatermonitoringput!H165</f>
        <v>0</v>
      </c>
      <c r="H162">
        <f>Grondwatermonitoringput!S165</f>
        <v>0</v>
      </c>
      <c r="J162" s="27">
        <f>Grondwatermonitoringput!I165</f>
        <v>0</v>
      </c>
      <c r="M162" t="str">
        <f>IF(Grondwatermonitoringput!G165 &lt;&gt; "",Grondwatermonitoringput!G165,"###-remove")</f>
        <v>###-remove</v>
      </c>
      <c r="P162" t="str">
        <f>IF(Grondwatermonitoringput!E165 &lt;&gt; "",Grondwatermonitoringput!E165,"###-remove")</f>
        <v>###-remove</v>
      </c>
      <c r="Q162" t="str">
        <f>IF(Grondwatermonitoringput!F165 &lt;&gt; "",Grondwatermonitoringput!F165,"###-remove")</f>
        <v>###-remove</v>
      </c>
      <c r="R162">
        <f>Grondwatermonitoringput!C165</f>
        <v>0</v>
      </c>
      <c r="T162">
        <f>Grondwatermonitoringput!T165</f>
        <v>0</v>
      </c>
      <c r="U162">
        <f>Grondwatermonitoringput!P165</f>
        <v>0</v>
      </c>
      <c r="V162" t="str">
        <f>IF(Grondwatermonitoringput!Q165 &lt;&gt; "",Grondwatermonitoringput!Q165,"###-remove")</f>
        <v>###-remove</v>
      </c>
      <c r="W162">
        <f>Grondwatermonitoringput!W165</f>
        <v>0</v>
      </c>
      <c r="X162" t="e">
        <f>IF(Grondwatermonitoringput!#REF! &lt;&gt; "",Grondwatermonitoringput!#REF!,"###-remove")</f>
        <v>#REF!</v>
      </c>
      <c r="Y162">
        <f>Grondwatermonitoringput!X165</f>
        <v>0</v>
      </c>
      <c r="Z162">
        <f>Grondwatermonitoringput!Y165</f>
        <v>0</v>
      </c>
      <c r="AA162" t="e">
        <f>Grondwatermonitoringput!#REF!</f>
        <v>#REF!</v>
      </c>
      <c r="AB162">
        <f>Grondwatermonitoringput!AA165</f>
        <v>0</v>
      </c>
      <c r="AC162">
        <f>Grondwatermonitoringput!AB165</f>
        <v>0</v>
      </c>
      <c r="AD162">
        <f>Grondwatermonitoringput!AC165</f>
        <v>0</v>
      </c>
      <c r="AE162">
        <f>Grondwatermonitoringput!AD165</f>
        <v>0</v>
      </c>
      <c r="AF162">
        <f>Grondwatermonitoringput!AE165</f>
        <v>0</v>
      </c>
      <c r="AG162">
        <f>Grondwatermonitoringput!AI165</f>
        <v>0</v>
      </c>
      <c r="AH162">
        <f>Grondwatermonitoringput!AG165</f>
        <v>0</v>
      </c>
      <c r="AI162">
        <f>Grondwatermonitoringput!AH165</f>
        <v>0</v>
      </c>
      <c r="AJ162" t="e">
        <f>IF(Grondwatermonitoringput!#REF! &lt;&gt; "",Grondwatermonitoringput!#REF!,"###-remove")</f>
        <v>#REF!</v>
      </c>
      <c r="AK162" t="str">
        <f t="shared" si="8"/>
        <v/>
      </c>
      <c r="AL162">
        <f>Grondwatermonitoringput!AF165</f>
        <v>0</v>
      </c>
      <c r="AM162">
        <f>Grondwatermonitoringput!Z165</f>
        <v>0</v>
      </c>
      <c r="AO162" t="str">
        <f t="shared" si="9"/>
        <v/>
      </c>
      <c r="AP162" t="str">
        <f t="shared" si="10"/>
        <v/>
      </c>
      <c r="AQ162">
        <f>Grondwatermonitoringput!J165</f>
        <v>0</v>
      </c>
      <c r="AR162">
        <f>Grondwatermonitoringput!K165</f>
        <v>0</v>
      </c>
      <c r="AS162" t="str">
        <f>IF(Grondwatermonitoringput!D165 &lt;&gt; "",Grondwatermonitoringput!D165,"###-remove")</f>
        <v>###-remove</v>
      </c>
      <c r="AT162">
        <f>Grondwatermonitoringput!M165</f>
        <v>0</v>
      </c>
      <c r="BG162" t="str">
        <f>_xlfn.IFS(Grondwatermonitoringput!AJ165="","",Grondwatermonitoringput!AJ165="Standaardbuis","F",Grondwatermonitoringput!AJ165="Minifilter","MF",Grondwatermonitoringput!AJ165="Volledig filter","VF",Grondwatermonitoringput!AJ165="Filterloze buis","FB")</f>
        <v/>
      </c>
      <c r="BI162">
        <f>Grondwatermonitoringput!N165-(Grondwatermonitoringput!L165-Grondwatermonitoringput!M165)</f>
        <v>0</v>
      </c>
      <c r="BJ162">
        <f>Grondwatermonitoringput!O165-(Grondwatermonitoringput!L165-Grondwatermonitoringput!M165)</f>
        <v>0</v>
      </c>
      <c r="BK162">
        <f>Grondwatermonitoringput!L165</f>
        <v>0</v>
      </c>
      <c r="BL162" t="str">
        <f t="shared" si="11"/>
        <v/>
      </c>
      <c r="BN162" t="str">
        <f>_xlfn.IFS(Grondwatermonitoringput!AK165="","",Grondwatermonitoringput!AK165="HDPE",1,Grondwatermonitoringput!AK165="PVC",2)</f>
        <v/>
      </c>
      <c r="BS162">
        <f>Grondwatermonitoringput!L165-Grondwatermonitoringput!M165</f>
        <v>0</v>
      </c>
      <c r="BW162">
        <f>Grondwatermonitoringput!AL165</f>
        <v>0</v>
      </c>
    </row>
    <row r="163" spans="2:75">
      <c r="B163" t="e">
        <f>IF(Grondwatermonitoringput!#REF! &lt;&gt; "",Grondwatermonitoringput!#REF!,"###-remove")</f>
        <v>#REF!</v>
      </c>
      <c r="C163">
        <f>Grondwatermonitoringput!A166</f>
        <v>0</v>
      </c>
      <c r="D163">
        <f>Grondwatermonitoringput!B166</f>
        <v>0</v>
      </c>
      <c r="E163">
        <f>Grondwatermonitoringput!U166</f>
        <v>0</v>
      </c>
      <c r="G163">
        <f>Grondwatermonitoringput!H166</f>
        <v>0</v>
      </c>
      <c r="H163">
        <f>Grondwatermonitoringput!S166</f>
        <v>0</v>
      </c>
      <c r="J163" s="27">
        <f>Grondwatermonitoringput!I166</f>
        <v>0</v>
      </c>
      <c r="M163" t="str">
        <f>IF(Grondwatermonitoringput!G166 &lt;&gt; "",Grondwatermonitoringput!G166,"###-remove")</f>
        <v>###-remove</v>
      </c>
      <c r="P163" t="str">
        <f>IF(Grondwatermonitoringput!E166 &lt;&gt; "",Grondwatermonitoringput!E166,"###-remove")</f>
        <v>###-remove</v>
      </c>
      <c r="Q163" t="str">
        <f>IF(Grondwatermonitoringput!F166 &lt;&gt; "",Grondwatermonitoringput!F166,"###-remove")</f>
        <v>###-remove</v>
      </c>
      <c r="R163">
        <f>Grondwatermonitoringput!C166</f>
        <v>0</v>
      </c>
      <c r="T163">
        <f>Grondwatermonitoringput!T166</f>
        <v>0</v>
      </c>
      <c r="U163">
        <f>Grondwatermonitoringput!P166</f>
        <v>0</v>
      </c>
      <c r="V163" t="str">
        <f>IF(Grondwatermonitoringput!Q166 &lt;&gt; "",Grondwatermonitoringput!Q166,"###-remove")</f>
        <v>###-remove</v>
      </c>
      <c r="W163">
        <f>Grondwatermonitoringput!W166</f>
        <v>0</v>
      </c>
      <c r="X163" t="e">
        <f>IF(Grondwatermonitoringput!#REF! &lt;&gt; "",Grondwatermonitoringput!#REF!,"###-remove")</f>
        <v>#REF!</v>
      </c>
      <c r="Y163">
        <f>Grondwatermonitoringput!X166</f>
        <v>0</v>
      </c>
      <c r="Z163">
        <f>Grondwatermonitoringput!Y166</f>
        <v>0</v>
      </c>
      <c r="AA163" t="e">
        <f>Grondwatermonitoringput!#REF!</f>
        <v>#REF!</v>
      </c>
      <c r="AB163">
        <f>Grondwatermonitoringput!AA166</f>
        <v>0</v>
      </c>
      <c r="AC163">
        <f>Grondwatermonitoringput!AB166</f>
        <v>0</v>
      </c>
      <c r="AD163">
        <f>Grondwatermonitoringput!AC166</f>
        <v>0</v>
      </c>
      <c r="AE163">
        <f>Grondwatermonitoringput!AD166</f>
        <v>0</v>
      </c>
      <c r="AF163">
        <f>Grondwatermonitoringput!AE166</f>
        <v>0</v>
      </c>
      <c r="AG163">
        <f>Grondwatermonitoringput!AI166</f>
        <v>0</v>
      </c>
      <c r="AH163">
        <f>Grondwatermonitoringput!AG166</f>
        <v>0</v>
      </c>
      <c r="AI163">
        <f>Grondwatermonitoringput!AH166</f>
        <v>0</v>
      </c>
      <c r="AJ163" t="e">
        <f>IF(Grondwatermonitoringput!#REF! &lt;&gt; "",Grondwatermonitoringput!#REF!,"###-remove")</f>
        <v>#REF!</v>
      </c>
      <c r="AK163" t="str">
        <f t="shared" si="8"/>
        <v/>
      </c>
      <c r="AL163">
        <f>Grondwatermonitoringput!AF166</f>
        <v>0</v>
      </c>
      <c r="AM163">
        <f>Grondwatermonitoringput!Z166</f>
        <v>0</v>
      </c>
      <c r="AO163" t="str">
        <f t="shared" si="9"/>
        <v/>
      </c>
      <c r="AP163" t="str">
        <f t="shared" si="10"/>
        <v/>
      </c>
      <c r="AQ163">
        <f>Grondwatermonitoringput!J166</f>
        <v>0</v>
      </c>
      <c r="AR163">
        <f>Grondwatermonitoringput!K166</f>
        <v>0</v>
      </c>
      <c r="AS163" t="str">
        <f>IF(Grondwatermonitoringput!D166 &lt;&gt; "",Grondwatermonitoringput!D166,"###-remove")</f>
        <v>###-remove</v>
      </c>
      <c r="AT163">
        <f>Grondwatermonitoringput!M166</f>
        <v>0</v>
      </c>
      <c r="BG163" t="str">
        <f>_xlfn.IFS(Grondwatermonitoringput!AJ166="","",Grondwatermonitoringput!AJ166="Standaardbuis","F",Grondwatermonitoringput!AJ166="Minifilter","MF",Grondwatermonitoringput!AJ166="Volledig filter","VF",Grondwatermonitoringput!AJ166="Filterloze buis","FB")</f>
        <v/>
      </c>
      <c r="BI163">
        <f>Grondwatermonitoringput!N166-(Grondwatermonitoringput!L166-Grondwatermonitoringput!M166)</f>
        <v>0</v>
      </c>
      <c r="BJ163">
        <f>Grondwatermonitoringput!O166-(Grondwatermonitoringput!L166-Grondwatermonitoringput!M166)</f>
        <v>0</v>
      </c>
      <c r="BK163">
        <f>Grondwatermonitoringput!L166</f>
        <v>0</v>
      </c>
      <c r="BL163" t="str">
        <f t="shared" si="11"/>
        <v/>
      </c>
      <c r="BN163" t="str">
        <f>_xlfn.IFS(Grondwatermonitoringput!AK166="","",Grondwatermonitoringput!AK166="HDPE",1,Grondwatermonitoringput!AK166="PVC",2)</f>
        <v/>
      </c>
      <c r="BS163">
        <f>Grondwatermonitoringput!L166-Grondwatermonitoringput!M166</f>
        <v>0</v>
      </c>
      <c r="BW163">
        <f>Grondwatermonitoringput!AL166</f>
        <v>0</v>
      </c>
    </row>
    <row r="164" spans="2:75">
      <c r="B164" t="e">
        <f>IF(Grondwatermonitoringput!#REF! &lt;&gt; "",Grondwatermonitoringput!#REF!,"###-remove")</f>
        <v>#REF!</v>
      </c>
      <c r="C164">
        <f>Grondwatermonitoringput!A167</f>
        <v>0</v>
      </c>
      <c r="D164">
        <f>Grondwatermonitoringput!B167</f>
        <v>0</v>
      </c>
      <c r="E164">
        <f>Grondwatermonitoringput!U167</f>
        <v>0</v>
      </c>
      <c r="G164">
        <f>Grondwatermonitoringput!H167</f>
        <v>0</v>
      </c>
      <c r="H164">
        <f>Grondwatermonitoringput!S167</f>
        <v>0</v>
      </c>
      <c r="J164" s="27">
        <f>Grondwatermonitoringput!I167</f>
        <v>0</v>
      </c>
      <c r="M164" t="str">
        <f>IF(Grondwatermonitoringput!G167 &lt;&gt; "",Grondwatermonitoringput!G167,"###-remove")</f>
        <v>###-remove</v>
      </c>
      <c r="P164" t="str">
        <f>IF(Grondwatermonitoringput!E167 &lt;&gt; "",Grondwatermonitoringput!E167,"###-remove")</f>
        <v>###-remove</v>
      </c>
      <c r="Q164" t="str">
        <f>IF(Grondwatermonitoringput!F167 &lt;&gt; "",Grondwatermonitoringput!F167,"###-remove")</f>
        <v>###-remove</v>
      </c>
      <c r="R164">
        <f>Grondwatermonitoringput!C167</f>
        <v>0</v>
      </c>
      <c r="T164">
        <f>Grondwatermonitoringput!T167</f>
        <v>0</v>
      </c>
      <c r="U164">
        <f>Grondwatermonitoringput!P167</f>
        <v>0</v>
      </c>
      <c r="V164" t="str">
        <f>IF(Grondwatermonitoringput!Q167 &lt;&gt; "",Grondwatermonitoringput!Q167,"###-remove")</f>
        <v>###-remove</v>
      </c>
      <c r="W164">
        <f>Grondwatermonitoringput!W167</f>
        <v>0</v>
      </c>
      <c r="X164" t="e">
        <f>IF(Grondwatermonitoringput!#REF! &lt;&gt; "",Grondwatermonitoringput!#REF!,"###-remove")</f>
        <v>#REF!</v>
      </c>
      <c r="Y164">
        <f>Grondwatermonitoringput!X167</f>
        <v>0</v>
      </c>
      <c r="Z164">
        <f>Grondwatermonitoringput!Y167</f>
        <v>0</v>
      </c>
      <c r="AA164" t="e">
        <f>Grondwatermonitoringput!#REF!</f>
        <v>#REF!</v>
      </c>
      <c r="AB164">
        <f>Grondwatermonitoringput!AA167</f>
        <v>0</v>
      </c>
      <c r="AC164">
        <f>Grondwatermonitoringput!AB167</f>
        <v>0</v>
      </c>
      <c r="AD164">
        <f>Grondwatermonitoringput!AC167</f>
        <v>0</v>
      </c>
      <c r="AE164">
        <f>Grondwatermonitoringput!AD167</f>
        <v>0</v>
      </c>
      <c r="AF164">
        <f>Grondwatermonitoringput!AE167</f>
        <v>0</v>
      </c>
      <c r="AG164">
        <f>Grondwatermonitoringput!AI167</f>
        <v>0</v>
      </c>
      <c r="AH164">
        <f>Grondwatermonitoringput!AG167</f>
        <v>0</v>
      </c>
      <c r="AI164">
        <f>Grondwatermonitoringput!AH167</f>
        <v>0</v>
      </c>
      <c r="AJ164" t="e">
        <f>IF(Grondwatermonitoringput!#REF! &lt;&gt; "",Grondwatermonitoringput!#REF!,"###-remove")</f>
        <v>#REF!</v>
      </c>
      <c r="AK164" t="str">
        <f t="shared" si="8"/>
        <v/>
      </c>
      <c r="AL164">
        <f>Grondwatermonitoringput!AF167</f>
        <v>0</v>
      </c>
      <c r="AM164">
        <f>Grondwatermonitoringput!Z167</f>
        <v>0</v>
      </c>
      <c r="AO164" t="str">
        <f t="shared" si="9"/>
        <v/>
      </c>
      <c r="AP164" t="str">
        <f t="shared" si="10"/>
        <v/>
      </c>
      <c r="AQ164">
        <f>Grondwatermonitoringput!J167</f>
        <v>0</v>
      </c>
      <c r="AR164">
        <f>Grondwatermonitoringput!K167</f>
        <v>0</v>
      </c>
      <c r="AS164" t="str">
        <f>IF(Grondwatermonitoringput!D167 &lt;&gt; "",Grondwatermonitoringput!D167,"###-remove")</f>
        <v>###-remove</v>
      </c>
      <c r="AT164">
        <f>Grondwatermonitoringput!M167</f>
        <v>0</v>
      </c>
      <c r="BG164" t="str">
        <f>_xlfn.IFS(Grondwatermonitoringput!AJ167="","",Grondwatermonitoringput!AJ167="Standaardbuis","F",Grondwatermonitoringput!AJ167="Minifilter","MF",Grondwatermonitoringput!AJ167="Volledig filter","VF",Grondwatermonitoringput!AJ167="Filterloze buis","FB")</f>
        <v/>
      </c>
      <c r="BI164">
        <f>Grondwatermonitoringput!N167-(Grondwatermonitoringput!L167-Grondwatermonitoringput!M167)</f>
        <v>0</v>
      </c>
      <c r="BJ164">
        <f>Grondwatermonitoringput!O167-(Grondwatermonitoringput!L167-Grondwatermonitoringput!M167)</f>
        <v>0</v>
      </c>
      <c r="BK164">
        <f>Grondwatermonitoringput!L167</f>
        <v>0</v>
      </c>
      <c r="BL164" t="str">
        <f t="shared" si="11"/>
        <v/>
      </c>
      <c r="BN164" t="str">
        <f>_xlfn.IFS(Grondwatermonitoringput!AK167="","",Grondwatermonitoringput!AK167="HDPE",1,Grondwatermonitoringput!AK167="PVC",2)</f>
        <v/>
      </c>
      <c r="BS164">
        <f>Grondwatermonitoringput!L167-Grondwatermonitoringput!M167</f>
        <v>0</v>
      </c>
      <c r="BW164">
        <f>Grondwatermonitoringput!AL167</f>
        <v>0</v>
      </c>
    </row>
    <row r="165" spans="2:75">
      <c r="B165" t="e">
        <f>IF(Grondwatermonitoringput!#REF! &lt;&gt; "",Grondwatermonitoringput!#REF!,"###-remove")</f>
        <v>#REF!</v>
      </c>
      <c r="C165">
        <f>Grondwatermonitoringput!A168</f>
        <v>0</v>
      </c>
      <c r="D165">
        <f>Grondwatermonitoringput!B168</f>
        <v>0</v>
      </c>
      <c r="E165">
        <f>Grondwatermonitoringput!U168</f>
        <v>0</v>
      </c>
      <c r="G165">
        <f>Grondwatermonitoringput!H168</f>
        <v>0</v>
      </c>
      <c r="H165">
        <f>Grondwatermonitoringput!S168</f>
        <v>0</v>
      </c>
      <c r="J165" s="27">
        <f>Grondwatermonitoringput!I168</f>
        <v>0</v>
      </c>
      <c r="M165" t="str">
        <f>IF(Grondwatermonitoringput!G168 &lt;&gt; "",Grondwatermonitoringput!G168,"###-remove")</f>
        <v>###-remove</v>
      </c>
      <c r="P165" t="str">
        <f>IF(Grondwatermonitoringput!E168 &lt;&gt; "",Grondwatermonitoringput!E168,"###-remove")</f>
        <v>###-remove</v>
      </c>
      <c r="Q165" t="str">
        <f>IF(Grondwatermonitoringput!F168 &lt;&gt; "",Grondwatermonitoringput!F168,"###-remove")</f>
        <v>###-remove</v>
      </c>
      <c r="R165">
        <f>Grondwatermonitoringput!C168</f>
        <v>0</v>
      </c>
      <c r="T165">
        <f>Grondwatermonitoringput!T168</f>
        <v>0</v>
      </c>
      <c r="U165">
        <f>Grondwatermonitoringput!P168</f>
        <v>0</v>
      </c>
      <c r="V165" t="str">
        <f>IF(Grondwatermonitoringput!Q168 &lt;&gt; "",Grondwatermonitoringput!Q168,"###-remove")</f>
        <v>###-remove</v>
      </c>
      <c r="W165">
        <f>Grondwatermonitoringput!W168</f>
        <v>0</v>
      </c>
      <c r="X165" t="e">
        <f>IF(Grondwatermonitoringput!#REF! &lt;&gt; "",Grondwatermonitoringput!#REF!,"###-remove")</f>
        <v>#REF!</v>
      </c>
      <c r="Y165">
        <f>Grondwatermonitoringput!X168</f>
        <v>0</v>
      </c>
      <c r="Z165">
        <f>Grondwatermonitoringput!Y168</f>
        <v>0</v>
      </c>
      <c r="AA165" t="e">
        <f>Grondwatermonitoringput!#REF!</f>
        <v>#REF!</v>
      </c>
      <c r="AB165">
        <f>Grondwatermonitoringput!AA168</f>
        <v>0</v>
      </c>
      <c r="AC165">
        <f>Grondwatermonitoringput!AB168</f>
        <v>0</v>
      </c>
      <c r="AD165">
        <f>Grondwatermonitoringput!AC168</f>
        <v>0</v>
      </c>
      <c r="AE165">
        <f>Grondwatermonitoringput!AD168</f>
        <v>0</v>
      </c>
      <c r="AF165">
        <f>Grondwatermonitoringput!AE168</f>
        <v>0</v>
      </c>
      <c r="AG165">
        <f>Grondwatermonitoringput!AI168</f>
        <v>0</v>
      </c>
      <c r="AH165">
        <f>Grondwatermonitoringput!AG168</f>
        <v>0</v>
      </c>
      <c r="AI165">
        <f>Grondwatermonitoringput!AH168</f>
        <v>0</v>
      </c>
      <c r="AJ165" t="e">
        <f>IF(Grondwatermonitoringput!#REF! &lt;&gt; "",Grondwatermonitoringput!#REF!,"###-remove")</f>
        <v>#REF!</v>
      </c>
      <c r="AK165" t="str">
        <f t="shared" si="8"/>
        <v/>
      </c>
      <c r="AL165">
        <f>Grondwatermonitoringput!AF168</f>
        <v>0</v>
      </c>
      <c r="AM165">
        <f>Grondwatermonitoringput!Z168</f>
        <v>0</v>
      </c>
      <c r="AO165" t="str">
        <f t="shared" si="9"/>
        <v/>
      </c>
      <c r="AP165" t="str">
        <f t="shared" si="10"/>
        <v/>
      </c>
      <c r="AQ165">
        <f>Grondwatermonitoringput!J168</f>
        <v>0</v>
      </c>
      <c r="AR165">
        <f>Grondwatermonitoringput!K168</f>
        <v>0</v>
      </c>
      <c r="AS165" t="str">
        <f>IF(Grondwatermonitoringput!D168 &lt;&gt; "",Grondwatermonitoringput!D168,"###-remove")</f>
        <v>###-remove</v>
      </c>
      <c r="AT165">
        <f>Grondwatermonitoringput!M168</f>
        <v>0</v>
      </c>
      <c r="BG165" t="str">
        <f>_xlfn.IFS(Grondwatermonitoringput!AJ168="","",Grondwatermonitoringput!AJ168="Standaardbuis","F",Grondwatermonitoringput!AJ168="Minifilter","MF",Grondwatermonitoringput!AJ168="Volledig filter","VF",Grondwatermonitoringput!AJ168="Filterloze buis","FB")</f>
        <v/>
      </c>
      <c r="BI165">
        <f>Grondwatermonitoringput!N168-(Grondwatermonitoringput!L168-Grondwatermonitoringput!M168)</f>
        <v>0</v>
      </c>
      <c r="BJ165">
        <f>Grondwatermonitoringput!O168-(Grondwatermonitoringput!L168-Grondwatermonitoringput!M168)</f>
        <v>0</v>
      </c>
      <c r="BK165">
        <f>Grondwatermonitoringput!L168</f>
        <v>0</v>
      </c>
      <c r="BL165" t="str">
        <f t="shared" si="11"/>
        <v/>
      </c>
      <c r="BN165" t="str">
        <f>_xlfn.IFS(Grondwatermonitoringput!AK168="","",Grondwatermonitoringput!AK168="HDPE",1,Grondwatermonitoringput!AK168="PVC",2)</f>
        <v/>
      </c>
      <c r="BS165">
        <f>Grondwatermonitoringput!L168-Grondwatermonitoringput!M168</f>
        <v>0</v>
      </c>
      <c r="BW165">
        <f>Grondwatermonitoringput!AL168</f>
        <v>0</v>
      </c>
    </row>
    <row r="166" spans="2:75">
      <c r="B166" t="e">
        <f>IF(Grondwatermonitoringput!#REF! &lt;&gt; "",Grondwatermonitoringput!#REF!,"###-remove")</f>
        <v>#REF!</v>
      </c>
      <c r="C166">
        <f>Grondwatermonitoringput!A169</f>
        <v>0</v>
      </c>
      <c r="D166">
        <f>Grondwatermonitoringput!B169</f>
        <v>0</v>
      </c>
      <c r="E166">
        <f>Grondwatermonitoringput!U169</f>
        <v>0</v>
      </c>
      <c r="G166">
        <f>Grondwatermonitoringput!H169</f>
        <v>0</v>
      </c>
      <c r="H166">
        <f>Grondwatermonitoringput!S169</f>
        <v>0</v>
      </c>
      <c r="J166" s="27">
        <f>Grondwatermonitoringput!I169</f>
        <v>0</v>
      </c>
      <c r="M166" t="str">
        <f>IF(Grondwatermonitoringput!G169 &lt;&gt; "",Grondwatermonitoringput!G169,"###-remove")</f>
        <v>###-remove</v>
      </c>
      <c r="P166" t="str">
        <f>IF(Grondwatermonitoringput!E169 &lt;&gt; "",Grondwatermonitoringput!E169,"###-remove")</f>
        <v>###-remove</v>
      </c>
      <c r="Q166" t="str">
        <f>IF(Grondwatermonitoringput!F169 &lt;&gt; "",Grondwatermonitoringput!F169,"###-remove")</f>
        <v>###-remove</v>
      </c>
      <c r="R166">
        <f>Grondwatermonitoringput!C169</f>
        <v>0</v>
      </c>
      <c r="T166">
        <f>Grondwatermonitoringput!T169</f>
        <v>0</v>
      </c>
      <c r="U166">
        <f>Grondwatermonitoringput!P169</f>
        <v>0</v>
      </c>
      <c r="V166" t="str">
        <f>IF(Grondwatermonitoringput!Q169 &lt;&gt; "",Grondwatermonitoringput!Q169,"###-remove")</f>
        <v>###-remove</v>
      </c>
      <c r="W166">
        <f>Grondwatermonitoringput!W169</f>
        <v>0</v>
      </c>
      <c r="X166" t="e">
        <f>IF(Grondwatermonitoringput!#REF! &lt;&gt; "",Grondwatermonitoringput!#REF!,"###-remove")</f>
        <v>#REF!</v>
      </c>
      <c r="Y166">
        <f>Grondwatermonitoringput!X169</f>
        <v>0</v>
      </c>
      <c r="Z166">
        <f>Grondwatermonitoringput!Y169</f>
        <v>0</v>
      </c>
      <c r="AA166" t="e">
        <f>Grondwatermonitoringput!#REF!</f>
        <v>#REF!</v>
      </c>
      <c r="AB166">
        <f>Grondwatermonitoringput!AA169</f>
        <v>0</v>
      </c>
      <c r="AC166">
        <f>Grondwatermonitoringput!AB169</f>
        <v>0</v>
      </c>
      <c r="AD166">
        <f>Grondwatermonitoringput!AC169</f>
        <v>0</v>
      </c>
      <c r="AE166">
        <f>Grondwatermonitoringput!AD169</f>
        <v>0</v>
      </c>
      <c r="AF166">
        <f>Grondwatermonitoringput!AE169</f>
        <v>0</v>
      </c>
      <c r="AG166">
        <f>Grondwatermonitoringput!AI169</f>
        <v>0</v>
      </c>
      <c r="AH166">
        <f>Grondwatermonitoringput!AG169</f>
        <v>0</v>
      </c>
      <c r="AI166">
        <f>Grondwatermonitoringput!AH169</f>
        <v>0</v>
      </c>
      <c r="AJ166" t="e">
        <f>IF(Grondwatermonitoringput!#REF! &lt;&gt; "",Grondwatermonitoringput!#REF!,"###-remove")</f>
        <v>#REF!</v>
      </c>
      <c r="AK166" t="str">
        <f t="shared" si="8"/>
        <v/>
      </c>
      <c r="AL166">
        <f>Grondwatermonitoringput!AF169</f>
        <v>0</v>
      </c>
      <c r="AM166">
        <f>Grondwatermonitoringput!Z169</f>
        <v>0</v>
      </c>
      <c r="AO166" t="str">
        <f t="shared" si="9"/>
        <v/>
      </c>
      <c r="AP166" t="str">
        <f t="shared" si="10"/>
        <v/>
      </c>
      <c r="AQ166">
        <f>Grondwatermonitoringput!J169</f>
        <v>0</v>
      </c>
      <c r="AR166">
        <f>Grondwatermonitoringput!K169</f>
        <v>0</v>
      </c>
      <c r="AS166" t="str">
        <f>IF(Grondwatermonitoringput!D169 &lt;&gt; "",Grondwatermonitoringput!D169,"###-remove")</f>
        <v>###-remove</v>
      </c>
      <c r="AT166">
        <f>Grondwatermonitoringput!M169</f>
        <v>0</v>
      </c>
      <c r="BG166" t="str">
        <f>_xlfn.IFS(Grondwatermonitoringput!AJ169="","",Grondwatermonitoringput!AJ169="Standaardbuis","F",Grondwatermonitoringput!AJ169="Minifilter","MF",Grondwatermonitoringput!AJ169="Volledig filter","VF",Grondwatermonitoringput!AJ169="Filterloze buis","FB")</f>
        <v/>
      </c>
      <c r="BI166">
        <f>Grondwatermonitoringput!N169-(Grondwatermonitoringput!L169-Grondwatermonitoringput!M169)</f>
        <v>0</v>
      </c>
      <c r="BJ166">
        <f>Grondwatermonitoringput!O169-(Grondwatermonitoringput!L169-Grondwatermonitoringput!M169)</f>
        <v>0</v>
      </c>
      <c r="BK166">
        <f>Grondwatermonitoringput!L169</f>
        <v>0</v>
      </c>
      <c r="BL166" t="str">
        <f t="shared" si="11"/>
        <v/>
      </c>
      <c r="BN166" t="str">
        <f>_xlfn.IFS(Grondwatermonitoringput!AK169="","",Grondwatermonitoringput!AK169="HDPE",1,Grondwatermonitoringput!AK169="PVC",2)</f>
        <v/>
      </c>
      <c r="BS166">
        <f>Grondwatermonitoringput!L169-Grondwatermonitoringput!M169</f>
        <v>0</v>
      </c>
      <c r="BW166">
        <f>Grondwatermonitoringput!AL169</f>
        <v>0</v>
      </c>
    </row>
    <row r="167" spans="2:75">
      <c r="B167" t="e">
        <f>IF(Grondwatermonitoringput!#REF! &lt;&gt; "",Grondwatermonitoringput!#REF!,"###-remove")</f>
        <v>#REF!</v>
      </c>
      <c r="C167">
        <f>Grondwatermonitoringput!A170</f>
        <v>0</v>
      </c>
      <c r="D167">
        <f>Grondwatermonitoringput!B170</f>
        <v>0</v>
      </c>
      <c r="E167">
        <f>Grondwatermonitoringput!U170</f>
        <v>0</v>
      </c>
      <c r="G167">
        <f>Grondwatermonitoringput!H170</f>
        <v>0</v>
      </c>
      <c r="H167">
        <f>Grondwatermonitoringput!S170</f>
        <v>0</v>
      </c>
      <c r="J167" s="27">
        <f>Grondwatermonitoringput!I170</f>
        <v>0</v>
      </c>
      <c r="M167" t="str">
        <f>IF(Grondwatermonitoringput!G170 &lt;&gt; "",Grondwatermonitoringput!G170,"###-remove")</f>
        <v>###-remove</v>
      </c>
      <c r="P167" t="str">
        <f>IF(Grondwatermonitoringput!E170 &lt;&gt; "",Grondwatermonitoringput!E170,"###-remove")</f>
        <v>###-remove</v>
      </c>
      <c r="Q167" t="str">
        <f>IF(Grondwatermonitoringput!F170 &lt;&gt; "",Grondwatermonitoringput!F170,"###-remove")</f>
        <v>###-remove</v>
      </c>
      <c r="R167">
        <f>Grondwatermonitoringput!C170</f>
        <v>0</v>
      </c>
      <c r="T167">
        <f>Grondwatermonitoringput!T170</f>
        <v>0</v>
      </c>
      <c r="U167">
        <f>Grondwatermonitoringput!P170</f>
        <v>0</v>
      </c>
      <c r="V167" t="str">
        <f>IF(Grondwatermonitoringput!Q170 &lt;&gt; "",Grondwatermonitoringput!Q170,"###-remove")</f>
        <v>###-remove</v>
      </c>
      <c r="W167">
        <f>Grondwatermonitoringput!W170</f>
        <v>0</v>
      </c>
      <c r="X167" t="e">
        <f>IF(Grondwatermonitoringput!#REF! &lt;&gt; "",Grondwatermonitoringput!#REF!,"###-remove")</f>
        <v>#REF!</v>
      </c>
      <c r="Y167">
        <f>Grondwatermonitoringput!X170</f>
        <v>0</v>
      </c>
      <c r="Z167">
        <f>Grondwatermonitoringput!Y170</f>
        <v>0</v>
      </c>
      <c r="AA167" t="e">
        <f>Grondwatermonitoringput!#REF!</f>
        <v>#REF!</v>
      </c>
      <c r="AB167">
        <f>Grondwatermonitoringput!AA170</f>
        <v>0</v>
      </c>
      <c r="AC167">
        <f>Grondwatermonitoringput!AB170</f>
        <v>0</v>
      </c>
      <c r="AD167">
        <f>Grondwatermonitoringput!AC170</f>
        <v>0</v>
      </c>
      <c r="AE167">
        <f>Grondwatermonitoringput!AD170</f>
        <v>0</v>
      </c>
      <c r="AF167">
        <f>Grondwatermonitoringput!AE170</f>
        <v>0</v>
      </c>
      <c r="AG167">
        <f>Grondwatermonitoringput!AI170</f>
        <v>0</v>
      </c>
      <c r="AH167">
        <f>Grondwatermonitoringput!AG170</f>
        <v>0</v>
      </c>
      <c r="AI167">
        <f>Grondwatermonitoringput!AH170</f>
        <v>0</v>
      </c>
      <c r="AJ167" t="e">
        <f>IF(Grondwatermonitoringput!#REF! &lt;&gt; "",Grondwatermonitoringput!#REF!,"###-remove")</f>
        <v>#REF!</v>
      </c>
      <c r="AK167" t="str">
        <f t="shared" si="8"/>
        <v/>
      </c>
      <c r="AL167">
        <f>Grondwatermonitoringput!AF170</f>
        <v>0</v>
      </c>
      <c r="AM167">
        <f>Grondwatermonitoringput!Z170</f>
        <v>0</v>
      </c>
      <c r="AO167" t="str">
        <f t="shared" si="9"/>
        <v/>
      </c>
      <c r="AP167" t="str">
        <f t="shared" si="10"/>
        <v/>
      </c>
      <c r="AQ167">
        <f>Grondwatermonitoringput!J170</f>
        <v>0</v>
      </c>
      <c r="AR167">
        <f>Grondwatermonitoringput!K170</f>
        <v>0</v>
      </c>
      <c r="AS167" t="str">
        <f>IF(Grondwatermonitoringput!D170 &lt;&gt; "",Grondwatermonitoringput!D170,"###-remove")</f>
        <v>###-remove</v>
      </c>
      <c r="AT167">
        <f>Grondwatermonitoringput!M170</f>
        <v>0</v>
      </c>
      <c r="BG167" t="str">
        <f>_xlfn.IFS(Grondwatermonitoringput!AJ170="","",Grondwatermonitoringput!AJ170="Standaardbuis","F",Grondwatermonitoringput!AJ170="Minifilter","MF",Grondwatermonitoringput!AJ170="Volledig filter","VF",Grondwatermonitoringput!AJ170="Filterloze buis","FB")</f>
        <v/>
      </c>
      <c r="BI167">
        <f>Grondwatermonitoringput!N170-(Grondwatermonitoringput!L170-Grondwatermonitoringput!M170)</f>
        <v>0</v>
      </c>
      <c r="BJ167">
        <f>Grondwatermonitoringput!O170-(Grondwatermonitoringput!L170-Grondwatermonitoringput!M170)</f>
        <v>0</v>
      </c>
      <c r="BK167">
        <f>Grondwatermonitoringput!L170</f>
        <v>0</v>
      </c>
      <c r="BL167" t="str">
        <f t="shared" si="11"/>
        <v/>
      </c>
      <c r="BN167" t="str">
        <f>_xlfn.IFS(Grondwatermonitoringput!AK170="","",Grondwatermonitoringput!AK170="HDPE",1,Grondwatermonitoringput!AK170="PVC",2)</f>
        <v/>
      </c>
      <c r="BS167">
        <f>Grondwatermonitoringput!L170-Grondwatermonitoringput!M170</f>
        <v>0</v>
      </c>
      <c r="BW167">
        <f>Grondwatermonitoringput!AL170</f>
        <v>0</v>
      </c>
    </row>
    <row r="168" spans="2:75">
      <c r="B168" t="e">
        <f>IF(Grondwatermonitoringput!#REF! &lt;&gt; "",Grondwatermonitoringput!#REF!,"###-remove")</f>
        <v>#REF!</v>
      </c>
      <c r="C168">
        <f>Grondwatermonitoringput!A171</f>
        <v>0</v>
      </c>
      <c r="D168">
        <f>Grondwatermonitoringput!B171</f>
        <v>0</v>
      </c>
      <c r="E168">
        <f>Grondwatermonitoringput!U171</f>
        <v>0</v>
      </c>
      <c r="G168">
        <f>Grondwatermonitoringput!H171</f>
        <v>0</v>
      </c>
      <c r="H168">
        <f>Grondwatermonitoringput!S171</f>
        <v>0</v>
      </c>
      <c r="J168" s="27">
        <f>Grondwatermonitoringput!I171</f>
        <v>0</v>
      </c>
      <c r="M168" t="str">
        <f>IF(Grondwatermonitoringput!G171 &lt;&gt; "",Grondwatermonitoringput!G171,"###-remove")</f>
        <v>###-remove</v>
      </c>
      <c r="P168" t="str">
        <f>IF(Grondwatermonitoringput!E171 &lt;&gt; "",Grondwatermonitoringput!E171,"###-remove")</f>
        <v>###-remove</v>
      </c>
      <c r="Q168" t="str">
        <f>IF(Grondwatermonitoringput!F171 &lt;&gt; "",Grondwatermonitoringput!F171,"###-remove")</f>
        <v>###-remove</v>
      </c>
      <c r="R168">
        <f>Grondwatermonitoringput!C171</f>
        <v>0</v>
      </c>
      <c r="T168">
        <f>Grondwatermonitoringput!T171</f>
        <v>0</v>
      </c>
      <c r="U168">
        <f>Grondwatermonitoringput!P171</f>
        <v>0</v>
      </c>
      <c r="V168" t="str">
        <f>IF(Grondwatermonitoringput!Q171 &lt;&gt; "",Grondwatermonitoringput!Q171,"###-remove")</f>
        <v>###-remove</v>
      </c>
      <c r="W168">
        <f>Grondwatermonitoringput!W171</f>
        <v>0</v>
      </c>
      <c r="X168" t="e">
        <f>IF(Grondwatermonitoringput!#REF! &lt;&gt; "",Grondwatermonitoringput!#REF!,"###-remove")</f>
        <v>#REF!</v>
      </c>
      <c r="Y168">
        <f>Grondwatermonitoringput!X171</f>
        <v>0</v>
      </c>
      <c r="Z168">
        <f>Grondwatermonitoringput!Y171</f>
        <v>0</v>
      </c>
      <c r="AA168" t="e">
        <f>Grondwatermonitoringput!#REF!</f>
        <v>#REF!</v>
      </c>
      <c r="AB168">
        <f>Grondwatermonitoringput!AA171</f>
        <v>0</v>
      </c>
      <c r="AC168">
        <f>Grondwatermonitoringput!AB171</f>
        <v>0</v>
      </c>
      <c r="AD168">
        <f>Grondwatermonitoringput!AC171</f>
        <v>0</v>
      </c>
      <c r="AE168">
        <f>Grondwatermonitoringput!AD171</f>
        <v>0</v>
      </c>
      <c r="AF168">
        <f>Grondwatermonitoringput!AE171</f>
        <v>0</v>
      </c>
      <c r="AG168">
        <f>Grondwatermonitoringput!AI171</f>
        <v>0</v>
      </c>
      <c r="AH168">
        <f>Grondwatermonitoringput!AG171</f>
        <v>0</v>
      </c>
      <c r="AI168">
        <f>Grondwatermonitoringput!AH171</f>
        <v>0</v>
      </c>
      <c r="AJ168" t="e">
        <f>IF(Grondwatermonitoringput!#REF! &lt;&gt; "",Grondwatermonitoringput!#REF!,"###-remove")</f>
        <v>#REF!</v>
      </c>
      <c r="AK168" t="str">
        <f t="shared" si="8"/>
        <v/>
      </c>
      <c r="AL168">
        <f>Grondwatermonitoringput!AF171</f>
        <v>0</v>
      </c>
      <c r="AM168">
        <f>Grondwatermonitoringput!Z171</f>
        <v>0</v>
      </c>
      <c r="AO168" t="str">
        <f t="shared" si="9"/>
        <v/>
      </c>
      <c r="AP168" t="str">
        <f t="shared" si="10"/>
        <v/>
      </c>
      <c r="AQ168">
        <f>Grondwatermonitoringput!J171</f>
        <v>0</v>
      </c>
      <c r="AR168">
        <f>Grondwatermonitoringput!K171</f>
        <v>0</v>
      </c>
      <c r="AS168" t="str">
        <f>IF(Grondwatermonitoringput!D171 &lt;&gt; "",Grondwatermonitoringput!D171,"###-remove")</f>
        <v>###-remove</v>
      </c>
      <c r="AT168">
        <f>Grondwatermonitoringput!M171</f>
        <v>0</v>
      </c>
      <c r="BG168" t="str">
        <f>_xlfn.IFS(Grondwatermonitoringput!AJ171="","",Grondwatermonitoringput!AJ171="Standaardbuis","F",Grondwatermonitoringput!AJ171="Minifilter","MF",Grondwatermonitoringput!AJ171="Volledig filter","VF",Grondwatermonitoringput!AJ171="Filterloze buis","FB")</f>
        <v/>
      </c>
      <c r="BI168">
        <f>Grondwatermonitoringput!N171-(Grondwatermonitoringput!L171-Grondwatermonitoringput!M171)</f>
        <v>0</v>
      </c>
      <c r="BJ168">
        <f>Grondwatermonitoringput!O171-(Grondwatermonitoringput!L171-Grondwatermonitoringput!M171)</f>
        <v>0</v>
      </c>
      <c r="BK168">
        <f>Grondwatermonitoringput!L171</f>
        <v>0</v>
      </c>
      <c r="BL168" t="str">
        <f t="shared" si="11"/>
        <v/>
      </c>
      <c r="BN168" t="str">
        <f>_xlfn.IFS(Grondwatermonitoringput!AK171="","",Grondwatermonitoringput!AK171="HDPE",1,Grondwatermonitoringput!AK171="PVC",2)</f>
        <v/>
      </c>
      <c r="BS168">
        <f>Grondwatermonitoringput!L171-Grondwatermonitoringput!M171</f>
        <v>0</v>
      </c>
      <c r="BW168">
        <f>Grondwatermonitoringput!AL171</f>
        <v>0</v>
      </c>
    </row>
    <row r="169" spans="2:75">
      <c r="B169" t="e">
        <f>IF(Grondwatermonitoringput!#REF! &lt;&gt; "",Grondwatermonitoringput!#REF!,"###-remove")</f>
        <v>#REF!</v>
      </c>
      <c r="C169">
        <f>Grondwatermonitoringput!A172</f>
        <v>0</v>
      </c>
      <c r="D169">
        <f>Grondwatermonitoringput!B172</f>
        <v>0</v>
      </c>
      <c r="E169">
        <f>Grondwatermonitoringput!U172</f>
        <v>0</v>
      </c>
      <c r="G169">
        <f>Grondwatermonitoringput!H172</f>
        <v>0</v>
      </c>
      <c r="H169">
        <f>Grondwatermonitoringput!S172</f>
        <v>0</v>
      </c>
      <c r="J169" s="27">
        <f>Grondwatermonitoringput!I172</f>
        <v>0</v>
      </c>
      <c r="M169" t="str">
        <f>IF(Grondwatermonitoringput!G172 &lt;&gt; "",Grondwatermonitoringput!G172,"###-remove")</f>
        <v>###-remove</v>
      </c>
      <c r="P169" t="str">
        <f>IF(Grondwatermonitoringput!E172 &lt;&gt; "",Grondwatermonitoringput!E172,"###-remove")</f>
        <v>###-remove</v>
      </c>
      <c r="Q169" t="str">
        <f>IF(Grondwatermonitoringput!F172 &lt;&gt; "",Grondwatermonitoringput!F172,"###-remove")</f>
        <v>###-remove</v>
      </c>
      <c r="R169">
        <f>Grondwatermonitoringput!C172</f>
        <v>0</v>
      </c>
      <c r="T169">
        <f>Grondwatermonitoringput!T172</f>
        <v>0</v>
      </c>
      <c r="U169">
        <f>Grondwatermonitoringput!P172</f>
        <v>0</v>
      </c>
      <c r="V169" t="str">
        <f>IF(Grondwatermonitoringput!Q172 &lt;&gt; "",Grondwatermonitoringput!Q172,"###-remove")</f>
        <v>###-remove</v>
      </c>
      <c r="W169">
        <f>Grondwatermonitoringput!W172</f>
        <v>0</v>
      </c>
      <c r="X169" t="e">
        <f>IF(Grondwatermonitoringput!#REF! &lt;&gt; "",Grondwatermonitoringput!#REF!,"###-remove")</f>
        <v>#REF!</v>
      </c>
      <c r="Y169">
        <f>Grondwatermonitoringput!X172</f>
        <v>0</v>
      </c>
      <c r="Z169">
        <f>Grondwatermonitoringput!Y172</f>
        <v>0</v>
      </c>
      <c r="AA169" t="e">
        <f>Grondwatermonitoringput!#REF!</f>
        <v>#REF!</v>
      </c>
      <c r="AB169">
        <f>Grondwatermonitoringput!AA172</f>
        <v>0</v>
      </c>
      <c r="AC169">
        <f>Grondwatermonitoringput!AB172</f>
        <v>0</v>
      </c>
      <c r="AD169">
        <f>Grondwatermonitoringput!AC172</f>
        <v>0</v>
      </c>
      <c r="AE169">
        <f>Grondwatermonitoringput!AD172</f>
        <v>0</v>
      </c>
      <c r="AF169">
        <f>Grondwatermonitoringput!AE172</f>
        <v>0</v>
      </c>
      <c r="AG169">
        <f>Grondwatermonitoringput!AI172</f>
        <v>0</v>
      </c>
      <c r="AH169">
        <f>Grondwatermonitoringput!AG172</f>
        <v>0</v>
      </c>
      <c r="AI169">
        <f>Grondwatermonitoringput!AH172</f>
        <v>0</v>
      </c>
      <c r="AJ169" t="e">
        <f>IF(Grondwatermonitoringput!#REF! &lt;&gt; "",Grondwatermonitoringput!#REF!,"###-remove")</f>
        <v>#REF!</v>
      </c>
      <c r="AK169" t="str">
        <f t="shared" si="8"/>
        <v/>
      </c>
      <c r="AL169">
        <f>Grondwatermonitoringput!AF172</f>
        <v>0</v>
      </c>
      <c r="AM169">
        <f>Grondwatermonitoringput!Z172</f>
        <v>0</v>
      </c>
      <c r="AO169" t="str">
        <f t="shared" si="9"/>
        <v/>
      </c>
      <c r="AP169" t="str">
        <f t="shared" si="10"/>
        <v/>
      </c>
      <c r="AQ169">
        <f>Grondwatermonitoringput!J172</f>
        <v>0</v>
      </c>
      <c r="AR169">
        <f>Grondwatermonitoringput!K172</f>
        <v>0</v>
      </c>
      <c r="AS169" t="str">
        <f>IF(Grondwatermonitoringput!D172 &lt;&gt; "",Grondwatermonitoringput!D172,"###-remove")</f>
        <v>###-remove</v>
      </c>
      <c r="AT169">
        <f>Grondwatermonitoringput!M172</f>
        <v>0</v>
      </c>
      <c r="BG169" t="str">
        <f>_xlfn.IFS(Grondwatermonitoringput!AJ172="","",Grondwatermonitoringput!AJ172="Standaardbuis","F",Grondwatermonitoringput!AJ172="Minifilter","MF",Grondwatermonitoringput!AJ172="Volledig filter","VF",Grondwatermonitoringput!AJ172="Filterloze buis","FB")</f>
        <v/>
      </c>
      <c r="BI169">
        <f>Grondwatermonitoringput!N172-(Grondwatermonitoringput!L172-Grondwatermonitoringput!M172)</f>
        <v>0</v>
      </c>
      <c r="BJ169">
        <f>Grondwatermonitoringput!O172-(Grondwatermonitoringput!L172-Grondwatermonitoringput!M172)</f>
        <v>0</v>
      </c>
      <c r="BK169">
        <f>Grondwatermonitoringput!L172</f>
        <v>0</v>
      </c>
      <c r="BL169" t="str">
        <f t="shared" si="11"/>
        <v/>
      </c>
      <c r="BN169" t="str">
        <f>_xlfn.IFS(Grondwatermonitoringput!AK172="","",Grondwatermonitoringput!AK172="HDPE",1,Grondwatermonitoringput!AK172="PVC",2)</f>
        <v/>
      </c>
      <c r="BS169">
        <f>Grondwatermonitoringput!L172-Grondwatermonitoringput!M172</f>
        <v>0</v>
      </c>
      <c r="BW169">
        <f>Grondwatermonitoringput!AL172</f>
        <v>0</v>
      </c>
    </row>
    <row r="170" spans="2:75">
      <c r="B170" t="e">
        <f>IF(Grondwatermonitoringput!#REF! &lt;&gt; "",Grondwatermonitoringput!#REF!,"###-remove")</f>
        <v>#REF!</v>
      </c>
      <c r="C170">
        <f>Grondwatermonitoringput!A173</f>
        <v>0</v>
      </c>
      <c r="D170">
        <f>Grondwatermonitoringput!B173</f>
        <v>0</v>
      </c>
      <c r="E170">
        <f>Grondwatermonitoringput!U173</f>
        <v>0</v>
      </c>
      <c r="G170">
        <f>Grondwatermonitoringput!H173</f>
        <v>0</v>
      </c>
      <c r="H170">
        <f>Grondwatermonitoringput!S173</f>
        <v>0</v>
      </c>
      <c r="J170" s="27">
        <f>Grondwatermonitoringput!I173</f>
        <v>0</v>
      </c>
      <c r="M170" t="str">
        <f>IF(Grondwatermonitoringput!G173 &lt;&gt; "",Grondwatermonitoringput!G173,"###-remove")</f>
        <v>###-remove</v>
      </c>
      <c r="P170" t="str">
        <f>IF(Grondwatermonitoringput!E173 &lt;&gt; "",Grondwatermonitoringput!E173,"###-remove")</f>
        <v>###-remove</v>
      </c>
      <c r="Q170" t="str">
        <f>IF(Grondwatermonitoringput!F173 &lt;&gt; "",Grondwatermonitoringput!F173,"###-remove")</f>
        <v>###-remove</v>
      </c>
      <c r="R170">
        <f>Grondwatermonitoringput!C173</f>
        <v>0</v>
      </c>
      <c r="T170">
        <f>Grondwatermonitoringput!T173</f>
        <v>0</v>
      </c>
      <c r="U170">
        <f>Grondwatermonitoringput!P173</f>
        <v>0</v>
      </c>
      <c r="V170" t="str">
        <f>IF(Grondwatermonitoringput!Q173 &lt;&gt; "",Grondwatermonitoringput!Q173,"###-remove")</f>
        <v>###-remove</v>
      </c>
      <c r="W170">
        <f>Grondwatermonitoringput!W173</f>
        <v>0</v>
      </c>
      <c r="X170" t="e">
        <f>IF(Grondwatermonitoringput!#REF! &lt;&gt; "",Grondwatermonitoringput!#REF!,"###-remove")</f>
        <v>#REF!</v>
      </c>
      <c r="Y170">
        <f>Grondwatermonitoringput!X173</f>
        <v>0</v>
      </c>
      <c r="Z170">
        <f>Grondwatermonitoringput!Y173</f>
        <v>0</v>
      </c>
      <c r="AA170" t="e">
        <f>Grondwatermonitoringput!#REF!</f>
        <v>#REF!</v>
      </c>
      <c r="AB170">
        <f>Grondwatermonitoringput!AA173</f>
        <v>0</v>
      </c>
      <c r="AC170">
        <f>Grondwatermonitoringput!AB173</f>
        <v>0</v>
      </c>
      <c r="AD170">
        <f>Grondwatermonitoringput!AC173</f>
        <v>0</v>
      </c>
      <c r="AE170">
        <f>Grondwatermonitoringput!AD173</f>
        <v>0</v>
      </c>
      <c r="AF170">
        <f>Grondwatermonitoringput!AE173</f>
        <v>0</v>
      </c>
      <c r="AG170">
        <f>Grondwatermonitoringput!AI173</f>
        <v>0</v>
      </c>
      <c r="AH170">
        <f>Grondwatermonitoringput!AG173</f>
        <v>0</v>
      </c>
      <c r="AI170">
        <f>Grondwatermonitoringput!AH173</f>
        <v>0</v>
      </c>
      <c r="AJ170" t="e">
        <f>IF(Grondwatermonitoringput!#REF! &lt;&gt; "",Grondwatermonitoringput!#REF!,"###-remove")</f>
        <v>#REF!</v>
      </c>
      <c r="AK170" t="str">
        <f t="shared" si="8"/>
        <v/>
      </c>
      <c r="AL170">
        <f>Grondwatermonitoringput!AF173</f>
        <v>0</v>
      </c>
      <c r="AM170">
        <f>Grondwatermonitoringput!Z173</f>
        <v>0</v>
      </c>
      <c r="AO170" t="str">
        <f t="shared" si="9"/>
        <v/>
      </c>
      <c r="AP170" t="str">
        <f t="shared" si="10"/>
        <v/>
      </c>
      <c r="AQ170">
        <f>Grondwatermonitoringput!J173</f>
        <v>0</v>
      </c>
      <c r="AR170">
        <f>Grondwatermonitoringput!K173</f>
        <v>0</v>
      </c>
      <c r="AS170" t="str">
        <f>IF(Grondwatermonitoringput!D173 &lt;&gt; "",Grondwatermonitoringput!D173,"###-remove")</f>
        <v>###-remove</v>
      </c>
      <c r="AT170">
        <f>Grondwatermonitoringput!M173</f>
        <v>0</v>
      </c>
      <c r="BG170" t="str">
        <f>_xlfn.IFS(Grondwatermonitoringput!AJ173="","",Grondwatermonitoringput!AJ173="Standaardbuis","F",Grondwatermonitoringput!AJ173="Minifilter","MF",Grondwatermonitoringput!AJ173="Volledig filter","VF",Grondwatermonitoringput!AJ173="Filterloze buis","FB")</f>
        <v/>
      </c>
      <c r="BI170">
        <f>Grondwatermonitoringput!N173-(Grondwatermonitoringput!L173-Grondwatermonitoringput!M173)</f>
        <v>0</v>
      </c>
      <c r="BJ170">
        <f>Grondwatermonitoringput!O173-(Grondwatermonitoringput!L173-Grondwatermonitoringput!M173)</f>
        <v>0</v>
      </c>
      <c r="BK170">
        <f>Grondwatermonitoringput!L173</f>
        <v>0</v>
      </c>
      <c r="BL170" t="str">
        <f t="shared" si="11"/>
        <v/>
      </c>
      <c r="BN170" t="str">
        <f>_xlfn.IFS(Grondwatermonitoringput!AK173="","",Grondwatermonitoringput!AK173="HDPE",1,Grondwatermonitoringput!AK173="PVC",2)</f>
        <v/>
      </c>
      <c r="BS170">
        <f>Grondwatermonitoringput!L173-Grondwatermonitoringput!M173</f>
        <v>0</v>
      </c>
      <c r="BW170">
        <f>Grondwatermonitoringput!AL173</f>
        <v>0</v>
      </c>
    </row>
    <row r="171" spans="2:75">
      <c r="B171" t="e">
        <f>IF(Grondwatermonitoringput!#REF! &lt;&gt; "",Grondwatermonitoringput!#REF!,"###-remove")</f>
        <v>#REF!</v>
      </c>
      <c r="C171">
        <f>Grondwatermonitoringput!A174</f>
        <v>0</v>
      </c>
      <c r="D171">
        <f>Grondwatermonitoringput!B174</f>
        <v>0</v>
      </c>
      <c r="E171">
        <f>Grondwatermonitoringput!U174</f>
        <v>0</v>
      </c>
      <c r="G171">
        <f>Grondwatermonitoringput!H174</f>
        <v>0</v>
      </c>
      <c r="H171">
        <f>Grondwatermonitoringput!S174</f>
        <v>0</v>
      </c>
      <c r="J171" s="27">
        <f>Grondwatermonitoringput!I174</f>
        <v>0</v>
      </c>
      <c r="M171" t="str">
        <f>IF(Grondwatermonitoringput!G174 &lt;&gt; "",Grondwatermonitoringput!G174,"###-remove")</f>
        <v>###-remove</v>
      </c>
      <c r="P171" t="str">
        <f>IF(Grondwatermonitoringput!E174 &lt;&gt; "",Grondwatermonitoringput!E174,"###-remove")</f>
        <v>###-remove</v>
      </c>
      <c r="Q171" t="str">
        <f>IF(Grondwatermonitoringput!F174 &lt;&gt; "",Grondwatermonitoringput!F174,"###-remove")</f>
        <v>###-remove</v>
      </c>
      <c r="R171">
        <f>Grondwatermonitoringput!C174</f>
        <v>0</v>
      </c>
      <c r="T171">
        <f>Grondwatermonitoringput!T174</f>
        <v>0</v>
      </c>
      <c r="U171">
        <f>Grondwatermonitoringput!P174</f>
        <v>0</v>
      </c>
      <c r="V171" t="str">
        <f>IF(Grondwatermonitoringput!Q174 &lt;&gt; "",Grondwatermonitoringput!Q174,"###-remove")</f>
        <v>###-remove</v>
      </c>
      <c r="W171">
        <f>Grondwatermonitoringput!W174</f>
        <v>0</v>
      </c>
      <c r="X171" t="e">
        <f>IF(Grondwatermonitoringput!#REF! &lt;&gt; "",Grondwatermonitoringput!#REF!,"###-remove")</f>
        <v>#REF!</v>
      </c>
      <c r="Y171">
        <f>Grondwatermonitoringput!X174</f>
        <v>0</v>
      </c>
      <c r="Z171">
        <f>Grondwatermonitoringput!Y174</f>
        <v>0</v>
      </c>
      <c r="AA171" t="e">
        <f>Grondwatermonitoringput!#REF!</f>
        <v>#REF!</v>
      </c>
      <c r="AB171">
        <f>Grondwatermonitoringput!AA174</f>
        <v>0</v>
      </c>
      <c r="AC171">
        <f>Grondwatermonitoringput!AB174</f>
        <v>0</v>
      </c>
      <c r="AD171">
        <f>Grondwatermonitoringput!AC174</f>
        <v>0</v>
      </c>
      <c r="AE171">
        <f>Grondwatermonitoringput!AD174</f>
        <v>0</v>
      </c>
      <c r="AF171">
        <f>Grondwatermonitoringput!AE174</f>
        <v>0</v>
      </c>
      <c r="AG171">
        <f>Grondwatermonitoringput!AI174</f>
        <v>0</v>
      </c>
      <c r="AH171">
        <f>Grondwatermonitoringput!AG174</f>
        <v>0</v>
      </c>
      <c r="AI171">
        <f>Grondwatermonitoringput!AH174</f>
        <v>0</v>
      </c>
      <c r="AJ171" t="e">
        <f>IF(Grondwatermonitoringput!#REF! &lt;&gt; "",Grondwatermonitoringput!#REF!,"###-remove")</f>
        <v>#REF!</v>
      </c>
      <c r="AK171" t="str">
        <f t="shared" si="8"/>
        <v/>
      </c>
      <c r="AL171">
        <f>Grondwatermonitoringput!AF174</f>
        <v>0</v>
      </c>
      <c r="AM171">
        <f>Grondwatermonitoringput!Z174</f>
        <v>0</v>
      </c>
      <c r="AO171" t="str">
        <f t="shared" si="9"/>
        <v/>
      </c>
      <c r="AP171" t="str">
        <f t="shared" si="10"/>
        <v/>
      </c>
      <c r="AQ171">
        <f>Grondwatermonitoringput!J174</f>
        <v>0</v>
      </c>
      <c r="AR171">
        <f>Grondwatermonitoringput!K174</f>
        <v>0</v>
      </c>
      <c r="AS171" t="str">
        <f>IF(Grondwatermonitoringput!D174 &lt;&gt; "",Grondwatermonitoringput!D174,"###-remove")</f>
        <v>###-remove</v>
      </c>
      <c r="AT171">
        <f>Grondwatermonitoringput!M174</f>
        <v>0</v>
      </c>
      <c r="BG171" t="str">
        <f>_xlfn.IFS(Grondwatermonitoringput!AJ174="","",Grondwatermonitoringput!AJ174="Standaardbuis","F",Grondwatermonitoringput!AJ174="Minifilter","MF",Grondwatermonitoringput!AJ174="Volledig filter","VF",Grondwatermonitoringput!AJ174="Filterloze buis","FB")</f>
        <v/>
      </c>
      <c r="BI171">
        <f>Grondwatermonitoringput!N174-(Grondwatermonitoringput!L174-Grondwatermonitoringput!M174)</f>
        <v>0</v>
      </c>
      <c r="BJ171">
        <f>Grondwatermonitoringput!O174-(Grondwatermonitoringput!L174-Grondwatermonitoringput!M174)</f>
        <v>0</v>
      </c>
      <c r="BK171">
        <f>Grondwatermonitoringput!L174</f>
        <v>0</v>
      </c>
      <c r="BL171" t="str">
        <f t="shared" si="11"/>
        <v/>
      </c>
      <c r="BN171" t="str">
        <f>_xlfn.IFS(Grondwatermonitoringput!AK174="","",Grondwatermonitoringput!AK174="HDPE",1,Grondwatermonitoringput!AK174="PVC",2)</f>
        <v/>
      </c>
      <c r="BS171">
        <f>Grondwatermonitoringput!L174-Grondwatermonitoringput!M174</f>
        <v>0</v>
      </c>
      <c r="BW171">
        <f>Grondwatermonitoringput!AL174</f>
        <v>0</v>
      </c>
    </row>
    <row r="172" spans="2:75">
      <c r="B172" t="e">
        <f>IF(Grondwatermonitoringput!#REF! &lt;&gt; "",Grondwatermonitoringput!#REF!,"###-remove")</f>
        <v>#REF!</v>
      </c>
      <c r="C172">
        <f>Grondwatermonitoringput!A175</f>
        <v>0</v>
      </c>
      <c r="D172">
        <f>Grondwatermonitoringput!B175</f>
        <v>0</v>
      </c>
      <c r="E172">
        <f>Grondwatermonitoringput!U175</f>
        <v>0</v>
      </c>
      <c r="G172">
        <f>Grondwatermonitoringput!H175</f>
        <v>0</v>
      </c>
      <c r="H172">
        <f>Grondwatermonitoringput!S175</f>
        <v>0</v>
      </c>
      <c r="J172" s="27">
        <f>Grondwatermonitoringput!I175</f>
        <v>0</v>
      </c>
      <c r="M172" t="str">
        <f>IF(Grondwatermonitoringput!G175 &lt;&gt; "",Grondwatermonitoringput!G175,"###-remove")</f>
        <v>###-remove</v>
      </c>
      <c r="P172" t="str">
        <f>IF(Grondwatermonitoringput!E175 &lt;&gt; "",Grondwatermonitoringput!E175,"###-remove")</f>
        <v>###-remove</v>
      </c>
      <c r="Q172" t="str">
        <f>IF(Grondwatermonitoringput!F175 &lt;&gt; "",Grondwatermonitoringput!F175,"###-remove")</f>
        <v>###-remove</v>
      </c>
      <c r="R172">
        <f>Grondwatermonitoringput!C175</f>
        <v>0</v>
      </c>
      <c r="T172">
        <f>Grondwatermonitoringput!T175</f>
        <v>0</v>
      </c>
      <c r="U172">
        <f>Grondwatermonitoringput!P175</f>
        <v>0</v>
      </c>
      <c r="V172" t="str">
        <f>IF(Grondwatermonitoringput!Q175 &lt;&gt; "",Grondwatermonitoringput!Q175,"###-remove")</f>
        <v>###-remove</v>
      </c>
      <c r="W172">
        <f>Grondwatermonitoringput!W175</f>
        <v>0</v>
      </c>
      <c r="X172" t="e">
        <f>IF(Grondwatermonitoringput!#REF! &lt;&gt; "",Grondwatermonitoringput!#REF!,"###-remove")</f>
        <v>#REF!</v>
      </c>
      <c r="Y172">
        <f>Grondwatermonitoringput!X175</f>
        <v>0</v>
      </c>
      <c r="Z172">
        <f>Grondwatermonitoringput!Y175</f>
        <v>0</v>
      </c>
      <c r="AA172" t="e">
        <f>Grondwatermonitoringput!#REF!</f>
        <v>#REF!</v>
      </c>
      <c r="AB172">
        <f>Grondwatermonitoringput!AA175</f>
        <v>0</v>
      </c>
      <c r="AC172">
        <f>Grondwatermonitoringput!AB175</f>
        <v>0</v>
      </c>
      <c r="AD172">
        <f>Grondwatermonitoringput!AC175</f>
        <v>0</v>
      </c>
      <c r="AE172">
        <f>Grondwatermonitoringput!AD175</f>
        <v>0</v>
      </c>
      <c r="AF172">
        <f>Grondwatermonitoringput!AE175</f>
        <v>0</v>
      </c>
      <c r="AG172">
        <f>Grondwatermonitoringput!AI175</f>
        <v>0</v>
      </c>
      <c r="AH172">
        <f>Grondwatermonitoringput!AG175</f>
        <v>0</v>
      </c>
      <c r="AI172">
        <f>Grondwatermonitoringput!AH175</f>
        <v>0</v>
      </c>
      <c r="AJ172" t="e">
        <f>IF(Grondwatermonitoringput!#REF! &lt;&gt; "",Grondwatermonitoringput!#REF!,"###-remove")</f>
        <v>#REF!</v>
      </c>
      <c r="AK172" t="str">
        <f t="shared" si="8"/>
        <v/>
      </c>
      <c r="AL172">
        <f>Grondwatermonitoringput!AF175</f>
        <v>0</v>
      </c>
      <c r="AM172">
        <f>Grondwatermonitoringput!Z175</f>
        <v>0</v>
      </c>
      <c r="AO172" t="str">
        <f t="shared" si="9"/>
        <v/>
      </c>
      <c r="AP172" t="str">
        <f t="shared" si="10"/>
        <v/>
      </c>
      <c r="AQ172">
        <f>Grondwatermonitoringput!J175</f>
        <v>0</v>
      </c>
      <c r="AR172">
        <f>Grondwatermonitoringput!K175</f>
        <v>0</v>
      </c>
      <c r="AS172" t="str">
        <f>IF(Grondwatermonitoringput!D175 &lt;&gt; "",Grondwatermonitoringput!D175,"###-remove")</f>
        <v>###-remove</v>
      </c>
      <c r="AT172">
        <f>Grondwatermonitoringput!M175</f>
        <v>0</v>
      </c>
      <c r="BG172" t="str">
        <f>_xlfn.IFS(Grondwatermonitoringput!AJ175="","",Grondwatermonitoringput!AJ175="Standaardbuis","F",Grondwatermonitoringput!AJ175="Minifilter","MF",Grondwatermonitoringput!AJ175="Volledig filter","VF",Grondwatermonitoringput!AJ175="Filterloze buis","FB")</f>
        <v/>
      </c>
      <c r="BI172">
        <f>Grondwatermonitoringput!N175-(Grondwatermonitoringput!L175-Grondwatermonitoringput!M175)</f>
        <v>0</v>
      </c>
      <c r="BJ172">
        <f>Grondwatermonitoringput!O175-(Grondwatermonitoringput!L175-Grondwatermonitoringput!M175)</f>
        <v>0</v>
      </c>
      <c r="BK172">
        <f>Grondwatermonitoringput!L175</f>
        <v>0</v>
      </c>
      <c r="BL172" t="str">
        <f t="shared" si="11"/>
        <v/>
      </c>
      <c r="BN172" t="str">
        <f>_xlfn.IFS(Grondwatermonitoringput!AK175="","",Grondwatermonitoringput!AK175="HDPE",1,Grondwatermonitoringput!AK175="PVC",2)</f>
        <v/>
      </c>
      <c r="BS172">
        <f>Grondwatermonitoringput!L175-Grondwatermonitoringput!M175</f>
        <v>0</v>
      </c>
      <c r="BW172">
        <f>Grondwatermonitoringput!AL175</f>
        <v>0</v>
      </c>
    </row>
    <row r="173" spans="2:75">
      <c r="B173" t="e">
        <f>IF(Grondwatermonitoringput!#REF! &lt;&gt; "",Grondwatermonitoringput!#REF!,"###-remove")</f>
        <v>#REF!</v>
      </c>
      <c r="C173">
        <f>Grondwatermonitoringput!A176</f>
        <v>0</v>
      </c>
      <c r="D173">
        <f>Grondwatermonitoringput!B176</f>
        <v>0</v>
      </c>
      <c r="E173">
        <f>Grondwatermonitoringput!U176</f>
        <v>0</v>
      </c>
      <c r="G173">
        <f>Grondwatermonitoringput!H176</f>
        <v>0</v>
      </c>
      <c r="H173">
        <f>Grondwatermonitoringput!S176</f>
        <v>0</v>
      </c>
      <c r="J173" s="27">
        <f>Grondwatermonitoringput!I176</f>
        <v>0</v>
      </c>
      <c r="M173" t="str">
        <f>IF(Grondwatermonitoringput!G176 &lt;&gt; "",Grondwatermonitoringput!G176,"###-remove")</f>
        <v>###-remove</v>
      </c>
      <c r="P173" t="str">
        <f>IF(Grondwatermonitoringput!E176 &lt;&gt; "",Grondwatermonitoringput!E176,"###-remove")</f>
        <v>###-remove</v>
      </c>
      <c r="Q173" t="str">
        <f>IF(Grondwatermonitoringput!F176 &lt;&gt; "",Grondwatermonitoringput!F176,"###-remove")</f>
        <v>###-remove</v>
      </c>
      <c r="R173">
        <f>Grondwatermonitoringput!C176</f>
        <v>0</v>
      </c>
      <c r="T173">
        <f>Grondwatermonitoringput!T176</f>
        <v>0</v>
      </c>
      <c r="U173">
        <f>Grondwatermonitoringput!P176</f>
        <v>0</v>
      </c>
      <c r="V173" t="str">
        <f>IF(Grondwatermonitoringput!Q176 &lt;&gt; "",Grondwatermonitoringput!Q176,"###-remove")</f>
        <v>###-remove</v>
      </c>
      <c r="W173">
        <f>Grondwatermonitoringput!W176</f>
        <v>0</v>
      </c>
      <c r="X173" t="e">
        <f>IF(Grondwatermonitoringput!#REF! &lt;&gt; "",Grondwatermonitoringput!#REF!,"###-remove")</f>
        <v>#REF!</v>
      </c>
      <c r="Y173">
        <f>Grondwatermonitoringput!X176</f>
        <v>0</v>
      </c>
      <c r="Z173">
        <f>Grondwatermonitoringput!Y176</f>
        <v>0</v>
      </c>
      <c r="AA173" t="e">
        <f>Grondwatermonitoringput!#REF!</f>
        <v>#REF!</v>
      </c>
      <c r="AB173">
        <f>Grondwatermonitoringput!AA176</f>
        <v>0</v>
      </c>
      <c r="AC173">
        <f>Grondwatermonitoringput!AB176</f>
        <v>0</v>
      </c>
      <c r="AD173">
        <f>Grondwatermonitoringput!AC176</f>
        <v>0</v>
      </c>
      <c r="AE173">
        <f>Grondwatermonitoringput!AD176</f>
        <v>0</v>
      </c>
      <c r="AF173">
        <f>Grondwatermonitoringput!AE176</f>
        <v>0</v>
      </c>
      <c r="AG173">
        <f>Grondwatermonitoringput!AI176</f>
        <v>0</v>
      </c>
      <c r="AH173">
        <f>Grondwatermonitoringput!AG176</f>
        <v>0</v>
      </c>
      <c r="AI173">
        <f>Grondwatermonitoringput!AH176</f>
        <v>0</v>
      </c>
      <c r="AJ173" t="e">
        <f>IF(Grondwatermonitoringput!#REF! &lt;&gt; "",Grondwatermonitoringput!#REF!,"###-remove")</f>
        <v>#REF!</v>
      </c>
      <c r="AK173" t="str">
        <f t="shared" si="8"/>
        <v/>
      </c>
      <c r="AL173">
        <f>Grondwatermonitoringput!AF176</f>
        <v>0</v>
      </c>
      <c r="AM173">
        <f>Grondwatermonitoringput!Z176</f>
        <v>0</v>
      </c>
      <c r="AO173" t="str">
        <f t="shared" si="9"/>
        <v/>
      </c>
      <c r="AP173" t="str">
        <f t="shared" si="10"/>
        <v/>
      </c>
      <c r="AQ173">
        <f>Grondwatermonitoringput!J176</f>
        <v>0</v>
      </c>
      <c r="AR173">
        <f>Grondwatermonitoringput!K176</f>
        <v>0</v>
      </c>
      <c r="AS173" t="str">
        <f>IF(Grondwatermonitoringput!D176 &lt;&gt; "",Grondwatermonitoringput!D176,"###-remove")</f>
        <v>###-remove</v>
      </c>
      <c r="AT173">
        <f>Grondwatermonitoringput!M176</f>
        <v>0</v>
      </c>
      <c r="BG173" t="str">
        <f>_xlfn.IFS(Grondwatermonitoringput!AJ176="","",Grondwatermonitoringput!AJ176="Standaardbuis","F",Grondwatermonitoringput!AJ176="Minifilter","MF",Grondwatermonitoringput!AJ176="Volledig filter","VF",Grondwatermonitoringput!AJ176="Filterloze buis","FB")</f>
        <v/>
      </c>
      <c r="BI173">
        <f>Grondwatermonitoringput!N176-(Grondwatermonitoringput!L176-Grondwatermonitoringput!M176)</f>
        <v>0</v>
      </c>
      <c r="BJ173">
        <f>Grondwatermonitoringput!O176-(Grondwatermonitoringput!L176-Grondwatermonitoringput!M176)</f>
        <v>0</v>
      </c>
      <c r="BK173">
        <f>Grondwatermonitoringput!L176</f>
        <v>0</v>
      </c>
      <c r="BL173" t="str">
        <f t="shared" si="11"/>
        <v/>
      </c>
      <c r="BN173" t="str">
        <f>_xlfn.IFS(Grondwatermonitoringput!AK176="","",Grondwatermonitoringput!AK176="HDPE",1,Grondwatermonitoringput!AK176="PVC",2)</f>
        <v/>
      </c>
      <c r="BS173">
        <f>Grondwatermonitoringput!L176-Grondwatermonitoringput!M176</f>
        <v>0</v>
      </c>
      <c r="BW173">
        <f>Grondwatermonitoringput!AL176</f>
        <v>0</v>
      </c>
    </row>
    <row r="174" spans="2:75">
      <c r="B174" t="e">
        <f>IF(Grondwatermonitoringput!#REF! &lt;&gt; "",Grondwatermonitoringput!#REF!,"###-remove")</f>
        <v>#REF!</v>
      </c>
      <c r="C174">
        <f>Grondwatermonitoringput!A177</f>
        <v>0</v>
      </c>
      <c r="D174">
        <f>Grondwatermonitoringput!B177</f>
        <v>0</v>
      </c>
      <c r="E174">
        <f>Grondwatermonitoringput!U177</f>
        <v>0</v>
      </c>
      <c r="G174">
        <f>Grondwatermonitoringput!H177</f>
        <v>0</v>
      </c>
      <c r="H174">
        <f>Grondwatermonitoringput!S177</f>
        <v>0</v>
      </c>
      <c r="J174" s="27">
        <f>Grondwatermonitoringput!I177</f>
        <v>0</v>
      </c>
      <c r="M174" t="str">
        <f>IF(Grondwatermonitoringput!G177 &lt;&gt; "",Grondwatermonitoringput!G177,"###-remove")</f>
        <v>###-remove</v>
      </c>
      <c r="P174" t="str">
        <f>IF(Grondwatermonitoringput!E177 &lt;&gt; "",Grondwatermonitoringput!E177,"###-remove")</f>
        <v>###-remove</v>
      </c>
      <c r="Q174" t="str">
        <f>IF(Grondwatermonitoringput!F177 &lt;&gt; "",Grondwatermonitoringput!F177,"###-remove")</f>
        <v>###-remove</v>
      </c>
      <c r="R174">
        <f>Grondwatermonitoringput!C177</f>
        <v>0</v>
      </c>
      <c r="T174">
        <f>Grondwatermonitoringput!T177</f>
        <v>0</v>
      </c>
      <c r="U174">
        <f>Grondwatermonitoringput!P177</f>
        <v>0</v>
      </c>
      <c r="V174" t="str">
        <f>IF(Grondwatermonitoringput!Q177 &lt;&gt; "",Grondwatermonitoringput!Q177,"###-remove")</f>
        <v>###-remove</v>
      </c>
      <c r="W174">
        <f>Grondwatermonitoringput!W177</f>
        <v>0</v>
      </c>
      <c r="X174" t="e">
        <f>IF(Grondwatermonitoringput!#REF! &lt;&gt; "",Grondwatermonitoringput!#REF!,"###-remove")</f>
        <v>#REF!</v>
      </c>
      <c r="Y174">
        <f>Grondwatermonitoringput!X177</f>
        <v>0</v>
      </c>
      <c r="Z174">
        <f>Grondwatermonitoringput!Y177</f>
        <v>0</v>
      </c>
      <c r="AA174" t="e">
        <f>Grondwatermonitoringput!#REF!</f>
        <v>#REF!</v>
      </c>
      <c r="AB174">
        <f>Grondwatermonitoringput!AA177</f>
        <v>0</v>
      </c>
      <c r="AC174">
        <f>Grondwatermonitoringput!AB177</f>
        <v>0</v>
      </c>
      <c r="AD174">
        <f>Grondwatermonitoringput!AC177</f>
        <v>0</v>
      </c>
      <c r="AE174">
        <f>Grondwatermonitoringput!AD177</f>
        <v>0</v>
      </c>
      <c r="AF174">
        <f>Grondwatermonitoringput!AE177</f>
        <v>0</v>
      </c>
      <c r="AG174">
        <f>Grondwatermonitoringput!AI177</f>
        <v>0</v>
      </c>
      <c r="AH174">
        <f>Grondwatermonitoringput!AG177</f>
        <v>0</v>
      </c>
      <c r="AI174">
        <f>Grondwatermonitoringput!AH177</f>
        <v>0</v>
      </c>
      <c r="AJ174" t="e">
        <f>IF(Grondwatermonitoringput!#REF! &lt;&gt; "",Grondwatermonitoringput!#REF!,"###-remove")</f>
        <v>#REF!</v>
      </c>
      <c r="AK174" t="str">
        <f t="shared" si="8"/>
        <v/>
      </c>
      <c r="AL174">
        <f>Grondwatermonitoringput!AF177</f>
        <v>0</v>
      </c>
      <c r="AM174">
        <f>Grondwatermonitoringput!Z177</f>
        <v>0</v>
      </c>
      <c r="AO174" t="str">
        <f t="shared" si="9"/>
        <v/>
      </c>
      <c r="AP174" t="str">
        <f t="shared" si="10"/>
        <v/>
      </c>
      <c r="AQ174">
        <f>Grondwatermonitoringput!J177</f>
        <v>0</v>
      </c>
      <c r="AR174">
        <f>Grondwatermonitoringput!K177</f>
        <v>0</v>
      </c>
      <c r="AS174" t="str">
        <f>IF(Grondwatermonitoringput!D177 &lt;&gt; "",Grondwatermonitoringput!D177,"###-remove")</f>
        <v>###-remove</v>
      </c>
      <c r="AT174">
        <f>Grondwatermonitoringput!M177</f>
        <v>0</v>
      </c>
      <c r="BG174" t="str">
        <f>_xlfn.IFS(Grondwatermonitoringput!AJ177="","",Grondwatermonitoringput!AJ177="Standaardbuis","F",Grondwatermonitoringput!AJ177="Minifilter","MF",Grondwatermonitoringput!AJ177="Volledig filter","VF",Grondwatermonitoringput!AJ177="Filterloze buis","FB")</f>
        <v/>
      </c>
      <c r="BI174">
        <f>Grondwatermonitoringput!N177-(Grondwatermonitoringput!L177-Grondwatermonitoringput!M177)</f>
        <v>0</v>
      </c>
      <c r="BJ174">
        <f>Grondwatermonitoringput!O177-(Grondwatermonitoringput!L177-Grondwatermonitoringput!M177)</f>
        <v>0</v>
      </c>
      <c r="BK174">
        <f>Grondwatermonitoringput!L177</f>
        <v>0</v>
      </c>
      <c r="BL174" t="str">
        <f t="shared" si="11"/>
        <v/>
      </c>
      <c r="BN174" t="str">
        <f>_xlfn.IFS(Grondwatermonitoringput!AK177="","",Grondwatermonitoringput!AK177="HDPE",1,Grondwatermonitoringput!AK177="PVC",2)</f>
        <v/>
      </c>
      <c r="BS174">
        <f>Grondwatermonitoringput!L177-Grondwatermonitoringput!M177</f>
        <v>0</v>
      </c>
      <c r="BW174">
        <f>Grondwatermonitoringput!AL177</f>
        <v>0</v>
      </c>
    </row>
    <row r="175" spans="2:75">
      <c r="B175" t="e">
        <f>IF(Grondwatermonitoringput!#REF! &lt;&gt; "",Grondwatermonitoringput!#REF!,"###-remove")</f>
        <v>#REF!</v>
      </c>
      <c r="C175">
        <f>Grondwatermonitoringput!A178</f>
        <v>0</v>
      </c>
      <c r="D175">
        <f>Grondwatermonitoringput!B178</f>
        <v>0</v>
      </c>
      <c r="E175">
        <f>Grondwatermonitoringput!U178</f>
        <v>0</v>
      </c>
      <c r="G175">
        <f>Grondwatermonitoringput!H178</f>
        <v>0</v>
      </c>
      <c r="H175">
        <f>Grondwatermonitoringput!S178</f>
        <v>0</v>
      </c>
      <c r="J175" s="27">
        <f>Grondwatermonitoringput!I178</f>
        <v>0</v>
      </c>
      <c r="M175" t="str">
        <f>IF(Grondwatermonitoringput!G178 &lt;&gt; "",Grondwatermonitoringput!G178,"###-remove")</f>
        <v>###-remove</v>
      </c>
      <c r="P175" t="str">
        <f>IF(Grondwatermonitoringput!E178 &lt;&gt; "",Grondwatermonitoringput!E178,"###-remove")</f>
        <v>###-remove</v>
      </c>
      <c r="Q175" t="str">
        <f>IF(Grondwatermonitoringput!F178 &lt;&gt; "",Grondwatermonitoringput!F178,"###-remove")</f>
        <v>###-remove</v>
      </c>
      <c r="R175">
        <f>Grondwatermonitoringput!C178</f>
        <v>0</v>
      </c>
      <c r="T175">
        <f>Grondwatermonitoringput!T178</f>
        <v>0</v>
      </c>
      <c r="U175">
        <f>Grondwatermonitoringput!P178</f>
        <v>0</v>
      </c>
      <c r="V175" t="str">
        <f>IF(Grondwatermonitoringput!Q178 &lt;&gt; "",Grondwatermonitoringput!Q178,"###-remove")</f>
        <v>###-remove</v>
      </c>
      <c r="W175">
        <f>Grondwatermonitoringput!W178</f>
        <v>0</v>
      </c>
      <c r="X175" t="e">
        <f>IF(Grondwatermonitoringput!#REF! &lt;&gt; "",Grondwatermonitoringput!#REF!,"###-remove")</f>
        <v>#REF!</v>
      </c>
      <c r="Y175">
        <f>Grondwatermonitoringput!X178</f>
        <v>0</v>
      </c>
      <c r="Z175">
        <f>Grondwatermonitoringput!Y178</f>
        <v>0</v>
      </c>
      <c r="AA175" t="e">
        <f>Grondwatermonitoringput!#REF!</f>
        <v>#REF!</v>
      </c>
      <c r="AB175">
        <f>Grondwatermonitoringput!AA178</f>
        <v>0</v>
      </c>
      <c r="AC175">
        <f>Grondwatermonitoringput!AB178</f>
        <v>0</v>
      </c>
      <c r="AD175">
        <f>Grondwatermonitoringput!AC178</f>
        <v>0</v>
      </c>
      <c r="AE175">
        <f>Grondwatermonitoringput!AD178</f>
        <v>0</v>
      </c>
      <c r="AF175">
        <f>Grondwatermonitoringput!AE178</f>
        <v>0</v>
      </c>
      <c r="AG175">
        <f>Grondwatermonitoringput!AI178</f>
        <v>0</v>
      </c>
      <c r="AH175">
        <f>Grondwatermonitoringput!AG178</f>
        <v>0</v>
      </c>
      <c r="AI175">
        <f>Grondwatermonitoringput!AH178</f>
        <v>0</v>
      </c>
      <c r="AJ175" t="e">
        <f>IF(Grondwatermonitoringput!#REF! &lt;&gt; "",Grondwatermonitoringput!#REF!,"###-remove")</f>
        <v>#REF!</v>
      </c>
      <c r="AK175" t="str">
        <f t="shared" si="8"/>
        <v/>
      </c>
      <c r="AL175">
        <f>Grondwatermonitoringput!AF178</f>
        <v>0</v>
      </c>
      <c r="AM175">
        <f>Grondwatermonitoringput!Z178</f>
        <v>0</v>
      </c>
      <c r="AO175" t="str">
        <f t="shared" si="9"/>
        <v/>
      </c>
      <c r="AP175" t="str">
        <f t="shared" si="10"/>
        <v/>
      </c>
      <c r="AQ175">
        <f>Grondwatermonitoringput!J178</f>
        <v>0</v>
      </c>
      <c r="AR175">
        <f>Grondwatermonitoringput!K178</f>
        <v>0</v>
      </c>
      <c r="AS175" t="str">
        <f>IF(Grondwatermonitoringput!D178 &lt;&gt; "",Grondwatermonitoringput!D178,"###-remove")</f>
        <v>###-remove</v>
      </c>
      <c r="AT175">
        <f>Grondwatermonitoringput!M178</f>
        <v>0</v>
      </c>
      <c r="BG175" t="str">
        <f>_xlfn.IFS(Grondwatermonitoringput!AJ178="","",Grondwatermonitoringput!AJ178="Standaardbuis","F",Grondwatermonitoringput!AJ178="Minifilter","MF",Grondwatermonitoringput!AJ178="Volledig filter","VF",Grondwatermonitoringput!AJ178="Filterloze buis","FB")</f>
        <v/>
      </c>
      <c r="BI175">
        <f>Grondwatermonitoringput!N178-(Grondwatermonitoringput!L178-Grondwatermonitoringput!M178)</f>
        <v>0</v>
      </c>
      <c r="BJ175">
        <f>Grondwatermonitoringput!O178-(Grondwatermonitoringput!L178-Grondwatermonitoringput!M178)</f>
        <v>0</v>
      </c>
      <c r="BK175">
        <f>Grondwatermonitoringput!L178</f>
        <v>0</v>
      </c>
      <c r="BL175" t="str">
        <f t="shared" si="11"/>
        <v/>
      </c>
      <c r="BN175" t="str">
        <f>_xlfn.IFS(Grondwatermonitoringput!AK178="","",Grondwatermonitoringput!AK178="HDPE",1,Grondwatermonitoringput!AK178="PVC",2)</f>
        <v/>
      </c>
      <c r="BS175">
        <f>Grondwatermonitoringput!L178-Grondwatermonitoringput!M178</f>
        <v>0</v>
      </c>
      <c r="BW175">
        <f>Grondwatermonitoringput!AL178</f>
        <v>0</v>
      </c>
    </row>
    <row r="176" spans="2:75">
      <c r="B176" t="e">
        <f>IF(Grondwatermonitoringput!#REF! &lt;&gt; "",Grondwatermonitoringput!#REF!,"###-remove")</f>
        <v>#REF!</v>
      </c>
      <c r="C176">
        <f>Grondwatermonitoringput!A179</f>
        <v>0</v>
      </c>
      <c r="D176">
        <f>Grondwatermonitoringput!B179</f>
        <v>0</v>
      </c>
      <c r="E176">
        <f>Grondwatermonitoringput!U179</f>
        <v>0</v>
      </c>
      <c r="G176">
        <f>Grondwatermonitoringput!H179</f>
        <v>0</v>
      </c>
      <c r="H176">
        <f>Grondwatermonitoringput!S179</f>
        <v>0</v>
      </c>
      <c r="J176" s="27">
        <f>Grondwatermonitoringput!I179</f>
        <v>0</v>
      </c>
      <c r="M176" t="str">
        <f>IF(Grondwatermonitoringput!G179 &lt;&gt; "",Grondwatermonitoringput!G179,"###-remove")</f>
        <v>###-remove</v>
      </c>
      <c r="P176" t="str">
        <f>IF(Grondwatermonitoringput!E179 &lt;&gt; "",Grondwatermonitoringput!E179,"###-remove")</f>
        <v>###-remove</v>
      </c>
      <c r="Q176" t="str">
        <f>IF(Grondwatermonitoringput!F179 &lt;&gt; "",Grondwatermonitoringput!F179,"###-remove")</f>
        <v>###-remove</v>
      </c>
      <c r="R176">
        <f>Grondwatermonitoringput!C179</f>
        <v>0</v>
      </c>
      <c r="T176">
        <f>Grondwatermonitoringput!T179</f>
        <v>0</v>
      </c>
      <c r="U176">
        <f>Grondwatermonitoringput!P179</f>
        <v>0</v>
      </c>
      <c r="V176" t="str">
        <f>IF(Grondwatermonitoringput!Q179 &lt;&gt; "",Grondwatermonitoringput!Q179,"###-remove")</f>
        <v>###-remove</v>
      </c>
      <c r="W176">
        <f>Grondwatermonitoringput!W179</f>
        <v>0</v>
      </c>
      <c r="X176" t="e">
        <f>IF(Grondwatermonitoringput!#REF! &lt;&gt; "",Grondwatermonitoringput!#REF!,"###-remove")</f>
        <v>#REF!</v>
      </c>
      <c r="Y176">
        <f>Grondwatermonitoringput!X179</f>
        <v>0</v>
      </c>
      <c r="Z176">
        <f>Grondwatermonitoringput!Y179</f>
        <v>0</v>
      </c>
      <c r="AA176" t="e">
        <f>Grondwatermonitoringput!#REF!</f>
        <v>#REF!</v>
      </c>
      <c r="AB176">
        <f>Grondwatermonitoringput!AA179</f>
        <v>0</v>
      </c>
      <c r="AC176">
        <f>Grondwatermonitoringput!AB179</f>
        <v>0</v>
      </c>
      <c r="AD176">
        <f>Grondwatermonitoringput!AC179</f>
        <v>0</v>
      </c>
      <c r="AE176">
        <f>Grondwatermonitoringput!AD179</f>
        <v>0</v>
      </c>
      <c r="AF176">
        <f>Grondwatermonitoringput!AE179</f>
        <v>0</v>
      </c>
      <c r="AG176">
        <f>Grondwatermonitoringput!AI179</f>
        <v>0</v>
      </c>
      <c r="AH176">
        <f>Grondwatermonitoringput!AG179</f>
        <v>0</v>
      </c>
      <c r="AI176">
        <f>Grondwatermonitoringput!AH179</f>
        <v>0</v>
      </c>
      <c r="AJ176" t="e">
        <f>IF(Grondwatermonitoringput!#REF! &lt;&gt; "",Grondwatermonitoringput!#REF!,"###-remove")</f>
        <v>#REF!</v>
      </c>
      <c r="AK176" t="str">
        <f t="shared" si="8"/>
        <v/>
      </c>
      <c r="AL176">
        <f>Grondwatermonitoringput!AF179</f>
        <v>0</v>
      </c>
      <c r="AM176">
        <f>Grondwatermonitoringput!Z179</f>
        <v>0</v>
      </c>
      <c r="AO176" t="str">
        <f t="shared" si="9"/>
        <v/>
      </c>
      <c r="AP176" t="str">
        <f t="shared" si="10"/>
        <v/>
      </c>
      <c r="AQ176">
        <f>Grondwatermonitoringput!J179</f>
        <v>0</v>
      </c>
      <c r="AR176">
        <f>Grondwatermonitoringput!K179</f>
        <v>0</v>
      </c>
      <c r="AS176" t="str">
        <f>IF(Grondwatermonitoringput!D179 &lt;&gt; "",Grondwatermonitoringput!D179,"###-remove")</f>
        <v>###-remove</v>
      </c>
      <c r="AT176">
        <f>Grondwatermonitoringput!M179</f>
        <v>0</v>
      </c>
      <c r="BG176" t="str">
        <f>_xlfn.IFS(Grondwatermonitoringput!AJ179="","",Grondwatermonitoringput!AJ179="Standaardbuis","F",Grondwatermonitoringput!AJ179="Minifilter","MF",Grondwatermonitoringput!AJ179="Volledig filter","VF",Grondwatermonitoringput!AJ179="Filterloze buis","FB")</f>
        <v/>
      </c>
      <c r="BI176">
        <f>Grondwatermonitoringput!N179-(Grondwatermonitoringput!L179-Grondwatermonitoringput!M179)</f>
        <v>0</v>
      </c>
      <c r="BJ176">
        <f>Grondwatermonitoringput!O179-(Grondwatermonitoringput!L179-Grondwatermonitoringput!M179)</f>
        <v>0</v>
      </c>
      <c r="BK176">
        <f>Grondwatermonitoringput!L179</f>
        <v>0</v>
      </c>
      <c r="BL176" t="str">
        <f t="shared" si="11"/>
        <v/>
      </c>
      <c r="BN176" t="str">
        <f>_xlfn.IFS(Grondwatermonitoringput!AK179="","",Grondwatermonitoringput!AK179="HDPE",1,Grondwatermonitoringput!AK179="PVC",2)</f>
        <v/>
      </c>
      <c r="BS176">
        <f>Grondwatermonitoringput!L179-Grondwatermonitoringput!M179</f>
        <v>0</v>
      </c>
      <c r="BW176">
        <f>Grondwatermonitoringput!AL179</f>
        <v>0</v>
      </c>
    </row>
    <row r="177" spans="2:75">
      <c r="B177" t="e">
        <f>IF(Grondwatermonitoringput!#REF! &lt;&gt; "",Grondwatermonitoringput!#REF!,"###-remove")</f>
        <v>#REF!</v>
      </c>
      <c r="C177">
        <f>Grondwatermonitoringput!A180</f>
        <v>0</v>
      </c>
      <c r="D177">
        <f>Grondwatermonitoringput!B180</f>
        <v>0</v>
      </c>
      <c r="E177">
        <f>Grondwatermonitoringput!U180</f>
        <v>0</v>
      </c>
      <c r="G177">
        <f>Grondwatermonitoringput!H180</f>
        <v>0</v>
      </c>
      <c r="H177">
        <f>Grondwatermonitoringput!S180</f>
        <v>0</v>
      </c>
      <c r="J177" s="27">
        <f>Grondwatermonitoringput!I180</f>
        <v>0</v>
      </c>
      <c r="M177" t="str">
        <f>IF(Grondwatermonitoringput!G180 &lt;&gt; "",Grondwatermonitoringput!G180,"###-remove")</f>
        <v>###-remove</v>
      </c>
      <c r="P177" t="str">
        <f>IF(Grondwatermonitoringput!E180 &lt;&gt; "",Grondwatermonitoringput!E180,"###-remove")</f>
        <v>###-remove</v>
      </c>
      <c r="Q177" t="str">
        <f>IF(Grondwatermonitoringput!F180 &lt;&gt; "",Grondwatermonitoringput!F180,"###-remove")</f>
        <v>###-remove</v>
      </c>
      <c r="R177">
        <f>Grondwatermonitoringput!C180</f>
        <v>0</v>
      </c>
      <c r="T177">
        <f>Grondwatermonitoringput!T180</f>
        <v>0</v>
      </c>
      <c r="U177">
        <f>Grondwatermonitoringput!P180</f>
        <v>0</v>
      </c>
      <c r="V177" t="str">
        <f>IF(Grondwatermonitoringput!Q180 &lt;&gt; "",Grondwatermonitoringput!Q180,"###-remove")</f>
        <v>###-remove</v>
      </c>
      <c r="W177">
        <f>Grondwatermonitoringput!W180</f>
        <v>0</v>
      </c>
      <c r="X177" t="e">
        <f>IF(Grondwatermonitoringput!#REF! &lt;&gt; "",Grondwatermonitoringput!#REF!,"###-remove")</f>
        <v>#REF!</v>
      </c>
      <c r="Y177">
        <f>Grondwatermonitoringput!X180</f>
        <v>0</v>
      </c>
      <c r="Z177">
        <f>Grondwatermonitoringput!Y180</f>
        <v>0</v>
      </c>
      <c r="AA177" t="e">
        <f>Grondwatermonitoringput!#REF!</f>
        <v>#REF!</v>
      </c>
      <c r="AB177">
        <f>Grondwatermonitoringput!AA180</f>
        <v>0</v>
      </c>
      <c r="AC177">
        <f>Grondwatermonitoringput!AB180</f>
        <v>0</v>
      </c>
      <c r="AD177">
        <f>Grondwatermonitoringput!AC180</f>
        <v>0</v>
      </c>
      <c r="AE177">
        <f>Grondwatermonitoringput!AD180</f>
        <v>0</v>
      </c>
      <c r="AF177">
        <f>Grondwatermonitoringput!AE180</f>
        <v>0</v>
      </c>
      <c r="AG177">
        <f>Grondwatermonitoringput!AI180</f>
        <v>0</v>
      </c>
      <c r="AH177">
        <f>Grondwatermonitoringput!AG180</f>
        <v>0</v>
      </c>
      <c r="AI177">
        <f>Grondwatermonitoringput!AH180</f>
        <v>0</v>
      </c>
      <c r="AJ177" t="e">
        <f>IF(Grondwatermonitoringput!#REF! &lt;&gt; "",Grondwatermonitoringput!#REF!,"###-remove")</f>
        <v>#REF!</v>
      </c>
      <c r="AK177" t="str">
        <f t="shared" si="8"/>
        <v/>
      </c>
      <c r="AL177">
        <f>Grondwatermonitoringput!AF180</f>
        <v>0</v>
      </c>
      <c r="AM177">
        <f>Grondwatermonitoringput!Z180</f>
        <v>0</v>
      </c>
      <c r="AO177" t="str">
        <f t="shared" si="9"/>
        <v/>
      </c>
      <c r="AP177" t="str">
        <f t="shared" si="10"/>
        <v/>
      </c>
      <c r="AQ177">
        <f>Grondwatermonitoringput!J180</f>
        <v>0</v>
      </c>
      <c r="AR177">
        <f>Grondwatermonitoringput!K180</f>
        <v>0</v>
      </c>
      <c r="AS177" t="str">
        <f>IF(Grondwatermonitoringput!D180 &lt;&gt; "",Grondwatermonitoringput!D180,"###-remove")</f>
        <v>###-remove</v>
      </c>
      <c r="AT177">
        <f>Grondwatermonitoringput!M180</f>
        <v>0</v>
      </c>
      <c r="BG177" t="str">
        <f>_xlfn.IFS(Grondwatermonitoringput!AJ180="","",Grondwatermonitoringput!AJ180="Standaardbuis","F",Grondwatermonitoringput!AJ180="Minifilter","MF",Grondwatermonitoringput!AJ180="Volledig filter","VF",Grondwatermonitoringput!AJ180="Filterloze buis","FB")</f>
        <v/>
      </c>
      <c r="BI177">
        <f>Grondwatermonitoringput!N180-(Grondwatermonitoringput!L180-Grondwatermonitoringput!M180)</f>
        <v>0</v>
      </c>
      <c r="BJ177">
        <f>Grondwatermonitoringput!O180-(Grondwatermonitoringput!L180-Grondwatermonitoringput!M180)</f>
        <v>0</v>
      </c>
      <c r="BK177">
        <f>Grondwatermonitoringput!L180</f>
        <v>0</v>
      </c>
      <c r="BL177" t="str">
        <f t="shared" si="11"/>
        <v/>
      </c>
      <c r="BN177" t="str">
        <f>_xlfn.IFS(Grondwatermonitoringput!AK180="","",Grondwatermonitoringput!AK180="HDPE",1,Grondwatermonitoringput!AK180="PVC",2)</f>
        <v/>
      </c>
      <c r="BS177">
        <f>Grondwatermonitoringput!L180-Grondwatermonitoringput!M180</f>
        <v>0</v>
      </c>
      <c r="BW177">
        <f>Grondwatermonitoringput!AL180</f>
        <v>0</v>
      </c>
    </row>
    <row r="178" spans="2:75">
      <c r="B178" t="e">
        <f>IF(Grondwatermonitoringput!#REF! &lt;&gt; "",Grondwatermonitoringput!#REF!,"###-remove")</f>
        <v>#REF!</v>
      </c>
      <c r="C178">
        <f>Grondwatermonitoringput!A181</f>
        <v>0</v>
      </c>
      <c r="D178">
        <f>Grondwatermonitoringput!B181</f>
        <v>0</v>
      </c>
      <c r="E178">
        <f>Grondwatermonitoringput!U181</f>
        <v>0</v>
      </c>
      <c r="G178">
        <f>Grondwatermonitoringput!H181</f>
        <v>0</v>
      </c>
      <c r="H178">
        <f>Grondwatermonitoringput!S181</f>
        <v>0</v>
      </c>
      <c r="J178" s="27">
        <f>Grondwatermonitoringput!I181</f>
        <v>0</v>
      </c>
      <c r="M178" t="str">
        <f>IF(Grondwatermonitoringput!G181 &lt;&gt; "",Grondwatermonitoringput!G181,"###-remove")</f>
        <v>###-remove</v>
      </c>
      <c r="P178" t="str">
        <f>IF(Grondwatermonitoringput!E181 &lt;&gt; "",Grondwatermonitoringput!E181,"###-remove")</f>
        <v>###-remove</v>
      </c>
      <c r="Q178" t="str">
        <f>IF(Grondwatermonitoringput!F181 &lt;&gt; "",Grondwatermonitoringput!F181,"###-remove")</f>
        <v>###-remove</v>
      </c>
      <c r="R178">
        <f>Grondwatermonitoringput!C181</f>
        <v>0</v>
      </c>
      <c r="T178">
        <f>Grondwatermonitoringput!T181</f>
        <v>0</v>
      </c>
      <c r="U178">
        <f>Grondwatermonitoringput!P181</f>
        <v>0</v>
      </c>
      <c r="V178" t="str">
        <f>IF(Grondwatermonitoringput!Q181 &lt;&gt; "",Grondwatermonitoringput!Q181,"###-remove")</f>
        <v>###-remove</v>
      </c>
      <c r="W178">
        <f>Grondwatermonitoringput!W181</f>
        <v>0</v>
      </c>
      <c r="X178" t="e">
        <f>IF(Grondwatermonitoringput!#REF! &lt;&gt; "",Grondwatermonitoringput!#REF!,"###-remove")</f>
        <v>#REF!</v>
      </c>
      <c r="Y178">
        <f>Grondwatermonitoringput!X181</f>
        <v>0</v>
      </c>
      <c r="Z178">
        <f>Grondwatermonitoringput!Y181</f>
        <v>0</v>
      </c>
      <c r="AA178" t="e">
        <f>Grondwatermonitoringput!#REF!</f>
        <v>#REF!</v>
      </c>
      <c r="AB178">
        <f>Grondwatermonitoringput!AA181</f>
        <v>0</v>
      </c>
      <c r="AC178">
        <f>Grondwatermonitoringput!AB181</f>
        <v>0</v>
      </c>
      <c r="AD178">
        <f>Grondwatermonitoringput!AC181</f>
        <v>0</v>
      </c>
      <c r="AE178">
        <f>Grondwatermonitoringput!AD181</f>
        <v>0</v>
      </c>
      <c r="AF178">
        <f>Grondwatermonitoringput!AE181</f>
        <v>0</v>
      </c>
      <c r="AG178">
        <f>Grondwatermonitoringput!AI181</f>
        <v>0</v>
      </c>
      <c r="AH178">
        <f>Grondwatermonitoringput!AG181</f>
        <v>0</v>
      </c>
      <c r="AI178">
        <f>Grondwatermonitoringput!AH181</f>
        <v>0</v>
      </c>
      <c r="AJ178" t="e">
        <f>IF(Grondwatermonitoringput!#REF! &lt;&gt; "",Grondwatermonitoringput!#REF!,"###-remove")</f>
        <v>#REF!</v>
      </c>
      <c r="AK178" t="str">
        <f t="shared" si="8"/>
        <v/>
      </c>
      <c r="AL178">
        <f>Grondwatermonitoringput!AF181</f>
        <v>0</v>
      </c>
      <c r="AM178">
        <f>Grondwatermonitoringput!Z181</f>
        <v>0</v>
      </c>
      <c r="AO178" t="str">
        <f t="shared" si="9"/>
        <v/>
      </c>
      <c r="AP178" t="str">
        <f t="shared" si="10"/>
        <v/>
      </c>
      <c r="AQ178">
        <f>Grondwatermonitoringput!J181</f>
        <v>0</v>
      </c>
      <c r="AR178">
        <f>Grondwatermonitoringput!K181</f>
        <v>0</v>
      </c>
      <c r="AS178" t="str">
        <f>IF(Grondwatermonitoringput!D181 &lt;&gt; "",Grondwatermonitoringput!D181,"###-remove")</f>
        <v>###-remove</v>
      </c>
      <c r="AT178">
        <f>Grondwatermonitoringput!M181</f>
        <v>0</v>
      </c>
      <c r="BG178" t="str">
        <f>_xlfn.IFS(Grondwatermonitoringput!AJ181="","",Grondwatermonitoringput!AJ181="Standaardbuis","F",Grondwatermonitoringput!AJ181="Minifilter","MF",Grondwatermonitoringput!AJ181="Volledig filter","VF",Grondwatermonitoringput!AJ181="Filterloze buis","FB")</f>
        <v/>
      </c>
      <c r="BI178">
        <f>Grondwatermonitoringput!N181-(Grondwatermonitoringput!L181-Grondwatermonitoringput!M181)</f>
        <v>0</v>
      </c>
      <c r="BJ178">
        <f>Grondwatermonitoringput!O181-(Grondwatermonitoringput!L181-Grondwatermonitoringput!M181)</f>
        <v>0</v>
      </c>
      <c r="BK178">
        <f>Grondwatermonitoringput!L181</f>
        <v>0</v>
      </c>
      <c r="BL178" t="str">
        <f t="shared" si="11"/>
        <v/>
      </c>
      <c r="BN178" t="str">
        <f>_xlfn.IFS(Grondwatermonitoringput!AK181="","",Grondwatermonitoringput!AK181="HDPE",1,Grondwatermonitoringput!AK181="PVC",2)</f>
        <v/>
      </c>
      <c r="BS178">
        <f>Grondwatermonitoringput!L181-Grondwatermonitoringput!M181</f>
        <v>0</v>
      </c>
      <c r="BW178">
        <f>Grondwatermonitoringput!AL181</f>
        <v>0</v>
      </c>
    </row>
    <row r="179" spans="2:75">
      <c r="B179" t="e">
        <f>IF(Grondwatermonitoringput!#REF! &lt;&gt; "",Grondwatermonitoringput!#REF!,"###-remove")</f>
        <v>#REF!</v>
      </c>
      <c r="C179">
        <f>Grondwatermonitoringput!A182</f>
        <v>0</v>
      </c>
      <c r="D179">
        <f>Grondwatermonitoringput!B182</f>
        <v>0</v>
      </c>
      <c r="E179">
        <f>Grondwatermonitoringput!U182</f>
        <v>0</v>
      </c>
      <c r="G179">
        <f>Grondwatermonitoringput!H182</f>
        <v>0</v>
      </c>
      <c r="H179">
        <f>Grondwatermonitoringput!S182</f>
        <v>0</v>
      </c>
      <c r="J179" s="27">
        <f>Grondwatermonitoringput!I182</f>
        <v>0</v>
      </c>
      <c r="M179" t="str">
        <f>IF(Grondwatermonitoringput!G182 &lt;&gt; "",Grondwatermonitoringput!G182,"###-remove")</f>
        <v>###-remove</v>
      </c>
      <c r="P179" t="str">
        <f>IF(Grondwatermonitoringput!E182 &lt;&gt; "",Grondwatermonitoringput!E182,"###-remove")</f>
        <v>###-remove</v>
      </c>
      <c r="Q179" t="str">
        <f>IF(Grondwatermonitoringput!F182 &lt;&gt; "",Grondwatermonitoringput!F182,"###-remove")</f>
        <v>###-remove</v>
      </c>
      <c r="R179">
        <f>Grondwatermonitoringput!C182</f>
        <v>0</v>
      </c>
      <c r="T179">
        <f>Grondwatermonitoringput!T182</f>
        <v>0</v>
      </c>
      <c r="U179">
        <f>Grondwatermonitoringput!P182</f>
        <v>0</v>
      </c>
      <c r="V179" t="str">
        <f>IF(Grondwatermonitoringput!Q182 &lt;&gt; "",Grondwatermonitoringput!Q182,"###-remove")</f>
        <v>###-remove</v>
      </c>
      <c r="W179">
        <f>Grondwatermonitoringput!W182</f>
        <v>0</v>
      </c>
      <c r="X179" t="e">
        <f>IF(Grondwatermonitoringput!#REF! &lt;&gt; "",Grondwatermonitoringput!#REF!,"###-remove")</f>
        <v>#REF!</v>
      </c>
      <c r="Y179">
        <f>Grondwatermonitoringput!X182</f>
        <v>0</v>
      </c>
      <c r="Z179">
        <f>Grondwatermonitoringput!Y182</f>
        <v>0</v>
      </c>
      <c r="AA179" t="e">
        <f>Grondwatermonitoringput!#REF!</f>
        <v>#REF!</v>
      </c>
      <c r="AB179">
        <f>Grondwatermonitoringput!AA182</f>
        <v>0</v>
      </c>
      <c r="AC179">
        <f>Grondwatermonitoringput!AB182</f>
        <v>0</v>
      </c>
      <c r="AD179">
        <f>Grondwatermonitoringput!AC182</f>
        <v>0</v>
      </c>
      <c r="AE179">
        <f>Grondwatermonitoringput!AD182</f>
        <v>0</v>
      </c>
      <c r="AF179">
        <f>Grondwatermonitoringput!AE182</f>
        <v>0</v>
      </c>
      <c r="AG179">
        <f>Grondwatermonitoringput!AI182</f>
        <v>0</v>
      </c>
      <c r="AH179">
        <f>Grondwatermonitoringput!AG182</f>
        <v>0</v>
      </c>
      <c r="AI179">
        <f>Grondwatermonitoringput!AH182</f>
        <v>0</v>
      </c>
      <c r="AJ179" t="e">
        <f>IF(Grondwatermonitoringput!#REF! &lt;&gt; "",Grondwatermonitoringput!#REF!,"###-remove")</f>
        <v>#REF!</v>
      </c>
      <c r="AK179" t="str">
        <f t="shared" si="8"/>
        <v/>
      </c>
      <c r="AL179">
        <f>Grondwatermonitoringput!AF182</f>
        <v>0</v>
      </c>
      <c r="AM179">
        <f>Grondwatermonitoringput!Z182</f>
        <v>0</v>
      </c>
      <c r="AO179" t="str">
        <f t="shared" si="9"/>
        <v/>
      </c>
      <c r="AP179" t="str">
        <f t="shared" si="10"/>
        <v/>
      </c>
      <c r="AQ179">
        <f>Grondwatermonitoringput!J182</f>
        <v>0</v>
      </c>
      <c r="AR179">
        <f>Grondwatermonitoringput!K182</f>
        <v>0</v>
      </c>
      <c r="AS179" t="str">
        <f>IF(Grondwatermonitoringput!D182 &lt;&gt; "",Grondwatermonitoringput!D182,"###-remove")</f>
        <v>###-remove</v>
      </c>
      <c r="AT179">
        <f>Grondwatermonitoringput!M182</f>
        <v>0</v>
      </c>
      <c r="BG179" t="str">
        <f>_xlfn.IFS(Grondwatermonitoringput!AJ182="","",Grondwatermonitoringput!AJ182="Standaardbuis","F",Grondwatermonitoringput!AJ182="Minifilter","MF",Grondwatermonitoringput!AJ182="Volledig filter","VF",Grondwatermonitoringput!AJ182="Filterloze buis","FB")</f>
        <v/>
      </c>
      <c r="BI179">
        <f>Grondwatermonitoringput!N182-(Grondwatermonitoringput!L182-Grondwatermonitoringput!M182)</f>
        <v>0</v>
      </c>
      <c r="BJ179">
        <f>Grondwatermonitoringput!O182-(Grondwatermonitoringput!L182-Grondwatermonitoringput!M182)</f>
        <v>0</v>
      </c>
      <c r="BK179">
        <f>Grondwatermonitoringput!L182</f>
        <v>0</v>
      </c>
      <c r="BL179" t="str">
        <f t="shared" si="11"/>
        <v/>
      </c>
      <c r="BN179" t="str">
        <f>_xlfn.IFS(Grondwatermonitoringput!AK182="","",Grondwatermonitoringput!AK182="HDPE",1,Grondwatermonitoringput!AK182="PVC",2)</f>
        <v/>
      </c>
      <c r="BS179">
        <f>Grondwatermonitoringput!L182-Grondwatermonitoringput!M182</f>
        <v>0</v>
      </c>
      <c r="BW179">
        <f>Grondwatermonitoringput!AL182</f>
        <v>0</v>
      </c>
    </row>
    <row r="180" spans="2:75">
      <c r="B180" t="e">
        <f>IF(Grondwatermonitoringput!#REF! &lt;&gt; "",Grondwatermonitoringput!#REF!,"###-remove")</f>
        <v>#REF!</v>
      </c>
      <c r="C180">
        <f>Grondwatermonitoringput!A183</f>
        <v>0</v>
      </c>
      <c r="D180">
        <f>Grondwatermonitoringput!B183</f>
        <v>0</v>
      </c>
      <c r="E180">
        <f>Grondwatermonitoringput!U183</f>
        <v>0</v>
      </c>
      <c r="G180">
        <f>Grondwatermonitoringput!H183</f>
        <v>0</v>
      </c>
      <c r="H180">
        <f>Grondwatermonitoringput!S183</f>
        <v>0</v>
      </c>
      <c r="J180" s="27">
        <f>Grondwatermonitoringput!I183</f>
        <v>0</v>
      </c>
      <c r="M180" t="str">
        <f>IF(Grondwatermonitoringput!G183 &lt;&gt; "",Grondwatermonitoringput!G183,"###-remove")</f>
        <v>###-remove</v>
      </c>
      <c r="P180" t="str">
        <f>IF(Grondwatermonitoringput!E183 &lt;&gt; "",Grondwatermonitoringput!E183,"###-remove")</f>
        <v>###-remove</v>
      </c>
      <c r="Q180" t="str">
        <f>IF(Grondwatermonitoringput!F183 &lt;&gt; "",Grondwatermonitoringput!F183,"###-remove")</f>
        <v>###-remove</v>
      </c>
      <c r="R180">
        <f>Grondwatermonitoringput!C183</f>
        <v>0</v>
      </c>
      <c r="T180">
        <f>Grondwatermonitoringput!T183</f>
        <v>0</v>
      </c>
      <c r="U180">
        <f>Grondwatermonitoringput!P183</f>
        <v>0</v>
      </c>
      <c r="V180" t="str">
        <f>IF(Grondwatermonitoringput!Q183 &lt;&gt; "",Grondwatermonitoringput!Q183,"###-remove")</f>
        <v>###-remove</v>
      </c>
      <c r="W180">
        <f>Grondwatermonitoringput!W183</f>
        <v>0</v>
      </c>
      <c r="X180" t="e">
        <f>IF(Grondwatermonitoringput!#REF! &lt;&gt; "",Grondwatermonitoringput!#REF!,"###-remove")</f>
        <v>#REF!</v>
      </c>
      <c r="Y180">
        <f>Grondwatermonitoringput!X183</f>
        <v>0</v>
      </c>
      <c r="Z180">
        <f>Grondwatermonitoringput!Y183</f>
        <v>0</v>
      </c>
      <c r="AA180" t="e">
        <f>Grondwatermonitoringput!#REF!</f>
        <v>#REF!</v>
      </c>
      <c r="AB180">
        <f>Grondwatermonitoringput!AA183</f>
        <v>0</v>
      </c>
      <c r="AC180">
        <f>Grondwatermonitoringput!AB183</f>
        <v>0</v>
      </c>
      <c r="AD180">
        <f>Grondwatermonitoringput!AC183</f>
        <v>0</v>
      </c>
      <c r="AE180">
        <f>Grondwatermonitoringput!AD183</f>
        <v>0</v>
      </c>
      <c r="AF180">
        <f>Grondwatermonitoringput!AE183</f>
        <v>0</v>
      </c>
      <c r="AG180">
        <f>Grondwatermonitoringput!AI183</f>
        <v>0</v>
      </c>
      <c r="AH180">
        <f>Grondwatermonitoringput!AG183</f>
        <v>0</v>
      </c>
      <c r="AI180">
        <f>Grondwatermonitoringput!AH183</f>
        <v>0</v>
      </c>
      <c r="AJ180" t="e">
        <f>IF(Grondwatermonitoringput!#REF! &lt;&gt; "",Grondwatermonitoringput!#REF!,"###-remove")</f>
        <v>#REF!</v>
      </c>
      <c r="AK180" t="str">
        <f t="shared" si="8"/>
        <v/>
      </c>
      <c r="AL180">
        <f>Grondwatermonitoringput!AF183</f>
        <v>0</v>
      </c>
      <c r="AM180">
        <f>Grondwatermonitoringput!Z183</f>
        <v>0</v>
      </c>
      <c r="AO180" t="str">
        <f t="shared" si="9"/>
        <v/>
      </c>
      <c r="AP180" t="str">
        <f t="shared" si="10"/>
        <v/>
      </c>
      <c r="AQ180">
        <f>Grondwatermonitoringput!J183</f>
        <v>0</v>
      </c>
      <c r="AR180">
        <f>Grondwatermonitoringput!K183</f>
        <v>0</v>
      </c>
      <c r="AS180" t="str">
        <f>IF(Grondwatermonitoringput!D183 &lt;&gt; "",Grondwatermonitoringput!D183,"###-remove")</f>
        <v>###-remove</v>
      </c>
      <c r="AT180">
        <f>Grondwatermonitoringput!M183</f>
        <v>0</v>
      </c>
      <c r="BG180" t="str">
        <f>_xlfn.IFS(Grondwatermonitoringput!AJ183="","",Grondwatermonitoringput!AJ183="Standaardbuis","F",Grondwatermonitoringput!AJ183="Minifilter","MF",Grondwatermonitoringput!AJ183="Volledig filter","VF",Grondwatermonitoringput!AJ183="Filterloze buis","FB")</f>
        <v/>
      </c>
      <c r="BI180">
        <f>Grondwatermonitoringput!N183-(Grondwatermonitoringput!L183-Grondwatermonitoringput!M183)</f>
        <v>0</v>
      </c>
      <c r="BJ180">
        <f>Grondwatermonitoringput!O183-(Grondwatermonitoringput!L183-Grondwatermonitoringput!M183)</f>
        <v>0</v>
      </c>
      <c r="BK180">
        <f>Grondwatermonitoringput!L183</f>
        <v>0</v>
      </c>
      <c r="BL180" t="str">
        <f t="shared" si="11"/>
        <v/>
      </c>
      <c r="BN180" t="str">
        <f>_xlfn.IFS(Grondwatermonitoringput!AK183="","",Grondwatermonitoringput!AK183="HDPE",1,Grondwatermonitoringput!AK183="PVC",2)</f>
        <v/>
      </c>
      <c r="BS180">
        <f>Grondwatermonitoringput!L183-Grondwatermonitoringput!M183</f>
        <v>0</v>
      </c>
      <c r="BW180">
        <f>Grondwatermonitoringput!AL183</f>
        <v>0</v>
      </c>
    </row>
    <row r="181" spans="2:75">
      <c r="B181" t="e">
        <f>IF(Grondwatermonitoringput!#REF! &lt;&gt; "",Grondwatermonitoringput!#REF!,"###-remove")</f>
        <v>#REF!</v>
      </c>
      <c r="C181">
        <f>Grondwatermonitoringput!A184</f>
        <v>0</v>
      </c>
      <c r="D181">
        <f>Grondwatermonitoringput!B184</f>
        <v>0</v>
      </c>
      <c r="E181">
        <f>Grondwatermonitoringput!U184</f>
        <v>0</v>
      </c>
      <c r="G181">
        <f>Grondwatermonitoringput!H184</f>
        <v>0</v>
      </c>
      <c r="H181">
        <f>Grondwatermonitoringput!S184</f>
        <v>0</v>
      </c>
      <c r="J181" s="27">
        <f>Grondwatermonitoringput!I184</f>
        <v>0</v>
      </c>
      <c r="M181" t="str">
        <f>IF(Grondwatermonitoringput!G184 &lt;&gt; "",Grondwatermonitoringput!G184,"###-remove")</f>
        <v>###-remove</v>
      </c>
      <c r="P181" t="str">
        <f>IF(Grondwatermonitoringput!E184 &lt;&gt; "",Grondwatermonitoringput!E184,"###-remove")</f>
        <v>###-remove</v>
      </c>
      <c r="Q181" t="str">
        <f>IF(Grondwatermonitoringput!F184 &lt;&gt; "",Grondwatermonitoringput!F184,"###-remove")</f>
        <v>###-remove</v>
      </c>
      <c r="R181">
        <f>Grondwatermonitoringput!C184</f>
        <v>0</v>
      </c>
      <c r="T181">
        <f>Grondwatermonitoringput!T184</f>
        <v>0</v>
      </c>
      <c r="U181">
        <f>Grondwatermonitoringput!P184</f>
        <v>0</v>
      </c>
      <c r="V181" t="str">
        <f>IF(Grondwatermonitoringput!Q184 &lt;&gt; "",Grondwatermonitoringput!Q184,"###-remove")</f>
        <v>###-remove</v>
      </c>
      <c r="W181">
        <f>Grondwatermonitoringput!W184</f>
        <v>0</v>
      </c>
      <c r="X181" t="e">
        <f>IF(Grondwatermonitoringput!#REF! &lt;&gt; "",Grondwatermonitoringput!#REF!,"###-remove")</f>
        <v>#REF!</v>
      </c>
      <c r="Y181">
        <f>Grondwatermonitoringput!X184</f>
        <v>0</v>
      </c>
      <c r="Z181">
        <f>Grondwatermonitoringput!Y184</f>
        <v>0</v>
      </c>
      <c r="AA181" t="e">
        <f>Grondwatermonitoringput!#REF!</f>
        <v>#REF!</v>
      </c>
      <c r="AB181">
        <f>Grondwatermonitoringput!AA184</f>
        <v>0</v>
      </c>
      <c r="AC181">
        <f>Grondwatermonitoringput!AB184</f>
        <v>0</v>
      </c>
      <c r="AD181">
        <f>Grondwatermonitoringput!AC184</f>
        <v>0</v>
      </c>
      <c r="AE181">
        <f>Grondwatermonitoringput!AD184</f>
        <v>0</v>
      </c>
      <c r="AF181">
        <f>Grondwatermonitoringput!AE184</f>
        <v>0</v>
      </c>
      <c r="AG181">
        <f>Grondwatermonitoringput!AI184</f>
        <v>0</v>
      </c>
      <c r="AH181">
        <f>Grondwatermonitoringput!AG184</f>
        <v>0</v>
      </c>
      <c r="AI181">
        <f>Grondwatermonitoringput!AH184</f>
        <v>0</v>
      </c>
      <c r="AJ181" t="e">
        <f>IF(Grondwatermonitoringput!#REF! &lt;&gt; "",Grondwatermonitoringput!#REF!,"###-remove")</f>
        <v>#REF!</v>
      </c>
      <c r="AK181" t="str">
        <f t="shared" si="8"/>
        <v/>
      </c>
      <c r="AL181">
        <f>Grondwatermonitoringput!AF184</f>
        <v>0</v>
      </c>
      <c r="AM181">
        <f>Grondwatermonitoringput!Z184</f>
        <v>0</v>
      </c>
      <c r="AO181" t="str">
        <f t="shared" si="9"/>
        <v/>
      </c>
      <c r="AP181" t="str">
        <f t="shared" si="10"/>
        <v/>
      </c>
      <c r="AQ181">
        <f>Grondwatermonitoringput!J184</f>
        <v>0</v>
      </c>
      <c r="AR181">
        <f>Grondwatermonitoringput!K184</f>
        <v>0</v>
      </c>
      <c r="AS181" t="str">
        <f>IF(Grondwatermonitoringput!D184 &lt;&gt; "",Grondwatermonitoringput!D184,"###-remove")</f>
        <v>###-remove</v>
      </c>
      <c r="AT181">
        <f>Grondwatermonitoringput!M184</f>
        <v>0</v>
      </c>
      <c r="BG181" t="str">
        <f>_xlfn.IFS(Grondwatermonitoringput!AJ184="","",Grondwatermonitoringput!AJ184="Standaardbuis","F",Grondwatermonitoringput!AJ184="Minifilter","MF",Grondwatermonitoringput!AJ184="Volledig filter","VF",Grondwatermonitoringput!AJ184="Filterloze buis","FB")</f>
        <v/>
      </c>
      <c r="BI181">
        <f>Grondwatermonitoringput!N184-(Grondwatermonitoringput!L184-Grondwatermonitoringput!M184)</f>
        <v>0</v>
      </c>
      <c r="BJ181">
        <f>Grondwatermonitoringput!O184-(Grondwatermonitoringput!L184-Grondwatermonitoringput!M184)</f>
        <v>0</v>
      </c>
      <c r="BK181">
        <f>Grondwatermonitoringput!L184</f>
        <v>0</v>
      </c>
      <c r="BL181" t="str">
        <f t="shared" si="11"/>
        <v/>
      </c>
      <c r="BN181" t="str">
        <f>_xlfn.IFS(Grondwatermonitoringput!AK184="","",Grondwatermonitoringput!AK184="HDPE",1,Grondwatermonitoringput!AK184="PVC",2)</f>
        <v/>
      </c>
      <c r="BS181">
        <f>Grondwatermonitoringput!L184-Grondwatermonitoringput!M184</f>
        <v>0</v>
      </c>
      <c r="BW181">
        <f>Grondwatermonitoringput!AL184</f>
        <v>0</v>
      </c>
    </row>
    <row r="182" spans="2:75">
      <c r="B182" t="e">
        <f>IF(Grondwatermonitoringput!#REF! &lt;&gt; "",Grondwatermonitoringput!#REF!,"###-remove")</f>
        <v>#REF!</v>
      </c>
      <c r="C182">
        <f>Grondwatermonitoringput!A185</f>
        <v>0</v>
      </c>
      <c r="D182">
        <f>Grondwatermonitoringput!B185</f>
        <v>0</v>
      </c>
      <c r="E182">
        <f>Grondwatermonitoringput!U185</f>
        <v>0</v>
      </c>
      <c r="G182">
        <f>Grondwatermonitoringput!H185</f>
        <v>0</v>
      </c>
      <c r="H182">
        <f>Grondwatermonitoringput!S185</f>
        <v>0</v>
      </c>
      <c r="J182" s="27">
        <f>Grondwatermonitoringput!I185</f>
        <v>0</v>
      </c>
      <c r="M182" t="str">
        <f>IF(Grondwatermonitoringput!G185 &lt;&gt; "",Grondwatermonitoringput!G185,"###-remove")</f>
        <v>###-remove</v>
      </c>
      <c r="P182" t="str">
        <f>IF(Grondwatermonitoringput!E185 &lt;&gt; "",Grondwatermonitoringput!E185,"###-remove")</f>
        <v>###-remove</v>
      </c>
      <c r="Q182" t="str">
        <f>IF(Grondwatermonitoringput!F185 &lt;&gt; "",Grondwatermonitoringput!F185,"###-remove")</f>
        <v>###-remove</v>
      </c>
      <c r="R182">
        <f>Grondwatermonitoringput!C185</f>
        <v>0</v>
      </c>
      <c r="T182">
        <f>Grondwatermonitoringput!T185</f>
        <v>0</v>
      </c>
      <c r="U182">
        <f>Grondwatermonitoringput!P185</f>
        <v>0</v>
      </c>
      <c r="V182" t="str">
        <f>IF(Grondwatermonitoringput!Q185 &lt;&gt; "",Grondwatermonitoringput!Q185,"###-remove")</f>
        <v>###-remove</v>
      </c>
      <c r="W182">
        <f>Grondwatermonitoringput!W185</f>
        <v>0</v>
      </c>
      <c r="X182" t="e">
        <f>IF(Grondwatermonitoringput!#REF! &lt;&gt; "",Grondwatermonitoringput!#REF!,"###-remove")</f>
        <v>#REF!</v>
      </c>
      <c r="Y182">
        <f>Grondwatermonitoringput!X185</f>
        <v>0</v>
      </c>
      <c r="Z182">
        <f>Grondwatermonitoringput!Y185</f>
        <v>0</v>
      </c>
      <c r="AA182" t="e">
        <f>Grondwatermonitoringput!#REF!</f>
        <v>#REF!</v>
      </c>
      <c r="AB182">
        <f>Grondwatermonitoringput!AA185</f>
        <v>0</v>
      </c>
      <c r="AC182">
        <f>Grondwatermonitoringput!AB185</f>
        <v>0</v>
      </c>
      <c r="AD182">
        <f>Grondwatermonitoringput!AC185</f>
        <v>0</v>
      </c>
      <c r="AE182">
        <f>Grondwatermonitoringput!AD185</f>
        <v>0</v>
      </c>
      <c r="AF182">
        <f>Grondwatermonitoringput!AE185</f>
        <v>0</v>
      </c>
      <c r="AG182">
        <f>Grondwatermonitoringput!AI185</f>
        <v>0</v>
      </c>
      <c r="AH182">
        <f>Grondwatermonitoringput!AG185</f>
        <v>0</v>
      </c>
      <c r="AI182">
        <f>Grondwatermonitoringput!AH185</f>
        <v>0</v>
      </c>
      <c r="AJ182" t="e">
        <f>IF(Grondwatermonitoringput!#REF! &lt;&gt; "",Grondwatermonitoringput!#REF!,"###-remove")</f>
        <v>#REF!</v>
      </c>
      <c r="AK182" t="str">
        <f t="shared" si="8"/>
        <v/>
      </c>
      <c r="AL182">
        <f>Grondwatermonitoringput!AF185</f>
        <v>0</v>
      </c>
      <c r="AM182">
        <f>Grondwatermonitoringput!Z185</f>
        <v>0</v>
      </c>
      <c r="AO182" t="str">
        <f t="shared" si="9"/>
        <v/>
      </c>
      <c r="AP182" t="str">
        <f t="shared" si="10"/>
        <v/>
      </c>
      <c r="AQ182">
        <f>Grondwatermonitoringput!J185</f>
        <v>0</v>
      </c>
      <c r="AR182">
        <f>Grondwatermonitoringput!K185</f>
        <v>0</v>
      </c>
      <c r="AS182" t="str">
        <f>IF(Grondwatermonitoringput!D185 &lt;&gt; "",Grondwatermonitoringput!D185,"###-remove")</f>
        <v>###-remove</v>
      </c>
      <c r="AT182">
        <f>Grondwatermonitoringput!M185</f>
        <v>0</v>
      </c>
      <c r="BG182" t="str">
        <f>_xlfn.IFS(Grondwatermonitoringput!AJ185="","",Grondwatermonitoringput!AJ185="Standaardbuis","F",Grondwatermonitoringput!AJ185="Minifilter","MF",Grondwatermonitoringput!AJ185="Volledig filter","VF",Grondwatermonitoringput!AJ185="Filterloze buis","FB")</f>
        <v/>
      </c>
      <c r="BI182">
        <f>Grondwatermonitoringput!N185-(Grondwatermonitoringput!L185-Grondwatermonitoringput!M185)</f>
        <v>0</v>
      </c>
      <c r="BJ182">
        <f>Grondwatermonitoringput!O185-(Grondwatermonitoringput!L185-Grondwatermonitoringput!M185)</f>
        <v>0</v>
      </c>
      <c r="BK182">
        <f>Grondwatermonitoringput!L185</f>
        <v>0</v>
      </c>
      <c r="BL182" t="str">
        <f t="shared" si="11"/>
        <v/>
      </c>
      <c r="BN182" t="str">
        <f>_xlfn.IFS(Grondwatermonitoringput!AK185="","",Grondwatermonitoringput!AK185="HDPE",1,Grondwatermonitoringput!AK185="PVC",2)</f>
        <v/>
      </c>
      <c r="BS182">
        <f>Grondwatermonitoringput!L185-Grondwatermonitoringput!M185</f>
        <v>0</v>
      </c>
      <c r="BW182">
        <f>Grondwatermonitoringput!AL185</f>
        <v>0</v>
      </c>
    </row>
    <row r="183" spans="2:75">
      <c r="B183" t="e">
        <f>IF(Grondwatermonitoringput!#REF! &lt;&gt; "",Grondwatermonitoringput!#REF!,"###-remove")</f>
        <v>#REF!</v>
      </c>
      <c r="C183">
        <f>Grondwatermonitoringput!A186</f>
        <v>0</v>
      </c>
      <c r="D183">
        <f>Grondwatermonitoringput!B186</f>
        <v>0</v>
      </c>
      <c r="E183">
        <f>Grondwatermonitoringput!U186</f>
        <v>0</v>
      </c>
      <c r="G183">
        <f>Grondwatermonitoringput!H186</f>
        <v>0</v>
      </c>
      <c r="H183">
        <f>Grondwatermonitoringput!S186</f>
        <v>0</v>
      </c>
      <c r="J183" s="27">
        <f>Grondwatermonitoringput!I186</f>
        <v>0</v>
      </c>
      <c r="M183" t="str">
        <f>IF(Grondwatermonitoringput!G186 &lt;&gt; "",Grondwatermonitoringput!G186,"###-remove")</f>
        <v>###-remove</v>
      </c>
      <c r="P183" t="str">
        <f>IF(Grondwatermonitoringput!E186 &lt;&gt; "",Grondwatermonitoringput!E186,"###-remove")</f>
        <v>###-remove</v>
      </c>
      <c r="Q183" t="str">
        <f>IF(Grondwatermonitoringput!F186 &lt;&gt; "",Grondwatermonitoringput!F186,"###-remove")</f>
        <v>###-remove</v>
      </c>
      <c r="R183">
        <f>Grondwatermonitoringput!C186</f>
        <v>0</v>
      </c>
      <c r="T183">
        <f>Grondwatermonitoringput!T186</f>
        <v>0</v>
      </c>
      <c r="U183">
        <f>Grondwatermonitoringput!P186</f>
        <v>0</v>
      </c>
      <c r="V183" t="str">
        <f>IF(Grondwatermonitoringput!Q186 &lt;&gt; "",Grondwatermonitoringput!Q186,"###-remove")</f>
        <v>###-remove</v>
      </c>
      <c r="W183">
        <f>Grondwatermonitoringput!W186</f>
        <v>0</v>
      </c>
      <c r="X183" t="e">
        <f>IF(Grondwatermonitoringput!#REF! &lt;&gt; "",Grondwatermonitoringput!#REF!,"###-remove")</f>
        <v>#REF!</v>
      </c>
      <c r="Y183">
        <f>Grondwatermonitoringput!X186</f>
        <v>0</v>
      </c>
      <c r="Z183">
        <f>Grondwatermonitoringput!Y186</f>
        <v>0</v>
      </c>
      <c r="AA183" t="e">
        <f>Grondwatermonitoringput!#REF!</f>
        <v>#REF!</v>
      </c>
      <c r="AB183">
        <f>Grondwatermonitoringput!AA186</f>
        <v>0</v>
      </c>
      <c r="AC183">
        <f>Grondwatermonitoringput!AB186</f>
        <v>0</v>
      </c>
      <c r="AD183">
        <f>Grondwatermonitoringput!AC186</f>
        <v>0</v>
      </c>
      <c r="AE183">
        <f>Grondwatermonitoringput!AD186</f>
        <v>0</v>
      </c>
      <c r="AF183">
        <f>Grondwatermonitoringput!AE186</f>
        <v>0</v>
      </c>
      <c r="AG183">
        <f>Grondwatermonitoringput!AI186</f>
        <v>0</v>
      </c>
      <c r="AH183">
        <f>Grondwatermonitoringput!AG186</f>
        <v>0</v>
      </c>
      <c r="AI183">
        <f>Grondwatermonitoringput!AH186</f>
        <v>0</v>
      </c>
      <c r="AJ183" t="e">
        <f>IF(Grondwatermonitoringput!#REF! &lt;&gt; "",Grondwatermonitoringput!#REF!,"###-remove")</f>
        <v>#REF!</v>
      </c>
      <c r="AK183" t="str">
        <f t="shared" si="8"/>
        <v/>
      </c>
      <c r="AL183">
        <f>Grondwatermonitoringput!AF186</f>
        <v>0</v>
      </c>
      <c r="AM183">
        <f>Grondwatermonitoringput!Z186</f>
        <v>0</v>
      </c>
      <c r="AO183" t="str">
        <f t="shared" si="9"/>
        <v/>
      </c>
      <c r="AP183" t="str">
        <f t="shared" si="10"/>
        <v/>
      </c>
      <c r="AQ183">
        <f>Grondwatermonitoringput!J186</f>
        <v>0</v>
      </c>
      <c r="AR183">
        <f>Grondwatermonitoringput!K186</f>
        <v>0</v>
      </c>
      <c r="AS183" t="str">
        <f>IF(Grondwatermonitoringput!D186 &lt;&gt; "",Grondwatermonitoringput!D186,"###-remove")</f>
        <v>###-remove</v>
      </c>
      <c r="AT183">
        <f>Grondwatermonitoringput!M186</f>
        <v>0</v>
      </c>
      <c r="BG183" t="str">
        <f>_xlfn.IFS(Grondwatermonitoringput!AJ186="","",Grondwatermonitoringput!AJ186="Standaardbuis","F",Grondwatermonitoringput!AJ186="Minifilter","MF",Grondwatermonitoringput!AJ186="Volledig filter","VF",Grondwatermonitoringput!AJ186="Filterloze buis","FB")</f>
        <v/>
      </c>
      <c r="BI183">
        <f>Grondwatermonitoringput!N186-(Grondwatermonitoringput!L186-Grondwatermonitoringput!M186)</f>
        <v>0</v>
      </c>
      <c r="BJ183">
        <f>Grondwatermonitoringput!O186-(Grondwatermonitoringput!L186-Grondwatermonitoringput!M186)</f>
        <v>0</v>
      </c>
      <c r="BK183">
        <f>Grondwatermonitoringput!L186</f>
        <v>0</v>
      </c>
      <c r="BL183" t="str">
        <f t="shared" si="11"/>
        <v/>
      </c>
      <c r="BN183" t="str">
        <f>_xlfn.IFS(Grondwatermonitoringput!AK186="","",Grondwatermonitoringput!AK186="HDPE",1,Grondwatermonitoringput!AK186="PVC",2)</f>
        <v/>
      </c>
      <c r="BS183">
        <f>Grondwatermonitoringput!L186-Grondwatermonitoringput!M186</f>
        <v>0</v>
      </c>
      <c r="BW183">
        <f>Grondwatermonitoringput!AL186</f>
        <v>0</v>
      </c>
    </row>
    <row r="184" spans="2:75">
      <c r="B184" t="e">
        <f>IF(Grondwatermonitoringput!#REF! &lt;&gt; "",Grondwatermonitoringput!#REF!,"###-remove")</f>
        <v>#REF!</v>
      </c>
      <c r="C184">
        <f>Grondwatermonitoringput!A187</f>
        <v>0</v>
      </c>
      <c r="D184">
        <f>Grondwatermonitoringput!B187</f>
        <v>0</v>
      </c>
      <c r="E184">
        <f>Grondwatermonitoringput!U187</f>
        <v>0</v>
      </c>
      <c r="G184">
        <f>Grondwatermonitoringput!H187</f>
        <v>0</v>
      </c>
      <c r="H184">
        <f>Grondwatermonitoringput!S187</f>
        <v>0</v>
      </c>
      <c r="J184" s="27">
        <f>Grondwatermonitoringput!I187</f>
        <v>0</v>
      </c>
      <c r="M184" t="str">
        <f>IF(Grondwatermonitoringput!G187 &lt;&gt; "",Grondwatermonitoringput!G187,"###-remove")</f>
        <v>###-remove</v>
      </c>
      <c r="P184" t="str">
        <f>IF(Grondwatermonitoringput!E187 &lt;&gt; "",Grondwatermonitoringput!E187,"###-remove")</f>
        <v>###-remove</v>
      </c>
      <c r="Q184" t="str">
        <f>IF(Grondwatermonitoringput!F187 &lt;&gt; "",Grondwatermonitoringput!F187,"###-remove")</f>
        <v>###-remove</v>
      </c>
      <c r="R184">
        <f>Grondwatermonitoringput!C187</f>
        <v>0</v>
      </c>
      <c r="T184">
        <f>Grondwatermonitoringput!T187</f>
        <v>0</v>
      </c>
      <c r="U184">
        <f>Grondwatermonitoringput!P187</f>
        <v>0</v>
      </c>
      <c r="V184" t="str">
        <f>IF(Grondwatermonitoringput!Q187 &lt;&gt; "",Grondwatermonitoringput!Q187,"###-remove")</f>
        <v>###-remove</v>
      </c>
      <c r="W184">
        <f>Grondwatermonitoringput!W187</f>
        <v>0</v>
      </c>
      <c r="X184" t="e">
        <f>IF(Grondwatermonitoringput!#REF! &lt;&gt; "",Grondwatermonitoringput!#REF!,"###-remove")</f>
        <v>#REF!</v>
      </c>
      <c r="Y184">
        <f>Grondwatermonitoringput!X187</f>
        <v>0</v>
      </c>
      <c r="Z184">
        <f>Grondwatermonitoringput!Y187</f>
        <v>0</v>
      </c>
      <c r="AA184" t="e">
        <f>Grondwatermonitoringput!#REF!</f>
        <v>#REF!</v>
      </c>
      <c r="AB184">
        <f>Grondwatermonitoringput!AA187</f>
        <v>0</v>
      </c>
      <c r="AC184">
        <f>Grondwatermonitoringput!AB187</f>
        <v>0</v>
      </c>
      <c r="AD184">
        <f>Grondwatermonitoringput!AC187</f>
        <v>0</v>
      </c>
      <c r="AE184">
        <f>Grondwatermonitoringput!AD187</f>
        <v>0</v>
      </c>
      <c r="AF184">
        <f>Grondwatermonitoringput!AE187</f>
        <v>0</v>
      </c>
      <c r="AG184">
        <f>Grondwatermonitoringput!AI187</f>
        <v>0</v>
      </c>
      <c r="AH184">
        <f>Grondwatermonitoringput!AG187</f>
        <v>0</v>
      </c>
      <c r="AI184">
        <f>Grondwatermonitoringput!AH187</f>
        <v>0</v>
      </c>
      <c r="AJ184" t="e">
        <f>IF(Grondwatermonitoringput!#REF! &lt;&gt; "",Grondwatermonitoringput!#REF!,"###-remove")</f>
        <v>#REF!</v>
      </c>
      <c r="AK184" t="str">
        <f t="shared" si="8"/>
        <v/>
      </c>
      <c r="AL184">
        <f>Grondwatermonitoringput!AF187</f>
        <v>0</v>
      </c>
      <c r="AM184">
        <f>Grondwatermonitoringput!Z187</f>
        <v>0</v>
      </c>
      <c r="AO184" t="str">
        <f t="shared" si="9"/>
        <v/>
      </c>
      <c r="AP184" t="str">
        <f t="shared" si="10"/>
        <v/>
      </c>
      <c r="AQ184">
        <f>Grondwatermonitoringput!J187</f>
        <v>0</v>
      </c>
      <c r="AR184">
        <f>Grondwatermonitoringput!K187</f>
        <v>0</v>
      </c>
      <c r="AS184" t="str">
        <f>IF(Grondwatermonitoringput!D187 &lt;&gt; "",Grondwatermonitoringput!D187,"###-remove")</f>
        <v>###-remove</v>
      </c>
      <c r="AT184">
        <f>Grondwatermonitoringput!M187</f>
        <v>0</v>
      </c>
      <c r="BG184" t="str">
        <f>_xlfn.IFS(Grondwatermonitoringput!AJ187="","",Grondwatermonitoringput!AJ187="Standaardbuis","F",Grondwatermonitoringput!AJ187="Minifilter","MF",Grondwatermonitoringput!AJ187="Volledig filter","VF",Grondwatermonitoringput!AJ187="Filterloze buis","FB")</f>
        <v/>
      </c>
      <c r="BI184">
        <f>Grondwatermonitoringput!N187-(Grondwatermonitoringput!L187-Grondwatermonitoringput!M187)</f>
        <v>0</v>
      </c>
      <c r="BJ184">
        <f>Grondwatermonitoringput!O187-(Grondwatermonitoringput!L187-Grondwatermonitoringput!M187)</f>
        <v>0</v>
      </c>
      <c r="BK184">
        <f>Grondwatermonitoringput!L187</f>
        <v>0</v>
      </c>
      <c r="BL184" t="str">
        <f t="shared" si="11"/>
        <v/>
      </c>
      <c r="BN184" t="str">
        <f>_xlfn.IFS(Grondwatermonitoringput!AK187="","",Grondwatermonitoringput!AK187="HDPE",1,Grondwatermonitoringput!AK187="PVC",2)</f>
        <v/>
      </c>
      <c r="BS184">
        <f>Grondwatermonitoringput!L187-Grondwatermonitoringput!M187</f>
        <v>0</v>
      </c>
      <c r="BW184">
        <f>Grondwatermonitoringput!AL187</f>
        <v>0</v>
      </c>
    </row>
    <row r="185" spans="2:75">
      <c r="B185" t="e">
        <f>IF(Grondwatermonitoringput!#REF! &lt;&gt; "",Grondwatermonitoringput!#REF!,"###-remove")</f>
        <v>#REF!</v>
      </c>
      <c r="C185">
        <f>Grondwatermonitoringput!A188</f>
        <v>0</v>
      </c>
      <c r="D185">
        <f>Grondwatermonitoringput!B188</f>
        <v>0</v>
      </c>
      <c r="E185">
        <f>Grondwatermonitoringput!U188</f>
        <v>0</v>
      </c>
      <c r="G185">
        <f>Grondwatermonitoringput!H188</f>
        <v>0</v>
      </c>
      <c r="H185">
        <f>Grondwatermonitoringput!S188</f>
        <v>0</v>
      </c>
      <c r="J185" s="27">
        <f>Grondwatermonitoringput!I188</f>
        <v>0</v>
      </c>
      <c r="M185" t="str">
        <f>IF(Grondwatermonitoringput!G188 &lt;&gt; "",Grondwatermonitoringput!G188,"###-remove")</f>
        <v>###-remove</v>
      </c>
      <c r="P185" t="str">
        <f>IF(Grondwatermonitoringput!E188 &lt;&gt; "",Grondwatermonitoringput!E188,"###-remove")</f>
        <v>###-remove</v>
      </c>
      <c r="Q185" t="str">
        <f>IF(Grondwatermonitoringput!F188 &lt;&gt; "",Grondwatermonitoringput!F188,"###-remove")</f>
        <v>###-remove</v>
      </c>
      <c r="R185">
        <f>Grondwatermonitoringput!C188</f>
        <v>0</v>
      </c>
      <c r="T185">
        <f>Grondwatermonitoringput!T188</f>
        <v>0</v>
      </c>
      <c r="U185">
        <f>Grondwatermonitoringput!P188</f>
        <v>0</v>
      </c>
      <c r="V185" t="str">
        <f>IF(Grondwatermonitoringput!Q188 &lt;&gt; "",Grondwatermonitoringput!Q188,"###-remove")</f>
        <v>###-remove</v>
      </c>
      <c r="W185">
        <f>Grondwatermonitoringput!W188</f>
        <v>0</v>
      </c>
      <c r="X185" t="e">
        <f>IF(Grondwatermonitoringput!#REF! &lt;&gt; "",Grondwatermonitoringput!#REF!,"###-remove")</f>
        <v>#REF!</v>
      </c>
      <c r="Y185">
        <f>Grondwatermonitoringput!X188</f>
        <v>0</v>
      </c>
      <c r="Z185">
        <f>Grondwatermonitoringput!Y188</f>
        <v>0</v>
      </c>
      <c r="AA185" t="e">
        <f>Grondwatermonitoringput!#REF!</f>
        <v>#REF!</v>
      </c>
      <c r="AB185">
        <f>Grondwatermonitoringput!AA188</f>
        <v>0</v>
      </c>
      <c r="AC185">
        <f>Grondwatermonitoringput!AB188</f>
        <v>0</v>
      </c>
      <c r="AD185">
        <f>Grondwatermonitoringput!AC188</f>
        <v>0</v>
      </c>
      <c r="AE185">
        <f>Grondwatermonitoringput!AD188</f>
        <v>0</v>
      </c>
      <c r="AF185">
        <f>Grondwatermonitoringput!AE188</f>
        <v>0</v>
      </c>
      <c r="AG185">
        <f>Grondwatermonitoringput!AI188</f>
        <v>0</v>
      </c>
      <c r="AH185">
        <f>Grondwatermonitoringput!AG188</f>
        <v>0</v>
      </c>
      <c r="AI185">
        <f>Grondwatermonitoringput!AH188</f>
        <v>0</v>
      </c>
      <c r="AJ185" t="e">
        <f>IF(Grondwatermonitoringput!#REF! &lt;&gt; "",Grondwatermonitoringput!#REF!,"###-remove")</f>
        <v>#REF!</v>
      </c>
      <c r="AK185" t="str">
        <f t="shared" si="8"/>
        <v/>
      </c>
      <c r="AL185">
        <f>Grondwatermonitoringput!AF188</f>
        <v>0</v>
      </c>
      <c r="AM185">
        <f>Grondwatermonitoringput!Z188</f>
        <v>0</v>
      </c>
      <c r="AO185" t="str">
        <f t="shared" si="9"/>
        <v/>
      </c>
      <c r="AP185" t="str">
        <f t="shared" si="10"/>
        <v/>
      </c>
      <c r="AQ185">
        <f>Grondwatermonitoringput!J188</f>
        <v>0</v>
      </c>
      <c r="AR185">
        <f>Grondwatermonitoringput!K188</f>
        <v>0</v>
      </c>
      <c r="AS185" t="str">
        <f>IF(Grondwatermonitoringput!D188 &lt;&gt; "",Grondwatermonitoringput!D188,"###-remove")</f>
        <v>###-remove</v>
      </c>
      <c r="AT185">
        <f>Grondwatermonitoringput!M188</f>
        <v>0</v>
      </c>
      <c r="BG185" t="str">
        <f>_xlfn.IFS(Grondwatermonitoringput!AJ188="","",Grondwatermonitoringput!AJ188="Standaardbuis","F",Grondwatermonitoringput!AJ188="Minifilter","MF",Grondwatermonitoringput!AJ188="Volledig filter","VF",Grondwatermonitoringput!AJ188="Filterloze buis","FB")</f>
        <v/>
      </c>
      <c r="BI185">
        <f>Grondwatermonitoringput!N188-(Grondwatermonitoringput!L188-Grondwatermonitoringput!M188)</f>
        <v>0</v>
      </c>
      <c r="BJ185">
        <f>Grondwatermonitoringput!O188-(Grondwatermonitoringput!L188-Grondwatermonitoringput!M188)</f>
        <v>0</v>
      </c>
      <c r="BK185">
        <f>Grondwatermonitoringput!L188</f>
        <v>0</v>
      </c>
      <c r="BL185" t="str">
        <f t="shared" si="11"/>
        <v/>
      </c>
      <c r="BN185" t="str">
        <f>_xlfn.IFS(Grondwatermonitoringput!AK188="","",Grondwatermonitoringput!AK188="HDPE",1,Grondwatermonitoringput!AK188="PVC",2)</f>
        <v/>
      </c>
      <c r="BS185">
        <f>Grondwatermonitoringput!L188-Grondwatermonitoringput!M188</f>
        <v>0</v>
      </c>
      <c r="BW185">
        <f>Grondwatermonitoringput!AL188</f>
        <v>0</v>
      </c>
    </row>
    <row r="186" spans="2:75">
      <c r="B186" t="e">
        <f>IF(Grondwatermonitoringput!#REF! &lt;&gt; "",Grondwatermonitoringput!#REF!,"###-remove")</f>
        <v>#REF!</v>
      </c>
      <c r="C186">
        <f>Grondwatermonitoringput!A189</f>
        <v>0</v>
      </c>
      <c r="D186">
        <f>Grondwatermonitoringput!B189</f>
        <v>0</v>
      </c>
      <c r="E186">
        <f>Grondwatermonitoringput!U189</f>
        <v>0</v>
      </c>
      <c r="G186">
        <f>Grondwatermonitoringput!H189</f>
        <v>0</v>
      </c>
      <c r="H186">
        <f>Grondwatermonitoringput!S189</f>
        <v>0</v>
      </c>
      <c r="J186" s="27">
        <f>Grondwatermonitoringput!I189</f>
        <v>0</v>
      </c>
      <c r="M186" t="str">
        <f>IF(Grondwatermonitoringput!G189 &lt;&gt; "",Grondwatermonitoringput!G189,"###-remove")</f>
        <v>###-remove</v>
      </c>
      <c r="P186" t="str">
        <f>IF(Grondwatermonitoringput!E189 &lt;&gt; "",Grondwatermonitoringput!E189,"###-remove")</f>
        <v>###-remove</v>
      </c>
      <c r="Q186" t="str">
        <f>IF(Grondwatermonitoringput!F189 &lt;&gt; "",Grondwatermonitoringput!F189,"###-remove")</f>
        <v>###-remove</v>
      </c>
      <c r="R186">
        <f>Grondwatermonitoringput!C189</f>
        <v>0</v>
      </c>
      <c r="T186">
        <f>Grondwatermonitoringput!T189</f>
        <v>0</v>
      </c>
      <c r="U186">
        <f>Grondwatermonitoringput!P189</f>
        <v>0</v>
      </c>
      <c r="V186" t="str">
        <f>IF(Grondwatermonitoringput!Q189 &lt;&gt; "",Grondwatermonitoringput!Q189,"###-remove")</f>
        <v>###-remove</v>
      </c>
      <c r="W186">
        <f>Grondwatermonitoringput!W189</f>
        <v>0</v>
      </c>
      <c r="X186" t="e">
        <f>IF(Grondwatermonitoringput!#REF! &lt;&gt; "",Grondwatermonitoringput!#REF!,"###-remove")</f>
        <v>#REF!</v>
      </c>
      <c r="Y186">
        <f>Grondwatermonitoringput!X189</f>
        <v>0</v>
      </c>
      <c r="Z186">
        <f>Grondwatermonitoringput!Y189</f>
        <v>0</v>
      </c>
      <c r="AA186" t="e">
        <f>Grondwatermonitoringput!#REF!</f>
        <v>#REF!</v>
      </c>
      <c r="AB186">
        <f>Grondwatermonitoringput!AA189</f>
        <v>0</v>
      </c>
      <c r="AC186">
        <f>Grondwatermonitoringput!AB189</f>
        <v>0</v>
      </c>
      <c r="AD186">
        <f>Grondwatermonitoringput!AC189</f>
        <v>0</v>
      </c>
      <c r="AE186">
        <f>Grondwatermonitoringput!AD189</f>
        <v>0</v>
      </c>
      <c r="AF186">
        <f>Grondwatermonitoringput!AE189</f>
        <v>0</v>
      </c>
      <c r="AG186">
        <f>Grondwatermonitoringput!AI189</f>
        <v>0</v>
      </c>
      <c r="AH186">
        <f>Grondwatermonitoringput!AG189</f>
        <v>0</v>
      </c>
      <c r="AI186">
        <f>Grondwatermonitoringput!AH189</f>
        <v>0</v>
      </c>
      <c r="AJ186" t="e">
        <f>IF(Grondwatermonitoringput!#REF! &lt;&gt; "",Grondwatermonitoringput!#REF!,"###-remove")</f>
        <v>#REF!</v>
      </c>
      <c r="AK186" t="str">
        <f t="shared" si="8"/>
        <v/>
      </c>
      <c r="AL186">
        <f>Grondwatermonitoringput!AF189</f>
        <v>0</v>
      </c>
      <c r="AM186">
        <f>Grondwatermonitoringput!Z189</f>
        <v>0</v>
      </c>
      <c r="AO186" t="str">
        <f t="shared" si="9"/>
        <v/>
      </c>
      <c r="AP186" t="str">
        <f t="shared" si="10"/>
        <v/>
      </c>
      <c r="AQ186">
        <f>Grondwatermonitoringput!J189</f>
        <v>0</v>
      </c>
      <c r="AR186">
        <f>Grondwatermonitoringput!K189</f>
        <v>0</v>
      </c>
      <c r="AS186" t="str">
        <f>IF(Grondwatermonitoringput!D189 &lt;&gt; "",Grondwatermonitoringput!D189,"###-remove")</f>
        <v>###-remove</v>
      </c>
      <c r="AT186">
        <f>Grondwatermonitoringput!M189</f>
        <v>0</v>
      </c>
      <c r="BG186" t="str">
        <f>_xlfn.IFS(Grondwatermonitoringput!AJ189="","",Grondwatermonitoringput!AJ189="Standaardbuis","F",Grondwatermonitoringput!AJ189="Minifilter","MF",Grondwatermonitoringput!AJ189="Volledig filter","VF",Grondwatermonitoringput!AJ189="Filterloze buis","FB")</f>
        <v/>
      </c>
      <c r="BI186">
        <f>Grondwatermonitoringput!N189-(Grondwatermonitoringput!L189-Grondwatermonitoringput!M189)</f>
        <v>0</v>
      </c>
      <c r="BJ186">
        <f>Grondwatermonitoringput!O189-(Grondwatermonitoringput!L189-Grondwatermonitoringput!M189)</f>
        <v>0</v>
      </c>
      <c r="BK186">
        <f>Grondwatermonitoringput!L189</f>
        <v>0</v>
      </c>
      <c r="BL186" t="str">
        <f t="shared" si="11"/>
        <v/>
      </c>
      <c r="BN186" t="str">
        <f>_xlfn.IFS(Grondwatermonitoringput!AK189="","",Grondwatermonitoringput!AK189="HDPE",1,Grondwatermonitoringput!AK189="PVC",2)</f>
        <v/>
      </c>
      <c r="BS186">
        <f>Grondwatermonitoringput!L189-Grondwatermonitoringput!M189</f>
        <v>0</v>
      </c>
      <c r="BW186">
        <f>Grondwatermonitoringput!AL189</f>
        <v>0</v>
      </c>
    </row>
    <row r="187" spans="2:75">
      <c r="B187" t="e">
        <f>IF(Grondwatermonitoringput!#REF! &lt;&gt; "",Grondwatermonitoringput!#REF!,"###-remove")</f>
        <v>#REF!</v>
      </c>
      <c r="C187">
        <f>Grondwatermonitoringput!A190</f>
        <v>0</v>
      </c>
      <c r="D187">
        <f>Grondwatermonitoringput!B190</f>
        <v>0</v>
      </c>
      <c r="E187">
        <f>Grondwatermonitoringput!U190</f>
        <v>0</v>
      </c>
      <c r="G187">
        <f>Grondwatermonitoringput!H190</f>
        <v>0</v>
      </c>
      <c r="H187">
        <f>Grondwatermonitoringput!S190</f>
        <v>0</v>
      </c>
      <c r="J187" s="27">
        <f>Grondwatermonitoringput!I190</f>
        <v>0</v>
      </c>
      <c r="M187" t="str">
        <f>IF(Grondwatermonitoringput!G190 &lt;&gt; "",Grondwatermonitoringput!G190,"###-remove")</f>
        <v>###-remove</v>
      </c>
      <c r="P187" t="str">
        <f>IF(Grondwatermonitoringput!E190 &lt;&gt; "",Grondwatermonitoringput!E190,"###-remove")</f>
        <v>###-remove</v>
      </c>
      <c r="Q187" t="str">
        <f>IF(Grondwatermonitoringput!F190 &lt;&gt; "",Grondwatermonitoringput!F190,"###-remove")</f>
        <v>###-remove</v>
      </c>
      <c r="R187">
        <f>Grondwatermonitoringput!C190</f>
        <v>0</v>
      </c>
      <c r="T187">
        <f>Grondwatermonitoringput!T190</f>
        <v>0</v>
      </c>
      <c r="U187">
        <f>Grondwatermonitoringput!P190</f>
        <v>0</v>
      </c>
      <c r="V187" t="str">
        <f>IF(Grondwatermonitoringput!Q190 &lt;&gt; "",Grondwatermonitoringput!Q190,"###-remove")</f>
        <v>###-remove</v>
      </c>
      <c r="W187">
        <f>Grondwatermonitoringput!W190</f>
        <v>0</v>
      </c>
      <c r="X187" t="e">
        <f>IF(Grondwatermonitoringput!#REF! &lt;&gt; "",Grondwatermonitoringput!#REF!,"###-remove")</f>
        <v>#REF!</v>
      </c>
      <c r="Y187">
        <f>Grondwatermonitoringput!X190</f>
        <v>0</v>
      </c>
      <c r="Z187">
        <f>Grondwatermonitoringput!Y190</f>
        <v>0</v>
      </c>
      <c r="AA187" t="e">
        <f>Grondwatermonitoringput!#REF!</f>
        <v>#REF!</v>
      </c>
      <c r="AB187">
        <f>Grondwatermonitoringput!AA190</f>
        <v>0</v>
      </c>
      <c r="AC187">
        <f>Grondwatermonitoringput!AB190</f>
        <v>0</v>
      </c>
      <c r="AD187">
        <f>Grondwatermonitoringput!AC190</f>
        <v>0</v>
      </c>
      <c r="AE187">
        <f>Grondwatermonitoringput!AD190</f>
        <v>0</v>
      </c>
      <c r="AF187">
        <f>Grondwatermonitoringput!AE190</f>
        <v>0</v>
      </c>
      <c r="AG187">
        <f>Grondwatermonitoringput!AI190</f>
        <v>0</v>
      </c>
      <c r="AH187">
        <f>Grondwatermonitoringput!AG190</f>
        <v>0</v>
      </c>
      <c r="AI187">
        <f>Grondwatermonitoringput!AH190</f>
        <v>0</v>
      </c>
      <c r="AJ187" t="e">
        <f>IF(Grondwatermonitoringput!#REF! &lt;&gt; "",Grondwatermonitoringput!#REF!,"###-remove")</f>
        <v>#REF!</v>
      </c>
      <c r="AK187" t="str">
        <f t="shared" si="8"/>
        <v/>
      </c>
      <c r="AL187">
        <f>Grondwatermonitoringput!AF190</f>
        <v>0</v>
      </c>
      <c r="AM187">
        <f>Grondwatermonitoringput!Z190</f>
        <v>0</v>
      </c>
      <c r="AO187" t="str">
        <f t="shared" si="9"/>
        <v/>
      </c>
      <c r="AP187" t="str">
        <f t="shared" si="10"/>
        <v/>
      </c>
      <c r="AQ187">
        <f>Grondwatermonitoringput!J190</f>
        <v>0</v>
      </c>
      <c r="AR187">
        <f>Grondwatermonitoringput!K190</f>
        <v>0</v>
      </c>
      <c r="AS187" t="str">
        <f>IF(Grondwatermonitoringput!D190 &lt;&gt; "",Grondwatermonitoringput!D190,"###-remove")</f>
        <v>###-remove</v>
      </c>
      <c r="AT187">
        <f>Grondwatermonitoringput!M190</f>
        <v>0</v>
      </c>
      <c r="BG187" t="str">
        <f>_xlfn.IFS(Grondwatermonitoringput!AJ190="","",Grondwatermonitoringput!AJ190="Standaardbuis","F",Grondwatermonitoringput!AJ190="Minifilter","MF",Grondwatermonitoringput!AJ190="Volledig filter","VF",Grondwatermonitoringput!AJ190="Filterloze buis","FB")</f>
        <v/>
      </c>
      <c r="BI187">
        <f>Grondwatermonitoringput!N190-(Grondwatermonitoringput!L190-Grondwatermonitoringput!M190)</f>
        <v>0</v>
      </c>
      <c r="BJ187">
        <f>Grondwatermonitoringput!O190-(Grondwatermonitoringput!L190-Grondwatermonitoringput!M190)</f>
        <v>0</v>
      </c>
      <c r="BK187">
        <f>Grondwatermonitoringput!L190</f>
        <v>0</v>
      </c>
      <c r="BL187" t="str">
        <f t="shared" si="11"/>
        <v/>
      </c>
      <c r="BN187" t="str">
        <f>_xlfn.IFS(Grondwatermonitoringput!AK190="","",Grondwatermonitoringput!AK190="HDPE",1,Grondwatermonitoringput!AK190="PVC",2)</f>
        <v/>
      </c>
      <c r="BS187">
        <f>Grondwatermonitoringput!L190-Grondwatermonitoringput!M190</f>
        <v>0</v>
      </c>
      <c r="BW187">
        <f>Grondwatermonitoringput!AL190</f>
        <v>0</v>
      </c>
    </row>
    <row r="188" spans="2:75">
      <c r="B188" t="e">
        <f>IF(Grondwatermonitoringput!#REF! &lt;&gt; "",Grondwatermonitoringput!#REF!,"###-remove")</f>
        <v>#REF!</v>
      </c>
      <c r="C188">
        <f>Grondwatermonitoringput!A191</f>
        <v>0</v>
      </c>
      <c r="D188">
        <f>Grondwatermonitoringput!B191</f>
        <v>0</v>
      </c>
      <c r="E188">
        <f>Grondwatermonitoringput!U191</f>
        <v>0</v>
      </c>
      <c r="G188">
        <f>Grondwatermonitoringput!H191</f>
        <v>0</v>
      </c>
      <c r="H188">
        <f>Grondwatermonitoringput!S191</f>
        <v>0</v>
      </c>
      <c r="J188" s="27">
        <f>Grondwatermonitoringput!I191</f>
        <v>0</v>
      </c>
      <c r="M188" t="str">
        <f>IF(Grondwatermonitoringput!G191 &lt;&gt; "",Grondwatermonitoringput!G191,"###-remove")</f>
        <v>###-remove</v>
      </c>
      <c r="P188" t="str">
        <f>IF(Grondwatermonitoringput!E191 &lt;&gt; "",Grondwatermonitoringput!E191,"###-remove")</f>
        <v>###-remove</v>
      </c>
      <c r="Q188" t="str">
        <f>IF(Grondwatermonitoringput!F191 &lt;&gt; "",Grondwatermonitoringput!F191,"###-remove")</f>
        <v>###-remove</v>
      </c>
      <c r="R188">
        <f>Grondwatermonitoringput!C191</f>
        <v>0</v>
      </c>
      <c r="T188">
        <f>Grondwatermonitoringput!T191</f>
        <v>0</v>
      </c>
      <c r="U188">
        <f>Grondwatermonitoringput!P191</f>
        <v>0</v>
      </c>
      <c r="V188" t="str">
        <f>IF(Grondwatermonitoringput!Q191 &lt;&gt; "",Grondwatermonitoringput!Q191,"###-remove")</f>
        <v>###-remove</v>
      </c>
      <c r="W188">
        <f>Grondwatermonitoringput!W191</f>
        <v>0</v>
      </c>
      <c r="X188" t="e">
        <f>IF(Grondwatermonitoringput!#REF! &lt;&gt; "",Grondwatermonitoringput!#REF!,"###-remove")</f>
        <v>#REF!</v>
      </c>
      <c r="Y188">
        <f>Grondwatermonitoringput!X191</f>
        <v>0</v>
      </c>
      <c r="Z188">
        <f>Grondwatermonitoringput!Y191</f>
        <v>0</v>
      </c>
      <c r="AA188" t="e">
        <f>Grondwatermonitoringput!#REF!</f>
        <v>#REF!</v>
      </c>
      <c r="AB188">
        <f>Grondwatermonitoringput!AA191</f>
        <v>0</v>
      </c>
      <c r="AC188">
        <f>Grondwatermonitoringput!AB191</f>
        <v>0</v>
      </c>
      <c r="AD188">
        <f>Grondwatermonitoringput!AC191</f>
        <v>0</v>
      </c>
      <c r="AE188">
        <f>Grondwatermonitoringput!AD191</f>
        <v>0</v>
      </c>
      <c r="AF188">
        <f>Grondwatermonitoringput!AE191</f>
        <v>0</v>
      </c>
      <c r="AG188">
        <f>Grondwatermonitoringput!AI191</f>
        <v>0</v>
      </c>
      <c r="AH188">
        <f>Grondwatermonitoringput!AG191</f>
        <v>0</v>
      </c>
      <c r="AI188">
        <f>Grondwatermonitoringput!AH191</f>
        <v>0</v>
      </c>
      <c r="AJ188" t="e">
        <f>IF(Grondwatermonitoringput!#REF! &lt;&gt; "",Grondwatermonitoringput!#REF!,"###-remove")</f>
        <v>#REF!</v>
      </c>
      <c r="AK188" t="str">
        <f t="shared" si="8"/>
        <v/>
      </c>
      <c r="AL188">
        <f>Grondwatermonitoringput!AF191</f>
        <v>0</v>
      </c>
      <c r="AM188">
        <f>Grondwatermonitoringput!Z191</f>
        <v>0</v>
      </c>
      <c r="AO188" t="str">
        <f t="shared" si="9"/>
        <v/>
      </c>
      <c r="AP188" t="str">
        <f t="shared" si="10"/>
        <v/>
      </c>
      <c r="AQ188">
        <f>Grondwatermonitoringput!J191</f>
        <v>0</v>
      </c>
      <c r="AR188">
        <f>Grondwatermonitoringput!K191</f>
        <v>0</v>
      </c>
      <c r="AS188" t="str">
        <f>IF(Grondwatermonitoringput!D191 &lt;&gt; "",Grondwatermonitoringput!D191,"###-remove")</f>
        <v>###-remove</v>
      </c>
      <c r="AT188">
        <f>Grondwatermonitoringput!M191</f>
        <v>0</v>
      </c>
      <c r="BG188" t="str">
        <f>_xlfn.IFS(Grondwatermonitoringput!AJ191="","",Grondwatermonitoringput!AJ191="Standaardbuis","F",Grondwatermonitoringput!AJ191="Minifilter","MF",Grondwatermonitoringput!AJ191="Volledig filter","VF",Grondwatermonitoringput!AJ191="Filterloze buis","FB")</f>
        <v/>
      </c>
      <c r="BI188">
        <f>Grondwatermonitoringput!N191-(Grondwatermonitoringput!L191-Grondwatermonitoringput!M191)</f>
        <v>0</v>
      </c>
      <c r="BJ188">
        <f>Grondwatermonitoringput!O191-(Grondwatermonitoringput!L191-Grondwatermonitoringput!M191)</f>
        <v>0</v>
      </c>
      <c r="BK188">
        <f>Grondwatermonitoringput!L191</f>
        <v>0</v>
      </c>
      <c r="BL188" t="str">
        <f t="shared" si="11"/>
        <v/>
      </c>
      <c r="BN188" t="str">
        <f>_xlfn.IFS(Grondwatermonitoringput!AK191="","",Grondwatermonitoringput!AK191="HDPE",1,Grondwatermonitoringput!AK191="PVC",2)</f>
        <v/>
      </c>
      <c r="BS188">
        <f>Grondwatermonitoringput!L191-Grondwatermonitoringput!M191</f>
        <v>0</v>
      </c>
      <c r="BW188">
        <f>Grondwatermonitoringput!AL191</f>
        <v>0</v>
      </c>
    </row>
    <row r="189" spans="2:75">
      <c r="B189" t="e">
        <f>IF(Grondwatermonitoringput!#REF! &lt;&gt; "",Grondwatermonitoringput!#REF!,"###-remove")</f>
        <v>#REF!</v>
      </c>
      <c r="C189">
        <f>Grondwatermonitoringput!A192</f>
        <v>0</v>
      </c>
      <c r="D189">
        <f>Grondwatermonitoringput!B192</f>
        <v>0</v>
      </c>
      <c r="E189">
        <f>Grondwatermonitoringput!U192</f>
        <v>0</v>
      </c>
      <c r="G189">
        <f>Grondwatermonitoringput!H192</f>
        <v>0</v>
      </c>
      <c r="H189">
        <f>Grondwatermonitoringput!S192</f>
        <v>0</v>
      </c>
      <c r="J189" s="27">
        <f>Grondwatermonitoringput!I192</f>
        <v>0</v>
      </c>
      <c r="M189" t="str">
        <f>IF(Grondwatermonitoringput!G192 &lt;&gt; "",Grondwatermonitoringput!G192,"###-remove")</f>
        <v>###-remove</v>
      </c>
      <c r="P189" t="str">
        <f>IF(Grondwatermonitoringput!E192 &lt;&gt; "",Grondwatermonitoringput!E192,"###-remove")</f>
        <v>###-remove</v>
      </c>
      <c r="Q189" t="str">
        <f>IF(Grondwatermonitoringput!F192 &lt;&gt; "",Grondwatermonitoringput!F192,"###-remove")</f>
        <v>###-remove</v>
      </c>
      <c r="R189">
        <f>Grondwatermonitoringput!C192</f>
        <v>0</v>
      </c>
      <c r="T189">
        <f>Grondwatermonitoringput!T192</f>
        <v>0</v>
      </c>
      <c r="U189">
        <f>Grondwatermonitoringput!P192</f>
        <v>0</v>
      </c>
      <c r="V189" t="str">
        <f>IF(Grondwatermonitoringput!Q192 &lt;&gt; "",Grondwatermonitoringput!Q192,"###-remove")</f>
        <v>###-remove</v>
      </c>
      <c r="W189">
        <f>Grondwatermonitoringput!W192</f>
        <v>0</v>
      </c>
      <c r="X189" t="e">
        <f>IF(Grondwatermonitoringput!#REF! &lt;&gt; "",Grondwatermonitoringput!#REF!,"###-remove")</f>
        <v>#REF!</v>
      </c>
      <c r="Y189">
        <f>Grondwatermonitoringput!X192</f>
        <v>0</v>
      </c>
      <c r="Z189">
        <f>Grondwatermonitoringput!Y192</f>
        <v>0</v>
      </c>
      <c r="AA189" t="e">
        <f>Grondwatermonitoringput!#REF!</f>
        <v>#REF!</v>
      </c>
      <c r="AB189">
        <f>Grondwatermonitoringput!AA192</f>
        <v>0</v>
      </c>
      <c r="AC189">
        <f>Grondwatermonitoringput!AB192</f>
        <v>0</v>
      </c>
      <c r="AD189">
        <f>Grondwatermonitoringput!AC192</f>
        <v>0</v>
      </c>
      <c r="AE189">
        <f>Grondwatermonitoringput!AD192</f>
        <v>0</v>
      </c>
      <c r="AF189">
        <f>Grondwatermonitoringput!AE192</f>
        <v>0</v>
      </c>
      <c r="AG189">
        <f>Grondwatermonitoringput!AI192</f>
        <v>0</v>
      </c>
      <c r="AH189">
        <f>Grondwatermonitoringput!AG192</f>
        <v>0</v>
      </c>
      <c r="AI189">
        <f>Grondwatermonitoringput!AH192</f>
        <v>0</v>
      </c>
      <c r="AJ189" t="e">
        <f>IF(Grondwatermonitoringput!#REF! &lt;&gt; "",Grondwatermonitoringput!#REF!,"###-remove")</f>
        <v>#REF!</v>
      </c>
      <c r="AK189" t="str">
        <f t="shared" si="8"/>
        <v/>
      </c>
      <c r="AL189">
        <f>Grondwatermonitoringput!AF192</f>
        <v>0</v>
      </c>
      <c r="AM189">
        <f>Grondwatermonitoringput!Z192</f>
        <v>0</v>
      </c>
      <c r="AO189" t="str">
        <f t="shared" si="9"/>
        <v/>
      </c>
      <c r="AP189" t="str">
        <f t="shared" si="10"/>
        <v/>
      </c>
      <c r="AQ189">
        <f>Grondwatermonitoringput!J192</f>
        <v>0</v>
      </c>
      <c r="AR189">
        <f>Grondwatermonitoringput!K192</f>
        <v>0</v>
      </c>
      <c r="AS189" t="str">
        <f>IF(Grondwatermonitoringput!D192 &lt;&gt; "",Grondwatermonitoringput!D192,"###-remove")</f>
        <v>###-remove</v>
      </c>
      <c r="AT189">
        <f>Grondwatermonitoringput!M192</f>
        <v>0</v>
      </c>
      <c r="BG189" t="str">
        <f>_xlfn.IFS(Grondwatermonitoringput!AJ192="","",Grondwatermonitoringput!AJ192="Standaardbuis","F",Grondwatermonitoringput!AJ192="Minifilter","MF",Grondwatermonitoringput!AJ192="Volledig filter","VF",Grondwatermonitoringput!AJ192="Filterloze buis","FB")</f>
        <v/>
      </c>
      <c r="BI189">
        <f>Grondwatermonitoringput!N192-(Grondwatermonitoringput!L192-Grondwatermonitoringput!M192)</f>
        <v>0</v>
      </c>
      <c r="BJ189">
        <f>Grondwatermonitoringput!O192-(Grondwatermonitoringput!L192-Grondwatermonitoringput!M192)</f>
        <v>0</v>
      </c>
      <c r="BK189">
        <f>Grondwatermonitoringput!L192</f>
        <v>0</v>
      </c>
      <c r="BL189" t="str">
        <f t="shared" si="11"/>
        <v/>
      </c>
      <c r="BN189" t="str">
        <f>_xlfn.IFS(Grondwatermonitoringput!AK192="","",Grondwatermonitoringput!AK192="HDPE",1,Grondwatermonitoringput!AK192="PVC",2)</f>
        <v/>
      </c>
      <c r="BS189">
        <f>Grondwatermonitoringput!L192-Grondwatermonitoringput!M192</f>
        <v>0</v>
      </c>
      <c r="BW189">
        <f>Grondwatermonitoringput!AL192</f>
        <v>0</v>
      </c>
    </row>
    <row r="190" spans="2:75">
      <c r="B190" t="e">
        <f>IF(Grondwatermonitoringput!#REF! &lt;&gt; "",Grondwatermonitoringput!#REF!,"###-remove")</f>
        <v>#REF!</v>
      </c>
      <c r="C190">
        <f>Grondwatermonitoringput!A193</f>
        <v>0</v>
      </c>
      <c r="D190">
        <f>Grondwatermonitoringput!B193</f>
        <v>0</v>
      </c>
      <c r="E190">
        <f>Grondwatermonitoringput!U193</f>
        <v>0</v>
      </c>
      <c r="G190">
        <f>Grondwatermonitoringput!H193</f>
        <v>0</v>
      </c>
      <c r="H190">
        <f>Grondwatermonitoringput!S193</f>
        <v>0</v>
      </c>
      <c r="J190" s="27">
        <f>Grondwatermonitoringput!I193</f>
        <v>0</v>
      </c>
      <c r="M190" t="str">
        <f>IF(Grondwatermonitoringput!G193 &lt;&gt; "",Grondwatermonitoringput!G193,"###-remove")</f>
        <v>###-remove</v>
      </c>
      <c r="P190" t="str">
        <f>IF(Grondwatermonitoringput!E193 &lt;&gt; "",Grondwatermonitoringput!E193,"###-remove")</f>
        <v>###-remove</v>
      </c>
      <c r="Q190" t="str">
        <f>IF(Grondwatermonitoringput!F193 &lt;&gt; "",Grondwatermonitoringput!F193,"###-remove")</f>
        <v>###-remove</v>
      </c>
      <c r="R190">
        <f>Grondwatermonitoringput!C193</f>
        <v>0</v>
      </c>
      <c r="T190">
        <f>Grondwatermonitoringput!T193</f>
        <v>0</v>
      </c>
      <c r="U190">
        <f>Grondwatermonitoringput!P193</f>
        <v>0</v>
      </c>
      <c r="V190" t="str">
        <f>IF(Grondwatermonitoringput!Q193 &lt;&gt; "",Grondwatermonitoringput!Q193,"###-remove")</f>
        <v>###-remove</v>
      </c>
      <c r="W190">
        <f>Grondwatermonitoringput!W193</f>
        <v>0</v>
      </c>
      <c r="X190" t="e">
        <f>IF(Grondwatermonitoringput!#REF! &lt;&gt; "",Grondwatermonitoringput!#REF!,"###-remove")</f>
        <v>#REF!</v>
      </c>
      <c r="Y190">
        <f>Grondwatermonitoringput!X193</f>
        <v>0</v>
      </c>
      <c r="Z190">
        <f>Grondwatermonitoringput!Y193</f>
        <v>0</v>
      </c>
      <c r="AA190" t="e">
        <f>Grondwatermonitoringput!#REF!</f>
        <v>#REF!</v>
      </c>
      <c r="AB190">
        <f>Grondwatermonitoringput!AA193</f>
        <v>0</v>
      </c>
      <c r="AC190">
        <f>Grondwatermonitoringput!AB193</f>
        <v>0</v>
      </c>
      <c r="AD190">
        <f>Grondwatermonitoringput!AC193</f>
        <v>0</v>
      </c>
      <c r="AE190">
        <f>Grondwatermonitoringput!AD193</f>
        <v>0</v>
      </c>
      <c r="AF190">
        <f>Grondwatermonitoringput!AE193</f>
        <v>0</v>
      </c>
      <c r="AG190">
        <f>Grondwatermonitoringput!AI193</f>
        <v>0</v>
      </c>
      <c r="AH190">
        <f>Grondwatermonitoringput!AG193</f>
        <v>0</v>
      </c>
      <c r="AI190">
        <f>Grondwatermonitoringput!AH193</f>
        <v>0</v>
      </c>
      <c r="AJ190" t="e">
        <f>IF(Grondwatermonitoringput!#REF! &lt;&gt; "",Grondwatermonitoringput!#REF!,"###-remove")</f>
        <v>#REF!</v>
      </c>
      <c r="AK190" t="str">
        <f t="shared" si="8"/>
        <v/>
      </c>
      <c r="AL190">
        <f>Grondwatermonitoringput!AF193</f>
        <v>0</v>
      </c>
      <c r="AM190">
        <f>Grondwatermonitoringput!Z193</f>
        <v>0</v>
      </c>
      <c r="AO190" t="str">
        <f t="shared" si="9"/>
        <v/>
      </c>
      <c r="AP190" t="str">
        <f t="shared" si="10"/>
        <v/>
      </c>
      <c r="AQ190">
        <f>Grondwatermonitoringput!J193</f>
        <v>0</v>
      </c>
      <c r="AR190">
        <f>Grondwatermonitoringput!K193</f>
        <v>0</v>
      </c>
      <c r="AS190" t="str">
        <f>IF(Grondwatermonitoringput!D193 &lt;&gt; "",Grondwatermonitoringput!D193,"###-remove")</f>
        <v>###-remove</v>
      </c>
      <c r="AT190">
        <f>Grondwatermonitoringput!M193</f>
        <v>0</v>
      </c>
      <c r="BG190" t="str">
        <f>_xlfn.IFS(Grondwatermonitoringput!AJ193="","",Grondwatermonitoringput!AJ193="Standaardbuis","F",Grondwatermonitoringput!AJ193="Minifilter","MF",Grondwatermonitoringput!AJ193="Volledig filter","VF",Grondwatermonitoringput!AJ193="Filterloze buis","FB")</f>
        <v/>
      </c>
      <c r="BI190">
        <f>Grondwatermonitoringput!N193-(Grondwatermonitoringput!L193-Grondwatermonitoringput!M193)</f>
        <v>0</v>
      </c>
      <c r="BJ190">
        <f>Grondwatermonitoringput!O193-(Grondwatermonitoringput!L193-Grondwatermonitoringput!M193)</f>
        <v>0</v>
      </c>
      <c r="BK190">
        <f>Grondwatermonitoringput!L193</f>
        <v>0</v>
      </c>
      <c r="BL190" t="str">
        <f t="shared" si="11"/>
        <v/>
      </c>
      <c r="BN190" t="str">
        <f>_xlfn.IFS(Grondwatermonitoringput!AK193="","",Grondwatermonitoringput!AK193="HDPE",1,Grondwatermonitoringput!AK193="PVC",2)</f>
        <v/>
      </c>
      <c r="BS190">
        <f>Grondwatermonitoringput!L193-Grondwatermonitoringput!M193</f>
        <v>0</v>
      </c>
      <c r="BW190">
        <f>Grondwatermonitoringput!AL193</f>
        <v>0</v>
      </c>
    </row>
    <row r="191" spans="2:75">
      <c r="B191" t="e">
        <f>IF(Grondwatermonitoringput!#REF! &lt;&gt; "",Grondwatermonitoringput!#REF!,"###-remove")</f>
        <v>#REF!</v>
      </c>
      <c r="C191">
        <f>Grondwatermonitoringput!A194</f>
        <v>0</v>
      </c>
      <c r="D191">
        <f>Grondwatermonitoringput!B194</f>
        <v>0</v>
      </c>
      <c r="E191">
        <f>Grondwatermonitoringput!U194</f>
        <v>0</v>
      </c>
      <c r="G191">
        <f>Grondwatermonitoringput!H194</f>
        <v>0</v>
      </c>
      <c r="H191">
        <f>Grondwatermonitoringput!S194</f>
        <v>0</v>
      </c>
      <c r="J191" s="27">
        <f>Grondwatermonitoringput!I194</f>
        <v>0</v>
      </c>
      <c r="M191" t="str">
        <f>IF(Grondwatermonitoringput!G194 &lt;&gt; "",Grondwatermonitoringput!G194,"###-remove")</f>
        <v>###-remove</v>
      </c>
      <c r="P191" t="str">
        <f>IF(Grondwatermonitoringput!E194 &lt;&gt; "",Grondwatermonitoringput!E194,"###-remove")</f>
        <v>###-remove</v>
      </c>
      <c r="Q191" t="str">
        <f>IF(Grondwatermonitoringput!F194 &lt;&gt; "",Grondwatermonitoringput!F194,"###-remove")</f>
        <v>###-remove</v>
      </c>
      <c r="R191">
        <f>Grondwatermonitoringput!C194</f>
        <v>0</v>
      </c>
      <c r="T191">
        <f>Grondwatermonitoringput!T194</f>
        <v>0</v>
      </c>
      <c r="U191">
        <f>Grondwatermonitoringput!P194</f>
        <v>0</v>
      </c>
      <c r="V191" t="str">
        <f>IF(Grondwatermonitoringput!Q194 &lt;&gt; "",Grondwatermonitoringput!Q194,"###-remove")</f>
        <v>###-remove</v>
      </c>
      <c r="W191">
        <f>Grondwatermonitoringput!W194</f>
        <v>0</v>
      </c>
      <c r="X191" t="e">
        <f>IF(Grondwatermonitoringput!#REF! &lt;&gt; "",Grondwatermonitoringput!#REF!,"###-remove")</f>
        <v>#REF!</v>
      </c>
      <c r="Y191">
        <f>Grondwatermonitoringput!X194</f>
        <v>0</v>
      </c>
      <c r="Z191">
        <f>Grondwatermonitoringput!Y194</f>
        <v>0</v>
      </c>
      <c r="AA191" t="e">
        <f>Grondwatermonitoringput!#REF!</f>
        <v>#REF!</v>
      </c>
      <c r="AB191">
        <f>Grondwatermonitoringput!AA194</f>
        <v>0</v>
      </c>
      <c r="AC191">
        <f>Grondwatermonitoringput!AB194</f>
        <v>0</v>
      </c>
      <c r="AD191">
        <f>Grondwatermonitoringput!AC194</f>
        <v>0</v>
      </c>
      <c r="AE191">
        <f>Grondwatermonitoringput!AD194</f>
        <v>0</v>
      </c>
      <c r="AF191">
        <f>Grondwatermonitoringput!AE194</f>
        <v>0</v>
      </c>
      <c r="AG191">
        <f>Grondwatermonitoringput!AI194</f>
        <v>0</v>
      </c>
      <c r="AH191">
        <f>Grondwatermonitoringput!AG194</f>
        <v>0</v>
      </c>
      <c r="AI191">
        <f>Grondwatermonitoringput!AH194</f>
        <v>0</v>
      </c>
      <c r="AJ191" t="e">
        <f>IF(Grondwatermonitoringput!#REF! &lt;&gt; "",Grondwatermonitoringput!#REF!,"###-remove")</f>
        <v>#REF!</v>
      </c>
      <c r="AK191" t="str">
        <f t="shared" si="8"/>
        <v/>
      </c>
      <c r="AL191">
        <f>Grondwatermonitoringput!AF194</f>
        <v>0</v>
      </c>
      <c r="AM191">
        <f>Grondwatermonitoringput!Z194</f>
        <v>0</v>
      </c>
      <c r="AO191" t="str">
        <f t="shared" si="9"/>
        <v/>
      </c>
      <c r="AP191" t="str">
        <f t="shared" si="10"/>
        <v/>
      </c>
      <c r="AQ191">
        <f>Grondwatermonitoringput!J194</f>
        <v>0</v>
      </c>
      <c r="AR191">
        <f>Grondwatermonitoringput!K194</f>
        <v>0</v>
      </c>
      <c r="AS191" t="str">
        <f>IF(Grondwatermonitoringput!D194 &lt;&gt; "",Grondwatermonitoringput!D194,"###-remove")</f>
        <v>###-remove</v>
      </c>
      <c r="AT191">
        <f>Grondwatermonitoringput!M194</f>
        <v>0</v>
      </c>
      <c r="BG191" t="str">
        <f>_xlfn.IFS(Grondwatermonitoringput!AJ194="","",Grondwatermonitoringput!AJ194="Standaardbuis","F",Grondwatermonitoringput!AJ194="Minifilter","MF",Grondwatermonitoringput!AJ194="Volledig filter","VF",Grondwatermonitoringput!AJ194="Filterloze buis","FB")</f>
        <v/>
      </c>
      <c r="BI191">
        <f>Grondwatermonitoringput!N194-(Grondwatermonitoringput!L194-Grondwatermonitoringput!M194)</f>
        <v>0</v>
      </c>
      <c r="BJ191">
        <f>Grondwatermonitoringput!O194-(Grondwatermonitoringput!L194-Grondwatermonitoringput!M194)</f>
        <v>0</v>
      </c>
      <c r="BK191">
        <f>Grondwatermonitoringput!L194</f>
        <v>0</v>
      </c>
      <c r="BL191" t="str">
        <f t="shared" si="11"/>
        <v/>
      </c>
      <c r="BN191" t="str">
        <f>_xlfn.IFS(Grondwatermonitoringput!AK194="","",Grondwatermonitoringput!AK194="HDPE",1,Grondwatermonitoringput!AK194="PVC",2)</f>
        <v/>
      </c>
      <c r="BS191">
        <f>Grondwatermonitoringput!L194-Grondwatermonitoringput!M194</f>
        <v>0</v>
      </c>
      <c r="BW191">
        <f>Grondwatermonitoringput!AL194</f>
        <v>0</v>
      </c>
    </row>
    <row r="192" spans="2:75">
      <c r="B192" t="e">
        <f>IF(Grondwatermonitoringput!#REF! &lt;&gt; "",Grondwatermonitoringput!#REF!,"###-remove")</f>
        <v>#REF!</v>
      </c>
      <c r="C192">
        <f>Grondwatermonitoringput!A195</f>
        <v>0</v>
      </c>
      <c r="D192">
        <f>Grondwatermonitoringput!B195</f>
        <v>0</v>
      </c>
      <c r="E192">
        <f>Grondwatermonitoringput!U195</f>
        <v>0</v>
      </c>
      <c r="G192">
        <f>Grondwatermonitoringput!H195</f>
        <v>0</v>
      </c>
      <c r="H192">
        <f>Grondwatermonitoringput!S195</f>
        <v>0</v>
      </c>
      <c r="J192" s="27">
        <f>Grondwatermonitoringput!I195</f>
        <v>0</v>
      </c>
      <c r="M192" t="str">
        <f>IF(Grondwatermonitoringput!G195 &lt;&gt; "",Grondwatermonitoringput!G195,"###-remove")</f>
        <v>###-remove</v>
      </c>
      <c r="P192" t="str">
        <f>IF(Grondwatermonitoringput!E195 &lt;&gt; "",Grondwatermonitoringput!E195,"###-remove")</f>
        <v>###-remove</v>
      </c>
      <c r="Q192" t="str">
        <f>IF(Grondwatermonitoringput!F195 &lt;&gt; "",Grondwatermonitoringput!F195,"###-remove")</f>
        <v>###-remove</v>
      </c>
      <c r="R192">
        <f>Grondwatermonitoringput!C195</f>
        <v>0</v>
      </c>
      <c r="T192">
        <f>Grondwatermonitoringput!T195</f>
        <v>0</v>
      </c>
      <c r="U192">
        <f>Grondwatermonitoringput!P195</f>
        <v>0</v>
      </c>
      <c r="V192" t="str">
        <f>IF(Grondwatermonitoringput!Q195 &lt;&gt; "",Grondwatermonitoringput!Q195,"###-remove")</f>
        <v>###-remove</v>
      </c>
      <c r="W192">
        <f>Grondwatermonitoringput!W195</f>
        <v>0</v>
      </c>
      <c r="X192" t="e">
        <f>IF(Grondwatermonitoringput!#REF! &lt;&gt; "",Grondwatermonitoringput!#REF!,"###-remove")</f>
        <v>#REF!</v>
      </c>
      <c r="Y192">
        <f>Grondwatermonitoringput!X195</f>
        <v>0</v>
      </c>
      <c r="Z192">
        <f>Grondwatermonitoringput!Y195</f>
        <v>0</v>
      </c>
      <c r="AA192" t="e">
        <f>Grondwatermonitoringput!#REF!</f>
        <v>#REF!</v>
      </c>
      <c r="AB192">
        <f>Grondwatermonitoringput!AA195</f>
        <v>0</v>
      </c>
      <c r="AC192">
        <f>Grondwatermonitoringput!AB195</f>
        <v>0</v>
      </c>
      <c r="AD192">
        <f>Grondwatermonitoringput!AC195</f>
        <v>0</v>
      </c>
      <c r="AE192">
        <f>Grondwatermonitoringput!AD195</f>
        <v>0</v>
      </c>
      <c r="AF192">
        <f>Grondwatermonitoringput!AE195</f>
        <v>0</v>
      </c>
      <c r="AG192">
        <f>Grondwatermonitoringput!AI195</f>
        <v>0</v>
      </c>
      <c r="AH192">
        <f>Grondwatermonitoringput!AG195</f>
        <v>0</v>
      </c>
      <c r="AI192">
        <f>Grondwatermonitoringput!AH195</f>
        <v>0</v>
      </c>
      <c r="AJ192" t="e">
        <f>IF(Grondwatermonitoringput!#REF! &lt;&gt; "",Grondwatermonitoringput!#REF!,"###-remove")</f>
        <v>#REF!</v>
      </c>
      <c r="AK192" t="str">
        <f t="shared" si="8"/>
        <v/>
      </c>
      <c r="AL192">
        <f>Grondwatermonitoringput!AF195</f>
        <v>0</v>
      </c>
      <c r="AM192">
        <f>Grondwatermonitoringput!Z195</f>
        <v>0</v>
      </c>
      <c r="AO192" t="str">
        <f t="shared" si="9"/>
        <v/>
      </c>
      <c r="AP192" t="str">
        <f t="shared" si="10"/>
        <v/>
      </c>
      <c r="AQ192">
        <f>Grondwatermonitoringput!J195</f>
        <v>0</v>
      </c>
      <c r="AR192">
        <f>Grondwatermonitoringput!K195</f>
        <v>0</v>
      </c>
      <c r="AS192" t="str">
        <f>IF(Grondwatermonitoringput!D195 &lt;&gt; "",Grondwatermonitoringput!D195,"###-remove")</f>
        <v>###-remove</v>
      </c>
      <c r="AT192">
        <f>Grondwatermonitoringput!M195</f>
        <v>0</v>
      </c>
      <c r="BG192" t="str">
        <f>_xlfn.IFS(Grondwatermonitoringput!AJ195="","",Grondwatermonitoringput!AJ195="Standaardbuis","F",Grondwatermonitoringput!AJ195="Minifilter","MF",Grondwatermonitoringput!AJ195="Volledig filter","VF",Grondwatermonitoringput!AJ195="Filterloze buis","FB")</f>
        <v/>
      </c>
      <c r="BI192">
        <f>Grondwatermonitoringput!N195-(Grondwatermonitoringput!L195-Grondwatermonitoringput!M195)</f>
        <v>0</v>
      </c>
      <c r="BJ192">
        <f>Grondwatermonitoringput!O195-(Grondwatermonitoringput!L195-Grondwatermonitoringput!M195)</f>
        <v>0</v>
      </c>
      <c r="BK192">
        <f>Grondwatermonitoringput!L195</f>
        <v>0</v>
      </c>
      <c r="BL192" t="str">
        <f t="shared" si="11"/>
        <v/>
      </c>
      <c r="BN192" t="str">
        <f>_xlfn.IFS(Grondwatermonitoringput!AK195="","",Grondwatermonitoringput!AK195="HDPE",1,Grondwatermonitoringput!AK195="PVC",2)</f>
        <v/>
      </c>
      <c r="BS192">
        <f>Grondwatermonitoringput!L195-Grondwatermonitoringput!M195</f>
        <v>0</v>
      </c>
      <c r="BW192">
        <f>Grondwatermonitoringput!AL195</f>
        <v>0</v>
      </c>
    </row>
    <row r="193" spans="2:75">
      <c r="B193" t="e">
        <f>IF(Grondwatermonitoringput!#REF! &lt;&gt; "",Grondwatermonitoringput!#REF!,"###-remove")</f>
        <v>#REF!</v>
      </c>
      <c r="C193">
        <f>Grondwatermonitoringput!A196</f>
        <v>0</v>
      </c>
      <c r="D193">
        <f>Grondwatermonitoringput!B196</f>
        <v>0</v>
      </c>
      <c r="E193">
        <f>Grondwatermonitoringput!U196</f>
        <v>0</v>
      </c>
      <c r="G193">
        <f>Grondwatermonitoringput!H196</f>
        <v>0</v>
      </c>
      <c r="H193">
        <f>Grondwatermonitoringput!S196</f>
        <v>0</v>
      </c>
      <c r="J193" s="27">
        <f>Grondwatermonitoringput!I196</f>
        <v>0</v>
      </c>
      <c r="M193" t="str">
        <f>IF(Grondwatermonitoringput!G196 &lt;&gt; "",Grondwatermonitoringput!G196,"###-remove")</f>
        <v>###-remove</v>
      </c>
      <c r="P193" t="str">
        <f>IF(Grondwatermonitoringput!E196 &lt;&gt; "",Grondwatermonitoringput!E196,"###-remove")</f>
        <v>###-remove</v>
      </c>
      <c r="Q193" t="str">
        <f>IF(Grondwatermonitoringput!F196 &lt;&gt; "",Grondwatermonitoringput!F196,"###-remove")</f>
        <v>###-remove</v>
      </c>
      <c r="R193">
        <f>Grondwatermonitoringput!C196</f>
        <v>0</v>
      </c>
      <c r="T193">
        <f>Grondwatermonitoringput!T196</f>
        <v>0</v>
      </c>
      <c r="U193">
        <f>Grondwatermonitoringput!P196</f>
        <v>0</v>
      </c>
      <c r="V193" t="str">
        <f>IF(Grondwatermonitoringput!Q196 &lt;&gt; "",Grondwatermonitoringput!Q196,"###-remove")</f>
        <v>###-remove</v>
      </c>
      <c r="W193">
        <f>Grondwatermonitoringput!W196</f>
        <v>0</v>
      </c>
      <c r="X193" t="e">
        <f>IF(Grondwatermonitoringput!#REF! &lt;&gt; "",Grondwatermonitoringput!#REF!,"###-remove")</f>
        <v>#REF!</v>
      </c>
      <c r="Y193">
        <f>Grondwatermonitoringput!X196</f>
        <v>0</v>
      </c>
      <c r="Z193">
        <f>Grondwatermonitoringput!Y196</f>
        <v>0</v>
      </c>
      <c r="AA193" t="e">
        <f>Grondwatermonitoringput!#REF!</f>
        <v>#REF!</v>
      </c>
      <c r="AB193">
        <f>Grondwatermonitoringput!AA196</f>
        <v>0</v>
      </c>
      <c r="AC193">
        <f>Grondwatermonitoringput!AB196</f>
        <v>0</v>
      </c>
      <c r="AD193">
        <f>Grondwatermonitoringput!AC196</f>
        <v>0</v>
      </c>
      <c r="AE193">
        <f>Grondwatermonitoringput!AD196</f>
        <v>0</v>
      </c>
      <c r="AF193">
        <f>Grondwatermonitoringput!AE196</f>
        <v>0</v>
      </c>
      <c r="AG193">
        <f>Grondwatermonitoringput!AI196</f>
        <v>0</v>
      </c>
      <c r="AH193">
        <f>Grondwatermonitoringput!AG196</f>
        <v>0</v>
      </c>
      <c r="AI193">
        <f>Grondwatermonitoringput!AH196</f>
        <v>0</v>
      </c>
      <c r="AJ193" t="e">
        <f>IF(Grondwatermonitoringput!#REF! &lt;&gt; "",Grondwatermonitoringput!#REF!,"###-remove")</f>
        <v>#REF!</v>
      </c>
      <c r="AK193" t="str">
        <f t="shared" si="8"/>
        <v/>
      </c>
      <c r="AL193">
        <f>Grondwatermonitoringput!AF196</f>
        <v>0</v>
      </c>
      <c r="AM193">
        <f>Grondwatermonitoringput!Z196</f>
        <v>0</v>
      </c>
      <c r="AO193" t="str">
        <f t="shared" si="9"/>
        <v/>
      </c>
      <c r="AP193" t="str">
        <f t="shared" si="10"/>
        <v/>
      </c>
      <c r="AQ193">
        <f>Grondwatermonitoringput!J196</f>
        <v>0</v>
      </c>
      <c r="AR193">
        <f>Grondwatermonitoringput!K196</f>
        <v>0</v>
      </c>
      <c r="AS193" t="str">
        <f>IF(Grondwatermonitoringput!D196 &lt;&gt; "",Grondwatermonitoringput!D196,"###-remove")</f>
        <v>###-remove</v>
      </c>
      <c r="AT193">
        <f>Grondwatermonitoringput!M196</f>
        <v>0</v>
      </c>
      <c r="BG193" t="str">
        <f>_xlfn.IFS(Grondwatermonitoringput!AJ196="","",Grondwatermonitoringput!AJ196="Standaardbuis","F",Grondwatermonitoringput!AJ196="Minifilter","MF",Grondwatermonitoringput!AJ196="Volledig filter","VF",Grondwatermonitoringput!AJ196="Filterloze buis","FB")</f>
        <v/>
      </c>
      <c r="BI193">
        <f>Grondwatermonitoringput!N196-(Grondwatermonitoringput!L196-Grondwatermonitoringput!M196)</f>
        <v>0</v>
      </c>
      <c r="BJ193">
        <f>Grondwatermonitoringput!O196-(Grondwatermonitoringput!L196-Grondwatermonitoringput!M196)</f>
        <v>0</v>
      </c>
      <c r="BK193">
        <f>Grondwatermonitoringput!L196</f>
        <v>0</v>
      </c>
      <c r="BL193" t="str">
        <f t="shared" si="11"/>
        <v/>
      </c>
      <c r="BN193" t="str">
        <f>_xlfn.IFS(Grondwatermonitoringput!AK196="","",Grondwatermonitoringput!AK196="HDPE",1,Grondwatermonitoringput!AK196="PVC",2)</f>
        <v/>
      </c>
      <c r="BS193">
        <f>Grondwatermonitoringput!L196-Grondwatermonitoringput!M196</f>
        <v>0</v>
      </c>
      <c r="BW193">
        <f>Grondwatermonitoringput!AL196</f>
        <v>0</v>
      </c>
    </row>
    <row r="194" spans="2:75">
      <c r="B194" t="e">
        <f>IF(Grondwatermonitoringput!#REF! &lt;&gt; "",Grondwatermonitoringput!#REF!,"###-remove")</f>
        <v>#REF!</v>
      </c>
      <c r="C194">
        <f>Grondwatermonitoringput!A197</f>
        <v>0</v>
      </c>
      <c r="D194">
        <f>Grondwatermonitoringput!B197</f>
        <v>0</v>
      </c>
      <c r="E194">
        <f>Grondwatermonitoringput!U197</f>
        <v>0</v>
      </c>
      <c r="G194">
        <f>Grondwatermonitoringput!H197</f>
        <v>0</v>
      </c>
      <c r="H194">
        <f>Grondwatermonitoringput!S197</f>
        <v>0</v>
      </c>
      <c r="J194" s="27">
        <f>Grondwatermonitoringput!I197</f>
        <v>0</v>
      </c>
      <c r="M194" t="str">
        <f>IF(Grondwatermonitoringput!G197 &lt;&gt; "",Grondwatermonitoringput!G197,"###-remove")</f>
        <v>###-remove</v>
      </c>
      <c r="P194" t="str">
        <f>IF(Grondwatermonitoringput!E197 &lt;&gt; "",Grondwatermonitoringput!E197,"###-remove")</f>
        <v>###-remove</v>
      </c>
      <c r="Q194" t="str">
        <f>IF(Grondwatermonitoringput!F197 &lt;&gt; "",Grondwatermonitoringput!F197,"###-remove")</f>
        <v>###-remove</v>
      </c>
      <c r="R194">
        <f>Grondwatermonitoringput!C197</f>
        <v>0</v>
      </c>
      <c r="T194">
        <f>Grondwatermonitoringput!T197</f>
        <v>0</v>
      </c>
      <c r="U194">
        <f>Grondwatermonitoringput!P197</f>
        <v>0</v>
      </c>
      <c r="V194" t="str">
        <f>IF(Grondwatermonitoringput!Q197 &lt;&gt; "",Grondwatermonitoringput!Q197,"###-remove")</f>
        <v>###-remove</v>
      </c>
      <c r="W194">
        <f>Grondwatermonitoringput!W197</f>
        <v>0</v>
      </c>
      <c r="X194" t="e">
        <f>IF(Grondwatermonitoringput!#REF! &lt;&gt; "",Grondwatermonitoringput!#REF!,"###-remove")</f>
        <v>#REF!</v>
      </c>
      <c r="Y194">
        <f>Grondwatermonitoringput!X197</f>
        <v>0</v>
      </c>
      <c r="Z194">
        <f>Grondwatermonitoringput!Y197</f>
        <v>0</v>
      </c>
      <c r="AA194" t="e">
        <f>Grondwatermonitoringput!#REF!</f>
        <v>#REF!</v>
      </c>
      <c r="AB194">
        <f>Grondwatermonitoringput!AA197</f>
        <v>0</v>
      </c>
      <c r="AC194">
        <f>Grondwatermonitoringput!AB197</f>
        <v>0</v>
      </c>
      <c r="AD194">
        <f>Grondwatermonitoringput!AC197</f>
        <v>0</v>
      </c>
      <c r="AE194">
        <f>Grondwatermonitoringput!AD197</f>
        <v>0</v>
      </c>
      <c r="AF194">
        <f>Grondwatermonitoringput!AE197</f>
        <v>0</v>
      </c>
      <c r="AG194">
        <f>Grondwatermonitoringput!AI197</f>
        <v>0</v>
      </c>
      <c r="AH194">
        <f>Grondwatermonitoringput!AG197</f>
        <v>0</v>
      </c>
      <c r="AI194">
        <f>Grondwatermonitoringput!AH197</f>
        <v>0</v>
      </c>
      <c r="AJ194" t="e">
        <f>IF(Grondwatermonitoringput!#REF! &lt;&gt; "",Grondwatermonitoringput!#REF!,"###-remove")</f>
        <v>#REF!</v>
      </c>
      <c r="AK194" t="str">
        <f t="shared" si="8"/>
        <v/>
      </c>
      <c r="AL194">
        <f>Grondwatermonitoringput!AF197</f>
        <v>0</v>
      </c>
      <c r="AM194">
        <f>Grondwatermonitoringput!Z197</f>
        <v>0</v>
      </c>
      <c r="AO194" t="str">
        <f t="shared" si="9"/>
        <v/>
      </c>
      <c r="AP194" t="str">
        <f t="shared" si="10"/>
        <v/>
      </c>
      <c r="AQ194">
        <f>Grondwatermonitoringput!J197</f>
        <v>0</v>
      </c>
      <c r="AR194">
        <f>Grondwatermonitoringput!K197</f>
        <v>0</v>
      </c>
      <c r="AS194" t="str">
        <f>IF(Grondwatermonitoringput!D197 &lt;&gt; "",Grondwatermonitoringput!D197,"###-remove")</f>
        <v>###-remove</v>
      </c>
      <c r="AT194">
        <f>Grondwatermonitoringput!M197</f>
        <v>0</v>
      </c>
      <c r="BG194" t="str">
        <f>_xlfn.IFS(Grondwatermonitoringput!AJ197="","",Grondwatermonitoringput!AJ197="Standaardbuis","F",Grondwatermonitoringput!AJ197="Minifilter","MF",Grondwatermonitoringput!AJ197="Volledig filter","VF",Grondwatermonitoringput!AJ197="Filterloze buis","FB")</f>
        <v/>
      </c>
      <c r="BI194">
        <f>Grondwatermonitoringput!N197-(Grondwatermonitoringput!L197-Grondwatermonitoringput!M197)</f>
        <v>0</v>
      </c>
      <c r="BJ194">
        <f>Grondwatermonitoringput!O197-(Grondwatermonitoringput!L197-Grondwatermonitoringput!M197)</f>
        <v>0</v>
      </c>
      <c r="BK194">
        <f>Grondwatermonitoringput!L197</f>
        <v>0</v>
      </c>
      <c r="BL194" t="str">
        <f t="shared" si="11"/>
        <v/>
      </c>
      <c r="BN194" t="str">
        <f>_xlfn.IFS(Grondwatermonitoringput!AK197="","",Grondwatermonitoringput!AK197="HDPE",1,Grondwatermonitoringput!AK197="PVC",2)</f>
        <v/>
      </c>
      <c r="BS194">
        <f>Grondwatermonitoringput!L197-Grondwatermonitoringput!M197</f>
        <v>0</v>
      </c>
      <c r="BW194">
        <f>Grondwatermonitoringput!AL197</f>
        <v>0</v>
      </c>
    </row>
    <row r="195" spans="2:75">
      <c r="B195" t="e">
        <f>IF(Grondwatermonitoringput!#REF! &lt;&gt; "",Grondwatermonitoringput!#REF!,"###-remove")</f>
        <v>#REF!</v>
      </c>
      <c r="C195">
        <f>Grondwatermonitoringput!A198</f>
        <v>0</v>
      </c>
      <c r="D195">
        <f>Grondwatermonitoringput!B198</f>
        <v>0</v>
      </c>
      <c r="E195">
        <f>Grondwatermonitoringput!U198</f>
        <v>0</v>
      </c>
      <c r="G195">
        <f>Grondwatermonitoringput!H198</f>
        <v>0</v>
      </c>
      <c r="H195">
        <f>Grondwatermonitoringput!S198</f>
        <v>0</v>
      </c>
      <c r="J195" s="27">
        <f>Grondwatermonitoringput!I198</f>
        <v>0</v>
      </c>
      <c r="M195" t="str">
        <f>IF(Grondwatermonitoringput!G198 &lt;&gt; "",Grondwatermonitoringput!G198,"###-remove")</f>
        <v>###-remove</v>
      </c>
      <c r="P195" t="str">
        <f>IF(Grondwatermonitoringput!E198 &lt;&gt; "",Grondwatermonitoringput!E198,"###-remove")</f>
        <v>###-remove</v>
      </c>
      <c r="Q195" t="str">
        <f>IF(Grondwatermonitoringput!F198 &lt;&gt; "",Grondwatermonitoringput!F198,"###-remove")</f>
        <v>###-remove</v>
      </c>
      <c r="R195">
        <f>Grondwatermonitoringput!C198</f>
        <v>0</v>
      </c>
      <c r="T195">
        <f>Grondwatermonitoringput!T198</f>
        <v>0</v>
      </c>
      <c r="U195">
        <f>Grondwatermonitoringput!P198</f>
        <v>0</v>
      </c>
      <c r="V195" t="str">
        <f>IF(Grondwatermonitoringput!Q198 &lt;&gt; "",Grondwatermonitoringput!Q198,"###-remove")</f>
        <v>###-remove</v>
      </c>
      <c r="W195">
        <f>Grondwatermonitoringput!W198</f>
        <v>0</v>
      </c>
      <c r="X195" t="e">
        <f>IF(Grondwatermonitoringput!#REF! &lt;&gt; "",Grondwatermonitoringput!#REF!,"###-remove")</f>
        <v>#REF!</v>
      </c>
      <c r="Y195">
        <f>Grondwatermonitoringput!X198</f>
        <v>0</v>
      </c>
      <c r="Z195">
        <f>Grondwatermonitoringput!Y198</f>
        <v>0</v>
      </c>
      <c r="AA195" t="e">
        <f>Grondwatermonitoringput!#REF!</f>
        <v>#REF!</v>
      </c>
      <c r="AB195">
        <f>Grondwatermonitoringput!AA198</f>
        <v>0</v>
      </c>
      <c r="AC195">
        <f>Grondwatermonitoringput!AB198</f>
        <v>0</v>
      </c>
      <c r="AD195">
        <f>Grondwatermonitoringput!AC198</f>
        <v>0</v>
      </c>
      <c r="AE195">
        <f>Grondwatermonitoringput!AD198</f>
        <v>0</v>
      </c>
      <c r="AF195">
        <f>Grondwatermonitoringput!AE198</f>
        <v>0</v>
      </c>
      <c r="AG195">
        <f>Grondwatermonitoringput!AI198</f>
        <v>0</v>
      </c>
      <c r="AH195">
        <f>Grondwatermonitoringput!AG198</f>
        <v>0</v>
      </c>
      <c r="AI195">
        <f>Grondwatermonitoringput!AH198</f>
        <v>0</v>
      </c>
      <c r="AJ195" t="e">
        <f>IF(Grondwatermonitoringput!#REF! &lt;&gt; "",Grondwatermonitoringput!#REF!,"###-remove")</f>
        <v>#REF!</v>
      </c>
      <c r="AK195" t="str">
        <f t="shared" ref="AK195:AK258" si="12">IF(C195&gt;0,"Ja","")</f>
        <v/>
      </c>
      <c r="AL195">
        <f>Grondwatermonitoringput!AF198</f>
        <v>0</v>
      </c>
      <c r="AM195">
        <f>Grondwatermonitoringput!Z198</f>
        <v>0</v>
      </c>
      <c r="AO195" t="str">
        <f t="shared" ref="AO195:AO258" si="13">IF(C195&gt;0,"MV","")</f>
        <v/>
      </c>
      <c r="AP195" t="str">
        <f t="shared" ref="AP195:AP258" si="14">IF(C195&gt;0,"PB","")</f>
        <v/>
      </c>
      <c r="AQ195">
        <f>Grondwatermonitoringput!J198</f>
        <v>0</v>
      </c>
      <c r="AR195">
        <f>Grondwatermonitoringput!K198</f>
        <v>0</v>
      </c>
      <c r="AS195" t="str">
        <f>IF(Grondwatermonitoringput!D198 &lt;&gt; "",Grondwatermonitoringput!D198,"###-remove")</f>
        <v>###-remove</v>
      </c>
      <c r="AT195">
        <f>Grondwatermonitoringput!M198</f>
        <v>0</v>
      </c>
      <c r="BG195" t="str">
        <f>_xlfn.IFS(Grondwatermonitoringput!AJ198="","",Grondwatermonitoringput!AJ198="Standaardbuis","F",Grondwatermonitoringput!AJ198="Minifilter","MF",Grondwatermonitoringput!AJ198="Volledig filter","VF",Grondwatermonitoringput!AJ198="Filterloze buis","FB")</f>
        <v/>
      </c>
      <c r="BI195">
        <f>Grondwatermonitoringput!N198-(Grondwatermonitoringput!L198-Grondwatermonitoringput!M198)</f>
        <v>0</v>
      </c>
      <c r="BJ195">
        <f>Grondwatermonitoringput!O198-(Grondwatermonitoringput!L198-Grondwatermonitoringput!M198)</f>
        <v>0</v>
      </c>
      <c r="BK195">
        <f>Grondwatermonitoringput!L198</f>
        <v>0</v>
      </c>
      <c r="BL195" t="str">
        <f t="shared" ref="BL195:BL258" si="15">IF(C195&gt;0,"Ja","")</f>
        <v/>
      </c>
      <c r="BN195" t="str">
        <f>_xlfn.IFS(Grondwatermonitoringput!AK198="","",Grondwatermonitoringput!AK198="HDPE",1,Grondwatermonitoringput!AK198="PVC",2)</f>
        <v/>
      </c>
      <c r="BS195">
        <f>Grondwatermonitoringput!L198-Grondwatermonitoringput!M198</f>
        <v>0</v>
      </c>
      <c r="BW195">
        <f>Grondwatermonitoringput!AL198</f>
        <v>0</v>
      </c>
    </row>
    <row r="196" spans="2:75">
      <c r="B196" t="e">
        <f>IF(Grondwatermonitoringput!#REF! &lt;&gt; "",Grondwatermonitoringput!#REF!,"###-remove")</f>
        <v>#REF!</v>
      </c>
      <c r="C196">
        <f>Grondwatermonitoringput!A199</f>
        <v>0</v>
      </c>
      <c r="D196">
        <f>Grondwatermonitoringput!B199</f>
        <v>0</v>
      </c>
      <c r="E196">
        <f>Grondwatermonitoringput!U199</f>
        <v>0</v>
      </c>
      <c r="G196">
        <f>Grondwatermonitoringput!H199</f>
        <v>0</v>
      </c>
      <c r="H196">
        <f>Grondwatermonitoringput!S199</f>
        <v>0</v>
      </c>
      <c r="J196" s="27">
        <f>Grondwatermonitoringput!I199</f>
        <v>0</v>
      </c>
      <c r="M196" t="str">
        <f>IF(Grondwatermonitoringput!G199 &lt;&gt; "",Grondwatermonitoringput!G199,"###-remove")</f>
        <v>###-remove</v>
      </c>
      <c r="P196" t="str">
        <f>IF(Grondwatermonitoringput!E199 &lt;&gt; "",Grondwatermonitoringput!E199,"###-remove")</f>
        <v>###-remove</v>
      </c>
      <c r="Q196" t="str">
        <f>IF(Grondwatermonitoringput!F199 &lt;&gt; "",Grondwatermonitoringput!F199,"###-remove")</f>
        <v>###-remove</v>
      </c>
      <c r="R196">
        <f>Grondwatermonitoringput!C199</f>
        <v>0</v>
      </c>
      <c r="T196">
        <f>Grondwatermonitoringput!T199</f>
        <v>0</v>
      </c>
      <c r="U196">
        <f>Grondwatermonitoringput!P199</f>
        <v>0</v>
      </c>
      <c r="V196" t="str">
        <f>IF(Grondwatermonitoringput!Q199 &lt;&gt; "",Grondwatermonitoringput!Q199,"###-remove")</f>
        <v>###-remove</v>
      </c>
      <c r="W196">
        <f>Grondwatermonitoringput!W199</f>
        <v>0</v>
      </c>
      <c r="X196" t="e">
        <f>IF(Grondwatermonitoringput!#REF! &lt;&gt; "",Grondwatermonitoringput!#REF!,"###-remove")</f>
        <v>#REF!</v>
      </c>
      <c r="Y196">
        <f>Grondwatermonitoringput!X199</f>
        <v>0</v>
      </c>
      <c r="Z196">
        <f>Grondwatermonitoringput!Y199</f>
        <v>0</v>
      </c>
      <c r="AA196" t="e">
        <f>Grondwatermonitoringput!#REF!</f>
        <v>#REF!</v>
      </c>
      <c r="AB196">
        <f>Grondwatermonitoringput!AA199</f>
        <v>0</v>
      </c>
      <c r="AC196">
        <f>Grondwatermonitoringput!AB199</f>
        <v>0</v>
      </c>
      <c r="AD196">
        <f>Grondwatermonitoringput!AC199</f>
        <v>0</v>
      </c>
      <c r="AE196">
        <f>Grondwatermonitoringput!AD199</f>
        <v>0</v>
      </c>
      <c r="AF196">
        <f>Grondwatermonitoringput!AE199</f>
        <v>0</v>
      </c>
      <c r="AG196">
        <f>Grondwatermonitoringput!AI199</f>
        <v>0</v>
      </c>
      <c r="AH196">
        <f>Grondwatermonitoringput!AG199</f>
        <v>0</v>
      </c>
      <c r="AI196">
        <f>Grondwatermonitoringput!AH199</f>
        <v>0</v>
      </c>
      <c r="AJ196" t="e">
        <f>IF(Grondwatermonitoringput!#REF! &lt;&gt; "",Grondwatermonitoringput!#REF!,"###-remove")</f>
        <v>#REF!</v>
      </c>
      <c r="AK196" t="str">
        <f t="shared" si="12"/>
        <v/>
      </c>
      <c r="AL196">
        <f>Grondwatermonitoringput!AF199</f>
        <v>0</v>
      </c>
      <c r="AM196">
        <f>Grondwatermonitoringput!Z199</f>
        <v>0</v>
      </c>
      <c r="AO196" t="str">
        <f t="shared" si="13"/>
        <v/>
      </c>
      <c r="AP196" t="str">
        <f t="shared" si="14"/>
        <v/>
      </c>
      <c r="AQ196">
        <f>Grondwatermonitoringput!J199</f>
        <v>0</v>
      </c>
      <c r="AR196">
        <f>Grondwatermonitoringput!K199</f>
        <v>0</v>
      </c>
      <c r="AS196" t="str">
        <f>IF(Grondwatermonitoringput!D199 &lt;&gt; "",Grondwatermonitoringput!D199,"###-remove")</f>
        <v>###-remove</v>
      </c>
      <c r="AT196">
        <f>Grondwatermonitoringput!M199</f>
        <v>0</v>
      </c>
      <c r="BG196" t="str">
        <f>_xlfn.IFS(Grondwatermonitoringput!AJ199="","",Grondwatermonitoringput!AJ199="Standaardbuis","F",Grondwatermonitoringput!AJ199="Minifilter","MF",Grondwatermonitoringput!AJ199="Volledig filter","VF",Grondwatermonitoringput!AJ199="Filterloze buis","FB")</f>
        <v/>
      </c>
      <c r="BI196">
        <f>Grondwatermonitoringput!N199-(Grondwatermonitoringput!L199-Grondwatermonitoringput!M199)</f>
        <v>0</v>
      </c>
      <c r="BJ196">
        <f>Grondwatermonitoringput!O199-(Grondwatermonitoringput!L199-Grondwatermonitoringput!M199)</f>
        <v>0</v>
      </c>
      <c r="BK196">
        <f>Grondwatermonitoringput!L199</f>
        <v>0</v>
      </c>
      <c r="BL196" t="str">
        <f t="shared" si="15"/>
        <v/>
      </c>
      <c r="BN196" t="str">
        <f>_xlfn.IFS(Grondwatermonitoringput!AK199="","",Grondwatermonitoringput!AK199="HDPE",1,Grondwatermonitoringput!AK199="PVC",2)</f>
        <v/>
      </c>
      <c r="BS196">
        <f>Grondwatermonitoringput!L199-Grondwatermonitoringput!M199</f>
        <v>0</v>
      </c>
      <c r="BW196">
        <f>Grondwatermonitoringput!AL199</f>
        <v>0</v>
      </c>
    </row>
    <row r="197" spans="2:75">
      <c r="B197" t="e">
        <f>IF(Grondwatermonitoringput!#REF! &lt;&gt; "",Grondwatermonitoringput!#REF!,"###-remove")</f>
        <v>#REF!</v>
      </c>
      <c r="C197">
        <f>Grondwatermonitoringput!A200</f>
        <v>0</v>
      </c>
      <c r="D197">
        <f>Grondwatermonitoringput!B200</f>
        <v>0</v>
      </c>
      <c r="E197">
        <f>Grondwatermonitoringput!U200</f>
        <v>0</v>
      </c>
      <c r="G197">
        <f>Grondwatermonitoringput!H200</f>
        <v>0</v>
      </c>
      <c r="H197">
        <f>Grondwatermonitoringput!S200</f>
        <v>0</v>
      </c>
      <c r="J197" s="27">
        <f>Grondwatermonitoringput!I200</f>
        <v>0</v>
      </c>
      <c r="M197" t="str">
        <f>IF(Grondwatermonitoringput!G200 &lt;&gt; "",Grondwatermonitoringput!G200,"###-remove")</f>
        <v>###-remove</v>
      </c>
      <c r="P197" t="str">
        <f>IF(Grondwatermonitoringput!E200 &lt;&gt; "",Grondwatermonitoringput!E200,"###-remove")</f>
        <v>###-remove</v>
      </c>
      <c r="Q197" t="str">
        <f>IF(Grondwatermonitoringput!F200 &lt;&gt; "",Grondwatermonitoringput!F200,"###-remove")</f>
        <v>###-remove</v>
      </c>
      <c r="R197">
        <f>Grondwatermonitoringput!C200</f>
        <v>0</v>
      </c>
      <c r="T197">
        <f>Grondwatermonitoringput!T200</f>
        <v>0</v>
      </c>
      <c r="U197">
        <f>Grondwatermonitoringput!P200</f>
        <v>0</v>
      </c>
      <c r="V197" t="str">
        <f>IF(Grondwatermonitoringput!Q200 &lt;&gt; "",Grondwatermonitoringput!Q200,"###-remove")</f>
        <v>###-remove</v>
      </c>
      <c r="W197">
        <f>Grondwatermonitoringput!W200</f>
        <v>0</v>
      </c>
      <c r="X197" t="e">
        <f>IF(Grondwatermonitoringput!#REF! &lt;&gt; "",Grondwatermonitoringput!#REF!,"###-remove")</f>
        <v>#REF!</v>
      </c>
      <c r="Y197">
        <f>Grondwatermonitoringput!X200</f>
        <v>0</v>
      </c>
      <c r="Z197">
        <f>Grondwatermonitoringput!Y200</f>
        <v>0</v>
      </c>
      <c r="AA197" t="e">
        <f>Grondwatermonitoringput!#REF!</f>
        <v>#REF!</v>
      </c>
      <c r="AB197">
        <f>Grondwatermonitoringput!AA200</f>
        <v>0</v>
      </c>
      <c r="AC197">
        <f>Grondwatermonitoringput!AB200</f>
        <v>0</v>
      </c>
      <c r="AD197">
        <f>Grondwatermonitoringput!AC200</f>
        <v>0</v>
      </c>
      <c r="AE197">
        <f>Grondwatermonitoringput!AD200</f>
        <v>0</v>
      </c>
      <c r="AF197">
        <f>Grondwatermonitoringput!AE200</f>
        <v>0</v>
      </c>
      <c r="AG197">
        <f>Grondwatermonitoringput!AI200</f>
        <v>0</v>
      </c>
      <c r="AH197">
        <f>Grondwatermonitoringput!AG200</f>
        <v>0</v>
      </c>
      <c r="AI197">
        <f>Grondwatermonitoringput!AH200</f>
        <v>0</v>
      </c>
      <c r="AJ197" t="e">
        <f>IF(Grondwatermonitoringput!#REF! &lt;&gt; "",Grondwatermonitoringput!#REF!,"###-remove")</f>
        <v>#REF!</v>
      </c>
      <c r="AK197" t="str">
        <f t="shared" si="12"/>
        <v/>
      </c>
      <c r="AL197">
        <f>Grondwatermonitoringput!AF200</f>
        <v>0</v>
      </c>
      <c r="AM197">
        <f>Grondwatermonitoringput!Z200</f>
        <v>0</v>
      </c>
      <c r="AO197" t="str">
        <f t="shared" si="13"/>
        <v/>
      </c>
      <c r="AP197" t="str">
        <f t="shared" si="14"/>
        <v/>
      </c>
      <c r="AQ197">
        <f>Grondwatermonitoringput!J200</f>
        <v>0</v>
      </c>
      <c r="AR197">
        <f>Grondwatermonitoringput!K200</f>
        <v>0</v>
      </c>
      <c r="AS197" t="str">
        <f>IF(Grondwatermonitoringput!D200 &lt;&gt; "",Grondwatermonitoringput!D200,"###-remove")</f>
        <v>###-remove</v>
      </c>
      <c r="AT197">
        <f>Grondwatermonitoringput!M200</f>
        <v>0</v>
      </c>
      <c r="BG197" t="str">
        <f>_xlfn.IFS(Grondwatermonitoringput!AJ200="","",Grondwatermonitoringput!AJ200="Standaardbuis","F",Grondwatermonitoringput!AJ200="Minifilter","MF",Grondwatermonitoringput!AJ200="Volledig filter","VF",Grondwatermonitoringput!AJ200="Filterloze buis","FB")</f>
        <v/>
      </c>
      <c r="BI197">
        <f>Grondwatermonitoringput!N200-(Grondwatermonitoringput!L200-Grondwatermonitoringput!M200)</f>
        <v>0</v>
      </c>
      <c r="BJ197">
        <f>Grondwatermonitoringput!O200-(Grondwatermonitoringput!L200-Grondwatermonitoringput!M200)</f>
        <v>0</v>
      </c>
      <c r="BK197">
        <f>Grondwatermonitoringput!L200</f>
        <v>0</v>
      </c>
      <c r="BL197" t="str">
        <f t="shared" si="15"/>
        <v/>
      </c>
      <c r="BN197" t="str">
        <f>_xlfn.IFS(Grondwatermonitoringput!AK200="","",Grondwatermonitoringput!AK200="HDPE",1,Grondwatermonitoringput!AK200="PVC",2)</f>
        <v/>
      </c>
      <c r="BS197">
        <f>Grondwatermonitoringput!L200-Grondwatermonitoringput!M200</f>
        <v>0</v>
      </c>
      <c r="BW197">
        <f>Grondwatermonitoringput!AL200</f>
        <v>0</v>
      </c>
    </row>
    <row r="198" spans="2:75">
      <c r="B198" t="e">
        <f>IF(Grondwatermonitoringput!#REF! &lt;&gt; "",Grondwatermonitoringput!#REF!,"###-remove")</f>
        <v>#REF!</v>
      </c>
      <c r="C198">
        <f>Grondwatermonitoringput!A201</f>
        <v>0</v>
      </c>
      <c r="D198">
        <f>Grondwatermonitoringput!B201</f>
        <v>0</v>
      </c>
      <c r="E198">
        <f>Grondwatermonitoringput!U201</f>
        <v>0</v>
      </c>
      <c r="G198">
        <f>Grondwatermonitoringput!H201</f>
        <v>0</v>
      </c>
      <c r="H198">
        <f>Grondwatermonitoringput!S201</f>
        <v>0</v>
      </c>
      <c r="J198" s="27">
        <f>Grondwatermonitoringput!I201</f>
        <v>0</v>
      </c>
      <c r="M198" t="str">
        <f>IF(Grondwatermonitoringput!G201 &lt;&gt; "",Grondwatermonitoringput!G201,"###-remove")</f>
        <v>###-remove</v>
      </c>
      <c r="P198" t="str">
        <f>IF(Grondwatermonitoringput!E201 &lt;&gt; "",Grondwatermonitoringput!E201,"###-remove")</f>
        <v>###-remove</v>
      </c>
      <c r="Q198" t="str">
        <f>IF(Grondwatermonitoringput!F201 &lt;&gt; "",Grondwatermonitoringput!F201,"###-remove")</f>
        <v>###-remove</v>
      </c>
      <c r="R198">
        <f>Grondwatermonitoringput!C201</f>
        <v>0</v>
      </c>
      <c r="T198">
        <f>Grondwatermonitoringput!T201</f>
        <v>0</v>
      </c>
      <c r="U198">
        <f>Grondwatermonitoringput!P201</f>
        <v>0</v>
      </c>
      <c r="V198" t="str">
        <f>IF(Grondwatermonitoringput!Q201 &lt;&gt; "",Grondwatermonitoringput!Q201,"###-remove")</f>
        <v>###-remove</v>
      </c>
      <c r="W198">
        <f>Grondwatermonitoringput!W201</f>
        <v>0</v>
      </c>
      <c r="X198" t="e">
        <f>IF(Grondwatermonitoringput!#REF! &lt;&gt; "",Grondwatermonitoringput!#REF!,"###-remove")</f>
        <v>#REF!</v>
      </c>
      <c r="Y198">
        <f>Grondwatermonitoringput!X201</f>
        <v>0</v>
      </c>
      <c r="Z198">
        <f>Grondwatermonitoringput!Y201</f>
        <v>0</v>
      </c>
      <c r="AA198" t="e">
        <f>Grondwatermonitoringput!#REF!</f>
        <v>#REF!</v>
      </c>
      <c r="AB198">
        <f>Grondwatermonitoringput!AA201</f>
        <v>0</v>
      </c>
      <c r="AC198">
        <f>Grondwatermonitoringput!AB201</f>
        <v>0</v>
      </c>
      <c r="AD198">
        <f>Grondwatermonitoringput!AC201</f>
        <v>0</v>
      </c>
      <c r="AE198">
        <f>Grondwatermonitoringput!AD201</f>
        <v>0</v>
      </c>
      <c r="AF198">
        <f>Grondwatermonitoringput!AE201</f>
        <v>0</v>
      </c>
      <c r="AG198">
        <f>Grondwatermonitoringput!AI201</f>
        <v>0</v>
      </c>
      <c r="AH198">
        <f>Grondwatermonitoringput!AG201</f>
        <v>0</v>
      </c>
      <c r="AI198">
        <f>Grondwatermonitoringput!AH201</f>
        <v>0</v>
      </c>
      <c r="AJ198" t="e">
        <f>IF(Grondwatermonitoringput!#REF! &lt;&gt; "",Grondwatermonitoringput!#REF!,"###-remove")</f>
        <v>#REF!</v>
      </c>
      <c r="AK198" t="str">
        <f t="shared" si="12"/>
        <v/>
      </c>
      <c r="AL198">
        <f>Grondwatermonitoringput!AF201</f>
        <v>0</v>
      </c>
      <c r="AM198">
        <f>Grondwatermonitoringput!Z201</f>
        <v>0</v>
      </c>
      <c r="AO198" t="str">
        <f t="shared" si="13"/>
        <v/>
      </c>
      <c r="AP198" t="str">
        <f t="shared" si="14"/>
        <v/>
      </c>
      <c r="AQ198">
        <f>Grondwatermonitoringput!J201</f>
        <v>0</v>
      </c>
      <c r="AR198">
        <f>Grondwatermonitoringput!K201</f>
        <v>0</v>
      </c>
      <c r="AS198" t="str">
        <f>IF(Grondwatermonitoringput!D201 &lt;&gt; "",Grondwatermonitoringput!D201,"###-remove")</f>
        <v>###-remove</v>
      </c>
      <c r="AT198">
        <f>Grondwatermonitoringput!M201</f>
        <v>0</v>
      </c>
      <c r="BG198" t="str">
        <f>_xlfn.IFS(Grondwatermonitoringput!AJ201="","",Grondwatermonitoringput!AJ201="Standaardbuis","F",Grondwatermonitoringput!AJ201="Minifilter","MF",Grondwatermonitoringput!AJ201="Volledig filter","VF",Grondwatermonitoringput!AJ201="Filterloze buis","FB")</f>
        <v/>
      </c>
      <c r="BI198">
        <f>Grondwatermonitoringput!N201-(Grondwatermonitoringput!L201-Grondwatermonitoringput!M201)</f>
        <v>0</v>
      </c>
      <c r="BJ198">
        <f>Grondwatermonitoringput!O201-(Grondwatermonitoringput!L201-Grondwatermonitoringput!M201)</f>
        <v>0</v>
      </c>
      <c r="BK198">
        <f>Grondwatermonitoringput!L201</f>
        <v>0</v>
      </c>
      <c r="BL198" t="str">
        <f t="shared" si="15"/>
        <v/>
      </c>
      <c r="BN198" t="str">
        <f>_xlfn.IFS(Grondwatermonitoringput!AK201="","",Grondwatermonitoringput!AK201="HDPE",1,Grondwatermonitoringput!AK201="PVC",2)</f>
        <v/>
      </c>
      <c r="BS198">
        <f>Grondwatermonitoringput!L201-Grondwatermonitoringput!M201</f>
        <v>0</v>
      </c>
      <c r="BW198">
        <f>Grondwatermonitoringput!AL201</f>
        <v>0</v>
      </c>
    </row>
    <row r="199" spans="2:75">
      <c r="B199" t="e">
        <f>IF(Grondwatermonitoringput!#REF! &lt;&gt; "",Grondwatermonitoringput!#REF!,"###-remove")</f>
        <v>#REF!</v>
      </c>
      <c r="C199">
        <f>Grondwatermonitoringput!A202</f>
        <v>0</v>
      </c>
      <c r="D199">
        <f>Grondwatermonitoringput!B202</f>
        <v>0</v>
      </c>
      <c r="E199">
        <f>Grondwatermonitoringput!U202</f>
        <v>0</v>
      </c>
      <c r="G199">
        <f>Grondwatermonitoringput!H202</f>
        <v>0</v>
      </c>
      <c r="H199">
        <f>Grondwatermonitoringput!S202</f>
        <v>0</v>
      </c>
      <c r="J199" s="27">
        <f>Grondwatermonitoringput!I202</f>
        <v>0</v>
      </c>
      <c r="M199" t="str">
        <f>IF(Grondwatermonitoringput!G202 &lt;&gt; "",Grondwatermonitoringput!G202,"###-remove")</f>
        <v>###-remove</v>
      </c>
      <c r="P199" t="str">
        <f>IF(Grondwatermonitoringput!E202 &lt;&gt; "",Grondwatermonitoringput!E202,"###-remove")</f>
        <v>###-remove</v>
      </c>
      <c r="Q199" t="str">
        <f>IF(Grondwatermonitoringput!F202 &lt;&gt; "",Grondwatermonitoringput!F202,"###-remove")</f>
        <v>###-remove</v>
      </c>
      <c r="R199">
        <f>Grondwatermonitoringput!C202</f>
        <v>0</v>
      </c>
      <c r="T199">
        <f>Grondwatermonitoringput!T202</f>
        <v>0</v>
      </c>
      <c r="U199">
        <f>Grondwatermonitoringput!P202</f>
        <v>0</v>
      </c>
      <c r="V199" t="str">
        <f>IF(Grondwatermonitoringput!Q202 &lt;&gt; "",Grondwatermonitoringput!Q202,"###-remove")</f>
        <v>###-remove</v>
      </c>
      <c r="W199">
        <f>Grondwatermonitoringput!W202</f>
        <v>0</v>
      </c>
      <c r="X199" t="e">
        <f>IF(Grondwatermonitoringput!#REF! &lt;&gt; "",Grondwatermonitoringput!#REF!,"###-remove")</f>
        <v>#REF!</v>
      </c>
      <c r="Y199">
        <f>Grondwatermonitoringput!X202</f>
        <v>0</v>
      </c>
      <c r="Z199">
        <f>Grondwatermonitoringput!Y202</f>
        <v>0</v>
      </c>
      <c r="AA199" t="e">
        <f>Grondwatermonitoringput!#REF!</f>
        <v>#REF!</v>
      </c>
      <c r="AB199">
        <f>Grondwatermonitoringput!AA202</f>
        <v>0</v>
      </c>
      <c r="AC199">
        <f>Grondwatermonitoringput!AB202</f>
        <v>0</v>
      </c>
      <c r="AD199">
        <f>Grondwatermonitoringput!AC202</f>
        <v>0</v>
      </c>
      <c r="AE199">
        <f>Grondwatermonitoringput!AD202</f>
        <v>0</v>
      </c>
      <c r="AF199">
        <f>Grondwatermonitoringput!AE202</f>
        <v>0</v>
      </c>
      <c r="AG199">
        <f>Grondwatermonitoringput!AI202</f>
        <v>0</v>
      </c>
      <c r="AH199">
        <f>Grondwatermonitoringput!AG202</f>
        <v>0</v>
      </c>
      <c r="AI199">
        <f>Grondwatermonitoringput!AH202</f>
        <v>0</v>
      </c>
      <c r="AJ199" t="e">
        <f>IF(Grondwatermonitoringput!#REF! &lt;&gt; "",Grondwatermonitoringput!#REF!,"###-remove")</f>
        <v>#REF!</v>
      </c>
      <c r="AK199" t="str">
        <f t="shared" si="12"/>
        <v/>
      </c>
      <c r="AL199">
        <f>Grondwatermonitoringput!AF202</f>
        <v>0</v>
      </c>
      <c r="AM199">
        <f>Grondwatermonitoringput!Z202</f>
        <v>0</v>
      </c>
      <c r="AO199" t="str">
        <f t="shared" si="13"/>
        <v/>
      </c>
      <c r="AP199" t="str">
        <f t="shared" si="14"/>
        <v/>
      </c>
      <c r="AQ199">
        <f>Grondwatermonitoringput!J202</f>
        <v>0</v>
      </c>
      <c r="AR199">
        <f>Grondwatermonitoringput!K202</f>
        <v>0</v>
      </c>
      <c r="AS199" t="str">
        <f>IF(Grondwatermonitoringput!D202 &lt;&gt; "",Grondwatermonitoringput!D202,"###-remove")</f>
        <v>###-remove</v>
      </c>
      <c r="AT199">
        <f>Grondwatermonitoringput!M202</f>
        <v>0</v>
      </c>
      <c r="BG199" t="str">
        <f>_xlfn.IFS(Grondwatermonitoringput!AJ202="","",Grondwatermonitoringput!AJ202="Standaardbuis","F",Grondwatermonitoringput!AJ202="Minifilter","MF",Grondwatermonitoringput!AJ202="Volledig filter","VF",Grondwatermonitoringput!AJ202="Filterloze buis","FB")</f>
        <v/>
      </c>
      <c r="BI199">
        <f>Grondwatermonitoringput!N202-(Grondwatermonitoringput!L202-Grondwatermonitoringput!M202)</f>
        <v>0</v>
      </c>
      <c r="BJ199">
        <f>Grondwatermonitoringput!O202-(Grondwatermonitoringput!L202-Grondwatermonitoringput!M202)</f>
        <v>0</v>
      </c>
      <c r="BK199">
        <f>Grondwatermonitoringput!L202</f>
        <v>0</v>
      </c>
      <c r="BL199" t="str">
        <f t="shared" si="15"/>
        <v/>
      </c>
      <c r="BN199" t="str">
        <f>_xlfn.IFS(Grondwatermonitoringput!AK202="","",Grondwatermonitoringput!AK202="HDPE",1,Grondwatermonitoringput!AK202="PVC",2)</f>
        <v/>
      </c>
      <c r="BS199">
        <f>Grondwatermonitoringput!L202-Grondwatermonitoringput!M202</f>
        <v>0</v>
      </c>
      <c r="BW199">
        <f>Grondwatermonitoringput!AL202</f>
        <v>0</v>
      </c>
    </row>
    <row r="200" spans="2:75">
      <c r="B200" t="e">
        <f>IF(Grondwatermonitoringput!#REF! &lt;&gt; "",Grondwatermonitoringput!#REF!,"###-remove")</f>
        <v>#REF!</v>
      </c>
      <c r="C200">
        <f>Grondwatermonitoringput!A203</f>
        <v>0</v>
      </c>
      <c r="D200">
        <f>Grondwatermonitoringput!B203</f>
        <v>0</v>
      </c>
      <c r="E200">
        <f>Grondwatermonitoringput!U203</f>
        <v>0</v>
      </c>
      <c r="G200">
        <f>Grondwatermonitoringput!H203</f>
        <v>0</v>
      </c>
      <c r="H200">
        <f>Grondwatermonitoringput!S203</f>
        <v>0</v>
      </c>
      <c r="J200" s="27">
        <f>Grondwatermonitoringput!I203</f>
        <v>0</v>
      </c>
      <c r="M200" t="str">
        <f>IF(Grondwatermonitoringput!G203 &lt;&gt; "",Grondwatermonitoringput!G203,"###-remove")</f>
        <v>###-remove</v>
      </c>
      <c r="P200" t="str">
        <f>IF(Grondwatermonitoringput!E203 &lt;&gt; "",Grondwatermonitoringput!E203,"###-remove")</f>
        <v>###-remove</v>
      </c>
      <c r="Q200" t="str">
        <f>IF(Grondwatermonitoringput!F203 &lt;&gt; "",Grondwatermonitoringput!F203,"###-remove")</f>
        <v>###-remove</v>
      </c>
      <c r="R200">
        <f>Grondwatermonitoringput!C203</f>
        <v>0</v>
      </c>
      <c r="T200">
        <f>Grondwatermonitoringput!T203</f>
        <v>0</v>
      </c>
      <c r="U200">
        <f>Grondwatermonitoringput!P203</f>
        <v>0</v>
      </c>
      <c r="V200" t="str">
        <f>IF(Grondwatermonitoringput!Q203 &lt;&gt; "",Grondwatermonitoringput!Q203,"###-remove")</f>
        <v>###-remove</v>
      </c>
      <c r="W200">
        <f>Grondwatermonitoringput!W203</f>
        <v>0</v>
      </c>
      <c r="X200" t="e">
        <f>IF(Grondwatermonitoringput!#REF! &lt;&gt; "",Grondwatermonitoringput!#REF!,"###-remove")</f>
        <v>#REF!</v>
      </c>
      <c r="Y200">
        <f>Grondwatermonitoringput!X203</f>
        <v>0</v>
      </c>
      <c r="Z200">
        <f>Grondwatermonitoringput!Y203</f>
        <v>0</v>
      </c>
      <c r="AA200" t="e">
        <f>Grondwatermonitoringput!#REF!</f>
        <v>#REF!</v>
      </c>
      <c r="AB200">
        <f>Grondwatermonitoringput!AA203</f>
        <v>0</v>
      </c>
      <c r="AC200">
        <f>Grondwatermonitoringput!AB203</f>
        <v>0</v>
      </c>
      <c r="AD200">
        <f>Grondwatermonitoringput!AC203</f>
        <v>0</v>
      </c>
      <c r="AE200">
        <f>Grondwatermonitoringput!AD203</f>
        <v>0</v>
      </c>
      <c r="AF200">
        <f>Grondwatermonitoringput!AE203</f>
        <v>0</v>
      </c>
      <c r="AG200">
        <f>Grondwatermonitoringput!AI203</f>
        <v>0</v>
      </c>
      <c r="AH200">
        <f>Grondwatermonitoringput!AG203</f>
        <v>0</v>
      </c>
      <c r="AI200">
        <f>Grondwatermonitoringput!AH203</f>
        <v>0</v>
      </c>
      <c r="AJ200" t="e">
        <f>IF(Grondwatermonitoringput!#REF! &lt;&gt; "",Grondwatermonitoringput!#REF!,"###-remove")</f>
        <v>#REF!</v>
      </c>
      <c r="AK200" t="str">
        <f t="shared" si="12"/>
        <v/>
      </c>
      <c r="AL200">
        <f>Grondwatermonitoringput!AF203</f>
        <v>0</v>
      </c>
      <c r="AM200">
        <f>Grondwatermonitoringput!Z203</f>
        <v>0</v>
      </c>
      <c r="AO200" t="str">
        <f t="shared" si="13"/>
        <v/>
      </c>
      <c r="AP200" t="str">
        <f t="shared" si="14"/>
        <v/>
      </c>
      <c r="AQ200">
        <f>Grondwatermonitoringput!J203</f>
        <v>0</v>
      </c>
      <c r="AR200">
        <f>Grondwatermonitoringput!K203</f>
        <v>0</v>
      </c>
      <c r="AS200" t="str">
        <f>IF(Grondwatermonitoringput!D203 &lt;&gt; "",Grondwatermonitoringput!D203,"###-remove")</f>
        <v>###-remove</v>
      </c>
      <c r="AT200">
        <f>Grondwatermonitoringput!M203</f>
        <v>0</v>
      </c>
      <c r="BG200" t="str">
        <f>_xlfn.IFS(Grondwatermonitoringput!AJ203="","",Grondwatermonitoringput!AJ203="Standaardbuis","F",Grondwatermonitoringput!AJ203="Minifilter","MF",Grondwatermonitoringput!AJ203="Volledig filter","VF",Grondwatermonitoringput!AJ203="Filterloze buis","FB")</f>
        <v/>
      </c>
      <c r="BI200">
        <f>Grondwatermonitoringput!N203-(Grondwatermonitoringput!L203-Grondwatermonitoringput!M203)</f>
        <v>0</v>
      </c>
      <c r="BJ200">
        <f>Grondwatermonitoringput!O203-(Grondwatermonitoringput!L203-Grondwatermonitoringput!M203)</f>
        <v>0</v>
      </c>
      <c r="BK200">
        <f>Grondwatermonitoringput!L203</f>
        <v>0</v>
      </c>
      <c r="BL200" t="str">
        <f t="shared" si="15"/>
        <v/>
      </c>
      <c r="BN200" t="str">
        <f>_xlfn.IFS(Grondwatermonitoringput!AK203="","",Grondwatermonitoringput!AK203="HDPE",1,Grondwatermonitoringput!AK203="PVC",2)</f>
        <v/>
      </c>
      <c r="BS200">
        <f>Grondwatermonitoringput!L203-Grondwatermonitoringput!M203</f>
        <v>0</v>
      </c>
      <c r="BW200">
        <f>Grondwatermonitoringput!AL203</f>
        <v>0</v>
      </c>
    </row>
    <row r="201" spans="2:75">
      <c r="B201" t="e">
        <f>IF(Grondwatermonitoringput!#REF! &lt;&gt; "",Grondwatermonitoringput!#REF!,"###-remove")</f>
        <v>#REF!</v>
      </c>
      <c r="C201">
        <f>Grondwatermonitoringput!A204</f>
        <v>0</v>
      </c>
      <c r="D201">
        <f>Grondwatermonitoringput!B204</f>
        <v>0</v>
      </c>
      <c r="E201">
        <f>Grondwatermonitoringput!U204</f>
        <v>0</v>
      </c>
      <c r="G201">
        <f>Grondwatermonitoringput!H204</f>
        <v>0</v>
      </c>
      <c r="H201">
        <f>Grondwatermonitoringput!S204</f>
        <v>0</v>
      </c>
      <c r="J201" s="27">
        <f>Grondwatermonitoringput!I204</f>
        <v>0</v>
      </c>
      <c r="M201" t="str">
        <f>IF(Grondwatermonitoringput!G204 &lt;&gt; "",Grondwatermonitoringput!G204,"###-remove")</f>
        <v>###-remove</v>
      </c>
      <c r="P201" t="str">
        <f>IF(Grondwatermonitoringput!E204 &lt;&gt; "",Grondwatermonitoringput!E204,"###-remove")</f>
        <v>###-remove</v>
      </c>
      <c r="Q201" t="str">
        <f>IF(Grondwatermonitoringput!F204 &lt;&gt; "",Grondwatermonitoringput!F204,"###-remove")</f>
        <v>###-remove</v>
      </c>
      <c r="R201">
        <f>Grondwatermonitoringput!C204</f>
        <v>0</v>
      </c>
      <c r="T201">
        <f>Grondwatermonitoringput!T204</f>
        <v>0</v>
      </c>
      <c r="U201">
        <f>Grondwatermonitoringput!P204</f>
        <v>0</v>
      </c>
      <c r="V201" t="str">
        <f>IF(Grondwatermonitoringput!Q204 &lt;&gt; "",Grondwatermonitoringput!Q204,"###-remove")</f>
        <v>###-remove</v>
      </c>
      <c r="W201">
        <f>Grondwatermonitoringput!W204</f>
        <v>0</v>
      </c>
      <c r="X201" t="e">
        <f>IF(Grondwatermonitoringput!#REF! &lt;&gt; "",Grondwatermonitoringput!#REF!,"###-remove")</f>
        <v>#REF!</v>
      </c>
      <c r="Y201">
        <f>Grondwatermonitoringput!X204</f>
        <v>0</v>
      </c>
      <c r="Z201">
        <f>Grondwatermonitoringput!Y204</f>
        <v>0</v>
      </c>
      <c r="AA201" t="e">
        <f>Grondwatermonitoringput!#REF!</f>
        <v>#REF!</v>
      </c>
      <c r="AB201">
        <f>Grondwatermonitoringput!AA204</f>
        <v>0</v>
      </c>
      <c r="AC201">
        <f>Grondwatermonitoringput!AB204</f>
        <v>0</v>
      </c>
      <c r="AD201">
        <f>Grondwatermonitoringput!AC204</f>
        <v>0</v>
      </c>
      <c r="AE201">
        <f>Grondwatermonitoringput!AD204</f>
        <v>0</v>
      </c>
      <c r="AF201">
        <f>Grondwatermonitoringput!AE204</f>
        <v>0</v>
      </c>
      <c r="AG201">
        <f>Grondwatermonitoringput!AI204</f>
        <v>0</v>
      </c>
      <c r="AH201">
        <f>Grondwatermonitoringput!AG204</f>
        <v>0</v>
      </c>
      <c r="AI201">
        <f>Grondwatermonitoringput!AH204</f>
        <v>0</v>
      </c>
      <c r="AJ201" t="e">
        <f>IF(Grondwatermonitoringput!#REF! &lt;&gt; "",Grondwatermonitoringput!#REF!,"###-remove")</f>
        <v>#REF!</v>
      </c>
      <c r="AK201" t="str">
        <f t="shared" si="12"/>
        <v/>
      </c>
      <c r="AL201">
        <f>Grondwatermonitoringput!AF204</f>
        <v>0</v>
      </c>
      <c r="AM201">
        <f>Grondwatermonitoringput!Z204</f>
        <v>0</v>
      </c>
      <c r="AO201" t="str">
        <f t="shared" si="13"/>
        <v/>
      </c>
      <c r="AP201" t="str">
        <f t="shared" si="14"/>
        <v/>
      </c>
      <c r="AQ201">
        <f>Grondwatermonitoringput!J204</f>
        <v>0</v>
      </c>
      <c r="AR201">
        <f>Grondwatermonitoringput!K204</f>
        <v>0</v>
      </c>
      <c r="AS201" t="str">
        <f>IF(Grondwatermonitoringput!D204 &lt;&gt; "",Grondwatermonitoringput!D204,"###-remove")</f>
        <v>###-remove</v>
      </c>
      <c r="AT201">
        <f>Grondwatermonitoringput!M204</f>
        <v>0</v>
      </c>
      <c r="BG201" t="str">
        <f>_xlfn.IFS(Grondwatermonitoringput!AJ204="","",Grondwatermonitoringput!AJ204="Standaardbuis","F",Grondwatermonitoringput!AJ204="Minifilter","MF",Grondwatermonitoringput!AJ204="Volledig filter","VF",Grondwatermonitoringput!AJ204="Filterloze buis","FB")</f>
        <v/>
      </c>
      <c r="BI201">
        <f>Grondwatermonitoringput!N204-(Grondwatermonitoringput!L204-Grondwatermonitoringput!M204)</f>
        <v>0</v>
      </c>
      <c r="BJ201">
        <f>Grondwatermonitoringput!O204-(Grondwatermonitoringput!L204-Grondwatermonitoringput!M204)</f>
        <v>0</v>
      </c>
      <c r="BK201">
        <f>Grondwatermonitoringput!L204</f>
        <v>0</v>
      </c>
      <c r="BL201" t="str">
        <f t="shared" si="15"/>
        <v/>
      </c>
      <c r="BN201" t="str">
        <f>_xlfn.IFS(Grondwatermonitoringput!AK204="","",Grondwatermonitoringput!AK204="HDPE",1,Grondwatermonitoringput!AK204="PVC",2)</f>
        <v/>
      </c>
      <c r="BS201">
        <f>Grondwatermonitoringput!L204-Grondwatermonitoringput!M204</f>
        <v>0</v>
      </c>
      <c r="BW201">
        <f>Grondwatermonitoringput!AL204</f>
        <v>0</v>
      </c>
    </row>
    <row r="202" spans="2:75">
      <c r="B202" t="e">
        <f>IF(Grondwatermonitoringput!#REF! &lt;&gt; "",Grondwatermonitoringput!#REF!,"###-remove")</f>
        <v>#REF!</v>
      </c>
      <c r="C202">
        <f>Grondwatermonitoringput!A205</f>
        <v>0</v>
      </c>
      <c r="D202">
        <f>Grondwatermonitoringput!B205</f>
        <v>0</v>
      </c>
      <c r="E202">
        <f>Grondwatermonitoringput!U205</f>
        <v>0</v>
      </c>
      <c r="G202">
        <f>Grondwatermonitoringput!H205</f>
        <v>0</v>
      </c>
      <c r="H202">
        <f>Grondwatermonitoringput!S205</f>
        <v>0</v>
      </c>
      <c r="J202" s="27">
        <f>Grondwatermonitoringput!I205</f>
        <v>0</v>
      </c>
      <c r="M202" t="str">
        <f>IF(Grondwatermonitoringput!G205 &lt;&gt; "",Grondwatermonitoringput!G205,"###-remove")</f>
        <v>###-remove</v>
      </c>
      <c r="P202" t="str">
        <f>IF(Grondwatermonitoringput!E205 &lt;&gt; "",Grondwatermonitoringput!E205,"###-remove")</f>
        <v>###-remove</v>
      </c>
      <c r="Q202" t="str">
        <f>IF(Grondwatermonitoringput!F205 &lt;&gt; "",Grondwatermonitoringput!F205,"###-remove")</f>
        <v>###-remove</v>
      </c>
      <c r="R202">
        <f>Grondwatermonitoringput!C205</f>
        <v>0</v>
      </c>
      <c r="T202">
        <f>Grondwatermonitoringput!T205</f>
        <v>0</v>
      </c>
      <c r="U202">
        <f>Grondwatermonitoringput!P205</f>
        <v>0</v>
      </c>
      <c r="V202" t="str">
        <f>IF(Grondwatermonitoringput!Q205 &lt;&gt; "",Grondwatermonitoringput!Q205,"###-remove")</f>
        <v>###-remove</v>
      </c>
      <c r="W202">
        <f>Grondwatermonitoringput!W205</f>
        <v>0</v>
      </c>
      <c r="X202" t="e">
        <f>IF(Grondwatermonitoringput!#REF! &lt;&gt; "",Grondwatermonitoringput!#REF!,"###-remove")</f>
        <v>#REF!</v>
      </c>
      <c r="Y202">
        <f>Grondwatermonitoringput!X205</f>
        <v>0</v>
      </c>
      <c r="Z202">
        <f>Grondwatermonitoringput!Y205</f>
        <v>0</v>
      </c>
      <c r="AA202" t="e">
        <f>Grondwatermonitoringput!#REF!</f>
        <v>#REF!</v>
      </c>
      <c r="AB202">
        <f>Grondwatermonitoringput!AA205</f>
        <v>0</v>
      </c>
      <c r="AC202">
        <f>Grondwatermonitoringput!AB205</f>
        <v>0</v>
      </c>
      <c r="AD202">
        <f>Grondwatermonitoringput!AC205</f>
        <v>0</v>
      </c>
      <c r="AE202">
        <f>Grondwatermonitoringput!AD205</f>
        <v>0</v>
      </c>
      <c r="AF202">
        <f>Grondwatermonitoringput!AE205</f>
        <v>0</v>
      </c>
      <c r="AG202">
        <f>Grondwatermonitoringput!AI205</f>
        <v>0</v>
      </c>
      <c r="AH202">
        <f>Grondwatermonitoringput!AG205</f>
        <v>0</v>
      </c>
      <c r="AI202">
        <f>Grondwatermonitoringput!AH205</f>
        <v>0</v>
      </c>
      <c r="AJ202" t="e">
        <f>IF(Grondwatermonitoringput!#REF! &lt;&gt; "",Grondwatermonitoringput!#REF!,"###-remove")</f>
        <v>#REF!</v>
      </c>
      <c r="AK202" t="str">
        <f t="shared" si="12"/>
        <v/>
      </c>
      <c r="AL202">
        <f>Grondwatermonitoringput!AF205</f>
        <v>0</v>
      </c>
      <c r="AM202">
        <f>Grondwatermonitoringput!Z205</f>
        <v>0</v>
      </c>
      <c r="AO202" t="str">
        <f t="shared" si="13"/>
        <v/>
      </c>
      <c r="AP202" t="str">
        <f t="shared" si="14"/>
        <v/>
      </c>
      <c r="AQ202">
        <f>Grondwatermonitoringput!J205</f>
        <v>0</v>
      </c>
      <c r="AR202">
        <f>Grondwatermonitoringput!K205</f>
        <v>0</v>
      </c>
      <c r="AS202" t="str">
        <f>IF(Grondwatermonitoringput!D205 &lt;&gt; "",Grondwatermonitoringput!D205,"###-remove")</f>
        <v>###-remove</v>
      </c>
      <c r="AT202">
        <f>Grondwatermonitoringput!M205</f>
        <v>0</v>
      </c>
      <c r="BG202" t="str">
        <f>_xlfn.IFS(Grondwatermonitoringput!AJ205="","",Grondwatermonitoringput!AJ205="Standaardbuis","F",Grondwatermonitoringput!AJ205="Minifilter","MF",Grondwatermonitoringput!AJ205="Volledig filter","VF",Grondwatermonitoringput!AJ205="Filterloze buis","FB")</f>
        <v/>
      </c>
      <c r="BI202">
        <f>Grondwatermonitoringput!N205-(Grondwatermonitoringput!L205-Grondwatermonitoringput!M205)</f>
        <v>0</v>
      </c>
      <c r="BJ202">
        <f>Grondwatermonitoringput!O205-(Grondwatermonitoringput!L205-Grondwatermonitoringput!M205)</f>
        <v>0</v>
      </c>
      <c r="BK202">
        <f>Grondwatermonitoringput!L205</f>
        <v>0</v>
      </c>
      <c r="BL202" t="str">
        <f t="shared" si="15"/>
        <v/>
      </c>
      <c r="BN202" t="str">
        <f>_xlfn.IFS(Grondwatermonitoringput!AK205="","",Grondwatermonitoringput!AK205="HDPE",1,Grondwatermonitoringput!AK205="PVC",2)</f>
        <v/>
      </c>
      <c r="BS202">
        <f>Grondwatermonitoringput!L205-Grondwatermonitoringput!M205</f>
        <v>0</v>
      </c>
      <c r="BW202">
        <f>Grondwatermonitoringput!AL205</f>
        <v>0</v>
      </c>
    </row>
    <row r="203" spans="2:75">
      <c r="B203" t="e">
        <f>IF(Grondwatermonitoringput!#REF! &lt;&gt; "",Grondwatermonitoringput!#REF!,"###-remove")</f>
        <v>#REF!</v>
      </c>
      <c r="C203">
        <f>Grondwatermonitoringput!A206</f>
        <v>0</v>
      </c>
      <c r="D203">
        <f>Grondwatermonitoringput!B206</f>
        <v>0</v>
      </c>
      <c r="E203">
        <f>Grondwatermonitoringput!U206</f>
        <v>0</v>
      </c>
      <c r="G203">
        <f>Grondwatermonitoringput!H206</f>
        <v>0</v>
      </c>
      <c r="H203">
        <f>Grondwatermonitoringput!S206</f>
        <v>0</v>
      </c>
      <c r="J203" s="27">
        <f>Grondwatermonitoringput!I206</f>
        <v>0</v>
      </c>
      <c r="M203" t="str">
        <f>IF(Grondwatermonitoringput!G206 &lt;&gt; "",Grondwatermonitoringput!G206,"###-remove")</f>
        <v>###-remove</v>
      </c>
      <c r="P203" t="str">
        <f>IF(Grondwatermonitoringput!E206 &lt;&gt; "",Grondwatermonitoringput!E206,"###-remove")</f>
        <v>###-remove</v>
      </c>
      <c r="Q203" t="str">
        <f>IF(Grondwatermonitoringput!F206 &lt;&gt; "",Grondwatermonitoringput!F206,"###-remove")</f>
        <v>###-remove</v>
      </c>
      <c r="R203">
        <f>Grondwatermonitoringput!C206</f>
        <v>0</v>
      </c>
      <c r="T203">
        <f>Grondwatermonitoringput!T206</f>
        <v>0</v>
      </c>
      <c r="U203">
        <f>Grondwatermonitoringput!P206</f>
        <v>0</v>
      </c>
      <c r="V203" t="str">
        <f>IF(Grondwatermonitoringput!Q206 &lt;&gt; "",Grondwatermonitoringput!Q206,"###-remove")</f>
        <v>###-remove</v>
      </c>
      <c r="W203">
        <f>Grondwatermonitoringput!W206</f>
        <v>0</v>
      </c>
      <c r="X203" t="e">
        <f>IF(Grondwatermonitoringput!#REF! &lt;&gt; "",Grondwatermonitoringput!#REF!,"###-remove")</f>
        <v>#REF!</v>
      </c>
      <c r="Y203">
        <f>Grondwatermonitoringput!X206</f>
        <v>0</v>
      </c>
      <c r="Z203">
        <f>Grondwatermonitoringput!Y206</f>
        <v>0</v>
      </c>
      <c r="AA203" t="e">
        <f>Grondwatermonitoringput!#REF!</f>
        <v>#REF!</v>
      </c>
      <c r="AB203">
        <f>Grondwatermonitoringput!AA206</f>
        <v>0</v>
      </c>
      <c r="AC203">
        <f>Grondwatermonitoringput!AB206</f>
        <v>0</v>
      </c>
      <c r="AD203">
        <f>Grondwatermonitoringput!AC206</f>
        <v>0</v>
      </c>
      <c r="AE203">
        <f>Grondwatermonitoringput!AD206</f>
        <v>0</v>
      </c>
      <c r="AF203">
        <f>Grondwatermonitoringput!AE206</f>
        <v>0</v>
      </c>
      <c r="AG203">
        <f>Grondwatermonitoringput!AI206</f>
        <v>0</v>
      </c>
      <c r="AH203">
        <f>Grondwatermonitoringput!AG206</f>
        <v>0</v>
      </c>
      <c r="AI203">
        <f>Grondwatermonitoringput!AH206</f>
        <v>0</v>
      </c>
      <c r="AJ203" t="e">
        <f>IF(Grondwatermonitoringput!#REF! &lt;&gt; "",Grondwatermonitoringput!#REF!,"###-remove")</f>
        <v>#REF!</v>
      </c>
      <c r="AK203" t="str">
        <f t="shared" si="12"/>
        <v/>
      </c>
      <c r="AL203">
        <f>Grondwatermonitoringput!AF206</f>
        <v>0</v>
      </c>
      <c r="AM203">
        <f>Grondwatermonitoringput!Z206</f>
        <v>0</v>
      </c>
      <c r="AO203" t="str">
        <f t="shared" si="13"/>
        <v/>
      </c>
      <c r="AP203" t="str">
        <f t="shared" si="14"/>
        <v/>
      </c>
      <c r="AQ203">
        <f>Grondwatermonitoringput!J206</f>
        <v>0</v>
      </c>
      <c r="AR203">
        <f>Grondwatermonitoringput!K206</f>
        <v>0</v>
      </c>
      <c r="AS203" t="str">
        <f>IF(Grondwatermonitoringput!D206 &lt;&gt; "",Grondwatermonitoringput!D206,"###-remove")</f>
        <v>###-remove</v>
      </c>
      <c r="AT203">
        <f>Grondwatermonitoringput!M206</f>
        <v>0</v>
      </c>
      <c r="BG203" t="str">
        <f>_xlfn.IFS(Grondwatermonitoringput!AJ206="","",Grondwatermonitoringput!AJ206="Standaardbuis","F",Grondwatermonitoringput!AJ206="Minifilter","MF",Grondwatermonitoringput!AJ206="Volledig filter","VF",Grondwatermonitoringput!AJ206="Filterloze buis","FB")</f>
        <v/>
      </c>
      <c r="BI203">
        <f>Grondwatermonitoringput!N206-(Grondwatermonitoringput!L206-Grondwatermonitoringput!M206)</f>
        <v>0</v>
      </c>
      <c r="BJ203">
        <f>Grondwatermonitoringput!O206-(Grondwatermonitoringput!L206-Grondwatermonitoringput!M206)</f>
        <v>0</v>
      </c>
      <c r="BK203">
        <f>Grondwatermonitoringput!L206</f>
        <v>0</v>
      </c>
      <c r="BL203" t="str">
        <f t="shared" si="15"/>
        <v/>
      </c>
      <c r="BN203" t="str">
        <f>_xlfn.IFS(Grondwatermonitoringput!AK206="","",Grondwatermonitoringput!AK206="HDPE",1,Grondwatermonitoringput!AK206="PVC",2)</f>
        <v/>
      </c>
      <c r="BS203">
        <f>Grondwatermonitoringput!L206-Grondwatermonitoringput!M206</f>
        <v>0</v>
      </c>
      <c r="BW203">
        <f>Grondwatermonitoringput!AL206</f>
        <v>0</v>
      </c>
    </row>
    <row r="204" spans="2:75">
      <c r="B204" t="e">
        <f>IF(Grondwatermonitoringput!#REF! &lt;&gt; "",Grondwatermonitoringput!#REF!,"###-remove")</f>
        <v>#REF!</v>
      </c>
      <c r="C204">
        <f>Grondwatermonitoringput!A207</f>
        <v>0</v>
      </c>
      <c r="D204">
        <f>Grondwatermonitoringput!B207</f>
        <v>0</v>
      </c>
      <c r="E204">
        <f>Grondwatermonitoringput!U207</f>
        <v>0</v>
      </c>
      <c r="G204">
        <f>Grondwatermonitoringput!H207</f>
        <v>0</v>
      </c>
      <c r="H204">
        <f>Grondwatermonitoringput!S207</f>
        <v>0</v>
      </c>
      <c r="J204" s="27">
        <f>Grondwatermonitoringput!I207</f>
        <v>0</v>
      </c>
      <c r="M204" t="str">
        <f>IF(Grondwatermonitoringput!G207 &lt;&gt; "",Grondwatermonitoringput!G207,"###-remove")</f>
        <v>###-remove</v>
      </c>
      <c r="P204" t="str">
        <f>IF(Grondwatermonitoringput!E207 &lt;&gt; "",Grondwatermonitoringput!E207,"###-remove")</f>
        <v>###-remove</v>
      </c>
      <c r="Q204" t="str">
        <f>IF(Grondwatermonitoringput!F207 &lt;&gt; "",Grondwatermonitoringput!F207,"###-remove")</f>
        <v>###-remove</v>
      </c>
      <c r="R204">
        <f>Grondwatermonitoringput!C207</f>
        <v>0</v>
      </c>
      <c r="T204">
        <f>Grondwatermonitoringput!T207</f>
        <v>0</v>
      </c>
      <c r="U204">
        <f>Grondwatermonitoringput!P207</f>
        <v>0</v>
      </c>
      <c r="V204" t="str">
        <f>IF(Grondwatermonitoringput!Q207 &lt;&gt; "",Grondwatermonitoringput!Q207,"###-remove")</f>
        <v>###-remove</v>
      </c>
      <c r="W204">
        <f>Grondwatermonitoringput!W207</f>
        <v>0</v>
      </c>
      <c r="X204" t="e">
        <f>IF(Grondwatermonitoringput!#REF! &lt;&gt; "",Grondwatermonitoringput!#REF!,"###-remove")</f>
        <v>#REF!</v>
      </c>
      <c r="Y204">
        <f>Grondwatermonitoringput!X207</f>
        <v>0</v>
      </c>
      <c r="Z204">
        <f>Grondwatermonitoringput!Y207</f>
        <v>0</v>
      </c>
      <c r="AA204" t="e">
        <f>Grondwatermonitoringput!#REF!</f>
        <v>#REF!</v>
      </c>
      <c r="AB204">
        <f>Grondwatermonitoringput!AA207</f>
        <v>0</v>
      </c>
      <c r="AC204">
        <f>Grondwatermonitoringput!AB207</f>
        <v>0</v>
      </c>
      <c r="AD204">
        <f>Grondwatermonitoringput!AC207</f>
        <v>0</v>
      </c>
      <c r="AE204">
        <f>Grondwatermonitoringput!AD207</f>
        <v>0</v>
      </c>
      <c r="AF204">
        <f>Grondwatermonitoringput!AE207</f>
        <v>0</v>
      </c>
      <c r="AG204">
        <f>Grondwatermonitoringput!AI207</f>
        <v>0</v>
      </c>
      <c r="AH204">
        <f>Grondwatermonitoringput!AG207</f>
        <v>0</v>
      </c>
      <c r="AI204">
        <f>Grondwatermonitoringput!AH207</f>
        <v>0</v>
      </c>
      <c r="AJ204" t="e">
        <f>IF(Grondwatermonitoringput!#REF! &lt;&gt; "",Grondwatermonitoringput!#REF!,"###-remove")</f>
        <v>#REF!</v>
      </c>
      <c r="AK204" t="str">
        <f t="shared" si="12"/>
        <v/>
      </c>
      <c r="AL204">
        <f>Grondwatermonitoringput!AF207</f>
        <v>0</v>
      </c>
      <c r="AM204">
        <f>Grondwatermonitoringput!Z207</f>
        <v>0</v>
      </c>
      <c r="AO204" t="str">
        <f t="shared" si="13"/>
        <v/>
      </c>
      <c r="AP204" t="str">
        <f t="shared" si="14"/>
        <v/>
      </c>
      <c r="AQ204">
        <f>Grondwatermonitoringput!J207</f>
        <v>0</v>
      </c>
      <c r="AR204">
        <f>Grondwatermonitoringput!K207</f>
        <v>0</v>
      </c>
      <c r="AS204" t="str">
        <f>IF(Grondwatermonitoringput!D207 &lt;&gt; "",Grondwatermonitoringput!D207,"###-remove")</f>
        <v>###-remove</v>
      </c>
      <c r="AT204">
        <f>Grondwatermonitoringput!M207</f>
        <v>0</v>
      </c>
      <c r="BG204" t="str">
        <f>_xlfn.IFS(Grondwatermonitoringput!AJ207="","",Grondwatermonitoringput!AJ207="Standaardbuis","F",Grondwatermonitoringput!AJ207="Minifilter","MF",Grondwatermonitoringput!AJ207="Volledig filter","VF",Grondwatermonitoringput!AJ207="Filterloze buis","FB")</f>
        <v/>
      </c>
      <c r="BI204">
        <f>Grondwatermonitoringput!N207-(Grondwatermonitoringput!L207-Grondwatermonitoringput!M207)</f>
        <v>0</v>
      </c>
      <c r="BJ204">
        <f>Grondwatermonitoringput!O207-(Grondwatermonitoringput!L207-Grondwatermonitoringput!M207)</f>
        <v>0</v>
      </c>
      <c r="BK204">
        <f>Grondwatermonitoringput!L207</f>
        <v>0</v>
      </c>
      <c r="BL204" t="str">
        <f t="shared" si="15"/>
        <v/>
      </c>
      <c r="BN204" t="str">
        <f>_xlfn.IFS(Grondwatermonitoringput!AK207="","",Grondwatermonitoringput!AK207="HDPE",1,Grondwatermonitoringput!AK207="PVC",2)</f>
        <v/>
      </c>
      <c r="BS204">
        <f>Grondwatermonitoringput!L207-Grondwatermonitoringput!M207</f>
        <v>0</v>
      </c>
      <c r="BW204">
        <f>Grondwatermonitoringput!AL207</f>
        <v>0</v>
      </c>
    </row>
    <row r="205" spans="2:75">
      <c r="B205" t="e">
        <f>IF(Grondwatermonitoringput!#REF! &lt;&gt; "",Grondwatermonitoringput!#REF!,"###-remove")</f>
        <v>#REF!</v>
      </c>
      <c r="C205">
        <f>Grondwatermonitoringput!A208</f>
        <v>0</v>
      </c>
      <c r="D205">
        <f>Grondwatermonitoringput!B208</f>
        <v>0</v>
      </c>
      <c r="E205">
        <f>Grondwatermonitoringput!U208</f>
        <v>0</v>
      </c>
      <c r="G205">
        <f>Grondwatermonitoringput!H208</f>
        <v>0</v>
      </c>
      <c r="H205">
        <f>Grondwatermonitoringput!S208</f>
        <v>0</v>
      </c>
      <c r="J205" s="27">
        <f>Grondwatermonitoringput!I208</f>
        <v>0</v>
      </c>
      <c r="M205" t="str">
        <f>IF(Grondwatermonitoringput!G208 &lt;&gt; "",Grondwatermonitoringput!G208,"###-remove")</f>
        <v>###-remove</v>
      </c>
      <c r="P205" t="str">
        <f>IF(Grondwatermonitoringput!E208 &lt;&gt; "",Grondwatermonitoringput!E208,"###-remove")</f>
        <v>###-remove</v>
      </c>
      <c r="Q205" t="str">
        <f>IF(Grondwatermonitoringput!F208 &lt;&gt; "",Grondwatermonitoringput!F208,"###-remove")</f>
        <v>###-remove</v>
      </c>
      <c r="R205">
        <f>Grondwatermonitoringput!C208</f>
        <v>0</v>
      </c>
      <c r="T205">
        <f>Grondwatermonitoringput!T208</f>
        <v>0</v>
      </c>
      <c r="U205">
        <f>Grondwatermonitoringput!P208</f>
        <v>0</v>
      </c>
      <c r="V205" t="str">
        <f>IF(Grondwatermonitoringput!Q208 &lt;&gt; "",Grondwatermonitoringput!Q208,"###-remove")</f>
        <v>###-remove</v>
      </c>
      <c r="W205">
        <f>Grondwatermonitoringput!W208</f>
        <v>0</v>
      </c>
      <c r="X205" t="e">
        <f>IF(Grondwatermonitoringput!#REF! &lt;&gt; "",Grondwatermonitoringput!#REF!,"###-remove")</f>
        <v>#REF!</v>
      </c>
      <c r="Y205">
        <f>Grondwatermonitoringput!X208</f>
        <v>0</v>
      </c>
      <c r="Z205">
        <f>Grondwatermonitoringput!Y208</f>
        <v>0</v>
      </c>
      <c r="AA205" t="e">
        <f>Grondwatermonitoringput!#REF!</f>
        <v>#REF!</v>
      </c>
      <c r="AB205">
        <f>Grondwatermonitoringput!AA208</f>
        <v>0</v>
      </c>
      <c r="AC205">
        <f>Grondwatermonitoringput!AB208</f>
        <v>0</v>
      </c>
      <c r="AD205">
        <f>Grondwatermonitoringput!AC208</f>
        <v>0</v>
      </c>
      <c r="AE205">
        <f>Grondwatermonitoringput!AD208</f>
        <v>0</v>
      </c>
      <c r="AF205">
        <f>Grondwatermonitoringput!AE208</f>
        <v>0</v>
      </c>
      <c r="AG205">
        <f>Grondwatermonitoringput!AI208</f>
        <v>0</v>
      </c>
      <c r="AH205">
        <f>Grondwatermonitoringput!AG208</f>
        <v>0</v>
      </c>
      <c r="AI205">
        <f>Grondwatermonitoringput!AH208</f>
        <v>0</v>
      </c>
      <c r="AJ205" t="e">
        <f>IF(Grondwatermonitoringput!#REF! &lt;&gt; "",Grondwatermonitoringput!#REF!,"###-remove")</f>
        <v>#REF!</v>
      </c>
      <c r="AK205" t="str">
        <f t="shared" si="12"/>
        <v/>
      </c>
      <c r="AL205">
        <f>Grondwatermonitoringput!AF208</f>
        <v>0</v>
      </c>
      <c r="AM205">
        <f>Grondwatermonitoringput!Z208</f>
        <v>0</v>
      </c>
      <c r="AO205" t="str">
        <f t="shared" si="13"/>
        <v/>
      </c>
      <c r="AP205" t="str">
        <f t="shared" si="14"/>
        <v/>
      </c>
      <c r="AQ205">
        <f>Grondwatermonitoringput!J208</f>
        <v>0</v>
      </c>
      <c r="AR205">
        <f>Grondwatermonitoringput!K208</f>
        <v>0</v>
      </c>
      <c r="AS205" t="str">
        <f>IF(Grondwatermonitoringput!D208 &lt;&gt; "",Grondwatermonitoringput!D208,"###-remove")</f>
        <v>###-remove</v>
      </c>
      <c r="AT205">
        <f>Grondwatermonitoringput!M208</f>
        <v>0</v>
      </c>
      <c r="BG205" t="str">
        <f>_xlfn.IFS(Grondwatermonitoringput!AJ208="","",Grondwatermonitoringput!AJ208="Standaardbuis","F",Grondwatermonitoringput!AJ208="Minifilter","MF",Grondwatermonitoringput!AJ208="Volledig filter","VF",Grondwatermonitoringput!AJ208="Filterloze buis","FB")</f>
        <v/>
      </c>
      <c r="BI205">
        <f>Grondwatermonitoringput!N208-(Grondwatermonitoringput!L208-Grondwatermonitoringput!M208)</f>
        <v>0</v>
      </c>
      <c r="BJ205">
        <f>Grondwatermonitoringput!O208-(Grondwatermonitoringput!L208-Grondwatermonitoringput!M208)</f>
        <v>0</v>
      </c>
      <c r="BK205">
        <f>Grondwatermonitoringput!L208</f>
        <v>0</v>
      </c>
      <c r="BL205" t="str">
        <f t="shared" si="15"/>
        <v/>
      </c>
      <c r="BN205" t="str">
        <f>_xlfn.IFS(Grondwatermonitoringput!AK208="","",Grondwatermonitoringput!AK208="HDPE",1,Grondwatermonitoringput!AK208="PVC",2)</f>
        <v/>
      </c>
      <c r="BS205">
        <f>Grondwatermonitoringput!L208-Grondwatermonitoringput!M208</f>
        <v>0</v>
      </c>
      <c r="BW205">
        <f>Grondwatermonitoringput!AL208</f>
        <v>0</v>
      </c>
    </row>
    <row r="206" spans="2:75">
      <c r="B206" t="e">
        <f>IF(Grondwatermonitoringput!#REF! &lt;&gt; "",Grondwatermonitoringput!#REF!,"###-remove")</f>
        <v>#REF!</v>
      </c>
      <c r="C206">
        <f>Grondwatermonitoringput!A209</f>
        <v>0</v>
      </c>
      <c r="D206">
        <f>Grondwatermonitoringput!B209</f>
        <v>0</v>
      </c>
      <c r="E206">
        <f>Grondwatermonitoringput!U209</f>
        <v>0</v>
      </c>
      <c r="G206">
        <f>Grondwatermonitoringput!H209</f>
        <v>0</v>
      </c>
      <c r="H206">
        <f>Grondwatermonitoringput!S209</f>
        <v>0</v>
      </c>
      <c r="J206" s="27">
        <f>Grondwatermonitoringput!I209</f>
        <v>0</v>
      </c>
      <c r="M206" t="str">
        <f>IF(Grondwatermonitoringput!G209 &lt;&gt; "",Grondwatermonitoringput!G209,"###-remove")</f>
        <v>###-remove</v>
      </c>
      <c r="P206" t="str">
        <f>IF(Grondwatermonitoringput!E209 &lt;&gt; "",Grondwatermonitoringput!E209,"###-remove")</f>
        <v>###-remove</v>
      </c>
      <c r="Q206" t="str">
        <f>IF(Grondwatermonitoringput!F209 &lt;&gt; "",Grondwatermonitoringput!F209,"###-remove")</f>
        <v>###-remove</v>
      </c>
      <c r="R206">
        <f>Grondwatermonitoringput!C209</f>
        <v>0</v>
      </c>
      <c r="T206">
        <f>Grondwatermonitoringput!T209</f>
        <v>0</v>
      </c>
      <c r="U206">
        <f>Grondwatermonitoringput!P209</f>
        <v>0</v>
      </c>
      <c r="V206" t="str">
        <f>IF(Grondwatermonitoringput!Q209 &lt;&gt; "",Grondwatermonitoringput!Q209,"###-remove")</f>
        <v>###-remove</v>
      </c>
      <c r="W206">
        <f>Grondwatermonitoringput!W209</f>
        <v>0</v>
      </c>
      <c r="X206" t="e">
        <f>IF(Grondwatermonitoringput!#REF! &lt;&gt; "",Grondwatermonitoringput!#REF!,"###-remove")</f>
        <v>#REF!</v>
      </c>
      <c r="Y206">
        <f>Grondwatermonitoringput!X209</f>
        <v>0</v>
      </c>
      <c r="Z206">
        <f>Grondwatermonitoringput!Y209</f>
        <v>0</v>
      </c>
      <c r="AA206" t="e">
        <f>Grondwatermonitoringput!#REF!</f>
        <v>#REF!</v>
      </c>
      <c r="AB206">
        <f>Grondwatermonitoringput!AA209</f>
        <v>0</v>
      </c>
      <c r="AC206">
        <f>Grondwatermonitoringput!AB209</f>
        <v>0</v>
      </c>
      <c r="AD206">
        <f>Grondwatermonitoringput!AC209</f>
        <v>0</v>
      </c>
      <c r="AE206">
        <f>Grondwatermonitoringput!AD209</f>
        <v>0</v>
      </c>
      <c r="AF206">
        <f>Grondwatermonitoringput!AE209</f>
        <v>0</v>
      </c>
      <c r="AG206">
        <f>Grondwatermonitoringput!AI209</f>
        <v>0</v>
      </c>
      <c r="AH206">
        <f>Grondwatermonitoringput!AG209</f>
        <v>0</v>
      </c>
      <c r="AI206">
        <f>Grondwatermonitoringput!AH209</f>
        <v>0</v>
      </c>
      <c r="AJ206" t="e">
        <f>IF(Grondwatermonitoringput!#REF! &lt;&gt; "",Grondwatermonitoringput!#REF!,"###-remove")</f>
        <v>#REF!</v>
      </c>
      <c r="AK206" t="str">
        <f t="shared" si="12"/>
        <v/>
      </c>
      <c r="AL206">
        <f>Grondwatermonitoringput!AF209</f>
        <v>0</v>
      </c>
      <c r="AM206">
        <f>Grondwatermonitoringput!Z209</f>
        <v>0</v>
      </c>
      <c r="AO206" t="str">
        <f t="shared" si="13"/>
        <v/>
      </c>
      <c r="AP206" t="str">
        <f t="shared" si="14"/>
        <v/>
      </c>
      <c r="AQ206">
        <f>Grondwatermonitoringput!J209</f>
        <v>0</v>
      </c>
      <c r="AR206">
        <f>Grondwatermonitoringput!K209</f>
        <v>0</v>
      </c>
      <c r="AS206" t="str">
        <f>IF(Grondwatermonitoringput!D209 &lt;&gt; "",Grondwatermonitoringput!D209,"###-remove")</f>
        <v>###-remove</v>
      </c>
      <c r="AT206">
        <f>Grondwatermonitoringput!M209</f>
        <v>0</v>
      </c>
      <c r="BG206" t="str">
        <f>_xlfn.IFS(Grondwatermonitoringput!AJ209="","",Grondwatermonitoringput!AJ209="Standaardbuis","F",Grondwatermonitoringput!AJ209="Minifilter","MF",Grondwatermonitoringput!AJ209="Volledig filter","VF",Grondwatermonitoringput!AJ209="Filterloze buis","FB")</f>
        <v/>
      </c>
      <c r="BI206">
        <f>Grondwatermonitoringput!N209-(Grondwatermonitoringput!L209-Grondwatermonitoringput!M209)</f>
        <v>0</v>
      </c>
      <c r="BJ206">
        <f>Grondwatermonitoringput!O209-(Grondwatermonitoringput!L209-Grondwatermonitoringput!M209)</f>
        <v>0</v>
      </c>
      <c r="BK206">
        <f>Grondwatermonitoringput!L209</f>
        <v>0</v>
      </c>
      <c r="BL206" t="str">
        <f t="shared" si="15"/>
        <v/>
      </c>
      <c r="BN206" t="str">
        <f>_xlfn.IFS(Grondwatermonitoringput!AK209="","",Grondwatermonitoringput!AK209="HDPE",1,Grondwatermonitoringput!AK209="PVC",2)</f>
        <v/>
      </c>
      <c r="BS206">
        <f>Grondwatermonitoringput!L209-Grondwatermonitoringput!M209</f>
        <v>0</v>
      </c>
      <c r="BW206">
        <f>Grondwatermonitoringput!AL209</f>
        <v>0</v>
      </c>
    </row>
    <row r="207" spans="2:75">
      <c r="B207" t="e">
        <f>IF(Grondwatermonitoringput!#REF! &lt;&gt; "",Grondwatermonitoringput!#REF!,"###-remove")</f>
        <v>#REF!</v>
      </c>
      <c r="C207">
        <f>Grondwatermonitoringput!A210</f>
        <v>0</v>
      </c>
      <c r="D207">
        <f>Grondwatermonitoringput!B210</f>
        <v>0</v>
      </c>
      <c r="E207">
        <f>Grondwatermonitoringput!U210</f>
        <v>0</v>
      </c>
      <c r="G207">
        <f>Grondwatermonitoringput!H210</f>
        <v>0</v>
      </c>
      <c r="H207">
        <f>Grondwatermonitoringput!S210</f>
        <v>0</v>
      </c>
      <c r="J207" s="27">
        <f>Grondwatermonitoringput!I210</f>
        <v>0</v>
      </c>
      <c r="M207" t="str">
        <f>IF(Grondwatermonitoringput!G210 &lt;&gt; "",Grondwatermonitoringput!G210,"###-remove")</f>
        <v>###-remove</v>
      </c>
      <c r="P207" t="str">
        <f>IF(Grondwatermonitoringput!E210 &lt;&gt; "",Grondwatermonitoringput!E210,"###-remove")</f>
        <v>###-remove</v>
      </c>
      <c r="Q207" t="str">
        <f>IF(Grondwatermonitoringput!F210 &lt;&gt; "",Grondwatermonitoringput!F210,"###-remove")</f>
        <v>###-remove</v>
      </c>
      <c r="R207">
        <f>Grondwatermonitoringput!C210</f>
        <v>0</v>
      </c>
      <c r="T207">
        <f>Grondwatermonitoringput!T210</f>
        <v>0</v>
      </c>
      <c r="U207">
        <f>Grondwatermonitoringput!P210</f>
        <v>0</v>
      </c>
      <c r="V207" t="str">
        <f>IF(Grondwatermonitoringput!Q210 &lt;&gt; "",Grondwatermonitoringput!Q210,"###-remove")</f>
        <v>###-remove</v>
      </c>
      <c r="W207">
        <f>Grondwatermonitoringput!W210</f>
        <v>0</v>
      </c>
      <c r="X207" t="e">
        <f>IF(Grondwatermonitoringput!#REF! &lt;&gt; "",Grondwatermonitoringput!#REF!,"###-remove")</f>
        <v>#REF!</v>
      </c>
      <c r="Y207">
        <f>Grondwatermonitoringput!X210</f>
        <v>0</v>
      </c>
      <c r="Z207">
        <f>Grondwatermonitoringput!Y210</f>
        <v>0</v>
      </c>
      <c r="AA207" t="e">
        <f>Grondwatermonitoringput!#REF!</f>
        <v>#REF!</v>
      </c>
      <c r="AB207">
        <f>Grondwatermonitoringput!AA210</f>
        <v>0</v>
      </c>
      <c r="AC207">
        <f>Grondwatermonitoringput!AB210</f>
        <v>0</v>
      </c>
      <c r="AD207">
        <f>Grondwatermonitoringput!AC210</f>
        <v>0</v>
      </c>
      <c r="AE207">
        <f>Grondwatermonitoringput!AD210</f>
        <v>0</v>
      </c>
      <c r="AF207">
        <f>Grondwatermonitoringput!AE210</f>
        <v>0</v>
      </c>
      <c r="AG207">
        <f>Grondwatermonitoringput!AI210</f>
        <v>0</v>
      </c>
      <c r="AH207">
        <f>Grondwatermonitoringput!AG210</f>
        <v>0</v>
      </c>
      <c r="AI207">
        <f>Grondwatermonitoringput!AH210</f>
        <v>0</v>
      </c>
      <c r="AJ207" t="e">
        <f>IF(Grondwatermonitoringput!#REF! &lt;&gt; "",Grondwatermonitoringput!#REF!,"###-remove")</f>
        <v>#REF!</v>
      </c>
      <c r="AK207" t="str">
        <f t="shared" si="12"/>
        <v/>
      </c>
      <c r="AL207">
        <f>Grondwatermonitoringput!AF210</f>
        <v>0</v>
      </c>
      <c r="AM207">
        <f>Grondwatermonitoringput!Z210</f>
        <v>0</v>
      </c>
      <c r="AO207" t="str">
        <f t="shared" si="13"/>
        <v/>
      </c>
      <c r="AP207" t="str">
        <f t="shared" si="14"/>
        <v/>
      </c>
      <c r="AQ207">
        <f>Grondwatermonitoringput!J210</f>
        <v>0</v>
      </c>
      <c r="AR207">
        <f>Grondwatermonitoringput!K210</f>
        <v>0</v>
      </c>
      <c r="AS207" t="str">
        <f>IF(Grondwatermonitoringput!D210 &lt;&gt; "",Grondwatermonitoringput!D210,"###-remove")</f>
        <v>###-remove</v>
      </c>
      <c r="AT207">
        <f>Grondwatermonitoringput!M210</f>
        <v>0</v>
      </c>
      <c r="BG207" t="str">
        <f>_xlfn.IFS(Grondwatermonitoringput!AJ210="","",Grondwatermonitoringput!AJ210="Standaardbuis","F",Grondwatermonitoringput!AJ210="Minifilter","MF",Grondwatermonitoringput!AJ210="Volledig filter","VF",Grondwatermonitoringput!AJ210="Filterloze buis","FB")</f>
        <v/>
      </c>
      <c r="BI207">
        <f>Grondwatermonitoringput!N210-(Grondwatermonitoringput!L210-Grondwatermonitoringput!M210)</f>
        <v>0</v>
      </c>
      <c r="BJ207">
        <f>Grondwatermonitoringput!O210-(Grondwatermonitoringput!L210-Grondwatermonitoringput!M210)</f>
        <v>0</v>
      </c>
      <c r="BK207">
        <f>Grondwatermonitoringput!L210</f>
        <v>0</v>
      </c>
      <c r="BL207" t="str">
        <f t="shared" si="15"/>
        <v/>
      </c>
      <c r="BN207" t="str">
        <f>_xlfn.IFS(Grondwatermonitoringput!AK210="","",Grondwatermonitoringput!AK210="HDPE",1,Grondwatermonitoringput!AK210="PVC",2)</f>
        <v/>
      </c>
      <c r="BS207">
        <f>Grondwatermonitoringput!L210-Grondwatermonitoringput!M210</f>
        <v>0</v>
      </c>
      <c r="BW207">
        <f>Grondwatermonitoringput!AL210</f>
        <v>0</v>
      </c>
    </row>
    <row r="208" spans="2:75">
      <c r="B208" t="e">
        <f>IF(Grondwatermonitoringput!#REF! &lt;&gt; "",Grondwatermonitoringput!#REF!,"###-remove")</f>
        <v>#REF!</v>
      </c>
      <c r="C208">
        <f>Grondwatermonitoringput!A211</f>
        <v>0</v>
      </c>
      <c r="D208">
        <f>Grondwatermonitoringput!B211</f>
        <v>0</v>
      </c>
      <c r="E208">
        <f>Grondwatermonitoringput!U211</f>
        <v>0</v>
      </c>
      <c r="G208">
        <f>Grondwatermonitoringput!H211</f>
        <v>0</v>
      </c>
      <c r="H208">
        <f>Grondwatermonitoringput!S211</f>
        <v>0</v>
      </c>
      <c r="J208" s="27">
        <f>Grondwatermonitoringput!I211</f>
        <v>0</v>
      </c>
      <c r="M208" t="str">
        <f>IF(Grondwatermonitoringput!G211 &lt;&gt; "",Grondwatermonitoringput!G211,"###-remove")</f>
        <v>###-remove</v>
      </c>
      <c r="P208" t="str">
        <f>IF(Grondwatermonitoringput!E211 &lt;&gt; "",Grondwatermonitoringput!E211,"###-remove")</f>
        <v>###-remove</v>
      </c>
      <c r="Q208" t="str">
        <f>IF(Grondwatermonitoringput!F211 &lt;&gt; "",Grondwatermonitoringput!F211,"###-remove")</f>
        <v>###-remove</v>
      </c>
      <c r="R208">
        <f>Grondwatermonitoringput!C211</f>
        <v>0</v>
      </c>
      <c r="T208">
        <f>Grondwatermonitoringput!T211</f>
        <v>0</v>
      </c>
      <c r="U208">
        <f>Grondwatermonitoringput!P211</f>
        <v>0</v>
      </c>
      <c r="V208" t="str">
        <f>IF(Grondwatermonitoringput!Q211 &lt;&gt; "",Grondwatermonitoringput!Q211,"###-remove")</f>
        <v>###-remove</v>
      </c>
      <c r="W208">
        <f>Grondwatermonitoringput!W211</f>
        <v>0</v>
      </c>
      <c r="X208" t="e">
        <f>IF(Grondwatermonitoringput!#REF! &lt;&gt; "",Grondwatermonitoringput!#REF!,"###-remove")</f>
        <v>#REF!</v>
      </c>
      <c r="Y208">
        <f>Grondwatermonitoringput!X211</f>
        <v>0</v>
      </c>
      <c r="Z208">
        <f>Grondwatermonitoringput!Y211</f>
        <v>0</v>
      </c>
      <c r="AA208" t="e">
        <f>Grondwatermonitoringput!#REF!</f>
        <v>#REF!</v>
      </c>
      <c r="AB208">
        <f>Grondwatermonitoringput!AA211</f>
        <v>0</v>
      </c>
      <c r="AC208">
        <f>Grondwatermonitoringput!AB211</f>
        <v>0</v>
      </c>
      <c r="AD208">
        <f>Grondwatermonitoringput!AC211</f>
        <v>0</v>
      </c>
      <c r="AE208">
        <f>Grondwatermonitoringput!AD211</f>
        <v>0</v>
      </c>
      <c r="AF208">
        <f>Grondwatermonitoringput!AE211</f>
        <v>0</v>
      </c>
      <c r="AG208">
        <f>Grondwatermonitoringput!AI211</f>
        <v>0</v>
      </c>
      <c r="AH208">
        <f>Grondwatermonitoringput!AG211</f>
        <v>0</v>
      </c>
      <c r="AI208">
        <f>Grondwatermonitoringput!AH211</f>
        <v>0</v>
      </c>
      <c r="AJ208" t="e">
        <f>IF(Grondwatermonitoringput!#REF! &lt;&gt; "",Grondwatermonitoringput!#REF!,"###-remove")</f>
        <v>#REF!</v>
      </c>
      <c r="AK208" t="str">
        <f t="shared" si="12"/>
        <v/>
      </c>
      <c r="AL208">
        <f>Grondwatermonitoringput!AF211</f>
        <v>0</v>
      </c>
      <c r="AM208">
        <f>Grondwatermonitoringput!Z211</f>
        <v>0</v>
      </c>
      <c r="AO208" t="str">
        <f t="shared" si="13"/>
        <v/>
      </c>
      <c r="AP208" t="str">
        <f t="shared" si="14"/>
        <v/>
      </c>
      <c r="AQ208">
        <f>Grondwatermonitoringput!J211</f>
        <v>0</v>
      </c>
      <c r="AR208">
        <f>Grondwatermonitoringput!K211</f>
        <v>0</v>
      </c>
      <c r="AS208" t="str">
        <f>IF(Grondwatermonitoringput!D211 &lt;&gt; "",Grondwatermonitoringput!D211,"###-remove")</f>
        <v>###-remove</v>
      </c>
      <c r="AT208">
        <f>Grondwatermonitoringput!M211</f>
        <v>0</v>
      </c>
      <c r="BG208" t="str">
        <f>_xlfn.IFS(Grondwatermonitoringput!AJ211="","",Grondwatermonitoringput!AJ211="Standaardbuis","F",Grondwatermonitoringput!AJ211="Minifilter","MF",Grondwatermonitoringput!AJ211="Volledig filter","VF",Grondwatermonitoringput!AJ211="Filterloze buis","FB")</f>
        <v/>
      </c>
      <c r="BI208">
        <f>Grondwatermonitoringput!N211-(Grondwatermonitoringput!L211-Grondwatermonitoringput!M211)</f>
        <v>0</v>
      </c>
      <c r="BJ208">
        <f>Grondwatermonitoringput!O211-(Grondwatermonitoringput!L211-Grondwatermonitoringput!M211)</f>
        <v>0</v>
      </c>
      <c r="BK208">
        <f>Grondwatermonitoringput!L211</f>
        <v>0</v>
      </c>
      <c r="BL208" t="str">
        <f t="shared" si="15"/>
        <v/>
      </c>
      <c r="BN208" t="str">
        <f>_xlfn.IFS(Grondwatermonitoringput!AK211="","",Grondwatermonitoringput!AK211="HDPE",1,Grondwatermonitoringput!AK211="PVC",2)</f>
        <v/>
      </c>
      <c r="BS208">
        <f>Grondwatermonitoringput!L211-Grondwatermonitoringput!M211</f>
        <v>0</v>
      </c>
      <c r="BW208">
        <f>Grondwatermonitoringput!AL211</f>
        <v>0</v>
      </c>
    </row>
    <row r="209" spans="2:75">
      <c r="B209" t="e">
        <f>IF(Grondwatermonitoringput!#REF! &lt;&gt; "",Grondwatermonitoringput!#REF!,"###-remove")</f>
        <v>#REF!</v>
      </c>
      <c r="C209">
        <f>Grondwatermonitoringput!A212</f>
        <v>0</v>
      </c>
      <c r="D209">
        <f>Grondwatermonitoringput!B212</f>
        <v>0</v>
      </c>
      <c r="E209">
        <f>Grondwatermonitoringput!U212</f>
        <v>0</v>
      </c>
      <c r="G209">
        <f>Grondwatermonitoringput!H212</f>
        <v>0</v>
      </c>
      <c r="H209">
        <f>Grondwatermonitoringput!S212</f>
        <v>0</v>
      </c>
      <c r="J209" s="27">
        <f>Grondwatermonitoringput!I212</f>
        <v>0</v>
      </c>
      <c r="M209" t="str">
        <f>IF(Grondwatermonitoringput!G212 &lt;&gt; "",Grondwatermonitoringput!G212,"###-remove")</f>
        <v>###-remove</v>
      </c>
      <c r="P209" t="str">
        <f>IF(Grondwatermonitoringput!E212 &lt;&gt; "",Grondwatermonitoringput!E212,"###-remove")</f>
        <v>###-remove</v>
      </c>
      <c r="Q209" t="str">
        <f>IF(Grondwatermonitoringput!F212 &lt;&gt; "",Grondwatermonitoringput!F212,"###-remove")</f>
        <v>###-remove</v>
      </c>
      <c r="R209">
        <f>Grondwatermonitoringput!C212</f>
        <v>0</v>
      </c>
      <c r="T209">
        <f>Grondwatermonitoringput!T212</f>
        <v>0</v>
      </c>
      <c r="U209">
        <f>Grondwatermonitoringput!P212</f>
        <v>0</v>
      </c>
      <c r="V209" t="str">
        <f>IF(Grondwatermonitoringput!Q212 &lt;&gt; "",Grondwatermonitoringput!Q212,"###-remove")</f>
        <v>###-remove</v>
      </c>
      <c r="W209">
        <f>Grondwatermonitoringput!W212</f>
        <v>0</v>
      </c>
      <c r="X209" t="e">
        <f>IF(Grondwatermonitoringput!#REF! &lt;&gt; "",Grondwatermonitoringput!#REF!,"###-remove")</f>
        <v>#REF!</v>
      </c>
      <c r="Y209">
        <f>Grondwatermonitoringput!X212</f>
        <v>0</v>
      </c>
      <c r="Z209">
        <f>Grondwatermonitoringput!Y212</f>
        <v>0</v>
      </c>
      <c r="AA209" t="e">
        <f>Grondwatermonitoringput!#REF!</f>
        <v>#REF!</v>
      </c>
      <c r="AB209">
        <f>Grondwatermonitoringput!AA212</f>
        <v>0</v>
      </c>
      <c r="AC209">
        <f>Grondwatermonitoringput!AB212</f>
        <v>0</v>
      </c>
      <c r="AD209">
        <f>Grondwatermonitoringput!AC212</f>
        <v>0</v>
      </c>
      <c r="AE209">
        <f>Grondwatermonitoringput!AD212</f>
        <v>0</v>
      </c>
      <c r="AF209">
        <f>Grondwatermonitoringput!AE212</f>
        <v>0</v>
      </c>
      <c r="AG209">
        <f>Grondwatermonitoringput!AI212</f>
        <v>0</v>
      </c>
      <c r="AH209">
        <f>Grondwatermonitoringput!AG212</f>
        <v>0</v>
      </c>
      <c r="AI209">
        <f>Grondwatermonitoringput!AH212</f>
        <v>0</v>
      </c>
      <c r="AJ209" t="e">
        <f>IF(Grondwatermonitoringput!#REF! &lt;&gt; "",Grondwatermonitoringput!#REF!,"###-remove")</f>
        <v>#REF!</v>
      </c>
      <c r="AK209" t="str">
        <f t="shared" si="12"/>
        <v/>
      </c>
      <c r="AL209">
        <f>Grondwatermonitoringput!AF212</f>
        <v>0</v>
      </c>
      <c r="AM209">
        <f>Grondwatermonitoringput!Z212</f>
        <v>0</v>
      </c>
      <c r="AO209" t="str">
        <f t="shared" si="13"/>
        <v/>
      </c>
      <c r="AP209" t="str">
        <f t="shared" si="14"/>
        <v/>
      </c>
      <c r="AQ209">
        <f>Grondwatermonitoringput!J212</f>
        <v>0</v>
      </c>
      <c r="AR209">
        <f>Grondwatermonitoringput!K212</f>
        <v>0</v>
      </c>
      <c r="AS209" t="str">
        <f>IF(Grondwatermonitoringput!D212 &lt;&gt; "",Grondwatermonitoringput!D212,"###-remove")</f>
        <v>###-remove</v>
      </c>
      <c r="AT209">
        <f>Grondwatermonitoringput!M212</f>
        <v>0</v>
      </c>
      <c r="BG209" t="str">
        <f>_xlfn.IFS(Grondwatermonitoringput!AJ212="","",Grondwatermonitoringput!AJ212="Standaardbuis","F",Grondwatermonitoringput!AJ212="Minifilter","MF",Grondwatermonitoringput!AJ212="Volledig filter","VF",Grondwatermonitoringput!AJ212="Filterloze buis","FB")</f>
        <v/>
      </c>
      <c r="BI209">
        <f>Grondwatermonitoringput!N212-(Grondwatermonitoringput!L212-Grondwatermonitoringput!M212)</f>
        <v>0</v>
      </c>
      <c r="BJ209">
        <f>Grondwatermonitoringput!O212-(Grondwatermonitoringput!L212-Grondwatermonitoringput!M212)</f>
        <v>0</v>
      </c>
      <c r="BK209">
        <f>Grondwatermonitoringput!L212</f>
        <v>0</v>
      </c>
      <c r="BL209" t="str">
        <f t="shared" si="15"/>
        <v/>
      </c>
      <c r="BN209" t="str">
        <f>_xlfn.IFS(Grondwatermonitoringput!AK212="","",Grondwatermonitoringput!AK212="HDPE",1,Grondwatermonitoringput!AK212="PVC",2)</f>
        <v/>
      </c>
      <c r="BS209">
        <f>Grondwatermonitoringput!L212-Grondwatermonitoringput!M212</f>
        <v>0</v>
      </c>
      <c r="BW209">
        <f>Grondwatermonitoringput!AL212</f>
        <v>0</v>
      </c>
    </row>
    <row r="210" spans="2:75">
      <c r="B210" t="e">
        <f>IF(Grondwatermonitoringput!#REF! &lt;&gt; "",Grondwatermonitoringput!#REF!,"###-remove")</f>
        <v>#REF!</v>
      </c>
      <c r="C210">
        <f>Grondwatermonitoringput!A213</f>
        <v>0</v>
      </c>
      <c r="D210">
        <f>Grondwatermonitoringput!B213</f>
        <v>0</v>
      </c>
      <c r="E210">
        <f>Grondwatermonitoringput!U213</f>
        <v>0</v>
      </c>
      <c r="G210">
        <f>Grondwatermonitoringput!H213</f>
        <v>0</v>
      </c>
      <c r="H210">
        <f>Grondwatermonitoringput!S213</f>
        <v>0</v>
      </c>
      <c r="J210" s="27">
        <f>Grondwatermonitoringput!I213</f>
        <v>0</v>
      </c>
      <c r="M210" t="str">
        <f>IF(Grondwatermonitoringput!G213 &lt;&gt; "",Grondwatermonitoringput!G213,"###-remove")</f>
        <v>###-remove</v>
      </c>
      <c r="P210" t="str">
        <f>IF(Grondwatermonitoringput!E213 &lt;&gt; "",Grondwatermonitoringput!E213,"###-remove")</f>
        <v>###-remove</v>
      </c>
      <c r="Q210" t="str">
        <f>IF(Grondwatermonitoringput!F213 &lt;&gt; "",Grondwatermonitoringput!F213,"###-remove")</f>
        <v>###-remove</v>
      </c>
      <c r="R210">
        <f>Grondwatermonitoringput!C213</f>
        <v>0</v>
      </c>
      <c r="T210">
        <f>Grondwatermonitoringput!T213</f>
        <v>0</v>
      </c>
      <c r="U210">
        <f>Grondwatermonitoringput!P213</f>
        <v>0</v>
      </c>
      <c r="V210" t="str">
        <f>IF(Grondwatermonitoringput!Q213 &lt;&gt; "",Grondwatermonitoringput!Q213,"###-remove")</f>
        <v>###-remove</v>
      </c>
      <c r="W210">
        <f>Grondwatermonitoringput!W213</f>
        <v>0</v>
      </c>
      <c r="X210" t="e">
        <f>IF(Grondwatermonitoringput!#REF! &lt;&gt; "",Grondwatermonitoringput!#REF!,"###-remove")</f>
        <v>#REF!</v>
      </c>
      <c r="Y210">
        <f>Grondwatermonitoringput!X213</f>
        <v>0</v>
      </c>
      <c r="Z210">
        <f>Grondwatermonitoringput!Y213</f>
        <v>0</v>
      </c>
      <c r="AA210" t="e">
        <f>Grondwatermonitoringput!#REF!</f>
        <v>#REF!</v>
      </c>
      <c r="AB210">
        <f>Grondwatermonitoringput!AA213</f>
        <v>0</v>
      </c>
      <c r="AC210">
        <f>Grondwatermonitoringput!AB213</f>
        <v>0</v>
      </c>
      <c r="AD210">
        <f>Grondwatermonitoringput!AC213</f>
        <v>0</v>
      </c>
      <c r="AE210">
        <f>Grondwatermonitoringput!AD213</f>
        <v>0</v>
      </c>
      <c r="AF210">
        <f>Grondwatermonitoringput!AE213</f>
        <v>0</v>
      </c>
      <c r="AG210">
        <f>Grondwatermonitoringput!AI213</f>
        <v>0</v>
      </c>
      <c r="AH210">
        <f>Grondwatermonitoringput!AG213</f>
        <v>0</v>
      </c>
      <c r="AI210">
        <f>Grondwatermonitoringput!AH213</f>
        <v>0</v>
      </c>
      <c r="AJ210" t="e">
        <f>IF(Grondwatermonitoringput!#REF! &lt;&gt; "",Grondwatermonitoringput!#REF!,"###-remove")</f>
        <v>#REF!</v>
      </c>
      <c r="AK210" t="str">
        <f t="shared" si="12"/>
        <v/>
      </c>
      <c r="AL210">
        <f>Grondwatermonitoringput!AF213</f>
        <v>0</v>
      </c>
      <c r="AM210">
        <f>Grondwatermonitoringput!Z213</f>
        <v>0</v>
      </c>
      <c r="AO210" t="str">
        <f t="shared" si="13"/>
        <v/>
      </c>
      <c r="AP210" t="str">
        <f t="shared" si="14"/>
        <v/>
      </c>
      <c r="AQ210">
        <f>Grondwatermonitoringput!J213</f>
        <v>0</v>
      </c>
      <c r="AR210">
        <f>Grondwatermonitoringput!K213</f>
        <v>0</v>
      </c>
      <c r="AS210" t="str">
        <f>IF(Grondwatermonitoringput!D213 &lt;&gt; "",Grondwatermonitoringput!D213,"###-remove")</f>
        <v>###-remove</v>
      </c>
      <c r="AT210">
        <f>Grondwatermonitoringput!M213</f>
        <v>0</v>
      </c>
      <c r="BG210" t="str">
        <f>_xlfn.IFS(Grondwatermonitoringput!AJ213="","",Grondwatermonitoringput!AJ213="Standaardbuis","F",Grondwatermonitoringput!AJ213="Minifilter","MF",Grondwatermonitoringput!AJ213="Volledig filter","VF",Grondwatermonitoringput!AJ213="Filterloze buis","FB")</f>
        <v/>
      </c>
      <c r="BI210">
        <f>Grondwatermonitoringput!N213-(Grondwatermonitoringput!L213-Grondwatermonitoringput!M213)</f>
        <v>0</v>
      </c>
      <c r="BJ210">
        <f>Grondwatermonitoringput!O213-(Grondwatermonitoringput!L213-Grondwatermonitoringput!M213)</f>
        <v>0</v>
      </c>
      <c r="BK210">
        <f>Grondwatermonitoringput!L213</f>
        <v>0</v>
      </c>
      <c r="BL210" t="str">
        <f t="shared" si="15"/>
        <v/>
      </c>
      <c r="BN210" t="str">
        <f>_xlfn.IFS(Grondwatermonitoringput!AK213="","",Grondwatermonitoringput!AK213="HDPE",1,Grondwatermonitoringput!AK213="PVC",2)</f>
        <v/>
      </c>
      <c r="BS210">
        <f>Grondwatermonitoringput!L213-Grondwatermonitoringput!M213</f>
        <v>0</v>
      </c>
      <c r="BW210">
        <f>Grondwatermonitoringput!AL213</f>
        <v>0</v>
      </c>
    </row>
    <row r="211" spans="2:75">
      <c r="B211" t="e">
        <f>IF(Grondwatermonitoringput!#REF! &lt;&gt; "",Grondwatermonitoringput!#REF!,"###-remove")</f>
        <v>#REF!</v>
      </c>
      <c r="C211">
        <f>Grondwatermonitoringput!A214</f>
        <v>0</v>
      </c>
      <c r="D211">
        <f>Grondwatermonitoringput!B214</f>
        <v>0</v>
      </c>
      <c r="E211">
        <f>Grondwatermonitoringput!U214</f>
        <v>0</v>
      </c>
      <c r="G211">
        <f>Grondwatermonitoringput!H214</f>
        <v>0</v>
      </c>
      <c r="H211">
        <f>Grondwatermonitoringput!S214</f>
        <v>0</v>
      </c>
      <c r="J211" s="27">
        <f>Grondwatermonitoringput!I214</f>
        <v>0</v>
      </c>
      <c r="M211" t="str">
        <f>IF(Grondwatermonitoringput!G214 &lt;&gt; "",Grondwatermonitoringput!G214,"###-remove")</f>
        <v>###-remove</v>
      </c>
      <c r="P211" t="str">
        <f>IF(Grondwatermonitoringput!E214 &lt;&gt; "",Grondwatermonitoringput!E214,"###-remove")</f>
        <v>###-remove</v>
      </c>
      <c r="Q211" t="str">
        <f>IF(Grondwatermonitoringput!F214 &lt;&gt; "",Grondwatermonitoringput!F214,"###-remove")</f>
        <v>###-remove</v>
      </c>
      <c r="R211">
        <f>Grondwatermonitoringput!C214</f>
        <v>0</v>
      </c>
      <c r="T211">
        <f>Grondwatermonitoringput!T214</f>
        <v>0</v>
      </c>
      <c r="U211">
        <f>Grondwatermonitoringput!P214</f>
        <v>0</v>
      </c>
      <c r="V211" t="str">
        <f>IF(Grondwatermonitoringput!Q214 &lt;&gt; "",Grondwatermonitoringput!Q214,"###-remove")</f>
        <v>###-remove</v>
      </c>
      <c r="W211">
        <f>Grondwatermonitoringput!W214</f>
        <v>0</v>
      </c>
      <c r="X211" t="e">
        <f>IF(Grondwatermonitoringput!#REF! &lt;&gt; "",Grondwatermonitoringput!#REF!,"###-remove")</f>
        <v>#REF!</v>
      </c>
      <c r="Y211">
        <f>Grondwatermonitoringput!X214</f>
        <v>0</v>
      </c>
      <c r="Z211">
        <f>Grondwatermonitoringput!Y214</f>
        <v>0</v>
      </c>
      <c r="AA211" t="e">
        <f>Grondwatermonitoringput!#REF!</f>
        <v>#REF!</v>
      </c>
      <c r="AB211">
        <f>Grondwatermonitoringput!AA214</f>
        <v>0</v>
      </c>
      <c r="AC211">
        <f>Grondwatermonitoringput!AB214</f>
        <v>0</v>
      </c>
      <c r="AD211">
        <f>Grondwatermonitoringput!AC214</f>
        <v>0</v>
      </c>
      <c r="AE211">
        <f>Grondwatermonitoringput!AD214</f>
        <v>0</v>
      </c>
      <c r="AF211">
        <f>Grondwatermonitoringput!AE214</f>
        <v>0</v>
      </c>
      <c r="AG211">
        <f>Grondwatermonitoringput!AI214</f>
        <v>0</v>
      </c>
      <c r="AH211">
        <f>Grondwatermonitoringput!AG214</f>
        <v>0</v>
      </c>
      <c r="AI211">
        <f>Grondwatermonitoringput!AH214</f>
        <v>0</v>
      </c>
      <c r="AJ211" t="e">
        <f>IF(Grondwatermonitoringput!#REF! &lt;&gt; "",Grondwatermonitoringput!#REF!,"###-remove")</f>
        <v>#REF!</v>
      </c>
      <c r="AK211" t="str">
        <f t="shared" si="12"/>
        <v/>
      </c>
      <c r="AL211">
        <f>Grondwatermonitoringput!AF214</f>
        <v>0</v>
      </c>
      <c r="AM211">
        <f>Grondwatermonitoringput!Z214</f>
        <v>0</v>
      </c>
      <c r="AO211" t="str">
        <f t="shared" si="13"/>
        <v/>
      </c>
      <c r="AP211" t="str">
        <f t="shared" si="14"/>
        <v/>
      </c>
      <c r="AQ211">
        <f>Grondwatermonitoringput!J214</f>
        <v>0</v>
      </c>
      <c r="AR211">
        <f>Grondwatermonitoringput!K214</f>
        <v>0</v>
      </c>
      <c r="AS211" t="str">
        <f>IF(Grondwatermonitoringput!D214 &lt;&gt; "",Grondwatermonitoringput!D214,"###-remove")</f>
        <v>###-remove</v>
      </c>
      <c r="AT211">
        <f>Grondwatermonitoringput!M214</f>
        <v>0</v>
      </c>
      <c r="BG211" t="str">
        <f>_xlfn.IFS(Grondwatermonitoringput!AJ214="","",Grondwatermonitoringput!AJ214="Standaardbuis","F",Grondwatermonitoringput!AJ214="Minifilter","MF",Grondwatermonitoringput!AJ214="Volledig filter","VF",Grondwatermonitoringput!AJ214="Filterloze buis","FB")</f>
        <v/>
      </c>
      <c r="BI211">
        <f>Grondwatermonitoringput!N214-(Grondwatermonitoringput!L214-Grondwatermonitoringput!M214)</f>
        <v>0</v>
      </c>
      <c r="BJ211">
        <f>Grondwatermonitoringput!O214-(Grondwatermonitoringput!L214-Grondwatermonitoringput!M214)</f>
        <v>0</v>
      </c>
      <c r="BK211">
        <f>Grondwatermonitoringput!L214</f>
        <v>0</v>
      </c>
      <c r="BL211" t="str">
        <f t="shared" si="15"/>
        <v/>
      </c>
      <c r="BN211" t="str">
        <f>_xlfn.IFS(Grondwatermonitoringput!AK214="","",Grondwatermonitoringput!AK214="HDPE",1,Grondwatermonitoringput!AK214="PVC",2)</f>
        <v/>
      </c>
      <c r="BS211">
        <f>Grondwatermonitoringput!L214-Grondwatermonitoringput!M214</f>
        <v>0</v>
      </c>
      <c r="BW211">
        <f>Grondwatermonitoringput!AL214</f>
        <v>0</v>
      </c>
    </row>
    <row r="212" spans="2:75">
      <c r="B212" t="e">
        <f>IF(Grondwatermonitoringput!#REF! &lt;&gt; "",Grondwatermonitoringput!#REF!,"###-remove")</f>
        <v>#REF!</v>
      </c>
      <c r="C212">
        <f>Grondwatermonitoringput!A215</f>
        <v>0</v>
      </c>
      <c r="D212">
        <f>Grondwatermonitoringput!B215</f>
        <v>0</v>
      </c>
      <c r="E212">
        <f>Grondwatermonitoringput!U215</f>
        <v>0</v>
      </c>
      <c r="G212">
        <f>Grondwatermonitoringput!H215</f>
        <v>0</v>
      </c>
      <c r="H212">
        <f>Grondwatermonitoringput!S215</f>
        <v>0</v>
      </c>
      <c r="J212" s="27">
        <f>Grondwatermonitoringput!I215</f>
        <v>0</v>
      </c>
      <c r="M212" t="str">
        <f>IF(Grondwatermonitoringput!G215 &lt;&gt; "",Grondwatermonitoringput!G215,"###-remove")</f>
        <v>###-remove</v>
      </c>
      <c r="P212" t="str">
        <f>IF(Grondwatermonitoringput!E215 &lt;&gt; "",Grondwatermonitoringput!E215,"###-remove")</f>
        <v>###-remove</v>
      </c>
      <c r="Q212" t="str">
        <f>IF(Grondwatermonitoringput!F215 &lt;&gt; "",Grondwatermonitoringput!F215,"###-remove")</f>
        <v>###-remove</v>
      </c>
      <c r="R212">
        <f>Grondwatermonitoringput!C215</f>
        <v>0</v>
      </c>
      <c r="T212">
        <f>Grondwatermonitoringput!T215</f>
        <v>0</v>
      </c>
      <c r="U212">
        <f>Grondwatermonitoringput!P215</f>
        <v>0</v>
      </c>
      <c r="V212" t="str">
        <f>IF(Grondwatermonitoringput!Q215 &lt;&gt; "",Grondwatermonitoringput!Q215,"###-remove")</f>
        <v>###-remove</v>
      </c>
      <c r="W212">
        <f>Grondwatermonitoringput!W215</f>
        <v>0</v>
      </c>
      <c r="X212" t="e">
        <f>IF(Grondwatermonitoringput!#REF! &lt;&gt; "",Grondwatermonitoringput!#REF!,"###-remove")</f>
        <v>#REF!</v>
      </c>
      <c r="Y212">
        <f>Grondwatermonitoringput!X215</f>
        <v>0</v>
      </c>
      <c r="Z212">
        <f>Grondwatermonitoringput!Y215</f>
        <v>0</v>
      </c>
      <c r="AA212" t="e">
        <f>Grondwatermonitoringput!#REF!</f>
        <v>#REF!</v>
      </c>
      <c r="AB212">
        <f>Grondwatermonitoringput!AA215</f>
        <v>0</v>
      </c>
      <c r="AC212">
        <f>Grondwatermonitoringput!AB215</f>
        <v>0</v>
      </c>
      <c r="AD212">
        <f>Grondwatermonitoringput!AC215</f>
        <v>0</v>
      </c>
      <c r="AE212">
        <f>Grondwatermonitoringput!AD215</f>
        <v>0</v>
      </c>
      <c r="AF212">
        <f>Grondwatermonitoringput!AE215</f>
        <v>0</v>
      </c>
      <c r="AG212">
        <f>Grondwatermonitoringput!AI215</f>
        <v>0</v>
      </c>
      <c r="AH212">
        <f>Grondwatermonitoringput!AG215</f>
        <v>0</v>
      </c>
      <c r="AI212">
        <f>Grondwatermonitoringput!AH215</f>
        <v>0</v>
      </c>
      <c r="AJ212" t="e">
        <f>IF(Grondwatermonitoringput!#REF! &lt;&gt; "",Grondwatermonitoringput!#REF!,"###-remove")</f>
        <v>#REF!</v>
      </c>
      <c r="AK212" t="str">
        <f t="shared" si="12"/>
        <v/>
      </c>
      <c r="AL212">
        <f>Grondwatermonitoringput!AF215</f>
        <v>0</v>
      </c>
      <c r="AM212">
        <f>Grondwatermonitoringput!Z215</f>
        <v>0</v>
      </c>
      <c r="AO212" t="str">
        <f t="shared" si="13"/>
        <v/>
      </c>
      <c r="AP212" t="str">
        <f t="shared" si="14"/>
        <v/>
      </c>
      <c r="AQ212">
        <f>Grondwatermonitoringput!J215</f>
        <v>0</v>
      </c>
      <c r="AR212">
        <f>Grondwatermonitoringput!K215</f>
        <v>0</v>
      </c>
      <c r="AS212" t="str">
        <f>IF(Grondwatermonitoringput!D215 &lt;&gt; "",Grondwatermonitoringput!D215,"###-remove")</f>
        <v>###-remove</v>
      </c>
      <c r="AT212">
        <f>Grondwatermonitoringput!M215</f>
        <v>0</v>
      </c>
      <c r="BG212" t="str">
        <f>_xlfn.IFS(Grondwatermonitoringput!AJ215="","",Grondwatermonitoringput!AJ215="Standaardbuis","F",Grondwatermonitoringput!AJ215="Minifilter","MF",Grondwatermonitoringput!AJ215="Volledig filter","VF",Grondwatermonitoringput!AJ215="Filterloze buis","FB")</f>
        <v/>
      </c>
      <c r="BI212">
        <f>Grondwatermonitoringput!N215-(Grondwatermonitoringput!L215-Grondwatermonitoringput!M215)</f>
        <v>0</v>
      </c>
      <c r="BJ212">
        <f>Grondwatermonitoringput!O215-(Grondwatermonitoringput!L215-Grondwatermonitoringput!M215)</f>
        <v>0</v>
      </c>
      <c r="BK212">
        <f>Grondwatermonitoringput!L215</f>
        <v>0</v>
      </c>
      <c r="BL212" t="str">
        <f t="shared" si="15"/>
        <v/>
      </c>
      <c r="BN212" t="str">
        <f>_xlfn.IFS(Grondwatermonitoringput!AK215="","",Grondwatermonitoringput!AK215="HDPE",1,Grondwatermonitoringput!AK215="PVC",2)</f>
        <v/>
      </c>
      <c r="BS212">
        <f>Grondwatermonitoringput!L215-Grondwatermonitoringput!M215</f>
        <v>0</v>
      </c>
      <c r="BW212">
        <f>Grondwatermonitoringput!AL215</f>
        <v>0</v>
      </c>
    </row>
    <row r="213" spans="2:75">
      <c r="B213" t="e">
        <f>IF(Grondwatermonitoringput!#REF! &lt;&gt; "",Grondwatermonitoringput!#REF!,"###-remove")</f>
        <v>#REF!</v>
      </c>
      <c r="C213">
        <f>Grondwatermonitoringput!A216</f>
        <v>0</v>
      </c>
      <c r="D213">
        <f>Grondwatermonitoringput!B216</f>
        <v>0</v>
      </c>
      <c r="E213">
        <f>Grondwatermonitoringput!U216</f>
        <v>0</v>
      </c>
      <c r="G213">
        <f>Grondwatermonitoringput!H216</f>
        <v>0</v>
      </c>
      <c r="H213">
        <f>Grondwatermonitoringput!S216</f>
        <v>0</v>
      </c>
      <c r="J213" s="27">
        <f>Grondwatermonitoringput!I216</f>
        <v>0</v>
      </c>
      <c r="M213" t="str">
        <f>IF(Grondwatermonitoringput!G216 &lt;&gt; "",Grondwatermonitoringput!G216,"###-remove")</f>
        <v>###-remove</v>
      </c>
      <c r="P213" t="str">
        <f>IF(Grondwatermonitoringput!E216 &lt;&gt; "",Grondwatermonitoringput!E216,"###-remove")</f>
        <v>###-remove</v>
      </c>
      <c r="Q213" t="str">
        <f>IF(Grondwatermonitoringput!F216 &lt;&gt; "",Grondwatermonitoringput!F216,"###-remove")</f>
        <v>###-remove</v>
      </c>
      <c r="R213">
        <f>Grondwatermonitoringput!C216</f>
        <v>0</v>
      </c>
      <c r="T213">
        <f>Grondwatermonitoringput!T216</f>
        <v>0</v>
      </c>
      <c r="U213">
        <f>Grondwatermonitoringput!P216</f>
        <v>0</v>
      </c>
      <c r="V213" t="str">
        <f>IF(Grondwatermonitoringput!Q216 &lt;&gt; "",Grondwatermonitoringput!Q216,"###-remove")</f>
        <v>###-remove</v>
      </c>
      <c r="W213">
        <f>Grondwatermonitoringput!W216</f>
        <v>0</v>
      </c>
      <c r="X213" t="e">
        <f>IF(Grondwatermonitoringput!#REF! &lt;&gt; "",Grondwatermonitoringput!#REF!,"###-remove")</f>
        <v>#REF!</v>
      </c>
      <c r="Y213">
        <f>Grondwatermonitoringput!X216</f>
        <v>0</v>
      </c>
      <c r="Z213">
        <f>Grondwatermonitoringput!Y216</f>
        <v>0</v>
      </c>
      <c r="AA213" t="e">
        <f>Grondwatermonitoringput!#REF!</f>
        <v>#REF!</v>
      </c>
      <c r="AB213">
        <f>Grondwatermonitoringput!AA216</f>
        <v>0</v>
      </c>
      <c r="AC213">
        <f>Grondwatermonitoringput!AB216</f>
        <v>0</v>
      </c>
      <c r="AD213">
        <f>Grondwatermonitoringput!AC216</f>
        <v>0</v>
      </c>
      <c r="AE213">
        <f>Grondwatermonitoringput!AD216</f>
        <v>0</v>
      </c>
      <c r="AF213">
        <f>Grondwatermonitoringput!AE216</f>
        <v>0</v>
      </c>
      <c r="AG213">
        <f>Grondwatermonitoringput!AI216</f>
        <v>0</v>
      </c>
      <c r="AH213">
        <f>Grondwatermonitoringput!AG216</f>
        <v>0</v>
      </c>
      <c r="AI213">
        <f>Grondwatermonitoringput!AH216</f>
        <v>0</v>
      </c>
      <c r="AJ213" t="e">
        <f>IF(Grondwatermonitoringput!#REF! &lt;&gt; "",Grondwatermonitoringput!#REF!,"###-remove")</f>
        <v>#REF!</v>
      </c>
      <c r="AK213" t="str">
        <f t="shared" si="12"/>
        <v/>
      </c>
      <c r="AL213">
        <f>Grondwatermonitoringput!AF216</f>
        <v>0</v>
      </c>
      <c r="AM213">
        <f>Grondwatermonitoringput!Z216</f>
        <v>0</v>
      </c>
      <c r="AO213" t="str">
        <f t="shared" si="13"/>
        <v/>
      </c>
      <c r="AP213" t="str">
        <f t="shared" si="14"/>
        <v/>
      </c>
      <c r="AQ213">
        <f>Grondwatermonitoringput!J216</f>
        <v>0</v>
      </c>
      <c r="AR213">
        <f>Grondwatermonitoringput!K216</f>
        <v>0</v>
      </c>
      <c r="AS213" t="str">
        <f>IF(Grondwatermonitoringput!D216 &lt;&gt; "",Grondwatermonitoringput!D216,"###-remove")</f>
        <v>###-remove</v>
      </c>
      <c r="AT213">
        <f>Grondwatermonitoringput!M216</f>
        <v>0</v>
      </c>
      <c r="BG213" t="str">
        <f>_xlfn.IFS(Grondwatermonitoringput!AJ216="","",Grondwatermonitoringput!AJ216="Standaardbuis","F",Grondwatermonitoringput!AJ216="Minifilter","MF",Grondwatermonitoringput!AJ216="Volledig filter","VF",Grondwatermonitoringput!AJ216="Filterloze buis","FB")</f>
        <v/>
      </c>
      <c r="BI213">
        <f>Grondwatermonitoringput!N216-(Grondwatermonitoringput!L216-Grondwatermonitoringput!M216)</f>
        <v>0</v>
      </c>
      <c r="BJ213">
        <f>Grondwatermonitoringput!O216-(Grondwatermonitoringput!L216-Grondwatermonitoringput!M216)</f>
        <v>0</v>
      </c>
      <c r="BK213">
        <f>Grondwatermonitoringput!L216</f>
        <v>0</v>
      </c>
      <c r="BL213" t="str">
        <f t="shared" si="15"/>
        <v/>
      </c>
      <c r="BN213" t="str">
        <f>_xlfn.IFS(Grondwatermonitoringput!AK216="","",Grondwatermonitoringput!AK216="HDPE",1,Grondwatermonitoringput!AK216="PVC",2)</f>
        <v/>
      </c>
      <c r="BS213">
        <f>Grondwatermonitoringput!L216-Grondwatermonitoringput!M216</f>
        <v>0</v>
      </c>
      <c r="BW213">
        <f>Grondwatermonitoringput!AL216</f>
        <v>0</v>
      </c>
    </row>
    <row r="214" spans="2:75">
      <c r="B214" t="e">
        <f>IF(Grondwatermonitoringput!#REF! &lt;&gt; "",Grondwatermonitoringput!#REF!,"###-remove")</f>
        <v>#REF!</v>
      </c>
      <c r="C214">
        <f>Grondwatermonitoringput!A217</f>
        <v>0</v>
      </c>
      <c r="D214">
        <f>Grondwatermonitoringput!B217</f>
        <v>0</v>
      </c>
      <c r="E214">
        <f>Grondwatermonitoringput!U217</f>
        <v>0</v>
      </c>
      <c r="G214">
        <f>Grondwatermonitoringput!H217</f>
        <v>0</v>
      </c>
      <c r="H214">
        <f>Grondwatermonitoringput!S217</f>
        <v>0</v>
      </c>
      <c r="J214" s="27">
        <f>Grondwatermonitoringput!I217</f>
        <v>0</v>
      </c>
      <c r="M214" t="str">
        <f>IF(Grondwatermonitoringput!G217 &lt;&gt; "",Grondwatermonitoringput!G217,"###-remove")</f>
        <v>###-remove</v>
      </c>
      <c r="P214" t="str">
        <f>IF(Grondwatermonitoringput!E217 &lt;&gt; "",Grondwatermonitoringput!E217,"###-remove")</f>
        <v>###-remove</v>
      </c>
      <c r="Q214" t="str">
        <f>IF(Grondwatermonitoringput!F217 &lt;&gt; "",Grondwatermonitoringput!F217,"###-remove")</f>
        <v>###-remove</v>
      </c>
      <c r="R214">
        <f>Grondwatermonitoringput!C217</f>
        <v>0</v>
      </c>
      <c r="T214">
        <f>Grondwatermonitoringput!T217</f>
        <v>0</v>
      </c>
      <c r="U214">
        <f>Grondwatermonitoringput!P217</f>
        <v>0</v>
      </c>
      <c r="V214" t="str">
        <f>IF(Grondwatermonitoringput!Q217 &lt;&gt; "",Grondwatermonitoringput!Q217,"###-remove")</f>
        <v>###-remove</v>
      </c>
      <c r="W214">
        <f>Grondwatermonitoringput!W217</f>
        <v>0</v>
      </c>
      <c r="X214" t="e">
        <f>IF(Grondwatermonitoringput!#REF! &lt;&gt; "",Grondwatermonitoringput!#REF!,"###-remove")</f>
        <v>#REF!</v>
      </c>
      <c r="Y214">
        <f>Grondwatermonitoringput!X217</f>
        <v>0</v>
      </c>
      <c r="Z214">
        <f>Grondwatermonitoringput!Y217</f>
        <v>0</v>
      </c>
      <c r="AA214" t="e">
        <f>Grondwatermonitoringput!#REF!</f>
        <v>#REF!</v>
      </c>
      <c r="AB214">
        <f>Grondwatermonitoringput!AA217</f>
        <v>0</v>
      </c>
      <c r="AC214">
        <f>Grondwatermonitoringput!AB217</f>
        <v>0</v>
      </c>
      <c r="AD214">
        <f>Grondwatermonitoringput!AC217</f>
        <v>0</v>
      </c>
      <c r="AE214">
        <f>Grondwatermonitoringput!AD217</f>
        <v>0</v>
      </c>
      <c r="AF214">
        <f>Grondwatermonitoringput!AE217</f>
        <v>0</v>
      </c>
      <c r="AG214">
        <f>Grondwatermonitoringput!AI217</f>
        <v>0</v>
      </c>
      <c r="AH214">
        <f>Grondwatermonitoringput!AG217</f>
        <v>0</v>
      </c>
      <c r="AI214">
        <f>Grondwatermonitoringput!AH217</f>
        <v>0</v>
      </c>
      <c r="AJ214" t="e">
        <f>IF(Grondwatermonitoringput!#REF! &lt;&gt; "",Grondwatermonitoringput!#REF!,"###-remove")</f>
        <v>#REF!</v>
      </c>
      <c r="AK214" t="str">
        <f t="shared" si="12"/>
        <v/>
      </c>
      <c r="AL214">
        <f>Grondwatermonitoringput!AF217</f>
        <v>0</v>
      </c>
      <c r="AM214">
        <f>Grondwatermonitoringput!Z217</f>
        <v>0</v>
      </c>
      <c r="AO214" t="str">
        <f t="shared" si="13"/>
        <v/>
      </c>
      <c r="AP214" t="str">
        <f t="shared" si="14"/>
        <v/>
      </c>
      <c r="AQ214">
        <f>Grondwatermonitoringput!J217</f>
        <v>0</v>
      </c>
      <c r="AR214">
        <f>Grondwatermonitoringput!K217</f>
        <v>0</v>
      </c>
      <c r="AS214" t="str">
        <f>IF(Grondwatermonitoringput!D217 &lt;&gt; "",Grondwatermonitoringput!D217,"###-remove")</f>
        <v>###-remove</v>
      </c>
      <c r="AT214">
        <f>Grondwatermonitoringput!M217</f>
        <v>0</v>
      </c>
      <c r="BG214" t="str">
        <f>_xlfn.IFS(Grondwatermonitoringput!AJ217="","",Grondwatermonitoringput!AJ217="Standaardbuis","F",Grondwatermonitoringput!AJ217="Minifilter","MF",Grondwatermonitoringput!AJ217="Volledig filter","VF",Grondwatermonitoringput!AJ217="Filterloze buis","FB")</f>
        <v/>
      </c>
      <c r="BI214">
        <f>Grondwatermonitoringput!N217-(Grondwatermonitoringput!L217-Grondwatermonitoringput!M217)</f>
        <v>0</v>
      </c>
      <c r="BJ214">
        <f>Grondwatermonitoringput!O217-(Grondwatermonitoringput!L217-Grondwatermonitoringput!M217)</f>
        <v>0</v>
      </c>
      <c r="BK214">
        <f>Grondwatermonitoringput!L217</f>
        <v>0</v>
      </c>
      <c r="BL214" t="str">
        <f t="shared" si="15"/>
        <v/>
      </c>
      <c r="BN214" t="str">
        <f>_xlfn.IFS(Grondwatermonitoringput!AK217="","",Grondwatermonitoringput!AK217="HDPE",1,Grondwatermonitoringput!AK217="PVC",2)</f>
        <v/>
      </c>
      <c r="BS214">
        <f>Grondwatermonitoringput!L217-Grondwatermonitoringput!M217</f>
        <v>0</v>
      </c>
      <c r="BW214">
        <f>Grondwatermonitoringput!AL217</f>
        <v>0</v>
      </c>
    </row>
    <row r="215" spans="2:75">
      <c r="B215" t="e">
        <f>IF(Grondwatermonitoringput!#REF! &lt;&gt; "",Grondwatermonitoringput!#REF!,"###-remove")</f>
        <v>#REF!</v>
      </c>
      <c r="C215">
        <f>Grondwatermonitoringput!A218</f>
        <v>0</v>
      </c>
      <c r="D215">
        <f>Grondwatermonitoringput!B218</f>
        <v>0</v>
      </c>
      <c r="E215">
        <f>Grondwatermonitoringput!U218</f>
        <v>0</v>
      </c>
      <c r="G215">
        <f>Grondwatermonitoringput!H218</f>
        <v>0</v>
      </c>
      <c r="H215">
        <f>Grondwatermonitoringput!S218</f>
        <v>0</v>
      </c>
      <c r="J215" s="27">
        <f>Grondwatermonitoringput!I218</f>
        <v>0</v>
      </c>
      <c r="M215" t="str">
        <f>IF(Grondwatermonitoringput!G218 &lt;&gt; "",Grondwatermonitoringput!G218,"###-remove")</f>
        <v>###-remove</v>
      </c>
      <c r="P215" t="str">
        <f>IF(Grondwatermonitoringput!E218 &lt;&gt; "",Grondwatermonitoringput!E218,"###-remove")</f>
        <v>###-remove</v>
      </c>
      <c r="Q215" t="str">
        <f>IF(Grondwatermonitoringput!F218 &lt;&gt; "",Grondwatermonitoringput!F218,"###-remove")</f>
        <v>###-remove</v>
      </c>
      <c r="R215">
        <f>Grondwatermonitoringput!C218</f>
        <v>0</v>
      </c>
      <c r="T215">
        <f>Grondwatermonitoringput!T218</f>
        <v>0</v>
      </c>
      <c r="U215">
        <f>Grondwatermonitoringput!P218</f>
        <v>0</v>
      </c>
      <c r="V215" t="str">
        <f>IF(Grondwatermonitoringput!Q218 &lt;&gt; "",Grondwatermonitoringput!Q218,"###-remove")</f>
        <v>###-remove</v>
      </c>
      <c r="W215">
        <f>Grondwatermonitoringput!W218</f>
        <v>0</v>
      </c>
      <c r="X215" t="e">
        <f>IF(Grondwatermonitoringput!#REF! &lt;&gt; "",Grondwatermonitoringput!#REF!,"###-remove")</f>
        <v>#REF!</v>
      </c>
      <c r="Y215">
        <f>Grondwatermonitoringput!X218</f>
        <v>0</v>
      </c>
      <c r="Z215">
        <f>Grondwatermonitoringput!Y218</f>
        <v>0</v>
      </c>
      <c r="AA215" t="e">
        <f>Grondwatermonitoringput!#REF!</f>
        <v>#REF!</v>
      </c>
      <c r="AB215">
        <f>Grondwatermonitoringput!AA218</f>
        <v>0</v>
      </c>
      <c r="AC215">
        <f>Grondwatermonitoringput!AB218</f>
        <v>0</v>
      </c>
      <c r="AD215">
        <f>Grondwatermonitoringput!AC218</f>
        <v>0</v>
      </c>
      <c r="AE215">
        <f>Grondwatermonitoringput!AD218</f>
        <v>0</v>
      </c>
      <c r="AF215">
        <f>Grondwatermonitoringput!AE218</f>
        <v>0</v>
      </c>
      <c r="AG215">
        <f>Grondwatermonitoringput!AI218</f>
        <v>0</v>
      </c>
      <c r="AH215">
        <f>Grondwatermonitoringput!AG218</f>
        <v>0</v>
      </c>
      <c r="AI215">
        <f>Grondwatermonitoringput!AH218</f>
        <v>0</v>
      </c>
      <c r="AJ215" t="e">
        <f>IF(Grondwatermonitoringput!#REF! &lt;&gt; "",Grondwatermonitoringput!#REF!,"###-remove")</f>
        <v>#REF!</v>
      </c>
      <c r="AK215" t="str">
        <f t="shared" si="12"/>
        <v/>
      </c>
      <c r="AL215">
        <f>Grondwatermonitoringput!AF218</f>
        <v>0</v>
      </c>
      <c r="AM215">
        <f>Grondwatermonitoringput!Z218</f>
        <v>0</v>
      </c>
      <c r="AO215" t="str">
        <f t="shared" si="13"/>
        <v/>
      </c>
      <c r="AP215" t="str">
        <f t="shared" si="14"/>
        <v/>
      </c>
      <c r="AQ215">
        <f>Grondwatermonitoringput!J218</f>
        <v>0</v>
      </c>
      <c r="AR215">
        <f>Grondwatermonitoringput!K218</f>
        <v>0</v>
      </c>
      <c r="AS215" t="str">
        <f>IF(Grondwatermonitoringput!D218 &lt;&gt; "",Grondwatermonitoringput!D218,"###-remove")</f>
        <v>###-remove</v>
      </c>
      <c r="AT215">
        <f>Grondwatermonitoringput!M218</f>
        <v>0</v>
      </c>
      <c r="BG215" t="str">
        <f>_xlfn.IFS(Grondwatermonitoringput!AJ218="","",Grondwatermonitoringput!AJ218="Standaardbuis","F",Grondwatermonitoringput!AJ218="Minifilter","MF",Grondwatermonitoringput!AJ218="Volledig filter","VF",Grondwatermonitoringput!AJ218="Filterloze buis","FB")</f>
        <v/>
      </c>
      <c r="BI215">
        <f>Grondwatermonitoringput!N218-(Grondwatermonitoringput!L218-Grondwatermonitoringput!M218)</f>
        <v>0</v>
      </c>
      <c r="BJ215">
        <f>Grondwatermonitoringput!O218-(Grondwatermonitoringput!L218-Grondwatermonitoringput!M218)</f>
        <v>0</v>
      </c>
      <c r="BK215">
        <f>Grondwatermonitoringput!L218</f>
        <v>0</v>
      </c>
      <c r="BL215" t="str">
        <f t="shared" si="15"/>
        <v/>
      </c>
      <c r="BN215" t="str">
        <f>_xlfn.IFS(Grondwatermonitoringput!AK218="","",Grondwatermonitoringput!AK218="HDPE",1,Grondwatermonitoringput!AK218="PVC",2)</f>
        <v/>
      </c>
      <c r="BS215">
        <f>Grondwatermonitoringput!L218-Grondwatermonitoringput!M218</f>
        <v>0</v>
      </c>
      <c r="BW215">
        <f>Grondwatermonitoringput!AL218</f>
        <v>0</v>
      </c>
    </row>
    <row r="216" spans="2:75">
      <c r="B216" t="e">
        <f>IF(Grondwatermonitoringput!#REF! &lt;&gt; "",Grondwatermonitoringput!#REF!,"###-remove")</f>
        <v>#REF!</v>
      </c>
      <c r="C216">
        <f>Grondwatermonitoringput!A219</f>
        <v>0</v>
      </c>
      <c r="D216">
        <f>Grondwatermonitoringput!B219</f>
        <v>0</v>
      </c>
      <c r="E216">
        <f>Grondwatermonitoringput!U219</f>
        <v>0</v>
      </c>
      <c r="G216">
        <f>Grondwatermonitoringput!H219</f>
        <v>0</v>
      </c>
      <c r="H216">
        <f>Grondwatermonitoringput!S219</f>
        <v>0</v>
      </c>
      <c r="J216" s="27">
        <f>Grondwatermonitoringput!I219</f>
        <v>0</v>
      </c>
      <c r="M216" t="str">
        <f>IF(Grondwatermonitoringput!G219 &lt;&gt; "",Grondwatermonitoringput!G219,"###-remove")</f>
        <v>###-remove</v>
      </c>
      <c r="P216" t="str">
        <f>IF(Grondwatermonitoringput!E219 &lt;&gt; "",Grondwatermonitoringput!E219,"###-remove")</f>
        <v>###-remove</v>
      </c>
      <c r="Q216" t="str">
        <f>IF(Grondwatermonitoringput!F219 &lt;&gt; "",Grondwatermonitoringput!F219,"###-remove")</f>
        <v>###-remove</v>
      </c>
      <c r="R216">
        <f>Grondwatermonitoringput!C219</f>
        <v>0</v>
      </c>
      <c r="T216">
        <f>Grondwatermonitoringput!T219</f>
        <v>0</v>
      </c>
      <c r="U216">
        <f>Grondwatermonitoringput!P219</f>
        <v>0</v>
      </c>
      <c r="V216" t="str">
        <f>IF(Grondwatermonitoringput!Q219 &lt;&gt; "",Grondwatermonitoringput!Q219,"###-remove")</f>
        <v>###-remove</v>
      </c>
      <c r="W216">
        <f>Grondwatermonitoringput!W219</f>
        <v>0</v>
      </c>
      <c r="X216" t="e">
        <f>IF(Grondwatermonitoringput!#REF! &lt;&gt; "",Grondwatermonitoringput!#REF!,"###-remove")</f>
        <v>#REF!</v>
      </c>
      <c r="Y216">
        <f>Grondwatermonitoringput!X219</f>
        <v>0</v>
      </c>
      <c r="Z216">
        <f>Grondwatermonitoringput!Y219</f>
        <v>0</v>
      </c>
      <c r="AA216" t="e">
        <f>Grondwatermonitoringput!#REF!</f>
        <v>#REF!</v>
      </c>
      <c r="AB216">
        <f>Grondwatermonitoringput!AA219</f>
        <v>0</v>
      </c>
      <c r="AC216">
        <f>Grondwatermonitoringput!AB219</f>
        <v>0</v>
      </c>
      <c r="AD216">
        <f>Grondwatermonitoringput!AC219</f>
        <v>0</v>
      </c>
      <c r="AE216">
        <f>Grondwatermonitoringput!AD219</f>
        <v>0</v>
      </c>
      <c r="AF216">
        <f>Grondwatermonitoringput!AE219</f>
        <v>0</v>
      </c>
      <c r="AG216">
        <f>Grondwatermonitoringput!AI219</f>
        <v>0</v>
      </c>
      <c r="AH216">
        <f>Grondwatermonitoringput!AG219</f>
        <v>0</v>
      </c>
      <c r="AI216">
        <f>Grondwatermonitoringput!AH219</f>
        <v>0</v>
      </c>
      <c r="AJ216" t="e">
        <f>IF(Grondwatermonitoringput!#REF! &lt;&gt; "",Grondwatermonitoringput!#REF!,"###-remove")</f>
        <v>#REF!</v>
      </c>
      <c r="AK216" t="str">
        <f t="shared" si="12"/>
        <v/>
      </c>
      <c r="AL216">
        <f>Grondwatermonitoringput!AF219</f>
        <v>0</v>
      </c>
      <c r="AM216">
        <f>Grondwatermonitoringput!Z219</f>
        <v>0</v>
      </c>
      <c r="AO216" t="str">
        <f t="shared" si="13"/>
        <v/>
      </c>
      <c r="AP216" t="str">
        <f t="shared" si="14"/>
        <v/>
      </c>
      <c r="AQ216">
        <f>Grondwatermonitoringput!J219</f>
        <v>0</v>
      </c>
      <c r="AR216">
        <f>Grondwatermonitoringput!K219</f>
        <v>0</v>
      </c>
      <c r="AS216" t="str">
        <f>IF(Grondwatermonitoringput!D219 &lt;&gt; "",Grondwatermonitoringput!D219,"###-remove")</f>
        <v>###-remove</v>
      </c>
      <c r="AT216">
        <f>Grondwatermonitoringput!M219</f>
        <v>0</v>
      </c>
      <c r="BG216" t="str">
        <f>_xlfn.IFS(Grondwatermonitoringput!AJ219="","",Grondwatermonitoringput!AJ219="Standaardbuis","F",Grondwatermonitoringput!AJ219="Minifilter","MF",Grondwatermonitoringput!AJ219="Volledig filter","VF",Grondwatermonitoringput!AJ219="Filterloze buis","FB")</f>
        <v/>
      </c>
      <c r="BI216">
        <f>Grondwatermonitoringput!N219-(Grondwatermonitoringput!L219-Grondwatermonitoringput!M219)</f>
        <v>0</v>
      </c>
      <c r="BJ216">
        <f>Grondwatermonitoringput!O219-(Grondwatermonitoringput!L219-Grondwatermonitoringput!M219)</f>
        <v>0</v>
      </c>
      <c r="BK216">
        <f>Grondwatermonitoringput!L219</f>
        <v>0</v>
      </c>
      <c r="BL216" t="str">
        <f t="shared" si="15"/>
        <v/>
      </c>
      <c r="BN216" t="str">
        <f>_xlfn.IFS(Grondwatermonitoringput!AK219="","",Grondwatermonitoringput!AK219="HDPE",1,Grondwatermonitoringput!AK219="PVC",2)</f>
        <v/>
      </c>
      <c r="BS216">
        <f>Grondwatermonitoringput!L219-Grondwatermonitoringput!M219</f>
        <v>0</v>
      </c>
      <c r="BW216">
        <f>Grondwatermonitoringput!AL219</f>
        <v>0</v>
      </c>
    </row>
    <row r="217" spans="2:75">
      <c r="B217" t="e">
        <f>IF(Grondwatermonitoringput!#REF! &lt;&gt; "",Grondwatermonitoringput!#REF!,"###-remove")</f>
        <v>#REF!</v>
      </c>
      <c r="C217">
        <f>Grondwatermonitoringput!A220</f>
        <v>0</v>
      </c>
      <c r="D217">
        <f>Grondwatermonitoringput!B220</f>
        <v>0</v>
      </c>
      <c r="E217">
        <f>Grondwatermonitoringput!U220</f>
        <v>0</v>
      </c>
      <c r="G217">
        <f>Grondwatermonitoringput!H220</f>
        <v>0</v>
      </c>
      <c r="H217">
        <f>Grondwatermonitoringput!S220</f>
        <v>0</v>
      </c>
      <c r="J217" s="27">
        <f>Grondwatermonitoringput!I220</f>
        <v>0</v>
      </c>
      <c r="M217" t="str">
        <f>IF(Grondwatermonitoringput!G220 &lt;&gt; "",Grondwatermonitoringput!G220,"###-remove")</f>
        <v>###-remove</v>
      </c>
      <c r="P217" t="str">
        <f>IF(Grondwatermonitoringput!E220 &lt;&gt; "",Grondwatermonitoringput!E220,"###-remove")</f>
        <v>###-remove</v>
      </c>
      <c r="Q217" t="str">
        <f>IF(Grondwatermonitoringput!F220 &lt;&gt; "",Grondwatermonitoringput!F220,"###-remove")</f>
        <v>###-remove</v>
      </c>
      <c r="R217">
        <f>Grondwatermonitoringput!C220</f>
        <v>0</v>
      </c>
      <c r="T217">
        <f>Grondwatermonitoringput!T220</f>
        <v>0</v>
      </c>
      <c r="U217">
        <f>Grondwatermonitoringput!P220</f>
        <v>0</v>
      </c>
      <c r="V217" t="str">
        <f>IF(Grondwatermonitoringput!Q220 &lt;&gt; "",Grondwatermonitoringput!Q220,"###-remove")</f>
        <v>###-remove</v>
      </c>
      <c r="W217">
        <f>Grondwatermonitoringput!W220</f>
        <v>0</v>
      </c>
      <c r="X217" t="e">
        <f>IF(Grondwatermonitoringput!#REF! &lt;&gt; "",Grondwatermonitoringput!#REF!,"###-remove")</f>
        <v>#REF!</v>
      </c>
      <c r="Y217">
        <f>Grondwatermonitoringput!X220</f>
        <v>0</v>
      </c>
      <c r="Z217">
        <f>Grondwatermonitoringput!Y220</f>
        <v>0</v>
      </c>
      <c r="AA217" t="e">
        <f>Grondwatermonitoringput!#REF!</f>
        <v>#REF!</v>
      </c>
      <c r="AB217">
        <f>Grondwatermonitoringput!AA220</f>
        <v>0</v>
      </c>
      <c r="AC217">
        <f>Grondwatermonitoringput!AB220</f>
        <v>0</v>
      </c>
      <c r="AD217">
        <f>Grondwatermonitoringput!AC220</f>
        <v>0</v>
      </c>
      <c r="AE217">
        <f>Grondwatermonitoringput!AD220</f>
        <v>0</v>
      </c>
      <c r="AF217">
        <f>Grondwatermonitoringput!AE220</f>
        <v>0</v>
      </c>
      <c r="AG217">
        <f>Grondwatermonitoringput!AI220</f>
        <v>0</v>
      </c>
      <c r="AH217">
        <f>Grondwatermonitoringput!AG220</f>
        <v>0</v>
      </c>
      <c r="AI217">
        <f>Grondwatermonitoringput!AH220</f>
        <v>0</v>
      </c>
      <c r="AJ217" t="e">
        <f>IF(Grondwatermonitoringput!#REF! &lt;&gt; "",Grondwatermonitoringput!#REF!,"###-remove")</f>
        <v>#REF!</v>
      </c>
      <c r="AK217" t="str">
        <f t="shared" si="12"/>
        <v/>
      </c>
      <c r="AL217">
        <f>Grondwatermonitoringput!AF220</f>
        <v>0</v>
      </c>
      <c r="AM217">
        <f>Grondwatermonitoringput!Z220</f>
        <v>0</v>
      </c>
      <c r="AO217" t="str">
        <f t="shared" si="13"/>
        <v/>
      </c>
      <c r="AP217" t="str">
        <f t="shared" si="14"/>
        <v/>
      </c>
      <c r="AQ217">
        <f>Grondwatermonitoringput!J220</f>
        <v>0</v>
      </c>
      <c r="AR217">
        <f>Grondwatermonitoringput!K220</f>
        <v>0</v>
      </c>
      <c r="AS217" t="str">
        <f>IF(Grondwatermonitoringput!D220 &lt;&gt; "",Grondwatermonitoringput!D220,"###-remove")</f>
        <v>###-remove</v>
      </c>
      <c r="AT217">
        <f>Grondwatermonitoringput!M220</f>
        <v>0</v>
      </c>
      <c r="BG217" t="str">
        <f>_xlfn.IFS(Grondwatermonitoringput!AJ220="","",Grondwatermonitoringput!AJ220="Standaardbuis","F",Grondwatermonitoringput!AJ220="Minifilter","MF",Grondwatermonitoringput!AJ220="Volledig filter","VF",Grondwatermonitoringput!AJ220="Filterloze buis","FB")</f>
        <v/>
      </c>
      <c r="BI217">
        <f>Grondwatermonitoringput!N220-(Grondwatermonitoringput!L220-Grondwatermonitoringput!M220)</f>
        <v>0</v>
      </c>
      <c r="BJ217">
        <f>Grondwatermonitoringput!O220-(Grondwatermonitoringput!L220-Grondwatermonitoringput!M220)</f>
        <v>0</v>
      </c>
      <c r="BK217">
        <f>Grondwatermonitoringput!L220</f>
        <v>0</v>
      </c>
      <c r="BL217" t="str">
        <f t="shared" si="15"/>
        <v/>
      </c>
      <c r="BN217" t="str">
        <f>_xlfn.IFS(Grondwatermonitoringput!AK220="","",Grondwatermonitoringput!AK220="HDPE",1,Grondwatermonitoringput!AK220="PVC",2)</f>
        <v/>
      </c>
      <c r="BS217">
        <f>Grondwatermonitoringput!L220-Grondwatermonitoringput!M220</f>
        <v>0</v>
      </c>
      <c r="BW217">
        <f>Grondwatermonitoringput!AL220</f>
        <v>0</v>
      </c>
    </row>
    <row r="218" spans="2:75">
      <c r="B218" t="e">
        <f>IF(Grondwatermonitoringput!#REF! &lt;&gt; "",Grondwatermonitoringput!#REF!,"###-remove")</f>
        <v>#REF!</v>
      </c>
      <c r="C218">
        <f>Grondwatermonitoringput!A221</f>
        <v>0</v>
      </c>
      <c r="D218">
        <f>Grondwatermonitoringput!B221</f>
        <v>0</v>
      </c>
      <c r="E218">
        <f>Grondwatermonitoringput!U221</f>
        <v>0</v>
      </c>
      <c r="G218">
        <f>Grondwatermonitoringput!H221</f>
        <v>0</v>
      </c>
      <c r="H218">
        <f>Grondwatermonitoringput!S221</f>
        <v>0</v>
      </c>
      <c r="J218" s="27">
        <f>Grondwatermonitoringput!I221</f>
        <v>0</v>
      </c>
      <c r="M218" t="str">
        <f>IF(Grondwatermonitoringput!G221 &lt;&gt; "",Grondwatermonitoringput!G221,"###-remove")</f>
        <v>###-remove</v>
      </c>
      <c r="P218" t="str">
        <f>IF(Grondwatermonitoringput!E221 &lt;&gt; "",Grondwatermonitoringput!E221,"###-remove")</f>
        <v>###-remove</v>
      </c>
      <c r="Q218" t="str">
        <f>IF(Grondwatermonitoringput!F221 &lt;&gt; "",Grondwatermonitoringput!F221,"###-remove")</f>
        <v>###-remove</v>
      </c>
      <c r="R218">
        <f>Grondwatermonitoringput!C221</f>
        <v>0</v>
      </c>
      <c r="T218">
        <f>Grondwatermonitoringput!T221</f>
        <v>0</v>
      </c>
      <c r="U218">
        <f>Grondwatermonitoringput!P221</f>
        <v>0</v>
      </c>
      <c r="V218" t="str">
        <f>IF(Grondwatermonitoringput!Q221 &lt;&gt; "",Grondwatermonitoringput!Q221,"###-remove")</f>
        <v>###-remove</v>
      </c>
      <c r="W218">
        <f>Grondwatermonitoringput!W221</f>
        <v>0</v>
      </c>
      <c r="X218" t="e">
        <f>IF(Grondwatermonitoringput!#REF! &lt;&gt; "",Grondwatermonitoringput!#REF!,"###-remove")</f>
        <v>#REF!</v>
      </c>
      <c r="Y218">
        <f>Grondwatermonitoringput!X221</f>
        <v>0</v>
      </c>
      <c r="Z218">
        <f>Grondwatermonitoringput!Y221</f>
        <v>0</v>
      </c>
      <c r="AA218" t="e">
        <f>Grondwatermonitoringput!#REF!</f>
        <v>#REF!</v>
      </c>
      <c r="AB218">
        <f>Grondwatermonitoringput!AA221</f>
        <v>0</v>
      </c>
      <c r="AC218">
        <f>Grondwatermonitoringput!AB221</f>
        <v>0</v>
      </c>
      <c r="AD218">
        <f>Grondwatermonitoringput!AC221</f>
        <v>0</v>
      </c>
      <c r="AE218">
        <f>Grondwatermonitoringput!AD221</f>
        <v>0</v>
      </c>
      <c r="AF218">
        <f>Grondwatermonitoringput!AE221</f>
        <v>0</v>
      </c>
      <c r="AG218">
        <f>Grondwatermonitoringput!AI221</f>
        <v>0</v>
      </c>
      <c r="AH218">
        <f>Grondwatermonitoringput!AG221</f>
        <v>0</v>
      </c>
      <c r="AI218">
        <f>Grondwatermonitoringput!AH221</f>
        <v>0</v>
      </c>
      <c r="AJ218" t="e">
        <f>IF(Grondwatermonitoringput!#REF! &lt;&gt; "",Grondwatermonitoringput!#REF!,"###-remove")</f>
        <v>#REF!</v>
      </c>
      <c r="AK218" t="str">
        <f t="shared" si="12"/>
        <v/>
      </c>
      <c r="AL218">
        <f>Grondwatermonitoringput!AF221</f>
        <v>0</v>
      </c>
      <c r="AM218">
        <f>Grondwatermonitoringput!Z221</f>
        <v>0</v>
      </c>
      <c r="AO218" t="str">
        <f t="shared" si="13"/>
        <v/>
      </c>
      <c r="AP218" t="str">
        <f t="shared" si="14"/>
        <v/>
      </c>
      <c r="AQ218">
        <f>Grondwatermonitoringput!J221</f>
        <v>0</v>
      </c>
      <c r="AR218">
        <f>Grondwatermonitoringput!K221</f>
        <v>0</v>
      </c>
      <c r="AS218" t="str">
        <f>IF(Grondwatermonitoringput!D221 &lt;&gt; "",Grondwatermonitoringput!D221,"###-remove")</f>
        <v>###-remove</v>
      </c>
      <c r="AT218">
        <f>Grondwatermonitoringput!M221</f>
        <v>0</v>
      </c>
      <c r="BG218" t="str">
        <f>_xlfn.IFS(Grondwatermonitoringput!AJ221="","",Grondwatermonitoringput!AJ221="Standaardbuis","F",Grondwatermonitoringput!AJ221="Minifilter","MF",Grondwatermonitoringput!AJ221="Volledig filter","VF",Grondwatermonitoringput!AJ221="Filterloze buis","FB")</f>
        <v/>
      </c>
      <c r="BI218">
        <f>Grondwatermonitoringput!N221-(Grondwatermonitoringput!L221-Grondwatermonitoringput!M221)</f>
        <v>0</v>
      </c>
      <c r="BJ218">
        <f>Grondwatermonitoringput!O221-(Grondwatermonitoringput!L221-Grondwatermonitoringput!M221)</f>
        <v>0</v>
      </c>
      <c r="BK218">
        <f>Grondwatermonitoringput!L221</f>
        <v>0</v>
      </c>
      <c r="BL218" t="str">
        <f t="shared" si="15"/>
        <v/>
      </c>
      <c r="BN218" t="str">
        <f>_xlfn.IFS(Grondwatermonitoringput!AK221="","",Grondwatermonitoringput!AK221="HDPE",1,Grondwatermonitoringput!AK221="PVC",2)</f>
        <v/>
      </c>
      <c r="BS218">
        <f>Grondwatermonitoringput!L221-Grondwatermonitoringput!M221</f>
        <v>0</v>
      </c>
      <c r="BW218">
        <f>Grondwatermonitoringput!AL221</f>
        <v>0</v>
      </c>
    </row>
    <row r="219" spans="2:75">
      <c r="B219" t="e">
        <f>IF(Grondwatermonitoringput!#REF! &lt;&gt; "",Grondwatermonitoringput!#REF!,"###-remove")</f>
        <v>#REF!</v>
      </c>
      <c r="C219">
        <f>Grondwatermonitoringput!A222</f>
        <v>0</v>
      </c>
      <c r="D219">
        <f>Grondwatermonitoringput!B222</f>
        <v>0</v>
      </c>
      <c r="E219">
        <f>Grondwatermonitoringput!U222</f>
        <v>0</v>
      </c>
      <c r="G219">
        <f>Grondwatermonitoringput!H222</f>
        <v>0</v>
      </c>
      <c r="H219">
        <f>Grondwatermonitoringput!S222</f>
        <v>0</v>
      </c>
      <c r="J219" s="27">
        <f>Grondwatermonitoringput!I222</f>
        <v>0</v>
      </c>
      <c r="M219" t="str">
        <f>IF(Grondwatermonitoringput!G222 &lt;&gt; "",Grondwatermonitoringput!G222,"###-remove")</f>
        <v>###-remove</v>
      </c>
      <c r="P219" t="str">
        <f>IF(Grondwatermonitoringput!E222 &lt;&gt; "",Grondwatermonitoringput!E222,"###-remove")</f>
        <v>###-remove</v>
      </c>
      <c r="Q219" t="str">
        <f>IF(Grondwatermonitoringput!F222 &lt;&gt; "",Grondwatermonitoringput!F222,"###-remove")</f>
        <v>###-remove</v>
      </c>
      <c r="R219">
        <f>Grondwatermonitoringput!C222</f>
        <v>0</v>
      </c>
      <c r="T219">
        <f>Grondwatermonitoringput!T222</f>
        <v>0</v>
      </c>
      <c r="U219">
        <f>Grondwatermonitoringput!P222</f>
        <v>0</v>
      </c>
      <c r="V219" t="str">
        <f>IF(Grondwatermonitoringput!Q222 &lt;&gt; "",Grondwatermonitoringput!Q222,"###-remove")</f>
        <v>###-remove</v>
      </c>
      <c r="W219">
        <f>Grondwatermonitoringput!W222</f>
        <v>0</v>
      </c>
      <c r="X219" t="e">
        <f>IF(Grondwatermonitoringput!#REF! &lt;&gt; "",Grondwatermonitoringput!#REF!,"###-remove")</f>
        <v>#REF!</v>
      </c>
      <c r="Y219">
        <f>Grondwatermonitoringput!X222</f>
        <v>0</v>
      </c>
      <c r="Z219">
        <f>Grondwatermonitoringput!Y222</f>
        <v>0</v>
      </c>
      <c r="AA219" t="e">
        <f>Grondwatermonitoringput!#REF!</f>
        <v>#REF!</v>
      </c>
      <c r="AB219">
        <f>Grondwatermonitoringput!AA222</f>
        <v>0</v>
      </c>
      <c r="AC219">
        <f>Grondwatermonitoringput!AB222</f>
        <v>0</v>
      </c>
      <c r="AD219">
        <f>Grondwatermonitoringput!AC222</f>
        <v>0</v>
      </c>
      <c r="AE219">
        <f>Grondwatermonitoringput!AD222</f>
        <v>0</v>
      </c>
      <c r="AF219">
        <f>Grondwatermonitoringput!AE222</f>
        <v>0</v>
      </c>
      <c r="AG219">
        <f>Grondwatermonitoringput!AI222</f>
        <v>0</v>
      </c>
      <c r="AH219">
        <f>Grondwatermonitoringput!AG222</f>
        <v>0</v>
      </c>
      <c r="AI219">
        <f>Grondwatermonitoringput!AH222</f>
        <v>0</v>
      </c>
      <c r="AJ219" t="e">
        <f>IF(Grondwatermonitoringput!#REF! &lt;&gt; "",Grondwatermonitoringput!#REF!,"###-remove")</f>
        <v>#REF!</v>
      </c>
      <c r="AK219" t="str">
        <f t="shared" si="12"/>
        <v/>
      </c>
      <c r="AL219">
        <f>Grondwatermonitoringput!AF222</f>
        <v>0</v>
      </c>
      <c r="AM219">
        <f>Grondwatermonitoringput!Z222</f>
        <v>0</v>
      </c>
      <c r="AO219" t="str">
        <f t="shared" si="13"/>
        <v/>
      </c>
      <c r="AP219" t="str">
        <f t="shared" si="14"/>
        <v/>
      </c>
      <c r="AQ219">
        <f>Grondwatermonitoringput!J222</f>
        <v>0</v>
      </c>
      <c r="AR219">
        <f>Grondwatermonitoringput!K222</f>
        <v>0</v>
      </c>
      <c r="AS219" t="str">
        <f>IF(Grondwatermonitoringput!D222 &lt;&gt; "",Grondwatermonitoringput!D222,"###-remove")</f>
        <v>###-remove</v>
      </c>
      <c r="AT219">
        <f>Grondwatermonitoringput!M222</f>
        <v>0</v>
      </c>
      <c r="BG219" t="str">
        <f>_xlfn.IFS(Grondwatermonitoringput!AJ222="","",Grondwatermonitoringput!AJ222="Standaardbuis","F",Grondwatermonitoringput!AJ222="Minifilter","MF",Grondwatermonitoringput!AJ222="Volledig filter","VF",Grondwatermonitoringput!AJ222="Filterloze buis","FB")</f>
        <v/>
      </c>
      <c r="BI219">
        <f>Grondwatermonitoringput!N222-(Grondwatermonitoringput!L222-Grondwatermonitoringput!M222)</f>
        <v>0</v>
      </c>
      <c r="BJ219">
        <f>Grondwatermonitoringput!O222-(Grondwatermonitoringput!L222-Grondwatermonitoringput!M222)</f>
        <v>0</v>
      </c>
      <c r="BK219">
        <f>Grondwatermonitoringput!L222</f>
        <v>0</v>
      </c>
      <c r="BL219" t="str">
        <f t="shared" si="15"/>
        <v/>
      </c>
      <c r="BN219" t="str">
        <f>_xlfn.IFS(Grondwatermonitoringput!AK222="","",Grondwatermonitoringput!AK222="HDPE",1,Grondwatermonitoringput!AK222="PVC",2)</f>
        <v/>
      </c>
      <c r="BS219">
        <f>Grondwatermonitoringput!L222-Grondwatermonitoringput!M222</f>
        <v>0</v>
      </c>
      <c r="BW219">
        <f>Grondwatermonitoringput!AL222</f>
        <v>0</v>
      </c>
    </row>
    <row r="220" spans="2:75">
      <c r="B220" t="e">
        <f>IF(Grondwatermonitoringput!#REF! &lt;&gt; "",Grondwatermonitoringput!#REF!,"###-remove")</f>
        <v>#REF!</v>
      </c>
      <c r="C220">
        <f>Grondwatermonitoringput!A223</f>
        <v>0</v>
      </c>
      <c r="D220">
        <f>Grondwatermonitoringput!B223</f>
        <v>0</v>
      </c>
      <c r="E220">
        <f>Grondwatermonitoringput!U223</f>
        <v>0</v>
      </c>
      <c r="G220">
        <f>Grondwatermonitoringput!H223</f>
        <v>0</v>
      </c>
      <c r="H220">
        <f>Grondwatermonitoringput!S223</f>
        <v>0</v>
      </c>
      <c r="J220" s="27">
        <f>Grondwatermonitoringput!I223</f>
        <v>0</v>
      </c>
      <c r="M220" t="str">
        <f>IF(Grondwatermonitoringput!G223 &lt;&gt; "",Grondwatermonitoringput!G223,"###-remove")</f>
        <v>###-remove</v>
      </c>
      <c r="P220" t="str">
        <f>IF(Grondwatermonitoringput!E223 &lt;&gt; "",Grondwatermonitoringput!E223,"###-remove")</f>
        <v>###-remove</v>
      </c>
      <c r="Q220" t="str">
        <f>IF(Grondwatermonitoringput!F223 &lt;&gt; "",Grondwatermonitoringput!F223,"###-remove")</f>
        <v>###-remove</v>
      </c>
      <c r="R220">
        <f>Grondwatermonitoringput!C223</f>
        <v>0</v>
      </c>
      <c r="T220">
        <f>Grondwatermonitoringput!T223</f>
        <v>0</v>
      </c>
      <c r="U220">
        <f>Grondwatermonitoringput!P223</f>
        <v>0</v>
      </c>
      <c r="V220" t="str">
        <f>IF(Grondwatermonitoringput!Q223 &lt;&gt; "",Grondwatermonitoringput!Q223,"###-remove")</f>
        <v>###-remove</v>
      </c>
      <c r="W220">
        <f>Grondwatermonitoringput!W223</f>
        <v>0</v>
      </c>
      <c r="X220" t="e">
        <f>IF(Grondwatermonitoringput!#REF! &lt;&gt; "",Grondwatermonitoringput!#REF!,"###-remove")</f>
        <v>#REF!</v>
      </c>
      <c r="Y220">
        <f>Grondwatermonitoringput!X223</f>
        <v>0</v>
      </c>
      <c r="Z220">
        <f>Grondwatermonitoringput!Y223</f>
        <v>0</v>
      </c>
      <c r="AA220" t="e">
        <f>Grondwatermonitoringput!#REF!</f>
        <v>#REF!</v>
      </c>
      <c r="AB220">
        <f>Grondwatermonitoringput!AA223</f>
        <v>0</v>
      </c>
      <c r="AC220">
        <f>Grondwatermonitoringput!AB223</f>
        <v>0</v>
      </c>
      <c r="AD220">
        <f>Grondwatermonitoringput!AC223</f>
        <v>0</v>
      </c>
      <c r="AE220">
        <f>Grondwatermonitoringput!AD223</f>
        <v>0</v>
      </c>
      <c r="AF220">
        <f>Grondwatermonitoringput!AE223</f>
        <v>0</v>
      </c>
      <c r="AG220">
        <f>Grondwatermonitoringput!AI223</f>
        <v>0</v>
      </c>
      <c r="AH220">
        <f>Grondwatermonitoringput!AG223</f>
        <v>0</v>
      </c>
      <c r="AI220">
        <f>Grondwatermonitoringput!AH223</f>
        <v>0</v>
      </c>
      <c r="AJ220" t="e">
        <f>IF(Grondwatermonitoringput!#REF! &lt;&gt; "",Grondwatermonitoringput!#REF!,"###-remove")</f>
        <v>#REF!</v>
      </c>
      <c r="AK220" t="str">
        <f t="shared" si="12"/>
        <v/>
      </c>
      <c r="AL220">
        <f>Grondwatermonitoringput!AF223</f>
        <v>0</v>
      </c>
      <c r="AM220">
        <f>Grondwatermonitoringput!Z223</f>
        <v>0</v>
      </c>
      <c r="AO220" t="str">
        <f t="shared" si="13"/>
        <v/>
      </c>
      <c r="AP220" t="str">
        <f t="shared" si="14"/>
        <v/>
      </c>
      <c r="AQ220">
        <f>Grondwatermonitoringput!J223</f>
        <v>0</v>
      </c>
      <c r="AR220">
        <f>Grondwatermonitoringput!K223</f>
        <v>0</v>
      </c>
      <c r="AS220" t="str">
        <f>IF(Grondwatermonitoringput!D223 &lt;&gt; "",Grondwatermonitoringput!D223,"###-remove")</f>
        <v>###-remove</v>
      </c>
      <c r="AT220">
        <f>Grondwatermonitoringput!M223</f>
        <v>0</v>
      </c>
      <c r="BG220" t="str">
        <f>_xlfn.IFS(Grondwatermonitoringput!AJ223="","",Grondwatermonitoringput!AJ223="Standaardbuis","F",Grondwatermonitoringput!AJ223="Minifilter","MF",Grondwatermonitoringput!AJ223="Volledig filter","VF",Grondwatermonitoringput!AJ223="Filterloze buis","FB")</f>
        <v/>
      </c>
      <c r="BI220">
        <f>Grondwatermonitoringput!N223-(Grondwatermonitoringput!L223-Grondwatermonitoringput!M223)</f>
        <v>0</v>
      </c>
      <c r="BJ220">
        <f>Grondwatermonitoringput!O223-(Grondwatermonitoringput!L223-Grondwatermonitoringput!M223)</f>
        <v>0</v>
      </c>
      <c r="BK220">
        <f>Grondwatermonitoringput!L223</f>
        <v>0</v>
      </c>
      <c r="BL220" t="str">
        <f t="shared" si="15"/>
        <v/>
      </c>
      <c r="BN220" t="str">
        <f>_xlfn.IFS(Grondwatermonitoringput!AK223="","",Grondwatermonitoringput!AK223="HDPE",1,Grondwatermonitoringput!AK223="PVC",2)</f>
        <v/>
      </c>
      <c r="BS220">
        <f>Grondwatermonitoringput!L223-Grondwatermonitoringput!M223</f>
        <v>0</v>
      </c>
      <c r="BW220">
        <f>Grondwatermonitoringput!AL223</f>
        <v>0</v>
      </c>
    </row>
    <row r="221" spans="2:75">
      <c r="B221" t="e">
        <f>IF(Grondwatermonitoringput!#REF! &lt;&gt; "",Grondwatermonitoringput!#REF!,"###-remove")</f>
        <v>#REF!</v>
      </c>
      <c r="C221">
        <f>Grondwatermonitoringput!A224</f>
        <v>0</v>
      </c>
      <c r="D221">
        <f>Grondwatermonitoringput!B224</f>
        <v>0</v>
      </c>
      <c r="E221">
        <f>Grondwatermonitoringput!U224</f>
        <v>0</v>
      </c>
      <c r="G221">
        <f>Grondwatermonitoringput!H224</f>
        <v>0</v>
      </c>
      <c r="H221">
        <f>Grondwatermonitoringput!S224</f>
        <v>0</v>
      </c>
      <c r="J221" s="27">
        <f>Grondwatermonitoringput!I224</f>
        <v>0</v>
      </c>
      <c r="M221" t="str">
        <f>IF(Grondwatermonitoringput!G224 &lt;&gt; "",Grondwatermonitoringput!G224,"###-remove")</f>
        <v>###-remove</v>
      </c>
      <c r="P221" t="str">
        <f>IF(Grondwatermonitoringput!E224 &lt;&gt; "",Grondwatermonitoringput!E224,"###-remove")</f>
        <v>###-remove</v>
      </c>
      <c r="Q221" t="str">
        <f>IF(Grondwatermonitoringput!F224 &lt;&gt; "",Grondwatermonitoringput!F224,"###-remove")</f>
        <v>###-remove</v>
      </c>
      <c r="R221">
        <f>Grondwatermonitoringput!C224</f>
        <v>0</v>
      </c>
      <c r="T221">
        <f>Grondwatermonitoringput!T224</f>
        <v>0</v>
      </c>
      <c r="U221">
        <f>Grondwatermonitoringput!P224</f>
        <v>0</v>
      </c>
      <c r="V221" t="str">
        <f>IF(Grondwatermonitoringput!Q224 &lt;&gt; "",Grondwatermonitoringput!Q224,"###-remove")</f>
        <v>###-remove</v>
      </c>
      <c r="W221">
        <f>Grondwatermonitoringput!W224</f>
        <v>0</v>
      </c>
      <c r="X221" t="e">
        <f>IF(Grondwatermonitoringput!#REF! &lt;&gt; "",Grondwatermonitoringput!#REF!,"###-remove")</f>
        <v>#REF!</v>
      </c>
      <c r="Y221">
        <f>Grondwatermonitoringput!X224</f>
        <v>0</v>
      </c>
      <c r="Z221">
        <f>Grondwatermonitoringput!Y224</f>
        <v>0</v>
      </c>
      <c r="AA221" t="e">
        <f>Grondwatermonitoringput!#REF!</f>
        <v>#REF!</v>
      </c>
      <c r="AB221">
        <f>Grondwatermonitoringput!AA224</f>
        <v>0</v>
      </c>
      <c r="AC221">
        <f>Grondwatermonitoringput!AB224</f>
        <v>0</v>
      </c>
      <c r="AD221">
        <f>Grondwatermonitoringput!AC224</f>
        <v>0</v>
      </c>
      <c r="AE221">
        <f>Grondwatermonitoringput!AD224</f>
        <v>0</v>
      </c>
      <c r="AF221">
        <f>Grondwatermonitoringput!AE224</f>
        <v>0</v>
      </c>
      <c r="AG221">
        <f>Grondwatermonitoringput!AI224</f>
        <v>0</v>
      </c>
      <c r="AH221">
        <f>Grondwatermonitoringput!AG224</f>
        <v>0</v>
      </c>
      <c r="AI221">
        <f>Grondwatermonitoringput!AH224</f>
        <v>0</v>
      </c>
      <c r="AJ221" t="e">
        <f>IF(Grondwatermonitoringput!#REF! &lt;&gt; "",Grondwatermonitoringput!#REF!,"###-remove")</f>
        <v>#REF!</v>
      </c>
      <c r="AK221" t="str">
        <f t="shared" si="12"/>
        <v/>
      </c>
      <c r="AL221">
        <f>Grondwatermonitoringput!AF224</f>
        <v>0</v>
      </c>
      <c r="AM221">
        <f>Grondwatermonitoringput!Z224</f>
        <v>0</v>
      </c>
      <c r="AO221" t="str">
        <f t="shared" si="13"/>
        <v/>
      </c>
      <c r="AP221" t="str">
        <f t="shared" si="14"/>
        <v/>
      </c>
      <c r="AQ221">
        <f>Grondwatermonitoringput!J224</f>
        <v>0</v>
      </c>
      <c r="AR221">
        <f>Grondwatermonitoringput!K224</f>
        <v>0</v>
      </c>
      <c r="AS221" t="str">
        <f>IF(Grondwatermonitoringput!D224 &lt;&gt; "",Grondwatermonitoringput!D224,"###-remove")</f>
        <v>###-remove</v>
      </c>
      <c r="AT221">
        <f>Grondwatermonitoringput!M224</f>
        <v>0</v>
      </c>
      <c r="BG221" t="str">
        <f>_xlfn.IFS(Grondwatermonitoringput!AJ224="","",Grondwatermonitoringput!AJ224="Standaardbuis","F",Grondwatermonitoringput!AJ224="Minifilter","MF",Grondwatermonitoringput!AJ224="Volledig filter","VF",Grondwatermonitoringput!AJ224="Filterloze buis","FB")</f>
        <v/>
      </c>
      <c r="BI221">
        <f>Grondwatermonitoringput!N224-(Grondwatermonitoringput!L224-Grondwatermonitoringput!M224)</f>
        <v>0</v>
      </c>
      <c r="BJ221">
        <f>Grondwatermonitoringput!O224-(Grondwatermonitoringput!L224-Grondwatermonitoringput!M224)</f>
        <v>0</v>
      </c>
      <c r="BK221">
        <f>Grondwatermonitoringput!L224</f>
        <v>0</v>
      </c>
      <c r="BL221" t="str">
        <f t="shared" si="15"/>
        <v/>
      </c>
      <c r="BN221" t="str">
        <f>_xlfn.IFS(Grondwatermonitoringput!AK224="","",Grondwatermonitoringput!AK224="HDPE",1,Grondwatermonitoringput!AK224="PVC",2)</f>
        <v/>
      </c>
      <c r="BS221">
        <f>Grondwatermonitoringput!L224-Grondwatermonitoringput!M224</f>
        <v>0</v>
      </c>
      <c r="BW221">
        <f>Grondwatermonitoringput!AL224</f>
        <v>0</v>
      </c>
    </row>
    <row r="222" spans="2:75">
      <c r="B222" t="e">
        <f>IF(Grondwatermonitoringput!#REF! &lt;&gt; "",Grondwatermonitoringput!#REF!,"###-remove")</f>
        <v>#REF!</v>
      </c>
      <c r="C222">
        <f>Grondwatermonitoringput!A225</f>
        <v>0</v>
      </c>
      <c r="D222">
        <f>Grondwatermonitoringput!B225</f>
        <v>0</v>
      </c>
      <c r="E222">
        <f>Grondwatermonitoringput!U225</f>
        <v>0</v>
      </c>
      <c r="G222">
        <f>Grondwatermonitoringput!H225</f>
        <v>0</v>
      </c>
      <c r="H222">
        <f>Grondwatermonitoringput!S225</f>
        <v>0</v>
      </c>
      <c r="J222" s="27">
        <f>Grondwatermonitoringput!I225</f>
        <v>0</v>
      </c>
      <c r="M222" t="str">
        <f>IF(Grondwatermonitoringput!G225 &lt;&gt; "",Grondwatermonitoringput!G225,"###-remove")</f>
        <v>###-remove</v>
      </c>
      <c r="P222" t="str">
        <f>IF(Grondwatermonitoringput!E225 &lt;&gt; "",Grondwatermonitoringput!E225,"###-remove")</f>
        <v>###-remove</v>
      </c>
      <c r="Q222" t="str">
        <f>IF(Grondwatermonitoringput!F225 &lt;&gt; "",Grondwatermonitoringput!F225,"###-remove")</f>
        <v>###-remove</v>
      </c>
      <c r="R222">
        <f>Grondwatermonitoringput!C225</f>
        <v>0</v>
      </c>
      <c r="T222">
        <f>Grondwatermonitoringput!T225</f>
        <v>0</v>
      </c>
      <c r="U222">
        <f>Grondwatermonitoringput!P225</f>
        <v>0</v>
      </c>
      <c r="V222" t="str">
        <f>IF(Grondwatermonitoringput!Q225 &lt;&gt; "",Grondwatermonitoringput!Q225,"###-remove")</f>
        <v>###-remove</v>
      </c>
      <c r="W222">
        <f>Grondwatermonitoringput!W225</f>
        <v>0</v>
      </c>
      <c r="X222" t="e">
        <f>IF(Grondwatermonitoringput!#REF! &lt;&gt; "",Grondwatermonitoringput!#REF!,"###-remove")</f>
        <v>#REF!</v>
      </c>
      <c r="Y222">
        <f>Grondwatermonitoringput!X225</f>
        <v>0</v>
      </c>
      <c r="Z222">
        <f>Grondwatermonitoringput!Y225</f>
        <v>0</v>
      </c>
      <c r="AA222" t="e">
        <f>Grondwatermonitoringput!#REF!</f>
        <v>#REF!</v>
      </c>
      <c r="AB222">
        <f>Grondwatermonitoringput!AA225</f>
        <v>0</v>
      </c>
      <c r="AC222">
        <f>Grondwatermonitoringput!AB225</f>
        <v>0</v>
      </c>
      <c r="AD222">
        <f>Grondwatermonitoringput!AC225</f>
        <v>0</v>
      </c>
      <c r="AE222">
        <f>Grondwatermonitoringput!AD225</f>
        <v>0</v>
      </c>
      <c r="AF222">
        <f>Grondwatermonitoringput!AE225</f>
        <v>0</v>
      </c>
      <c r="AG222">
        <f>Grondwatermonitoringput!AI225</f>
        <v>0</v>
      </c>
      <c r="AH222">
        <f>Grondwatermonitoringput!AG225</f>
        <v>0</v>
      </c>
      <c r="AI222">
        <f>Grondwatermonitoringput!AH225</f>
        <v>0</v>
      </c>
      <c r="AJ222" t="e">
        <f>IF(Grondwatermonitoringput!#REF! &lt;&gt; "",Grondwatermonitoringput!#REF!,"###-remove")</f>
        <v>#REF!</v>
      </c>
      <c r="AK222" t="str">
        <f t="shared" si="12"/>
        <v/>
      </c>
      <c r="AL222">
        <f>Grondwatermonitoringput!AF225</f>
        <v>0</v>
      </c>
      <c r="AM222">
        <f>Grondwatermonitoringput!Z225</f>
        <v>0</v>
      </c>
      <c r="AO222" t="str">
        <f t="shared" si="13"/>
        <v/>
      </c>
      <c r="AP222" t="str">
        <f t="shared" si="14"/>
        <v/>
      </c>
      <c r="AQ222">
        <f>Grondwatermonitoringput!J225</f>
        <v>0</v>
      </c>
      <c r="AR222">
        <f>Grondwatermonitoringput!K225</f>
        <v>0</v>
      </c>
      <c r="AS222" t="str">
        <f>IF(Grondwatermonitoringput!D225 &lt;&gt; "",Grondwatermonitoringput!D225,"###-remove")</f>
        <v>###-remove</v>
      </c>
      <c r="AT222">
        <f>Grondwatermonitoringput!M225</f>
        <v>0</v>
      </c>
      <c r="BG222" t="str">
        <f>_xlfn.IFS(Grondwatermonitoringput!AJ225="","",Grondwatermonitoringput!AJ225="Standaardbuis","F",Grondwatermonitoringput!AJ225="Minifilter","MF",Grondwatermonitoringput!AJ225="Volledig filter","VF",Grondwatermonitoringput!AJ225="Filterloze buis","FB")</f>
        <v/>
      </c>
      <c r="BI222">
        <f>Grondwatermonitoringput!N225-(Grondwatermonitoringput!L225-Grondwatermonitoringput!M225)</f>
        <v>0</v>
      </c>
      <c r="BJ222">
        <f>Grondwatermonitoringput!O225-(Grondwatermonitoringput!L225-Grondwatermonitoringput!M225)</f>
        <v>0</v>
      </c>
      <c r="BK222">
        <f>Grondwatermonitoringput!L225</f>
        <v>0</v>
      </c>
      <c r="BL222" t="str">
        <f t="shared" si="15"/>
        <v/>
      </c>
      <c r="BN222" t="str">
        <f>_xlfn.IFS(Grondwatermonitoringput!AK225="","",Grondwatermonitoringput!AK225="HDPE",1,Grondwatermonitoringput!AK225="PVC",2)</f>
        <v/>
      </c>
      <c r="BS222">
        <f>Grondwatermonitoringput!L225-Grondwatermonitoringput!M225</f>
        <v>0</v>
      </c>
      <c r="BW222">
        <f>Grondwatermonitoringput!AL225</f>
        <v>0</v>
      </c>
    </row>
    <row r="223" spans="2:75">
      <c r="B223" t="e">
        <f>IF(Grondwatermonitoringput!#REF! &lt;&gt; "",Grondwatermonitoringput!#REF!,"###-remove")</f>
        <v>#REF!</v>
      </c>
      <c r="C223">
        <f>Grondwatermonitoringput!A226</f>
        <v>0</v>
      </c>
      <c r="D223">
        <f>Grondwatermonitoringput!B226</f>
        <v>0</v>
      </c>
      <c r="E223">
        <f>Grondwatermonitoringput!U226</f>
        <v>0</v>
      </c>
      <c r="G223">
        <f>Grondwatermonitoringput!H226</f>
        <v>0</v>
      </c>
      <c r="H223">
        <f>Grondwatermonitoringput!S226</f>
        <v>0</v>
      </c>
      <c r="J223" s="27">
        <f>Grondwatermonitoringput!I226</f>
        <v>0</v>
      </c>
      <c r="M223" t="str">
        <f>IF(Grondwatermonitoringput!G226 &lt;&gt; "",Grondwatermonitoringput!G226,"###-remove")</f>
        <v>###-remove</v>
      </c>
      <c r="P223" t="str">
        <f>IF(Grondwatermonitoringput!E226 &lt;&gt; "",Grondwatermonitoringput!E226,"###-remove")</f>
        <v>###-remove</v>
      </c>
      <c r="Q223" t="str">
        <f>IF(Grondwatermonitoringput!F226 &lt;&gt; "",Grondwatermonitoringput!F226,"###-remove")</f>
        <v>###-remove</v>
      </c>
      <c r="R223">
        <f>Grondwatermonitoringput!C226</f>
        <v>0</v>
      </c>
      <c r="T223">
        <f>Grondwatermonitoringput!T226</f>
        <v>0</v>
      </c>
      <c r="U223">
        <f>Grondwatermonitoringput!P226</f>
        <v>0</v>
      </c>
      <c r="V223" t="str">
        <f>IF(Grondwatermonitoringput!Q226 &lt;&gt; "",Grondwatermonitoringput!Q226,"###-remove")</f>
        <v>###-remove</v>
      </c>
      <c r="W223">
        <f>Grondwatermonitoringput!W226</f>
        <v>0</v>
      </c>
      <c r="X223" t="e">
        <f>IF(Grondwatermonitoringput!#REF! &lt;&gt; "",Grondwatermonitoringput!#REF!,"###-remove")</f>
        <v>#REF!</v>
      </c>
      <c r="Y223">
        <f>Grondwatermonitoringput!X226</f>
        <v>0</v>
      </c>
      <c r="Z223">
        <f>Grondwatermonitoringput!Y226</f>
        <v>0</v>
      </c>
      <c r="AA223" t="e">
        <f>Grondwatermonitoringput!#REF!</f>
        <v>#REF!</v>
      </c>
      <c r="AB223">
        <f>Grondwatermonitoringput!AA226</f>
        <v>0</v>
      </c>
      <c r="AC223">
        <f>Grondwatermonitoringput!AB226</f>
        <v>0</v>
      </c>
      <c r="AD223">
        <f>Grondwatermonitoringput!AC226</f>
        <v>0</v>
      </c>
      <c r="AE223">
        <f>Grondwatermonitoringput!AD226</f>
        <v>0</v>
      </c>
      <c r="AF223">
        <f>Grondwatermonitoringput!AE226</f>
        <v>0</v>
      </c>
      <c r="AG223">
        <f>Grondwatermonitoringput!AI226</f>
        <v>0</v>
      </c>
      <c r="AH223">
        <f>Grondwatermonitoringput!AG226</f>
        <v>0</v>
      </c>
      <c r="AI223">
        <f>Grondwatermonitoringput!AH226</f>
        <v>0</v>
      </c>
      <c r="AJ223" t="e">
        <f>IF(Grondwatermonitoringput!#REF! &lt;&gt; "",Grondwatermonitoringput!#REF!,"###-remove")</f>
        <v>#REF!</v>
      </c>
      <c r="AK223" t="str">
        <f t="shared" si="12"/>
        <v/>
      </c>
      <c r="AL223">
        <f>Grondwatermonitoringput!AF226</f>
        <v>0</v>
      </c>
      <c r="AM223">
        <f>Grondwatermonitoringput!Z226</f>
        <v>0</v>
      </c>
      <c r="AO223" t="str">
        <f t="shared" si="13"/>
        <v/>
      </c>
      <c r="AP223" t="str">
        <f t="shared" si="14"/>
        <v/>
      </c>
      <c r="AQ223">
        <f>Grondwatermonitoringput!J226</f>
        <v>0</v>
      </c>
      <c r="AR223">
        <f>Grondwatermonitoringput!K226</f>
        <v>0</v>
      </c>
      <c r="AS223" t="str">
        <f>IF(Grondwatermonitoringput!D226 &lt;&gt; "",Grondwatermonitoringput!D226,"###-remove")</f>
        <v>###-remove</v>
      </c>
      <c r="AT223">
        <f>Grondwatermonitoringput!M226</f>
        <v>0</v>
      </c>
      <c r="BG223" t="str">
        <f>_xlfn.IFS(Grondwatermonitoringput!AJ226="","",Grondwatermonitoringput!AJ226="Standaardbuis","F",Grondwatermonitoringput!AJ226="Minifilter","MF",Grondwatermonitoringput!AJ226="Volledig filter","VF",Grondwatermonitoringput!AJ226="Filterloze buis","FB")</f>
        <v/>
      </c>
      <c r="BI223">
        <f>Grondwatermonitoringput!N226-(Grondwatermonitoringput!L226-Grondwatermonitoringput!M226)</f>
        <v>0</v>
      </c>
      <c r="BJ223">
        <f>Grondwatermonitoringput!O226-(Grondwatermonitoringput!L226-Grondwatermonitoringput!M226)</f>
        <v>0</v>
      </c>
      <c r="BK223">
        <f>Grondwatermonitoringput!L226</f>
        <v>0</v>
      </c>
      <c r="BL223" t="str">
        <f t="shared" si="15"/>
        <v/>
      </c>
      <c r="BN223" t="str">
        <f>_xlfn.IFS(Grondwatermonitoringput!AK226="","",Grondwatermonitoringput!AK226="HDPE",1,Grondwatermonitoringput!AK226="PVC",2)</f>
        <v/>
      </c>
      <c r="BS223">
        <f>Grondwatermonitoringput!L226-Grondwatermonitoringput!M226</f>
        <v>0</v>
      </c>
      <c r="BW223">
        <f>Grondwatermonitoringput!AL226</f>
        <v>0</v>
      </c>
    </row>
    <row r="224" spans="2:75">
      <c r="B224" t="e">
        <f>IF(Grondwatermonitoringput!#REF! &lt;&gt; "",Grondwatermonitoringput!#REF!,"###-remove")</f>
        <v>#REF!</v>
      </c>
      <c r="C224">
        <f>Grondwatermonitoringput!A227</f>
        <v>0</v>
      </c>
      <c r="D224">
        <f>Grondwatermonitoringput!B227</f>
        <v>0</v>
      </c>
      <c r="E224">
        <f>Grondwatermonitoringput!U227</f>
        <v>0</v>
      </c>
      <c r="G224">
        <f>Grondwatermonitoringput!H227</f>
        <v>0</v>
      </c>
      <c r="H224">
        <f>Grondwatermonitoringput!S227</f>
        <v>0</v>
      </c>
      <c r="J224" s="27">
        <f>Grondwatermonitoringput!I227</f>
        <v>0</v>
      </c>
      <c r="M224" t="str">
        <f>IF(Grondwatermonitoringput!G227 &lt;&gt; "",Grondwatermonitoringput!G227,"###-remove")</f>
        <v>###-remove</v>
      </c>
      <c r="P224" t="str">
        <f>IF(Grondwatermonitoringput!E227 &lt;&gt; "",Grondwatermonitoringput!E227,"###-remove")</f>
        <v>###-remove</v>
      </c>
      <c r="Q224" t="str">
        <f>IF(Grondwatermonitoringput!F227 &lt;&gt; "",Grondwatermonitoringput!F227,"###-remove")</f>
        <v>###-remove</v>
      </c>
      <c r="R224">
        <f>Grondwatermonitoringput!C227</f>
        <v>0</v>
      </c>
      <c r="T224">
        <f>Grondwatermonitoringput!T227</f>
        <v>0</v>
      </c>
      <c r="U224">
        <f>Grondwatermonitoringput!P227</f>
        <v>0</v>
      </c>
      <c r="V224" t="str">
        <f>IF(Grondwatermonitoringput!Q227 &lt;&gt; "",Grondwatermonitoringput!Q227,"###-remove")</f>
        <v>###-remove</v>
      </c>
      <c r="W224">
        <f>Grondwatermonitoringput!W227</f>
        <v>0</v>
      </c>
      <c r="X224" t="e">
        <f>IF(Grondwatermonitoringput!#REF! &lt;&gt; "",Grondwatermonitoringput!#REF!,"###-remove")</f>
        <v>#REF!</v>
      </c>
      <c r="Y224">
        <f>Grondwatermonitoringput!X227</f>
        <v>0</v>
      </c>
      <c r="Z224">
        <f>Grondwatermonitoringput!Y227</f>
        <v>0</v>
      </c>
      <c r="AA224" t="e">
        <f>Grondwatermonitoringput!#REF!</f>
        <v>#REF!</v>
      </c>
      <c r="AB224">
        <f>Grondwatermonitoringput!AA227</f>
        <v>0</v>
      </c>
      <c r="AC224">
        <f>Grondwatermonitoringput!AB227</f>
        <v>0</v>
      </c>
      <c r="AD224">
        <f>Grondwatermonitoringput!AC227</f>
        <v>0</v>
      </c>
      <c r="AE224">
        <f>Grondwatermonitoringput!AD227</f>
        <v>0</v>
      </c>
      <c r="AF224">
        <f>Grondwatermonitoringput!AE227</f>
        <v>0</v>
      </c>
      <c r="AG224">
        <f>Grondwatermonitoringput!AI227</f>
        <v>0</v>
      </c>
      <c r="AH224">
        <f>Grondwatermonitoringput!AG227</f>
        <v>0</v>
      </c>
      <c r="AI224">
        <f>Grondwatermonitoringput!AH227</f>
        <v>0</v>
      </c>
      <c r="AJ224" t="e">
        <f>IF(Grondwatermonitoringput!#REF! &lt;&gt; "",Grondwatermonitoringput!#REF!,"###-remove")</f>
        <v>#REF!</v>
      </c>
      <c r="AK224" t="str">
        <f t="shared" si="12"/>
        <v/>
      </c>
      <c r="AL224">
        <f>Grondwatermonitoringput!AF227</f>
        <v>0</v>
      </c>
      <c r="AM224">
        <f>Grondwatermonitoringput!Z227</f>
        <v>0</v>
      </c>
      <c r="AO224" t="str">
        <f t="shared" si="13"/>
        <v/>
      </c>
      <c r="AP224" t="str">
        <f t="shared" si="14"/>
        <v/>
      </c>
      <c r="AQ224">
        <f>Grondwatermonitoringput!J227</f>
        <v>0</v>
      </c>
      <c r="AR224">
        <f>Grondwatermonitoringput!K227</f>
        <v>0</v>
      </c>
      <c r="AS224" t="str">
        <f>IF(Grondwatermonitoringput!D227 &lt;&gt; "",Grondwatermonitoringput!D227,"###-remove")</f>
        <v>###-remove</v>
      </c>
      <c r="AT224">
        <f>Grondwatermonitoringput!M227</f>
        <v>0</v>
      </c>
      <c r="BG224" t="str">
        <f>_xlfn.IFS(Grondwatermonitoringput!AJ227="","",Grondwatermonitoringput!AJ227="Standaardbuis","F",Grondwatermonitoringput!AJ227="Minifilter","MF",Grondwatermonitoringput!AJ227="Volledig filter","VF",Grondwatermonitoringput!AJ227="Filterloze buis","FB")</f>
        <v/>
      </c>
      <c r="BI224">
        <f>Grondwatermonitoringput!N227-(Grondwatermonitoringput!L227-Grondwatermonitoringput!M227)</f>
        <v>0</v>
      </c>
      <c r="BJ224">
        <f>Grondwatermonitoringput!O227-(Grondwatermonitoringput!L227-Grondwatermonitoringput!M227)</f>
        <v>0</v>
      </c>
      <c r="BK224">
        <f>Grondwatermonitoringput!L227</f>
        <v>0</v>
      </c>
      <c r="BL224" t="str">
        <f t="shared" si="15"/>
        <v/>
      </c>
      <c r="BN224" t="str">
        <f>_xlfn.IFS(Grondwatermonitoringput!AK227="","",Grondwatermonitoringput!AK227="HDPE",1,Grondwatermonitoringput!AK227="PVC",2)</f>
        <v/>
      </c>
      <c r="BS224">
        <f>Grondwatermonitoringput!L227-Grondwatermonitoringput!M227</f>
        <v>0</v>
      </c>
      <c r="BW224">
        <f>Grondwatermonitoringput!AL227</f>
        <v>0</v>
      </c>
    </row>
    <row r="225" spans="2:75">
      <c r="B225" t="e">
        <f>IF(Grondwatermonitoringput!#REF! &lt;&gt; "",Grondwatermonitoringput!#REF!,"###-remove")</f>
        <v>#REF!</v>
      </c>
      <c r="C225">
        <f>Grondwatermonitoringput!A228</f>
        <v>0</v>
      </c>
      <c r="D225">
        <f>Grondwatermonitoringput!B228</f>
        <v>0</v>
      </c>
      <c r="E225">
        <f>Grondwatermonitoringput!U228</f>
        <v>0</v>
      </c>
      <c r="G225">
        <f>Grondwatermonitoringput!H228</f>
        <v>0</v>
      </c>
      <c r="H225">
        <f>Grondwatermonitoringput!S228</f>
        <v>0</v>
      </c>
      <c r="J225" s="27">
        <f>Grondwatermonitoringput!I228</f>
        <v>0</v>
      </c>
      <c r="M225" t="str">
        <f>IF(Grondwatermonitoringput!G228 &lt;&gt; "",Grondwatermonitoringput!G228,"###-remove")</f>
        <v>###-remove</v>
      </c>
      <c r="P225" t="str">
        <f>IF(Grondwatermonitoringput!E228 &lt;&gt; "",Grondwatermonitoringput!E228,"###-remove")</f>
        <v>###-remove</v>
      </c>
      <c r="Q225" t="str">
        <f>IF(Grondwatermonitoringput!F228 &lt;&gt; "",Grondwatermonitoringput!F228,"###-remove")</f>
        <v>###-remove</v>
      </c>
      <c r="R225">
        <f>Grondwatermonitoringput!C228</f>
        <v>0</v>
      </c>
      <c r="T225">
        <f>Grondwatermonitoringput!T228</f>
        <v>0</v>
      </c>
      <c r="U225">
        <f>Grondwatermonitoringput!P228</f>
        <v>0</v>
      </c>
      <c r="V225" t="str">
        <f>IF(Grondwatermonitoringput!Q228 &lt;&gt; "",Grondwatermonitoringput!Q228,"###-remove")</f>
        <v>###-remove</v>
      </c>
      <c r="W225">
        <f>Grondwatermonitoringput!W228</f>
        <v>0</v>
      </c>
      <c r="X225" t="e">
        <f>IF(Grondwatermonitoringput!#REF! &lt;&gt; "",Grondwatermonitoringput!#REF!,"###-remove")</f>
        <v>#REF!</v>
      </c>
      <c r="Y225">
        <f>Grondwatermonitoringput!X228</f>
        <v>0</v>
      </c>
      <c r="Z225">
        <f>Grondwatermonitoringput!Y228</f>
        <v>0</v>
      </c>
      <c r="AA225" t="e">
        <f>Grondwatermonitoringput!#REF!</f>
        <v>#REF!</v>
      </c>
      <c r="AB225">
        <f>Grondwatermonitoringput!AA228</f>
        <v>0</v>
      </c>
      <c r="AC225">
        <f>Grondwatermonitoringput!AB228</f>
        <v>0</v>
      </c>
      <c r="AD225">
        <f>Grondwatermonitoringput!AC228</f>
        <v>0</v>
      </c>
      <c r="AE225">
        <f>Grondwatermonitoringput!AD228</f>
        <v>0</v>
      </c>
      <c r="AF225">
        <f>Grondwatermonitoringput!AE228</f>
        <v>0</v>
      </c>
      <c r="AG225">
        <f>Grondwatermonitoringput!AI228</f>
        <v>0</v>
      </c>
      <c r="AH225">
        <f>Grondwatermonitoringput!AG228</f>
        <v>0</v>
      </c>
      <c r="AI225">
        <f>Grondwatermonitoringput!AH228</f>
        <v>0</v>
      </c>
      <c r="AJ225" t="e">
        <f>IF(Grondwatermonitoringput!#REF! &lt;&gt; "",Grondwatermonitoringput!#REF!,"###-remove")</f>
        <v>#REF!</v>
      </c>
      <c r="AK225" t="str">
        <f t="shared" si="12"/>
        <v/>
      </c>
      <c r="AL225">
        <f>Grondwatermonitoringput!AF228</f>
        <v>0</v>
      </c>
      <c r="AM225">
        <f>Grondwatermonitoringput!Z228</f>
        <v>0</v>
      </c>
      <c r="AO225" t="str">
        <f t="shared" si="13"/>
        <v/>
      </c>
      <c r="AP225" t="str">
        <f t="shared" si="14"/>
        <v/>
      </c>
      <c r="AQ225">
        <f>Grondwatermonitoringput!J228</f>
        <v>0</v>
      </c>
      <c r="AR225">
        <f>Grondwatermonitoringput!K228</f>
        <v>0</v>
      </c>
      <c r="AS225" t="str">
        <f>IF(Grondwatermonitoringput!D228 &lt;&gt; "",Grondwatermonitoringput!D228,"###-remove")</f>
        <v>###-remove</v>
      </c>
      <c r="AT225">
        <f>Grondwatermonitoringput!M228</f>
        <v>0</v>
      </c>
      <c r="BG225" t="str">
        <f>_xlfn.IFS(Grondwatermonitoringput!AJ228="","",Grondwatermonitoringput!AJ228="Standaardbuis","F",Grondwatermonitoringput!AJ228="Minifilter","MF",Grondwatermonitoringput!AJ228="Volledig filter","VF",Grondwatermonitoringput!AJ228="Filterloze buis","FB")</f>
        <v/>
      </c>
      <c r="BI225">
        <f>Grondwatermonitoringput!N228-(Grondwatermonitoringput!L228-Grondwatermonitoringput!M228)</f>
        <v>0</v>
      </c>
      <c r="BJ225">
        <f>Grondwatermonitoringput!O228-(Grondwatermonitoringput!L228-Grondwatermonitoringput!M228)</f>
        <v>0</v>
      </c>
      <c r="BK225">
        <f>Grondwatermonitoringput!L228</f>
        <v>0</v>
      </c>
      <c r="BL225" t="str">
        <f t="shared" si="15"/>
        <v/>
      </c>
      <c r="BN225" t="str">
        <f>_xlfn.IFS(Grondwatermonitoringput!AK228="","",Grondwatermonitoringput!AK228="HDPE",1,Grondwatermonitoringput!AK228="PVC",2)</f>
        <v/>
      </c>
      <c r="BS225">
        <f>Grondwatermonitoringput!L228-Grondwatermonitoringput!M228</f>
        <v>0</v>
      </c>
      <c r="BW225">
        <f>Grondwatermonitoringput!AL228</f>
        <v>0</v>
      </c>
    </row>
    <row r="226" spans="2:75">
      <c r="B226" t="e">
        <f>IF(Grondwatermonitoringput!#REF! &lt;&gt; "",Grondwatermonitoringput!#REF!,"###-remove")</f>
        <v>#REF!</v>
      </c>
      <c r="C226">
        <f>Grondwatermonitoringput!A229</f>
        <v>0</v>
      </c>
      <c r="D226">
        <f>Grondwatermonitoringput!B229</f>
        <v>0</v>
      </c>
      <c r="E226">
        <f>Grondwatermonitoringput!U229</f>
        <v>0</v>
      </c>
      <c r="G226">
        <f>Grondwatermonitoringput!H229</f>
        <v>0</v>
      </c>
      <c r="H226">
        <f>Grondwatermonitoringput!S229</f>
        <v>0</v>
      </c>
      <c r="J226" s="27">
        <f>Grondwatermonitoringput!I229</f>
        <v>0</v>
      </c>
      <c r="M226" t="str">
        <f>IF(Grondwatermonitoringput!G229 &lt;&gt; "",Grondwatermonitoringput!G229,"###-remove")</f>
        <v>###-remove</v>
      </c>
      <c r="P226" t="str">
        <f>IF(Grondwatermonitoringput!E229 &lt;&gt; "",Grondwatermonitoringput!E229,"###-remove")</f>
        <v>###-remove</v>
      </c>
      <c r="Q226" t="str">
        <f>IF(Grondwatermonitoringput!F229 &lt;&gt; "",Grondwatermonitoringput!F229,"###-remove")</f>
        <v>###-remove</v>
      </c>
      <c r="R226">
        <f>Grondwatermonitoringput!C229</f>
        <v>0</v>
      </c>
      <c r="T226">
        <f>Grondwatermonitoringput!T229</f>
        <v>0</v>
      </c>
      <c r="U226">
        <f>Grondwatermonitoringput!P229</f>
        <v>0</v>
      </c>
      <c r="V226" t="str">
        <f>IF(Grondwatermonitoringput!Q229 &lt;&gt; "",Grondwatermonitoringput!Q229,"###-remove")</f>
        <v>###-remove</v>
      </c>
      <c r="W226">
        <f>Grondwatermonitoringput!W229</f>
        <v>0</v>
      </c>
      <c r="X226" t="e">
        <f>IF(Grondwatermonitoringput!#REF! &lt;&gt; "",Grondwatermonitoringput!#REF!,"###-remove")</f>
        <v>#REF!</v>
      </c>
      <c r="Y226">
        <f>Grondwatermonitoringput!X229</f>
        <v>0</v>
      </c>
      <c r="Z226">
        <f>Grondwatermonitoringput!Y229</f>
        <v>0</v>
      </c>
      <c r="AA226" t="e">
        <f>Grondwatermonitoringput!#REF!</f>
        <v>#REF!</v>
      </c>
      <c r="AB226">
        <f>Grondwatermonitoringput!AA229</f>
        <v>0</v>
      </c>
      <c r="AC226">
        <f>Grondwatermonitoringput!AB229</f>
        <v>0</v>
      </c>
      <c r="AD226">
        <f>Grondwatermonitoringput!AC229</f>
        <v>0</v>
      </c>
      <c r="AE226">
        <f>Grondwatermonitoringput!AD229</f>
        <v>0</v>
      </c>
      <c r="AF226">
        <f>Grondwatermonitoringput!AE229</f>
        <v>0</v>
      </c>
      <c r="AG226">
        <f>Grondwatermonitoringput!AI229</f>
        <v>0</v>
      </c>
      <c r="AH226">
        <f>Grondwatermonitoringput!AG229</f>
        <v>0</v>
      </c>
      <c r="AI226">
        <f>Grondwatermonitoringput!AH229</f>
        <v>0</v>
      </c>
      <c r="AJ226" t="e">
        <f>IF(Grondwatermonitoringput!#REF! &lt;&gt; "",Grondwatermonitoringput!#REF!,"###-remove")</f>
        <v>#REF!</v>
      </c>
      <c r="AK226" t="str">
        <f t="shared" si="12"/>
        <v/>
      </c>
      <c r="AL226">
        <f>Grondwatermonitoringput!AF229</f>
        <v>0</v>
      </c>
      <c r="AM226">
        <f>Grondwatermonitoringput!Z229</f>
        <v>0</v>
      </c>
      <c r="AO226" t="str">
        <f t="shared" si="13"/>
        <v/>
      </c>
      <c r="AP226" t="str">
        <f t="shared" si="14"/>
        <v/>
      </c>
      <c r="AQ226">
        <f>Grondwatermonitoringput!J229</f>
        <v>0</v>
      </c>
      <c r="AR226">
        <f>Grondwatermonitoringput!K229</f>
        <v>0</v>
      </c>
      <c r="AS226" t="str">
        <f>IF(Grondwatermonitoringput!D229 &lt;&gt; "",Grondwatermonitoringput!D229,"###-remove")</f>
        <v>###-remove</v>
      </c>
      <c r="AT226">
        <f>Grondwatermonitoringput!M229</f>
        <v>0</v>
      </c>
      <c r="BG226" t="str">
        <f>_xlfn.IFS(Grondwatermonitoringput!AJ229="","",Grondwatermonitoringput!AJ229="Standaardbuis","F",Grondwatermonitoringput!AJ229="Minifilter","MF",Grondwatermonitoringput!AJ229="Volledig filter","VF",Grondwatermonitoringput!AJ229="Filterloze buis","FB")</f>
        <v/>
      </c>
      <c r="BI226">
        <f>Grondwatermonitoringput!N229-(Grondwatermonitoringput!L229-Grondwatermonitoringput!M229)</f>
        <v>0</v>
      </c>
      <c r="BJ226">
        <f>Grondwatermonitoringput!O229-(Grondwatermonitoringput!L229-Grondwatermonitoringput!M229)</f>
        <v>0</v>
      </c>
      <c r="BK226">
        <f>Grondwatermonitoringput!L229</f>
        <v>0</v>
      </c>
      <c r="BL226" t="str">
        <f t="shared" si="15"/>
        <v/>
      </c>
      <c r="BN226" t="str">
        <f>_xlfn.IFS(Grondwatermonitoringput!AK229="","",Grondwatermonitoringput!AK229="HDPE",1,Grondwatermonitoringput!AK229="PVC",2)</f>
        <v/>
      </c>
      <c r="BS226">
        <f>Grondwatermonitoringput!L229-Grondwatermonitoringput!M229</f>
        <v>0</v>
      </c>
      <c r="BW226">
        <f>Grondwatermonitoringput!AL229</f>
        <v>0</v>
      </c>
    </row>
    <row r="227" spans="2:75">
      <c r="B227" t="e">
        <f>IF(Grondwatermonitoringput!#REF! &lt;&gt; "",Grondwatermonitoringput!#REF!,"###-remove")</f>
        <v>#REF!</v>
      </c>
      <c r="C227">
        <f>Grondwatermonitoringput!A230</f>
        <v>0</v>
      </c>
      <c r="D227">
        <f>Grondwatermonitoringput!B230</f>
        <v>0</v>
      </c>
      <c r="E227">
        <f>Grondwatermonitoringput!U230</f>
        <v>0</v>
      </c>
      <c r="G227">
        <f>Grondwatermonitoringput!H230</f>
        <v>0</v>
      </c>
      <c r="H227">
        <f>Grondwatermonitoringput!S230</f>
        <v>0</v>
      </c>
      <c r="J227" s="27">
        <f>Grondwatermonitoringput!I230</f>
        <v>0</v>
      </c>
      <c r="M227" t="str">
        <f>IF(Grondwatermonitoringput!G230 &lt;&gt; "",Grondwatermonitoringput!G230,"###-remove")</f>
        <v>###-remove</v>
      </c>
      <c r="P227" t="str">
        <f>IF(Grondwatermonitoringput!E230 &lt;&gt; "",Grondwatermonitoringput!E230,"###-remove")</f>
        <v>###-remove</v>
      </c>
      <c r="Q227" t="str">
        <f>IF(Grondwatermonitoringput!F230 &lt;&gt; "",Grondwatermonitoringput!F230,"###-remove")</f>
        <v>###-remove</v>
      </c>
      <c r="R227">
        <f>Grondwatermonitoringput!C230</f>
        <v>0</v>
      </c>
      <c r="T227">
        <f>Grondwatermonitoringput!T230</f>
        <v>0</v>
      </c>
      <c r="U227">
        <f>Grondwatermonitoringput!P230</f>
        <v>0</v>
      </c>
      <c r="V227" t="str">
        <f>IF(Grondwatermonitoringput!Q230 &lt;&gt; "",Grondwatermonitoringput!Q230,"###-remove")</f>
        <v>###-remove</v>
      </c>
      <c r="W227">
        <f>Grondwatermonitoringput!W230</f>
        <v>0</v>
      </c>
      <c r="X227" t="e">
        <f>IF(Grondwatermonitoringput!#REF! &lt;&gt; "",Grondwatermonitoringput!#REF!,"###-remove")</f>
        <v>#REF!</v>
      </c>
      <c r="Y227">
        <f>Grondwatermonitoringput!X230</f>
        <v>0</v>
      </c>
      <c r="Z227">
        <f>Grondwatermonitoringput!Y230</f>
        <v>0</v>
      </c>
      <c r="AA227" t="e">
        <f>Grondwatermonitoringput!#REF!</f>
        <v>#REF!</v>
      </c>
      <c r="AB227">
        <f>Grondwatermonitoringput!AA230</f>
        <v>0</v>
      </c>
      <c r="AC227">
        <f>Grondwatermonitoringput!AB230</f>
        <v>0</v>
      </c>
      <c r="AD227">
        <f>Grondwatermonitoringput!AC230</f>
        <v>0</v>
      </c>
      <c r="AE227">
        <f>Grondwatermonitoringput!AD230</f>
        <v>0</v>
      </c>
      <c r="AF227">
        <f>Grondwatermonitoringput!AE230</f>
        <v>0</v>
      </c>
      <c r="AG227">
        <f>Grondwatermonitoringput!AI230</f>
        <v>0</v>
      </c>
      <c r="AH227">
        <f>Grondwatermonitoringput!AG230</f>
        <v>0</v>
      </c>
      <c r="AI227">
        <f>Grondwatermonitoringput!AH230</f>
        <v>0</v>
      </c>
      <c r="AJ227" t="e">
        <f>IF(Grondwatermonitoringput!#REF! &lt;&gt; "",Grondwatermonitoringput!#REF!,"###-remove")</f>
        <v>#REF!</v>
      </c>
      <c r="AK227" t="str">
        <f t="shared" si="12"/>
        <v/>
      </c>
      <c r="AL227">
        <f>Grondwatermonitoringput!AF230</f>
        <v>0</v>
      </c>
      <c r="AM227">
        <f>Grondwatermonitoringput!Z230</f>
        <v>0</v>
      </c>
      <c r="AO227" t="str">
        <f t="shared" si="13"/>
        <v/>
      </c>
      <c r="AP227" t="str">
        <f t="shared" si="14"/>
        <v/>
      </c>
      <c r="AQ227">
        <f>Grondwatermonitoringput!J230</f>
        <v>0</v>
      </c>
      <c r="AR227">
        <f>Grondwatermonitoringput!K230</f>
        <v>0</v>
      </c>
      <c r="AS227" t="str">
        <f>IF(Grondwatermonitoringput!D230 &lt;&gt; "",Grondwatermonitoringput!D230,"###-remove")</f>
        <v>###-remove</v>
      </c>
      <c r="AT227">
        <f>Grondwatermonitoringput!M230</f>
        <v>0</v>
      </c>
      <c r="BG227" t="str">
        <f>_xlfn.IFS(Grondwatermonitoringput!AJ230="","",Grondwatermonitoringput!AJ230="Standaardbuis","F",Grondwatermonitoringput!AJ230="Minifilter","MF",Grondwatermonitoringput!AJ230="Volledig filter","VF",Grondwatermonitoringput!AJ230="Filterloze buis","FB")</f>
        <v/>
      </c>
      <c r="BI227">
        <f>Grondwatermonitoringput!N230-(Grondwatermonitoringput!L230-Grondwatermonitoringput!M230)</f>
        <v>0</v>
      </c>
      <c r="BJ227">
        <f>Grondwatermonitoringput!O230-(Grondwatermonitoringput!L230-Grondwatermonitoringput!M230)</f>
        <v>0</v>
      </c>
      <c r="BK227">
        <f>Grondwatermonitoringput!L230</f>
        <v>0</v>
      </c>
      <c r="BL227" t="str">
        <f t="shared" si="15"/>
        <v/>
      </c>
      <c r="BN227" t="str">
        <f>_xlfn.IFS(Grondwatermonitoringput!AK230="","",Grondwatermonitoringput!AK230="HDPE",1,Grondwatermonitoringput!AK230="PVC",2)</f>
        <v/>
      </c>
      <c r="BS227">
        <f>Grondwatermonitoringput!L230-Grondwatermonitoringput!M230</f>
        <v>0</v>
      </c>
      <c r="BW227">
        <f>Grondwatermonitoringput!AL230</f>
        <v>0</v>
      </c>
    </row>
    <row r="228" spans="2:75">
      <c r="B228" t="e">
        <f>IF(Grondwatermonitoringput!#REF! &lt;&gt; "",Grondwatermonitoringput!#REF!,"###-remove")</f>
        <v>#REF!</v>
      </c>
      <c r="C228">
        <f>Grondwatermonitoringput!A231</f>
        <v>0</v>
      </c>
      <c r="D228">
        <f>Grondwatermonitoringput!B231</f>
        <v>0</v>
      </c>
      <c r="E228">
        <f>Grondwatermonitoringput!U231</f>
        <v>0</v>
      </c>
      <c r="G228">
        <f>Grondwatermonitoringput!H231</f>
        <v>0</v>
      </c>
      <c r="H228">
        <f>Grondwatermonitoringput!S231</f>
        <v>0</v>
      </c>
      <c r="J228" s="27">
        <f>Grondwatermonitoringput!I231</f>
        <v>0</v>
      </c>
      <c r="M228" t="str">
        <f>IF(Grondwatermonitoringput!G231 &lt;&gt; "",Grondwatermonitoringput!G231,"###-remove")</f>
        <v>###-remove</v>
      </c>
      <c r="P228" t="str">
        <f>IF(Grondwatermonitoringput!E231 &lt;&gt; "",Grondwatermonitoringput!E231,"###-remove")</f>
        <v>###-remove</v>
      </c>
      <c r="Q228" t="str">
        <f>IF(Grondwatermonitoringput!F231 &lt;&gt; "",Grondwatermonitoringput!F231,"###-remove")</f>
        <v>###-remove</v>
      </c>
      <c r="R228">
        <f>Grondwatermonitoringput!C231</f>
        <v>0</v>
      </c>
      <c r="T228">
        <f>Grondwatermonitoringput!T231</f>
        <v>0</v>
      </c>
      <c r="U228">
        <f>Grondwatermonitoringput!P231</f>
        <v>0</v>
      </c>
      <c r="V228" t="str">
        <f>IF(Grondwatermonitoringput!Q231 &lt;&gt; "",Grondwatermonitoringput!Q231,"###-remove")</f>
        <v>###-remove</v>
      </c>
      <c r="W228">
        <f>Grondwatermonitoringput!W231</f>
        <v>0</v>
      </c>
      <c r="X228" t="e">
        <f>IF(Grondwatermonitoringput!#REF! &lt;&gt; "",Grondwatermonitoringput!#REF!,"###-remove")</f>
        <v>#REF!</v>
      </c>
      <c r="Y228">
        <f>Grondwatermonitoringput!X231</f>
        <v>0</v>
      </c>
      <c r="Z228">
        <f>Grondwatermonitoringput!Y231</f>
        <v>0</v>
      </c>
      <c r="AA228" t="e">
        <f>Grondwatermonitoringput!#REF!</f>
        <v>#REF!</v>
      </c>
      <c r="AB228">
        <f>Grondwatermonitoringput!AA231</f>
        <v>0</v>
      </c>
      <c r="AC228">
        <f>Grondwatermonitoringput!AB231</f>
        <v>0</v>
      </c>
      <c r="AD228">
        <f>Grondwatermonitoringput!AC231</f>
        <v>0</v>
      </c>
      <c r="AE228">
        <f>Grondwatermonitoringput!AD231</f>
        <v>0</v>
      </c>
      <c r="AF228">
        <f>Grondwatermonitoringput!AE231</f>
        <v>0</v>
      </c>
      <c r="AG228">
        <f>Grondwatermonitoringput!AI231</f>
        <v>0</v>
      </c>
      <c r="AH228">
        <f>Grondwatermonitoringput!AG231</f>
        <v>0</v>
      </c>
      <c r="AI228">
        <f>Grondwatermonitoringput!AH231</f>
        <v>0</v>
      </c>
      <c r="AJ228" t="e">
        <f>IF(Grondwatermonitoringput!#REF! &lt;&gt; "",Grondwatermonitoringput!#REF!,"###-remove")</f>
        <v>#REF!</v>
      </c>
      <c r="AK228" t="str">
        <f t="shared" si="12"/>
        <v/>
      </c>
      <c r="AL228">
        <f>Grondwatermonitoringput!AF231</f>
        <v>0</v>
      </c>
      <c r="AM228">
        <f>Grondwatermonitoringput!Z231</f>
        <v>0</v>
      </c>
      <c r="AO228" t="str">
        <f t="shared" si="13"/>
        <v/>
      </c>
      <c r="AP228" t="str">
        <f t="shared" si="14"/>
        <v/>
      </c>
      <c r="AQ228">
        <f>Grondwatermonitoringput!J231</f>
        <v>0</v>
      </c>
      <c r="AR228">
        <f>Grondwatermonitoringput!K231</f>
        <v>0</v>
      </c>
      <c r="AS228" t="str">
        <f>IF(Grondwatermonitoringput!D231 &lt;&gt; "",Grondwatermonitoringput!D231,"###-remove")</f>
        <v>###-remove</v>
      </c>
      <c r="AT228">
        <f>Grondwatermonitoringput!M231</f>
        <v>0</v>
      </c>
      <c r="BG228" t="str">
        <f>_xlfn.IFS(Grondwatermonitoringput!AJ231="","",Grondwatermonitoringput!AJ231="Standaardbuis","F",Grondwatermonitoringput!AJ231="Minifilter","MF",Grondwatermonitoringput!AJ231="Volledig filter","VF",Grondwatermonitoringput!AJ231="Filterloze buis","FB")</f>
        <v/>
      </c>
      <c r="BI228">
        <f>Grondwatermonitoringput!N231-(Grondwatermonitoringput!L231-Grondwatermonitoringput!M231)</f>
        <v>0</v>
      </c>
      <c r="BJ228">
        <f>Grondwatermonitoringput!O231-(Grondwatermonitoringput!L231-Grondwatermonitoringput!M231)</f>
        <v>0</v>
      </c>
      <c r="BK228">
        <f>Grondwatermonitoringput!L231</f>
        <v>0</v>
      </c>
      <c r="BL228" t="str">
        <f t="shared" si="15"/>
        <v/>
      </c>
      <c r="BN228" t="str">
        <f>_xlfn.IFS(Grondwatermonitoringput!AK231="","",Grondwatermonitoringput!AK231="HDPE",1,Grondwatermonitoringput!AK231="PVC",2)</f>
        <v/>
      </c>
      <c r="BS228">
        <f>Grondwatermonitoringput!L231-Grondwatermonitoringput!M231</f>
        <v>0</v>
      </c>
      <c r="BW228">
        <f>Grondwatermonitoringput!AL231</f>
        <v>0</v>
      </c>
    </row>
    <row r="229" spans="2:75">
      <c r="B229" t="e">
        <f>IF(Grondwatermonitoringput!#REF! &lt;&gt; "",Grondwatermonitoringput!#REF!,"###-remove")</f>
        <v>#REF!</v>
      </c>
      <c r="C229">
        <f>Grondwatermonitoringput!A232</f>
        <v>0</v>
      </c>
      <c r="D229">
        <f>Grondwatermonitoringput!B232</f>
        <v>0</v>
      </c>
      <c r="E229">
        <f>Grondwatermonitoringput!U232</f>
        <v>0</v>
      </c>
      <c r="G229">
        <f>Grondwatermonitoringput!H232</f>
        <v>0</v>
      </c>
      <c r="H229">
        <f>Grondwatermonitoringput!S232</f>
        <v>0</v>
      </c>
      <c r="J229" s="27">
        <f>Grondwatermonitoringput!I232</f>
        <v>0</v>
      </c>
      <c r="M229" t="str">
        <f>IF(Grondwatermonitoringput!G232 &lt;&gt; "",Grondwatermonitoringput!G232,"###-remove")</f>
        <v>###-remove</v>
      </c>
      <c r="P229" t="str">
        <f>IF(Grondwatermonitoringput!E232 &lt;&gt; "",Grondwatermonitoringput!E232,"###-remove")</f>
        <v>###-remove</v>
      </c>
      <c r="Q229" t="str">
        <f>IF(Grondwatermonitoringput!F232 &lt;&gt; "",Grondwatermonitoringput!F232,"###-remove")</f>
        <v>###-remove</v>
      </c>
      <c r="R229">
        <f>Grondwatermonitoringput!C232</f>
        <v>0</v>
      </c>
      <c r="T229">
        <f>Grondwatermonitoringput!T232</f>
        <v>0</v>
      </c>
      <c r="U229">
        <f>Grondwatermonitoringput!P232</f>
        <v>0</v>
      </c>
      <c r="V229" t="str">
        <f>IF(Grondwatermonitoringput!Q232 &lt;&gt; "",Grondwatermonitoringput!Q232,"###-remove")</f>
        <v>###-remove</v>
      </c>
      <c r="W229">
        <f>Grondwatermonitoringput!W232</f>
        <v>0</v>
      </c>
      <c r="X229" t="e">
        <f>IF(Grondwatermonitoringput!#REF! &lt;&gt; "",Grondwatermonitoringput!#REF!,"###-remove")</f>
        <v>#REF!</v>
      </c>
      <c r="Y229">
        <f>Grondwatermonitoringput!X232</f>
        <v>0</v>
      </c>
      <c r="Z229">
        <f>Grondwatermonitoringput!Y232</f>
        <v>0</v>
      </c>
      <c r="AA229" t="e">
        <f>Grondwatermonitoringput!#REF!</f>
        <v>#REF!</v>
      </c>
      <c r="AB229">
        <f>Grondwatermonitoringput!AA232</f>
        <v>0</v>
      </c>
      <c r="AC229">
        <f>Grondwatermonitoringput!AB232</f>
        <v>0</v>
      </c>
      <c r="AD229">
        <f>Grondwatermonitoringput!AC232</f>
        <v>0</v>
      </c>
      <c r="AE229">
        <f>Grondwatermonitoringput!AD232</f>
        <v>0</v>
      </c>
      <c r="AF229">
        <f>Grondwatermonitoringput!AE232</f>
        <v>0</v>
      </c>
      <c r="AG229">
        <f>Grondwatermonitoringput!AI232</f>
        <v>0</v>
      </c>
      <c r="AH229">
        <f>Grondwatermonitoringput!AG232</f>
        <v>0</v>
      </c>
      <c r="AI229">
        <f>Grondwatermonitoringput!AH232</f>
        <v>0</v>
      </c>
      <c r="AJ229" t="e">
        <f>IF(Grondwatermonitoringput!#REF! &lt;&gt; "",Grondwatermonitoringput!#REF!,"###-remove")</f>
        <v>#REF!</v>
      </c>
      <c r="AK229" t="str">
        <f t="shared" si="12"/>
        <v/>
      </c>
      <c r="AL229">
        <f>Grondwatermonitoringput!AF232</f>
        <v>0</v>
      </c>
      <c r="AM229">
        <f>Grondwatermonitoringput!Z232</f>
        <v>0</v>
      </c>
      <c r="AO229" t="str">
        <f t="shared" si="13"/>
        <v/>
      </c>
      <c r="AP229" t="str">
        <f t="shared" si="14"/>
        <v/>
      </c>
      <c r="AQ229">
        <f>Grondwatermonitoringput!J232</f>
        <v>0</v>
      </c>
      <c r="AR229">
        <f>Grondwatermonitoringput!K232</f>
        <v>0</v>
      </c>
      <c r="AS229" t="str">
        <f>IF(Grondwatermonitoringput!D232 &lt;&gt; "",Grondwatermonitoringput!D232,"###-remove")</f>
        <v>###-remove</v>
      </c>
      <c r="AT229">
        <f>Grondwatermonitoringput!M232</f>
        <v>0</v>
      </c>
      <c r="BG229" t="str">
        <f>_xlfn.IFS(Grondwatermonitoringput!AJ232="","",Grondwatermonitoringput!AJ232="Standaardbuis","F",Grondwatermonitoringput!AJ232="Minifilter","MF",Grondwatermonitoringput!AJ232="Volledig filter","VF",Grondwatermonitoringput!AJ232="Filterloze buis","FB")</f>
        <v/>
      </c>
      <c r="BI229">
        <f>Grondwatermonitoringput!N232-(Grondwatermonitoringput!L232-Grondwatermonitoringput!M232)</f>
        <v>0</v>
      </c>
      <c r="BJ229">
        <f>Grondwatermonitoringput!O232-(Grondwatermonitoringput!L232-Grondwatermonitoringput!M232)</f>
        <v>0</v>
      </c>
      <c r="BK229">
        <f>Grondwatermonitoringput!L232</f>
        <v>0</v>
      </c>
      <c r="BL229" t="str">
        <f t="shared" si="15"/>
        <v/>
      </c>
      <c r="BN229" t="str">
        <f>_xlfn.IFS(Grondwatermonitoringput!AK232="","",Grondwatermonitoringput!AK232="HDPE",1,Grondwatermonitoringput!AK232="PVC",2)</f>
        <v/>
      </c>
      <c r="BS229">
        <f>Grondwatermonitoringput!L232-Grondwatermonitoringput!M232</f>
        <v>0</v>
      </c>
      <c r="BW229">
        <f>Grondwatermonitoringput!AL232</f>
        <v>0</v>
      </c>
    </row>
    <row r="230" spans="2:75">
      <c r="B230" t="e">
        <f>IF(Grondwatermonitoringput!#REF! &lt;&gt; "",Grondwatermonitoringput!#REF!,"###-remove")</f>
        <v>#REF!</v>
      </c>
      <c r="C230">
        <f>Grondwatermonitoringput!A233</f>
        <v>0</v>
      </c>
      <c r="D230">
        <f>Grondwatermonitoringput!B233</f>
        <v>0</v>
      </c>
      <c r="E230">
        <f>Grondwatermonitoringput!U233</f>
        <v>0</v>
      </c>
      <c r="G230">
        <f>Grondwatermonitoringput!H233</f>
        <v>0</v>
      </c>
      <c r="H230">
        <f>Grondwatermonitoringput!S233</f>
        <v>0</v>
      </c>
      <c r="J230" s="27">
        <f>Grondwatermonitoringput!I233</f>
        <v>0</v>
      </c>
      <c r="M230" t="str">
        <f>IF(Grondwatermonitoringput!G233 &lt;&gt; "",Grondwatermonitoringput!G233,"###-remove")</f>
        <v>###-remove</v>
      </c>
      <c r="P230" t="str">
        <f>IF(Grondwatermonitoringput!E233 &lt;&gt; "",Grondwatermonitoringput!E233,"###-remove")</f>
        <v>###-remove</v>
      </c>
      <c r="Q230" t="str">
        <f>IF(Grondwatermonitoringput!F233 &lt;&gt; "",Grondwatermonitoringput!F233,"###-remove")</f>
        <v>###-remove</v>
      </c>
      <c r="R230">
        <f>Grondwatermonitoringput!C233</f>
        <v>0</v>
      </c>
      <c r="T230">
        <f>Grondwatermonitoringput!T233</f>
        <v>0</v>
      </c>
      <c r="U230">
        <f>Grondwatermonitoringput!P233</f>
        <v>0</v>
      </c>
      <c r="V230" t="str">
        <f>IF(Grondwatermonitoringput!Q233 &lt;&gt; "",Grondwatermonitoringput!Q233,"###-remove")</f>
        <v>###-remove</v>
      </c>
      <c r="W230">
        <f>Grondwatermonitoringput!W233</f>
        <v>0</v>
      </c>
      <c r="X230" t="e">
        <f>IF(Grondwatermonitoringput!#REF! &lt;&gt; "",Grondwatermonitoringput!#REF!,"###-remove")</f>
        <v>#REF!</v>
      </c>
      <c r="Y230">
        <f>Grondwatermonitoringput!X233</f>
        <v>0</v>
      </c>
      <c r="Z230">
        <f>Grondwatermonitoringput!Y233</f>
        <v>0</v>
      </c>
      <c r="AA230" t="e">
        <f>Grondwatermonitoringput!#REF!</f>
        <v>#REF!</v>
      </c>
      <c r="AB230">
        <f>Grondwatermonitoringput!AA233</f>
        <v>0</v>
      </c>
      <c r="AC230">
        <f>Grondwatermonitoringput!AB233</f>
        <v>0</v>
      </c>
      <c r="AD230">
        <f>Grondwatermonitoringput!AC233</f>
        <v>0</v>
      </c>
      <c r="AE230">
        <f>Grondwatermonitoringput!AD233</f>
        <v>0</v>
      </c>
      <c r="AF230">
        <f>Grondwatermonitoringput!AE233</f>
        <v>0</v>
      </c>
      <c r="AG230">
        <f>Grondwatermonitoringput!AI233</f>
        <v>0</v>
      </c>
      <c r="AH230">
        <f>Grondwatermonitoringput!AG233</f>
        <v>0</v>
      </c>
      <c r="AI230">
        <f>Grondwatermonitoringput!AH233</f>
        <v>0</v>
      </c>
      <c r="AJ230" t="e">
        <f>IF(Grondwatermonitoringput!#REF! &lt;&gt; "",Grondwatermonitoringput!#REF!,"###-remove")</f>
        <v>#REF!</v>
      </c>
      <c r="AK230" t="str">
        <f t="shared" si="12"/>
        <v/>
      </c>
      <c r="AL230">
        <f>Grondwatermonitoringput!AF233</f>
        <v>0</v>
      </c>
      <c r="AM230">
        <f>Grondwatermonitoringput!Z233</f>
        <v>0</v>
      </c>
      <c r="AO230" t="str">
        <f t="shared" si="13"/>
        <v/>
      </c>
      <c r="AP230" t="str">
        <f t="shared" si="14"/>
        <v/>
      </c>
      <c r="AQ230">
        <f>Grondwatermonitoringput!J233</f>
        <v>0</v>
      </c>
      <c r="AR230">
        <f>Grondwatermonitoringput!K233</f>
        <v>0</v>
      </c>
      <c r="AS230" t="str">
        <f>IF(Grondwatermonitoringput!D233 &lt;&gt; "",Grondwatermonitoringput!D233,"###-remove")</f>
        <v>###-remove</v>
      </c>
      <c r="AT230">
        <f>Grondwatermonitoringput!M233</f>
        <v>0</v>
      </c>
      <c r="BG230" t="str">
        <f>_xlfn.IFS(Grondwatermonitoringput!AJ233="","",Grondwatermonitoringput!AJ233="Standaardbuis","F",Grondwatermonitoringput!AJ233="Minifilter","MF",Grondwatermonitoringput!AJ233="Volledig filter","VF",Grondwatermonitoringput!AJ233="Filterloze buis","FB")</f>
        <v/>
      </c>
      <c r="BI230">
        <f>Grondwatermonitoringput!N233-(Grondwatermonitoringput!L233-Grondwatermonitoringput!M233)</f>
        <v>0</v>
      </c>
      <c r="BJ230">
        <f>Grondwatermonitoringput!O233-(Grondwatermonitoringput!L233-Grondwatermonitoringput!M233)</f>
        <v>0</v>
      </c>
      <c r="BK230">
        <f>Grondwatermonitoringput!L233</f>
        <v>0</v>
      </c>
      <c r="BL230" t="str">
        <f t="shared" si="15"/>
        <v/>
      </c>
      <c r="BN230" t="str">
        <f>_xlfn.IFS(Grondwatermonitoringput!AK233="","",Grondwatermonitoringput!AK233="HDPE",1,Grondwatermonitoringput!AK233="PVC",2)</f>
        <v/>
      </c>
      <c r="BS230">
        <f>Grondwatermonitoringput!L233-Grondwatermonitoringput!M233</f>
        <v>0</v>
      </c>
      <c r="BW230">
        <f>Grondwatermonitoringput!AL233</f>
        <v>0</v>
      </c>
    </row>
    <row r="231" spans="2:75">
      <c r="B231" t="e">
        <f>IF(Grondwatermonitoringput!#REF! &lt;&gt; "",Grondwatermonitoringput!#REF!,"###-remove")</f>
        <v>#REF!</v>
      </c>
      <c r="C231">
        <f>Grondwatermonitoringput!A234</f>
        <v>0</v>
      </c>
      <c r="D231">
        <f>Grondwatermonitoringput!B234</f>
        <v>0</v>
      </c>
      <c r="E231">
        <f>Grondwatermonitoringput!U234</f>
        <v>0</v>
      </c>
      <c r="G231">
        <f>Grondwatermonitoringput!H234</f>
        <v>0</v>
      </c>
      <c r="H231">
        <f>Grondwatermonitoringput!S234</f>
        <v>0</v>
      </c>
      <c r="J231" s="27">
        <f>Grondwatermonitoringput!I234</f>
        <v>0</v>
      </c>
      <c r="M231" t="str">
        <f>IF(Grondwatermonitoringput!G234 &lt;&gt; "",Grondwatermonitoringput!G234,"###-remove")</f>
        <v>###-remove</v>
      </c>
      <c r="P231" t="str">
        <f>IF(Grondwatermonitoringput!E234 &lt;&gt; "",Grondwatermonitoringput!E234,"###-remove")</f>
        <v>###-remove</v>
      </c>
      <c r="Q231" t="str">
        <f>IF(Grondwatermonitoringput!F234 &lt;&gt; "",Grondwatermonitoringput!F234,"###-remove")</f>
        <v>###-remove</v>
      </c>
      <c r="R231">
        <f>Grondwatermonitoringput!C234</f>
        <v>0</v>
      </c>
      <c r="T231">
        <f>Grondwatermonitoringput!T234</f>
        <v>0</v>
      </c>
      <c r="U231">
        <f>Grondwatermonitoringput!P234</f>
        <v>0</v>
      </c>
      <c r="V231" t="str">
        <f>IF(Grondwatermonitoringput!Q234 &lt;&gt; "",Grondwatermonitoringput!Q234,"###-remove")</f>
        <v>###-remove</v>
      </c>
      <c r="W231">
        <f>Grondwatermonitoringput!W234</f>
        <v>0</v>
      </c>
      <c r="X231" t="e">
        <f>IF(Grondwatermonitoringput!#REF! &lt;&gt; "",Grondwatermonitoringput!#REF!,"###-remove")</f>
        <v>#REF!</v>
      </c>
      <c r="Y231">
        <f>Grondwatermonitoringput!X234</f>
        <v>0</v>
      </c>
      <c r="Z231">
        <f>Grondwatermonitoringput!Y234</f>
        <v>0</v>
      </c>
      <c r="AA231" t="e">
        <f>Grondwatermonitoringput!#REF!</f>
        <v>#REF!</v>
      </c>
      <c r="AB231">
        <f>Grondwatermonitoringput!AA234</f>
        <v>0</v>
      </c>
      <c r="AC231">
        <f>Grondwatermonitoringput!AB234</f>
        <v>0</v>
      </c>
      <c r="AD231">
        <f>Grondwatermonitoringput!AC234</f>
        <v>0</v>
      </c>
      <c r="AE231">
        <f>Grondwatermonitoringput!AD234</f>
        <v>0</v>
      </c>
      <c r="AF231">
        <f>Grondwatermonitoringput!AE234</f>
        <v>0</v>
      </c>
      <c r="AG231">
        <f>Grondwatermonitoringput!AI234</f>
        <v>0</v>
      </c>
      <c r="AH231">
        <f>Grondwatermonitoringput!AG234</f>
        <v>0</v>
      </c>
      <c r="AI231">
        <f>Grondwatermonitoringput!AH234</f>
        <v>0</v>
      </c>
      <c r="AJ231" t="e">
        <f>IF(Grondwatermonitoringput!#REF! &lt;&gt; "",Grondwatermonitoringput!#REF!,"###-remove")</f>
        <v>#REF!</v>
      </c>
      <c r="AK231" t="str">
        <f t="shared" si="12"/>
        <v/>
      </c>
      <c r="AL231">
        <f>Grondwatermonitoringput!AF234</f>
        <v>0</v>
      </c>
      <c r="AM231">
        <f>Grondwatermonitoringput!Z234</f>
        <v>0</v>
      </c>
      <c r="AO231" t="str">
        <f t="shared" si="13"/>
        <v/>
      </c>
      <c r="AP231" t="str">
        <f t="shared" si="14"/>
        <v/>
      </c>
      <c r="AQ231">
        <f>Grondwatermonitoringput!J234</f>
        <v>0</v>
      </c>
      <c r="AR231">
        <f>Grondwatermonitoringput!K234</f>
        <v>0</v>
      </c>
      <c r="AS231" t="str">
        <f>IF(Grondwatermonitoringput!D234 &lt;&gt; "",Grondwatermonitoringput!D234,"###-remove")</f>
        <v>###-remove</v>
      </c>
      <c r="AT231">
        <f>Grondwatermonitoringput!M234</f>
        <v>0</v>
      </c>
      <c r="BG231" t="str">
        <f>_xlfn.IFS(Grondwatermonitoringput!AJ234="","",Grondwatermonitoringput!AJ234="Standaardbuis","F",Grondwatermonitoringput!AJ234="Minifilter","MF",Grondwatermonitoringput!AJ234="Volledig filter","VF",Grondwatermonitoringput!AJ234="Filterloze buis","FB")</f>
        <v/>
      </c>
      <c r="BI231">
        <f>Grondwatermonitoringput!N234-(Grondwatermonitoringput!L234-Grondwatermonitoringput!M234)</f>
        <v>0</v>
      </c>
      <c r="BJ231">
        <f>Grondwatermonitoringput!O234-(Grondwatermonitoringput!L234-Grondwatermonitoringput!M234)</f>
        <v>0</v>
      </c>
      <c r="BK231">
        <f>Grondwatermonitoringput!L234</f>
        <v>0</v>
      </c>
      <c r="BL231" t="str">
        <f t="shared" si="15"/>
        <v/>
      </c>
      <c r="BN231" t="str">
        <f>_xlfn.IFS(Grondwatermonitoringput!AK234="","",Grondwatermonitoringput!AK234="HDPE",1,Grondwatermonitoringput!AK234="PVC",2)</f>
        <v/>
      </c>
      <c r="BS231">
        <f>Grondwatermonitoringput!L234-Grondwatermonitoringput!M234</f>
        <v>0</v>
      </c>
      <c r="BW231">
        <f>Grondwatermonitoringput!AL234</f>
        <v>0</v>
      </c>
    </row>
    <row r="232" spans="2:75">
      <c r="B232" t="e">
        <f>IF(Grondwatermonitoringput!#REF! &lt;&gt; "",Grondwatermonitoringput!#REF!,"###-remove")</f>
        <v>#REF!</v>
      </c>
      <c r="C232">
        <f>Grondwatermonitoringput!A235</f>
        <v>0</v>
      </c>
      <c r="D232">
        <f>Grondwatermonitoringput!B235</f>
        <v>0</v>
      </c>
      <c r="E232">
        <f>Grondwatermonitoringput!U235</f>
        <v>0</v>
      </c>
      <c r="G232">
        <f>Grondwatermonitoringput!H235</f>
        <v>0</v>
      </c>
      <c r="H232">
        <f>Grondwatermonitoringput!S235</f>
        <v>0</v>
      </c>
      <c r="J232" s="27">
        <f>Grondwatermonitoringput!I235</f>
        <v>0</v>
      </c>
      <c r="M232" t="str">
        <f>IF(Grondwatermonitoringput!G235 &lt;&gt; "",Grondwatermonitoringput!G235,"###-remove")</f>
        <v>###-remove</v>
      </c>
      <c r="P232" t="str">
        <f>IF(Grondwatermonitoringput!E235 &lt;&gt; "",Grondwatermonitoringput!E235,"###-remove")</f>
        <v>###-remove</v>
      </c>
      <c r="Q232" t="str">
        <f>IF(Grondwatermonitoringput!F235 &lt;&gt; "",Grondwatermonitoringput!F235,"###-remove")</f>
        <v>###-remove</v>
      </c>
      <c r="R232">
        <f>Grondwatermonitoringput!C235</f>
        <v>0</v>
      </c>
      <c r="T232">
        <f>Grondwatermonitoringput!T235</f>
        <v>0</v>
      </c>
      <c r="U232">
        <f>Grondwatermonitoringput!P235</f>
        <v>0</v>
      </c>
      <c r="V232" t="str">
        <f>IF(Grondwatermonitoringput!Q235 &lt;&gt; "",Grondwatermonitoringput!Q235,"###-remove")</f>
        <v>###-remove</v>
      </c>
      <c r="W232">
        <f>Grondwatermonitoringput!W235</f>
        <v>0</v>
      </c>
      <c r="X232" t="e">
        <f>IF(Grondwatermonitoringput!#REF! &lt;&gt; "",Grondwatermonitoringput!#REF!,"###-remove")</f>
        <v>#REF!</v>
      </c>
      <c r="Y232">
        <f>Grondwatermonitoringput!X235</f>
        <v>0</v>
      </c>
      <c r="Z232">
        <f>Grondwatermonitoringput!Y235</f>
        <v>0</v>
      </c>
      <c r="AA232" t="e">
        <f>Grondwatermonitoringput!#REF!</f>
        <v>#REF!</v>
      </c>
      <c r="AB232">
        <f>Grondwatermonitoringput!AA235</f>
        <v>0</v>
      </c>
      <c r="AC232">
        <f>Grondwatermonitoringput!AB235</f>
        <v>0</v>
      </c>
      <c r="AD232">
        <f>Grondwatermonitoringput!AC235</f>
        <v>0</v>
      </c>
      <c r="AE232">
        <f>Grondwatermonitoringput!AD235</f>
        <v>0</v>
      </c>
      <c r="AF232">
        <f>Grondwatermonitoringput!AE235</f>
        <v>0</v>
      </c>
      <c r="AG232">
        <f>Grondwatermonitoringput!AI235</f>
        <v>0</v>
      </c>
      <c r="AH232">
        <f>Grondwatermonitoringput!AG235</f>
        <v>0</v>
      </c>
      <c r="AI232">
        <f>Grondwatermonitoringput!AH235</f>
        <v>0</v>
      </c>
      <c r="AJ232" t="e">
        <f>IF(Grondwatermonitoringput!#REF! &lt;&gt; "",Grondwatermonitoringput!#REF!,"###-remove")</f>
        <v>#REF!</v>
      </c>
      <c r="AK232" t="str">
        <f t="shared" si="12"/>
        <v/>
      </c>
      <c r="AL232">
        <f>Grondwatermonitoringput!AF235</f>
        <v>0</v>
      </c>
      <c r="AM232">
        <f>Grondwatermonitoringput!Z235</f>
        <v>0</v>
      </c>
      <c r="AO232" t="str">
        <f t="shared" si="13"/>
        <v/>
      </c>
      <c r="AP232" t="str">
        <f t="shared" si="14"/>
        <v/>
      </c>
      <c r="AQ232">
        <f>Grondwatermonitoringput!J235</f>
        <v>0</v>
      </c>
      <c r="AR232">
        <f>Grondwatermonitoringput!K235</f>
        <v>0</v>
      </c>
      <c r="AS232" t="str">
        <f>IF(Grondwatermonitoringput!D235 &lt;&gt; "",Grondwatermonitoringput!D235,"###-remove")</f>
        <v>###-remove</v>
      </c>
      <c r="AT232">
        <f>Grondwatermonitoringput!M235</f>
        <v>0</v>
      </c>
      <c r="BG232" t="str">
        <f>_xlfn.IFS(Grondwatermonitoringput!AJ235="","",Grondwatermonitoringput!AJ235="Standaardbuis","F",Grondwatermonitoringput!AJ235="Minifilter","MF",Grondwatermonitoringput!AJ235="Volledig filter","VF",Grondwatermonitoringput!AJ235="Filterloze buis","FB")</f>
        <v/>
      </c>
      <c r="BI232">
        <f>Grondwatermonitoringput!N235-(Grondwatermonitoringput!L235-Grondwatermonitoringput!M235)</f>
        <v>0</v>
      </c>
      <c r="BJ232">
        <f>Grondwatermonitoringput!O235-(Grondwatermonitoringput!L235-Grondwatermonitoringput!M235)</f>
        <v>0</v>
      </c>
      <c r="BK232">
        <f>Grondwatermonitoringput!L235</f>
        <v>0</v>
      </c>
      <c r="BL232" t="str">
        <f t="shared" si="15"/>
        <v/>
      </c>
      <c r="BN232" t="str">
        <f>_xlfn.IFS(Grondwatermonitoringput!AK235="","",Grondwatermonitoringput!AK235="HDPE",1,Grondwatermonitoringput!AK235="PVC",2)</f>
        <v/>
      </c>
      <c r="BS232">
        <f>Grondwatermonitoringput!L235-Grondwatermonitoringput!M235</f>
        <v>0</v>
      </c>
      <c r="BW232">
        <f>Grondwatermonitoringput!AL235</f>
        <v>0</v>
      </c>
    </row>
    <row r="233" spans="2:75">
      <c r="B233" t="e">
        <f>IF(Grondwatermonitoringput!#REF! &lt;&gt; "",Grondwatermonitoringput!#REF!,"###-remove")</f>
        <v>#REF!</v>
      </c>
      <c r="C233">
        <f>Grondwatermonitoringput!A236</f>
        <v>0</v>
      </c>
      <c r="D233">
        <f>Grondwatermonitoringput!B236</f>
        <v>0</v>
      </c>
      <c r="E233">
        <f>Grondwatermonitoringput!U236</f>
        <v>0</v>
      </c>
      <c r="G233">
        <f>Grondwatermonitoringput!H236</f>
        <v>0</v>
      </c>
      <c r="H233">
        <f>Grondwatermonitoringput!S236</f>
        <v>0</v>
      </c>
      <c r="J233" s="27">
        <f>Grondwatermonitoringput!I236</f>
        <v>0</v>
      </c>
      <c r="M233" t="str">
        <f>IF(Grondwatermonitoringput!G236 &lt;&gt; "",Grondwatermonitoringput!G236,"###-remove")</f>
        <v>###-remove</v>
      </c>
      <c r="P233" t="str">
        <f>IF(Grondwatermonitoringput!E236 &lt;&gt; "",Grondwatermonitoringput!E236,"###-remove")</f>
        <v>###-remove</v>
      </c>
      <c r="Q233" t="str">
        <f>IF(Grondwatermonitoringput!F236 &lt;&gt; "",Grondwatermonitoringput!F236,"###-remove")</f>
        <v>###-remove</v>
      </c>
      <c r="R233">
        <f>Grondwatermonitoringput!C236</f>
        <v>0</v>
      </c>
      <c r="T233">
        <f>Grondwatermonitoringput!T236</f>
        <v>0</v>
      </c>
      <c r="U233">
        <f>Grondwatermonitoringput!P236</f>
        <v>0</v>
      </c>
      <c r="V233" t="str">
        <f>IF(Grondwatermonitoringput!Q236 &lt;&gt; "",Grondwatermonitoringput!Q236,"###-remove")</f>
        <v>###-remove</v>
      </c>
      <c r="W233">
        <f>Grondwatermonitoringput!W236</f>
        <v>0</v>
      </c>
      <c r="X233" t="e">
        <f>IF(Grondwatermonitoringput!#REF! &lt;&gt; "",Grondwatermonitoringput!#REF!,"###-remove")</f>
        <v>#REF!</v>
      </c>
      <c r="Y233">
        <f>Grondwatermonitoringput!X236</f>
        <v>0</v>
      </c>
      <c r="Z233">
        <f>Grondwatermonitoringput!Y236</f>
        <v>0</v>
      </c>
      <c r="AA233" t="e">
        <f>Grondwatermonitoringput!#REF!</f>
        <v>#REF!</v>
      </c>
      <c r="AB233">
        <f>Grondwatermonitoringput!AA236</f>
        <v>0</v>
      </c>
      <c r="AC233">
        <f>Grondwatermonitoringput!AB236</f>
        <v>0</v>
      </c>
      <c r="AD233">
        <f>Grondwatermonitoringput!AC236</f>
        <v>0</v>
      </c>
      <c r="AE233">
        <f>Grondwatermonitoringput!AD236</f>
        <v>0</v>
      </c>
      <c r="AF233">
        <f>Grondwatermonitoringput!AE236</f>
        <v>0</v>
      </c>
      <c r="AG233">
        <f>Grondwatermonitoringput!AI236</f>
        <v>0</v>
      </c>
      <c r="AH233">
        <f>Grondwatermonitoringput!AG236</f>
        <v>0</v>
      </c>
      <c r="AI233">
        <f>Grondwatermonitoringput!AH236</f>
        <v>0</v>
      </c>
      <c r="AJ233" t="e">
        <f>IF(Grondwatermonitoringput!#REF! &lt;&gt; "",Grondwatermonitoringput!#REF!,"###-remove")</f>
        <v>#REF!</v>
      </c>
      <c r="AK233" t="str">
        <f t="shared" si="12"/>
        <v/>
      </c>
      <c r="AL233">
        <f>Grondwatermonitoringput!AF236</f>
        <v>0</v>
      </c>
      <c r="AM233">
        <f>Grondwatermonitoringput!Z236</f>
        <v>0</v>
      </c>
      <c r="AO233" t="str">
        <f t="shared" si="13"/>
        <v/>
      </c>
      <c r="AP233" t="str">
        <f t="shared" si="14"/>
        <v/>
      </c>
      <c r="AQ233">
        <f>Grondwatermonitoringput!J236</f>
        <v>0</v>
      </c>
      <c r="AR233">
        <f>Grondwatermonitoringput!K236</f>
        <v>0</v>
      </c>
      <c r="AS233" t="str">
        <f>IF(Grondwatermonitoringput!D236 &lt;&gt; "",Grondwatermonitoringput!D236,"###-remove")</f>
        <v>###-remove</v>
      </c>
      <c r="AT233">
        <f>Grondwatermonitoringput!M236</f>
        <v>0</v>
      </c>
      <c r="BG233" t="str">
        <f>_xlfn.IFS(Grondwatermonitoringput!AJ236="","",Grondwatermonitoringput!AJ236="Standaardbuis","F",Grondwatermonitoringput!AJ236="Minifilter","MF",Grondwatermonitoringput!AJ236="Volledig filter","VF",Grondwatermonitoringput!AJ236="Filterloze buis","FB")</f>
        <v/>
      </c>
      <c r="BI233">
        <f>Grondwatermonitoringput!N236-(Grondwatermonitoringput!L236-Grondwatermonitoringput!M236)</f>
        <v>0</v>
      </c>
      <c r="BJ233">
        <f>Grondwatermonitoringput!O236-(Grondwatermonitoringput!L236-Grondwatermonitoringput!M236)</f>
        <v>0</v>
      </c>
      <c r="BK233">
        <f>Grondwatermonitoringput!L236</f>
        <v>0</v>
      </c>
      <c r="BL233" t="str">
        <f t="shared" si="15"/>
        <v/>
      </c>
      <c r="BN233" t="str">
        <f>_xlfn.IFS(Grondwatermonitoringput!AK236="","",Grondwatermonitoringput!AK236="HDPE",1,Grondwatermonitoringput!AK236="PVC",2)</f>
        <v/>
      </c>
      <c r="BS233">
        <f>Grondwatermonitoringput!L236-Grondwatermonitoringput!M236</f>
        <v>0</v>
      </c>
      <c r="BW233">
        <f>Grondwatermonitoringput!AL236</f>
        <v>0</v>
      </c>
    </row>
    <row r="234" spans="2:75">
      <c r="B234" t="e">
        <f>IF(Grondwatermonitoringput!#REF! &lt;&gt; "",Grondwatermonitoringput!#REF!,"###-remove")</f>
        <v>#REF!</v>
      </c>
      <c r="C234">
        <f>Grondwatermonitoringput!A237</f>
        <v>0</v>
      </c>
      <c r="D234">
        <f>Grondwatermonitoringput!B237</f>
        <v>0</v>
      </c>
      <c r="E234">
        <f>Grondwatermonitoringput!U237</f>
        <v>0</v>
      </c>
      <c r="G234">
        <f>Grondwatermonitoringput!H237</f>
        <v>0</v>
      </c>
      <c r="H234">
        <f>Grondwatermonitoringput!S237</f>
        <v>0</v>
      </c>
      <c r="J234" s="27">
        <f>Grondwatermonitoringput!I237</f>
        <v>0</v>
      </c>
      <c r="M234" t="str">
        <f>IF(Grondwatermonitoringput!G237 &lt;&gt; "",Grondwatermonitoringput!G237,"###-remove")</f>
        <v>###-remove</v>
      </c>
      <c r="P234" t="str">
        <f>IF(Grondwatermonitoringput!E237 &lt;&gt; "",Grondwatermonitoringput!E237,"###-remove")</f>
        <v>###-remove</v>
      </c>
      <c r="Q234" t="str">
        <f>IF(Grondwatermonitoringput!F237 &lt;&gt; "",Grondwatermonitoringput!F237,"###-remove")</f>
        <v>###-remove</v>
      </c>
      <c r="R234">
        <f>Grondwatermonitoringput!C237</f>
        <v>0</v>
      </c>
      <c r="T234">
        <f>Grondwatermonitoringput!T237</f>
        <v>0</v>
      </c>
      <c r="U234">
        <f>Grondwatermonitoringput!P237</f>
        <v>0</v>
      </c>
      <c r="V234" t="str">
        <f>IF(Grondwatermonitoringput!Q237 &lt;&gt; "",Grondwatermonitoringput!Q237,"###-remove")</f>
        <v>###-remove</v>
      </c>
      <c r="W234">
        <f>Grondwatermonitoringput!W237</f>
        <v>0</v>
      </c>
      <c r="X234" t="e">
        <f>IF(Grondwatermonitoringput!#REF! &lt;&gt; "",Grondwatermonitoringput!#REF!,"###-remove")</f>
        <v>#REF!</v>
      </c>
      <c r="Y234">
        <f>Grondwatermonitoringput!X237</f>
        <v>0</v>
      </c>
      <c r="Z234">
        <f>Grondwatermonitoringput!Y237</f>
        <v>0</v>
      </c>
      <c r="AA234" t="e">
        <f>Grondwatermonitoringput!#REF!</f>
        <v>#REF!</v>
      </c>
      <c r="AB234">
        <f>Grondwatermonitoringput!AA237</f>
        <v>0</v>
      </c>
      <c r="AC234">
        <f>Grondwatermonitoringput!AB237</f>
        <v>0</v>
      </c>
      <c r="AD234">
        <f>Grondwatermonitoringput!AC237</f>
        <v>0</v>
      </c>
      <c r="AE234">
        <f>Grondwatermonitoringput!AD237</f>
        <v>0</v>
      </c>
      <c r="AF234">
        <f>Grondwatermonitoringput!AE237</f>
        <v>0</v>
      </c>
      <c r="AG234">
        <f>Grondwatermonitoringput!AI237</f>
        <v>0</v>
      </c>
      <c r="AH234">
        <f>Grondwatermonitoringput!AG237</f>
        <v>0</v>
      </c>
      <c r="AI234">
        <f>Grondwatermonitoringput!AH237</f>
        <v>0</v>
      </c>
      <c r="AJ234" t="e">
        <f>IF(Grondwatermonitoringput!#REF! &lt;&gt; "",Grondwatermonitoringput!#REF!,"###-remove")</f>
        <v>#REF!</v>
      </c>
      <c r="AK234" t="str">
        <f t="shared" si="12"/>
        <v/>
      </c>
      <c r="AL234">
        <f>Grondwatermonitoringput!AF237</f>
        <v>0</v>
      </c>
      <c r="AM234">
        <f>Grondwatermonitoringput!Z237</f>
        <v>0</v>
      </c>
      <c r="AO234" t="str">
        <f t="shared" si="13"/>
        <v/>
      </c>
      <c r="AP234" t="str">
        <f t="shared" si="14"/>
        <v/>
      </c>
      <c r="AQ234">
        <f>Grondwatermonitoringput!J237</f>
        <v>0</v>
      </c>
      <c r="AR234">
        <f>Grondwatermonitoringput!K237</f>
        <v>0</v>
      </c>
      <c r="AS234" t="str">
        <f>IF(Grondwatermonitoringput!D237 &lt;&gt; "",Grondwatermonitoringput!D237,"###-remove")</f>
        <v>###-remove</v>
      </c>
      <c r="AT234">
        <f>Grondwatermonitoringput!M237</f>
        <v>0</v>
      </c>
      <c r="BG234" t="str">
        <f>_xlfn.IFS(Grondwatermonitoringput!AJ237="","",Grondwatermonitoringput!AJ237="Standaardbuis","F",Grondwatermonitoringput!AJ237="Minifilter","MF",Grondwatermonitoringput!AJ237="Volledig filter","VF",Grondwatermonitoringput!AJ237="Filterloze buis","FB")</f>
        <v/>
      </c>
      <c r="BI234">
        <f>Grondwatermonitoringput!N237-(Grondwatermonitoringput!L237-Grondwatermonitoringput!M237)</f>
        <v>0</v>
      </c>
      <c r="BJ234">
        <f>Grondwatermonitoringput!O237-(Grondwatermonitoringput!L237-Grondwatermonitoringput!M237)</f>
        <v>0</v>
      </c>
      <c r="BK234">
        <f>Grondwatermonitoringput!L237</f>
        <v>0</v>
      </c>
      <c r="BL234" t="str">
        <f t="shared" si="15"/>
        <v/>
      </c>
      <c r="BN234" t="str">
        <f>_xlfn.IFS(Grondwatermonitoringput!AK237="","",Grondwatermonitoringput!AK237="HDPE",1,Grondwatermonitoringput!AK237="PVC",2)</f>
        <v/>
      </c>
      <c r="BS234">
        <f>Grondwatermonitoringput!L237-Grondwatermonitoringput!M237</f>
        <v>0</v>
      </c>
      <c r="BW234">
        <f>Grondwatermonitoringput!AL237</f>
        <v>0</v>
      </c>
    </row>
    <row r="235" spans="2:75">
      <c r="B235" t="e">
        <f>IF(Grondwatermonitoringput!#REF! &lt;&gt; "",Grondwatermonitoringput!#REF!,"###-remove")</f>
        <v>#REF!</v>
      </c>
      <c r="C235">
        <f>Grondwatermonitoringput!A238</f>
        <v>0</v>
      </c>
      <c r="D235">
        <f>Grondwatermonitoringput!B238</f>
        <v>0</v>
      </c>
      <c r="E235">
        <f>Grondwatermonitoringput!U238</f>
        <v>0</v>
      </c>
      <c r="G235">
        <f>Grondwatermonitoringput!H238</f>
        <v>0</v>
      </c>
      <c r="H235">
        <f>Grondwatermonitoringput!S238</f>
        <v>0</v>
      </c>
      <c r="J235" s="27">
        <f>Grondwatermonitoringput!I238</f>
        <v>0</v>
      </c>
      <c r="M235" t="str">
        <f>IF(Grondwatermonitoringput!G238 &lt;&gt; "",Grondwatermonitoringput!G238,"###-remove")</f>
        <v>###-remove</v>
      </c>
      <c r="P235" t="str">
        <f>IF(Grondwatermonitoringput!E238 &lt;&gt; "",Grondwatermonitoringput!E238,"###-remove")</f>
        <v>###-remove</v>
      </c>
      <c r="Q235" t="str">
        <f>IF(Grondwatermonitoringput!F238 &lt;&gt; "",Grondwatermonitoringput!F238,"###-remove")</f>
        <v>###-remove</v>
      </c>
      <c r="R235">
        <f>Grondwatermonitoringput!C238</f>
        <v>0</v>
      </c>
      <c r="T235">
        <f>Grondwatermonitoringput!T238</f>
        <v>0</v>
      </c>
      <c r="U235">
        <f>Grondwatermonitoringput!P238</f>
        <v>0</v>
      </c>
      <c r="V235" t="str">
        <f>IF(Grondwatermonitoringput!Q238 &lt;&gt; "",Grondwatermonitoringput!Q238,"###-remove")</f>
        <v>###-remove</v>
      </c>
      <c r="W235">
        <f>Grondwatermonitoringput!W238</f>
        <v>0</v>
      </c>
      <c r="X235" t="e">
        <f>IF(Grondwatermonitoringput!#REF! &lt;&gt; "",Grondwatermonitoringput!#REF!,"###-remove")</f>
        <v>#REF!</v>
      </c>
      <c r="Y235">
        <f>Grondwatermonitoringput!X238</f>
        <v>0</v>
      </c>
      <c r="Z235">
        <f>Grondwatermonitoringput!Y238</f>
        <v>0</v>
      </c>
      <c r="AA235" t="e">
        <f>Grondwatermonitoringput!#REF!</f>
        <v>#REF!</v>
      </c>
      <c r="AB235">
        <f>Grondwatermonitoringput!AA238</f>
        <v>0</v>
      </c>
      <c r="AC235">
        <f>Grondwatermonitoringput!AB238</f>
        <v>0</v>
      </c>
      <c r="AD235">
        <f>Grondwatermonitoringput!AC238</f>
        <v>0</v>
      </c>
      <c r="AE235">
        <f>Grondwatermonitoringput!AD238</f>
        <v>0</v>
      </c>
      <c r="AF235">
        <f>Grondwatermonitoringput!AE238</f>
        <v>0</v>
      </c>
      <c r="AG235">
        <f>Grondwatermonitoringput!AI238</f>
        <v>0</v>
      </c>
      <c r="AH235">
        <f>Grondwatermonitoringput!AG238</f>
        <v>0</v>
      </c>
      <c r="AI235">
        <f>Grondwatermonitoringput!AH238</f>
        <v>0</v>
      </c>
      <c r="AJ235" t="e">
        <f>IF(Grondwatermonitoringput!#REF! &lt;&gt; "",Grondwatermonitoringput!#REF!,"###-remove")</f>
        <v>#REF!</v>
      </c>
      <c r="AK235" t="str">
        <f t="shared" si="12"/>
        <v/>
      </c>
      <c r="AL235">
        <f>Grondwatermonitoringput!AF238</f>
        <v>0</v>
      </c>
      <c r="AM235">
        <f>Grondwatermonitoringput!Z238</f>
        <v>0</v>
      </c>
      <c r="AO235" t="str">
        <f t="shared" si="13"/>
        <v/>
      </c>
      <c r="AP235" t="str">
        <f t="shared" si="14"/>
        <v/>
      </c>
      <c r="AQ235">
        <f>Grondwatermonitoringput!J238</f>
        <v>0</v>
      </c>
      <c r="AR235">
        <f>Grondwatermonitoringput!K238</f>
        <v>0</v>
      </c>
      <c r="AS235" t="str">
        <f>IF(Grondwatermonitoringput!D238 &lt;&gt; "",Grondwatermonitoringput!D238,"###-remove")</f>
        <v>###-remove</v>
      </c>
      <c r="AT235">
        <f>Grondwatermonitoringput!M238</f>
        <v>0</v>
      </c>
      <c r="BG235" t="str">
        <f>_xlfn.IFS(Grondwatermonitoringput!AJ238="","",Grondwatermonitoringput!AJ238="Standaardbuis","F",Grondwatermonitoringput!AJ238="Minifilter","MF",Grondwatermonitoringput!AJ238="Volledig filter","VF",Grondwatermonitoringput!AJ238="Filterloze buis","FB")</f>
        <v/>
      </c>
      <c r="BI235">
        <f>Grondwatermonitoringput!N238-(Grondwatermonitoringput!L238-Grondwatermonitoringput!M238)</f>
        <v>0</v>
      </c>
      <c r="BJ235">
        <f>Grondwatermonitoringput!O238-(Grondwatermonitoringput!L238-Grondwatermonitoringput!M238)</f>
        <v>0</v>
      </c>
      <c r="BK235">
        <f>Grondwatermonitoringput!L238</f>
        <v>0</v>
      </c>
      <c r="BL235" t="str">
        <f t="shared" si="15"/>
        <v/>
      </c>
      <c r="BN235" t="str">
        <f>_xlfn.IFS(Grondwatermonitoringput!AK238="","",Grondwatermonitoringput!AK238="HDPE",1,Grondwatermonitoringput!AK238="PVC",2)</f>
        <v/>
      </c>
      <c r="BS235">
        <f>Grondwatermonitoringput!L238-Grondwatermonitoringput!M238</f>
        <v>0</v>
      </c>
      <c r="BW235">
        <f>Grondwatermonitoringput!AL238</f>
        <v>0</v>
      </c>
    </row>
    <row r="236" spans="2:75">
      <c r="B236" t="e">
        <f>IF(Grondwatermonitoringput!#REF! &lt;&gt; "",Grondwatermonitoringput!#REF!,"###-remove")</f>
        <v>#REF!</v>
      </c>
      <c r="C236">
        <f>Grondwatermonitoringput!A239</f>
        <v>0</v>
      </c>
      <c r="D236">
        <f>Grondwatermonitoringput!B239</f>
        <v>0</v>
      </c>
      <c r="E236">
        <f>Grondwatermonitoringput!U239</f>
        <v>0</v>
      </c>
      <c r="G236">
        <f>Grondwatermonitoringput!H239</f>
        <v>0</v>
      </c>
      <c r="H236">
        <f>Grondwatermonitoringput!S239</f>
        <v>0</v>
      </c>
      <c r="J236" s="27">
        <f>Grondwatermonitoringput!I239</f>
        <v>0</v>
      </c>
      <c r="M236" t="str">
        <f>IF(Grondwatermonitoringput!G239 &lt;&gt; "",Grondwatermonitoringput!G239,"###-remove")</f>
        <v>###-remove</v>
      </c>
      <c r="P236" t="str">
        <f>IF(Grondwatermonitoringput!E239 &lt;&gt; "",Grondwatermonitoringput!E239,"###-remove")</f>
        <v>###-remove</v>
      </c>
      <c r="Q236" t="str">
        <f>IF(Grondwatermonitoringput!F239 &lt;&gt; "",Grondwatermonitoringput!F239,"###-remove")</f>
        <v>###-remove</v>
      </c>
      <c r="R236">
        <f>Grondwatermonitoringput!C239</f>
        <v>0</v>
      </c>
      <c r="T236">
        <f>Grondwatermonitoringput!T239</f>
        <v>0</v>
      </c>
      <c r="U236">
        <f>Grondwatermonitoringput!P239</f>
        <v>0</v>
      </c>
      <c r="V236" t="str">
        <f>IF(Grondwatermonitoringput!Q239 &lt;&gt; "",Grondwatermonitoringput!Q239,"###-remove")</f>
        <v>###-remove</v>
      </c>
      <c r="W236">
        <f>Grondwatermonitoringput!W239</f>
        <v>0</v>
      </c>
      <c r="X236" t="e">
        <f>IF(Grondwatermonitoringput!#REF! &lt;&gt; "",Grondwatermonitoringput!#REF!,"###-remove")</f>
        <v>#REF!</v>
      </c>
      <c r="Y236">
        <f>Grondwatermonitoringput!X239</f>
        <v>0</v>
      </c>
      <c r="Z236">
        <f>Grondwatermonitoringput!Y239</f>
        <v>0</v>
      </c>
      <c r="AA236" t="e">
        <f>Grondwatermonitoringput!#REF!</f>
        <v>#REF!</v>
      </c>
      <c r="AB236">
        <f>Grondwatermonitoringput!AA239</f>
        <v>0</v>
      </c>
      <c r="AC236">
        <f>Grondwatermonitoringput!AB239</f>
        <v>0</v>
      </c>
      <c r="AD236">
        <f>Grondwatermonitoringput!AC239</f>
        <v>0</v>
      </c>
      <c r="AE236">
        <f>Grondwatermonitoringput!AD239</f>
        <v>0</v>
      </c>
      <c r="AF236">
        <f>Grondwatermonitoringput!AE239</f>
        <v>0</v>
      </c>
      <c r="AG236">
        <f>Grondwatermonitoringput!AI239</f>
        <v>0</v>
      </c>
      <c r="AH236">
        <f>Grondwatermonitoringput!AG239</f>
        <v>0</v>
      </c>
      <c r="AI236">
        <f>Grondwatermonitoringput!AH239</f>
        <v>0</v>
      </c>
      <c r="AJ236" t="e">
        <f>IF(Grondwatermonitoringput!#REF! &lt;&gt; "",Grondwatermonitoringput!#REF!,"###-remove")</f>
        <v>#REF!</v>
      </c>
      <c r="AK236" t="str">
        <f t="shared" si="12"/>
        <v/>
      </c>
      <c r="AL236">
        <f>Grondwatermonitoringput!AF239</f>
        <v>0</v>
      </c>
      <c r="AM236">
        <f>Grondwatermonitoringput!Z239</f>
        <v>0</v>
      </c>
      <c r="AO236" t="str">
        <f t="shared" si="13"/>
        <v/>
      </c>
      <c r="AP236" t="str">
        <f t="shared" si="14"/>
        <v/>
      </c>
      <c r="AQ236">
        <f>Grondwatermonitoringput!J239</f>
        <v>0</v>
      </c>
      <c r="AR236">
        <f>Grondwatermonitoringput!K239</f>
        <v>0</v>
      </c>
      <c r="AS236" t="str">
        <f>IF(Grondwatermonitoringput!D239 &lt;&gt; "",Grondwatermonitoringput!D239,"###-remove")</f>
        <v>###-remove</v>
      </c>
      <c r="AT236">
        <f>Grondwatermonitoringput!M239</f>
        <v>0</v>
      </c>
      <c r="BG236" t="str">
        <f>_xlfn.IFS(Grondwatermonitoringput!AJ239="","",Grondwatermonitoringput!AJ239="Standaardbuis","F",Grondwatermonitoringput!AJ239="Minifilter","MF",Grondwatermonitoringput!AJ239="Volledig filter","VF",Grondwatermonitoringput!AJ239="Filterloze buis","FB")</f>
        <v/>
      </c>
      <c r="BI236">
        <f>Grondwatermonitoringput!N239-(Grondwatermonitoringput!L239-Grondwatermonitoringput!M239)</f>
        <v>0</v>
      </c>
      <c r="BJ236">
        <f>Grondwatermonitoringput!O239-(Grondwatermonitoringput!L239-Grondwatermonitoringput!M239)</f>
        <v>0</v>
      </c>
      <c r="BK236">
        <f>Grondwatermonitoringput!L239</f>
        <v>0</v>
      </c>
      <c r="BL236" t="str">
        <f t="shared" si="15"/>
        <v/>
      </c>
      <c r="BN236" t="str">
        <f>_xlfn.IFS(Grondwatermonitoringput!AK239="","",Grondwatermonitoringput!AK239="HDPE",1,Grondwatermonitoringput!AK239="PVC",2)</f>
        <v/>
      </c>
      <c r="BS236">
        <f>Grondwatermonitoringput!L239-Grondwatermonitoringput!M239</f>
        <v>0</v>
      </c>
      <c r="BW236">
        <f>Grondwatermonitoringput!AL239</f>
        <v>0</v>
      </c>
    </row>
    <row r="237" spans="2:75">
      <c r="B237" t="e">
        <f>IF(Grondwatermonitoringput!#REF! &lt;&gt; "",Grondwatermonitoringput!#REF!,"###-remove")</f>
        <v>#REF!</v>
      </c>
      <c r="C237">
        <f>Grondwatermonitoringput!A240</f>
        <v>0</v>
      </c>
      <c r="D237">
        <f>Grondwatermonitoringput!B240</f>
        <v>0</v>
      </c>
      <c r="E237">
        <f>Grondwatermonitoringput!U240</f>
        <v>0</v>
      </c>
      <c r="G237">
        <f>Grondwatermonitoringput!H240</f>
        <v>0</v>
      </c>
      <c r="H237">
        <f>Grondwatermonitoringput!S240</f>
        <v>0</v>
      </c>
      <c r="J237" s="27">
        <f>Grondwatermonitoringput!I240</f>
        <v>0</v>
      </c>
      <c r="M237" t="str">
        <f>IF(Grondwatermonitoringput!G240 &lt;&gt; "",Grondwatermonitoringput!G240,"###-remove")</f>
        <v>###-remove</v>
      </c>
      <c r="P237" t="str">
        <f>IF(Grondwatermonitoringput!E240 &lt;&gt; "",Grondwatermonitoringput!E240,"###-remove")</f>
        <v>###-remove</v>
      </c>
      <c r="Q237" t="str">
        <f>IF(Grondwatermonitoringput!F240 &lt;&gt; "",Grondwatermonitoringput!F240,"###-remove")</f>
        <v>###-remove</v>
      </c>
      <c r="R237">
        <f>Grondwatermonitoringput!C240</f>
        <v>0</v>
      </c>
      <c r="T237">
        <f>Grondwatermonitoringput!T240</f>
        <v>0</v>
      </c>
      <c r="U237">
        <f>Grondwatermonitoringput!P240</f>
        <v>0</v>
      </c>
      <c r="V237" t="str">
        <f>IF(Grondwatermonitoringput!Q240 &lt;&gt; "",Grondwatermonitoringput!Q240,"###-remove")</f>
        <v>###-remove</v>
      </c>
      <c r="W237">
        <f>Grondwatermonitoringput!W240</f>
        <v>0</v>
      </c>
      <c r="X237" t="e">
        <f>IF(Grondwatermonitoringput!#REF! &lt;&gt; "",Grondwatermonitoringput!#REF!,"###-remove")</f>
        <v>#REF!</v>
      </c>
      <c r="Y237">
        <f>Grondwatermonitoringput!X240</f>
        <v>0</v>
      </c>
      <c r="Z237">
        <f>Grondwatermonitoringput!Y240</f>
        <v>0</v>
      </c>
      <c r="AA237" t="e">
        <f>Grondwatermonitoringput!#REF!</f>
        <v>#REF!</v>
      </c>
      <c r="AB237">
        <f>Grondwatermonitoringput!AA240</f>
        <v>0</v>
      </c>
      <c r="AC237">
        <f>Grondwatermonitoringput!AB240</f>
        <v>0</v>
      </c>
      <c r="AD237">
        <f>Grondwatermonitoringput!AC240</f>
        <v>0</v>
      </c>
      <c r="AE237">
        <f>Grondwatermonitoringput!AD240</f>
        <v>0</v>
      </c>
      <c r="AF237">
        <f>Grondwatermonitoringput!AE240</f>
        <v>0</v>
      </c>
      <c r="AG237">
        <f>Grondwatermonitoringput!AI240</f>
        <v>0</v>
      </c>
      <c r="AH237">
        <f>Grondwatermonitoringput!AG240</f>
        <v>0</v>
      </c>
      <c r="AI237">
        <f>Grondwatermonitoringput!AH240</f>
        <v>0</v>
      </c>
      <c r="AJ237" t="e">
        <f>IF(Grondwatermonitoringput!#REF! &lt;&gt; "",Grondwatermonitoringput!#REF!,"###-remove")</f>
        <v>#REF!</v>
      </c>
      <c r="AK237" t="str">
        <f t="shared" si="12"/>
        <v/>
      </c>
      <c r="AL237">
        <f>Grondwatermonitoringput!AF240</f>
        <v>0</v>
      </c>
      <c r="AM237">
        <f>Grondwatermonitoringput!Z240</f>
        <v>0</v>
      </c>
      <c r="AO237" t="str">
        <f t="shared" si="13"/>
        <v/>
      </c>
      <c r="AP237" t="str">
        <f t="shared" si="14"/>
        <v/>
      </c>
      <c r="AQ237">
        <f>Grondwatermonitoringput!J240</f>
        <v>0</v>
      </c>
      <c r="AR237">
        <f>Grondwatermonitoringput!K240</f>
        <v>0</v>
      </c>
      <c r="AS237" t="str">
        <f>IF(Grondwatermonitoringput!D240 &lt;&gt; "",Grondwatermonitoringput!D240,"###-remove")</f>
        <v>###-remove</v>
      </c>
      <c r="AT237">
        <f>Grondwatermonitoringput!M240</f>
        <v>0</v>
      </c>
      <c r="BG237" t="str">
        <f>_xlfn.IFS(Grondwatermonitoringput!AJ240="","",Grondwatermonitoringput!AJ240="Standaardbuis","F",Grondwatermonitoringput!AJ240="Minifilter","MF",Grondwatermonitoringput!AJ240="Volledig filter","VF",Grondwatermonitoringput!AJ240="Filterloze buis","FB")</f>
        <v/>
      </c>
      <c r="BI237">
        <f>Grondwatermonitoringput!N240-(Grondwatermonitoringput!L240-Grondwatermonitoringput!M240)</f>
        <v>0</v>
      </c>
      <c r="BJ237">
        <f>Grondwatermonitoringput!O240-(Grondwatermonitoringput!L240-Grondwatermonitoringput!M240)</f>
        <v>0</v>
      </c>
      <c r="BK237">
        <f>Grondwatermonitoringput!L240</f>
        <v>0</v>
      </c>
      <c r="BL237" t="str">
        <f t="shared" si="15"/>
        <v/>
      </c>
      <c r="BN237" t="str">
        <f>_xlfn.IFS(Grondwatermonitoringput!AK240="","",Grondwatermonitoringput!AK240="HDPE",1,Grondwatermonitoringput!AK240="PVC",2)</f>
        <v/>
      </c>
      <c r="BS237">
        <f>Grondwatermonitoringput!L240-Grondwatermonitoringput!M240</f>
        <v>0</v>
      </c>
      <c r="BW237">
        <f>Grondwatermonitoringput!AL240</f>
        <v>0</v>
      </c>
    </row>
    <row r="238" spans="2:75">
      <c r="B238" t="e">
        <f>IF(Grondwatermonitoringput!#REF! &lt;&gt; "",Grondwatermonitoringput!#REF!,"###-remove")</f>
        <v>#REF!</v>
      </c>
      <c r="C238">
        <f>Grondwatermonitoringput!A241</f>
        <v>0</v>
      </c>
      <c r="D238">
        <f>Grondwatermonitoringput!B241</f>
        <v>0</v>
      </c>
      <c r="E238">
        <f>Grondwatermonitoringput!U241</f>
        <v>0</v>
      </c>
      <c r="G238">
        <f>Grondwatermonitoringput!H241</f>
        <v>0</v>
      </c>
      <c r="H238">
        <f>Grondwatermonitoringput!S241</f>
        <v>0</v>
      </c>
      <c r="J238" s="27">
        <f>Grondwatermonitoringput!I241</f>
        <v>0</v>
      </c>
      <c r="M238" t="str">
        <f>IF(Grondwatermonitoringput!G241 &lt;&gt; "",Grondwatermonitoringput!G241,"###-remove")</f>
        <v>###-remove</v>
      </c>
      <c r="P238" t="str">
        <f>IF(Grondwatermonitoringput!E241 &lt;&gt; "",Grondwatermonitoringput!E241,"###-remove")</f>
        <v>###-remove</v>
      </c>
      <c r="Q238" t="str">
        <f>IF(Grondwatermonitoringput!F241 &lt;&gt; "",Grondwatermonitoringput!F241,"###-remove")</f>
        <v>###-remove</v>
      </c>
      <c r="R238">
        <f>Grondwatermonitoringput!C241</f>
        <v>0</v>
      </c>
      <c r="T238">
        <f>Grondwatermonitoringput!T241</f>
        <v>0</v>
      </c>
      <c r="U238">
        <f>Grondwatermonitoringput!P241</f>
        <v>0</v>
      </c>
      <c r="V238" t="str">
        <f>IF(Grondwatermonitoringput!Q241 &lt;&gt; "",Grondwatermonitoringput!Q241,"###-remove")</f>
        <v>###-remove</v>
      </c>
      <c r="W238">
        <f>Grondwatermonitoringput!W241</f>
        <v>0</v>
      </c>
      <c r="X238" t="e">
        <f>IF(Grondwatermonitoringput!#REF! &lt;&gt; "",Grondwatermonitoringput!#REF!,"###-remove")</f>
        <v>#REF!</v>
      </c>
      <c r="Y238">
        <f>Grondwatermonitoringput!X241</f>
        <v>0</v>
      </c>
      <c r="Z238">
        <f>Grondwatermonitoringput!Y241</f>
        <v>0</v>
      </c>
      <c r="AA238" t="e">
        <f>Grondwatermonitoringput!#REF!</f>
        <v>#REF!</v>
      </c>
      <c r="AB238">
        <f>Grondwatermonitoringput!AA241</f>
        <v>0</v>
      </c>
      <c r="AC238">
        <f>Grondwatermonitoringput!AB241</f>
        <v>0</v>
      </c>
      <c r="AD238">
        <f>Grondwatermonitoringput!AC241</f>
        <v>0</v>
      </c>
      <c r="AE238">
        <f>Grondwatermonitoringput!AD241</f>
        <v>0</v>
      </c>
      <c r="AF238">
        <f>Grondwatermonitoringput!AE241</f>
        <v>0</v>
      </c>
      <c r="AG238">
        <f>Grondwatermonitoringput!AI241</f>
        <v>0</v>
      </c>
      <c r="AH238">
        <f>Grondwatermonitoringput!AG241</f>
        <v>0</v>
      </c>
      <c r="AI238">
        <f>Grondwatermonitoringput!AH241</f>
        <v>0</v>
      </c>
      <c r="AJ238" t="e">
        <f>IF(Grondwatermonitoringput!#REF! &lt;&gt; "",Grondwatermonitoringput!#REF!,"###-remove")</f>
        <v>#REF!</v>
      </c>
      <c r="AK238" t="str">
        <f t="shared" si="12"/>
        <v/>
      </c>
      <c r="AL238">
        <f>Grondwatermonitoringput!AF241</f>
        <v>0</v>
      </c>
      <c r="AM238">
        <f>Grondwatermonitoringput!Z241</f>
        <v>0</v>
      </c>
      <c r="AO238" t="str">
        <f t="shared" si="13"/>
        <v/>
      </c>
      <c r="AP238" t="str">
        <f t="shared" si="14"/>
        <v/>
      </c>
      <c r="AQ238">
        <f>Grondwatermonitoringput!J241</f>
        <v>0</v>
      </c>
      <c r="AR238">
        <f>Grondwatermonitoringput!K241</f>
        <v>0</v>
      </c>
      <c r="AS238" t="str">
        <f>IF(Grondwatermonitoringput!D241 &lt;&gt; "",Grondwatermonitoringput!D241,"###-remove")</f>
        <v>###-remove</v>
      </c>
      <c r="AT238">
        <f>Grondwatermonitoringput!M241</f>
        <v>0</v>
      </c>
      <c r="BG238" t="str">
        <f>_xlfn.IFS(Grondwatermonitoringput!AJ241="","",Grondwatermonitoringput!AJ241="Standaardbuis","F",Grondwatermonitoringput!AJ241="Minifilter","MF",Grondwatermonitoringput!AJ241="Volledig filter","VF",Grondwatermonitoringput!AJ241="Filterloze buis","FB")</f>
        <v/>
      </c>
      <c r="BI238">
        <f>Grondwatermonitoringput!N241-(Grondwatermonitoringput!L241-Grondwatermonitoringput!M241)</f>
        <v>0</v>
      </c>
      <c r="BJ238">
        <f>Grondwatermonitoringput!O241-(Grondwatermonitoringput!L241-Grondwatermonitoringput!M241)</f>
        <v>0</v>
      </c>
      <c r="BK238">
        <f>Grondwatermonitoringput!L241</f>
        <v>0</v>
      </c>
      <c r="BL238" t="str">
        <f t="shared" si="15"/>
        <v/>
      </c>
      <c r="BN238" t="str">
        <f>_xlfn.IFS(Grondwatermonitoringput!AK241="","",Grondwatermonitoringput!AK241="HDPE",1,Grondwatermonitoringput!AK241="PVC",2)</f>
        <v/>
      </c>
      <c r="BS238">
        <f>Grondwatermonitoringput!L241-Grondwatermonitoringput!M241</f>
        <v>0</v>
      </c>
      <c r="BW238">
        <f>Grondwatermonitoringput!AL241</f>
        <v>0</v>
      </c>
    </row>
    <row r="239" spans="2:75">
      <c r="B239" t="e">
        <f>IF(Grondwatermonitoringput!#REF! &lt;&gt; "",Grondwatermonitoringput!#REF!,"###-remove")</f>
        <v>#REF!</v>
      </c>
      <c r="C239">
        <f>Grondwatermonitoringput!A242</f>
        <v>0</v>
      </c>
      <c r="D239">
        <f>Grondwatermonitoringput!B242</f>
        <v>0</v>
      </c>
      <c r="E239">
        <f>Grondwatermonitoringput!U242</f>
        <v>0</v>
      </c>
      <c r="G239">
        <f>Grondwatermonitoringput!H242</f>
        <v>0</v>
      </c>
      <c r="H239">
        <f>Grondwatermonitoringput!S242</f>
        <v>0</v>
      </c>
      <c r="J239" s="27">
        <f>Grondwatermonitoringput!I242</f>
        <v>0</v>
      </c>
      <c r="M239" t="str">
        <f>IF(Grondwatermonitoringput!G242 &lt;&gt; "",Grondwatermonitoringput!G242,"###-remove")</f>
        <v>###-remove</v>
      </c>
      <c r="P239" t="str">
        <f>IF(Grondwatermonitoringput!E242 &lt;&gt; "",Grondwatermonitoringput!E242,"###-remove")</f>
        <v>###-remove</v>
      </c>
      <c r="Q239" t="str">
        <f>IF(Grondwatermonitoringput!F242 &lt;&gt; "",Grondwatermonitoringput!F242,"###-remove")</f>
        <v>###-remove</v>
      </c>
      <c r="R239">
        <f>Grondwatermonitoringput!C242</f>
        <v>0</v>
      </c>
      <c r="T239">
        <f>Grondwatermonitoringput!T242</f>
        <v>0</v>
      </c>
      <c r="U239">
        <f>Grondwatermonitoringput!P242</f>
        <v>0</v>
      </c>
      <c r="V239" t="str">
        <f>IF(Grondwatermonitoringput!Q242 &lt;&gt; "",Grondwatermonitoringput!Q242,"###-remove")</f>
        <v>###-remove</v>
      </c>
      <c r="W239">
        <f>Grondwatermonitoringput!W242</f>
        <v>0</v>
      </c>
      <c r="X239" t="e">
        <f>IF(Grondwatermonitoringput!#REF! &lt;&gt; "",Grondwatermonitoringput!#REF!,"###-remove")</f>
        <v>#REF!</v>
      </c>
      <c r="Y239">
        <f>Grondwatermonitoringput!X242</f>
        <v>0</v>
      </c>
      <c r="Z239">
        <f>Grondwatermonitoringput!Y242</f>
        <v>0</v>
      </c>
      <c r="AA239" t="e">
        <f>Grondwatermonitoringput!#REF!</f>
        <v>#REF!</v>
      </c>
      <c r="AB239">
        <f>Grondwatermonitoringput!AA242</f>
        <v>0</v>
      </c>
      <c r="AC239">
        <f>Grondwatermonitoringput!AB242</f>
        <v>0</v>
      </c>
      <c r="AD239">
        <f>Grondwatermonitoringput!AC242</f>
        <v>0</v>
      </c>
      <c r="AE239">
        <f>Grondwatermonitoringput!AD242</f>
        <v>0</v>
      </c>
      <c r="AF239">
        <f>Grondwatermonitoringput!AE242</f>
        <v>0</v>
      </c>
      <c r="AG239">
        <f>Grondwatermonitoringput!AI242</f>
        <v>0</v>
      </c>
      <c r="AH239">
        <f>Grondwatermonitoringput!AG242</f>
        <v>0</v>
      </c>
      <c r="AI239">
        <f>Grondwatermonitoringput!AH242</f>
        <v>0</v>
      </c>
      <c r="AJ239" t="e">
        <f>IF(Grondwatermonitoringput!#REF! &lt;&gt; "",Grondwatermonitoringput!#REF!,"###-remove")</f>
        <v>#REF!</v>
      </c>
      <c r="AK239" t="str">
        <f t="shared" si="12"/>
        <v/>
      </c>
      <c r="AL239">
        <f>Grondwatermonitoringput!AF242</f>
        <v>0</v>
      </c>
      <c r="AM239">
        <f>Grondwatermonitoringput!Z242</f>
        <v>0</v>
      </c>
      <c r="AO239" t="str">
        <f t="shared" si="13"/>
        <v/>
      </c>
      <c r="AP239" t="str">
        <f t="shared" si="14"/>
        <v/>
      </c>
      <c r="AQ239">
        <f>Grondwatermonitoringput!J242</f>
        <v>0</v>
      </c>
      <c r="AR239">
        <f>Grondwatermonitoringput!K242</f>
        <v>0</v>
      </c>
      <c r="AS239" t="str">
        <f>IF(Grondwatermonitoringput!D242 &lt;&gt; "",Grondwatermonitoringput!D242,"###-remove")</f>
        <v>###-remove</v>
      </c>
      <c r="AT239">
        <f>Grondwatermonitoringput!M242</f>
        <v>0</v>
      </c>
      <c r="BG239" t="str">
        <f>_xlfn.IFS(Grondwatermonitoringput!AJ242="","",Grondwatermonitoringput!AJ242="Standaardbuis","F",Grondwatermonitoringput!AJ242="Minifilter","MF",Grondwatermonitoringput!AJ242="Volledig filter","VF",Grondwatermonitoringput!AJ242="Filterloze buis","FB")</f>
        <v/>
      </c>
      <c r="BI239">
        <f>Grondwatermonitoringput!N242-(Grondwatermonitoringput!L242-Grondwatermonitoringput!M242)</f>
        <v>0</v>
      </c>
      <c r="BJ239">
        <f>Grondwatermonitoringput!O242-(Grondwatermonitoringput!L242-Grondwatermonitoringput!M242)</f>
        <v>0</v>
      </c>
      <c r="BK239">
        <f>Grondwatermonitoringput!L242</f>
        <v>0</v>
      </c>
      <c r="BL239" t="str">
        <f t="shared" si="15"/>
        <v/>
      </c>
      <c r="BN239" t="str">
        <f>_xlfn.IFS(Grondwatermonitoringput!AK242="","",Grondwatermonitoringput!AK242="HDPE",1,Grondwatermonitoringput!AK242="PVC",2)</f>
        <v/>
      </c>
      <c r="BS239">
        <f>Grondwatermonitoringput!L242-Grondwatermonitoringput!M242</f>
        <v>0</v>
      </c>
      <c r="BW239">
        <f>Grondwatermonitoringput!AL242</f>
        <v>0</v>
      </c>
    </row>
    <row r="240" spans="2:75">
      <c r="B240" t="e">
        <f>IF(Grondwatermonitoringput!#REF! &lt;&gt; "",Grondwatermonitoringput!#REF!,"###-remove")</f>
        <v>#REF!</v>
      </c>
      <c r="C240">
        <f>Grondwatermonitoringput!A243</f>
        <v>0</v>
      </c>
      <c r="D240">
        <f>Grondwatermonitoringput!B243</f>
        <v>0</v>
      </c>
      <c r="E240">
        <f>Grondwatermonitoringput!U243</f>
        <v>0</v>
      </c>
      <c r="G240">
        <f>Grondwatermonitoringput!H243</f>
        <v>0</v>
      </c>
      <c r="H240">
        <f>Grondwatermonitoringput!S243</f>
        <v>0</v>
      </c>
      <c r="J240" s="27">
        <f>Grondwatermonitoringput!I243</f>
        <v>0</v>
      </c>
      <c r="M240" t="str">
        <f>IF(Grondwatermonitoringput!G243 &lt;&gt; "",Grondwatermonitoringput!G243,"###-remove")</f>
        <v>###-remove</v>
      </c>
      <c r="P240" t="str">
        <f>IF(Grondwatermonitoringput!E243 &lt;&gt; "",Grondwatermonitoringput!E243,"###-remove")</f>
        <v>###-remove</v>
      </c>
      <c r="Q240" t="str">
        <f>IF(Grondwatermonitoringput!F243 &lt;&gt; "",Grondwatermonitoringput!F243,"###-remove")</f>
        <v>###-remove</v>
      </c>
      <c r="R240">
        <f>Grondwatermonitoringput!C243</f>
        <v>0</v>
      </c>
      <c r="T240">
        <f>Grondwatermonitoringput!T243</f>
        <v>0</v>
      </c>
      <c r="U240">
        <f>Grondwatermonitoringput!P243</f>
        <v>0</v>
      </c>
      <c r="V240" t="str">
        <f>IF(Grondwatermonitoringput!Q243 &lt;&gt; "",Grondwatermonitoringput!Q243,"###-remove")</f>
        <v>###-remove</v>
      </c>
      <c r="W240">
        <f>Grondwatermonitoringput!W243</f>
        <v>0</v>
      </c>
      <c r="X240" t="e">
        <f>IF(Grondwatermonitoringput!#REF! &lt;&gt; "",Grondwatermonitoringput!#REF!,"###-remove")</f>
        <v>#REF!</v>
      </c>
      <c r="Y240">
        <f>Grondwatermonitoringput!X243</f>
        <v>0</v>
      </c>
      <c r="Z240">
        <f>Grondwatermonitoringput!Y243</f>
        <v>0</v>
      </c>
      <c r="AA240" t="e">
        <f>Grondwatermonitoringput!#REF!</f>
        <v>#REF!</v>
      </c>
      <c r="AB240">
        <f>Grondwatermonitoringput!AA243</f>
        <v>0</v>
      </c>
      <c r="AC240">
        <f>Grondwatermonitoringput!AB243</f>
        <v>0</v>
      </c>
      <c r="AD240">
        <f>Grondwatermonitoringput!AC243</f>
        <v>0</v>
      </c>
      <c r="AE240">
        <f>Grondwatermonitoringput!AD243</f>
        <v>0</v>
      </c>
      <c r="AF240">
        <f>Grondwatermonitoringput!AE243</f>
        <v>0</v>
      </c>
      <c r="AG240">
        <f>Grondwatermonitoringput!AI243</f>
        <v>0</v>
      </c>
      <c r="AH240">
        <f>Grondwatermonitoringput!AG243</f>
        <v>0</v>
      </c>
      <c r="AI240">
        <f>Grondwatermonitoringput!AH243</f>
        <v>0</v>
      </c>
      <c r="AJ240" t="e">
        <f>IF(Grondwatermonitoringput!#REF! &lt;&gt; "",Grondwatermonitoringput!#REF!,"###-remove")</f>
        <v>#REF!</v>
      </c>
      <c r="AK240" t="str">
        <f t="shared" si="12"/>
        <v/>
      </c>
      <c r="AL240">
        <f>Grondwatermonitoringput!AF243</f>
        <v>0</v>
      </c>
      <c r="AM240">
        <f>Grondwatermonitoringput!Z243</f>
        <v>0</v>
      </c>
      <c r="AO240" t="str">
        <f t="shared" si="13"/>
        <v/>
      </c>
      <c r="AP240" t="str">
        <f t="shared" si="14"/>
        <v/>
      </c>
      <c r="AQ240">
        <f>Grondwatermonitoringput!J243</f>
        <v>0</v>
      </c>
      <c r="AR240">
        <f>Grondwatermonitoringput!K243</f>
        <v>0</v>
      </c>
      <c r="AS240" t="str">
        <f>IF(Grondwatermonitoringput!D243 &lt;&gt; "",Grondwatermonitoringput!D243,"###-remove")</f>
        <v>###-remove</v>
      </c>
      <c r="AT240">
        <f>Grondwatermonitoringput!M243</f>
        <v>0</v>
      </c>
      <c r="BG240" t="str">
        <f>_xlfn.IFS(Grondwatermonitoringput!AJ243="","",Grondwatermonitoringput!AJ243="Standaardbuis","F",Grondwatermonitoringput!AJ243="Minifilter","MF",Grondwatermonitoringput!AJ243="Volledig filter","VF",Grondwatermonitoringput!AJ243="Filterloze buis","FB")</f>
        <v/>
      </c>
      <c r="BI240">
        <f>Grondwatermonitoringput!N243-(Grondwatermonitoringput!L243-Grondwatermonitoringput!M243)</f>
        <v>0</v>
      </c>
      <c r="BJ240">
        <f>Grondwatermonitoringput!O243-(Grondwatermonitoringput!L243-Grondwatermonitoringput!M243)</f>
        <v>0</v>
      </c>
      <c r="BK240">
        <f>Grondwatermonitoringput!L243</f>
        <v>0</v>
      </c>
      <c r="BL240" t="str">
        <f t="shared" si="15"/>
        <v/>
      </c>
      <c r="BN240" t="str">
        <f>_xlfn.IFS(Grondwatermonitoringput!AK243="","",Grondwatermonitoringput!AK243="HDPE",1,Grondwatermonitoringput!AK243="PVC",2)</f>
        <v/>
      </c>
      <c r="BS240">
        <f>Grondwatermonitoringput!L243-Grondwatermonitoringput!M243</f>
        <v>0</v>
      </c>
      <c r="BW240">
        <f>Grondwatermonitoringput!AL243</f>
        <v>0</v>
      </c>
    </row>
    <row r="241" spans="2:75">
      <c r="B241" t="e">
        <f>IF(Grondwatermonitoringput!#REF! &lt;&gt; "",Grondwatermonitoringput!#REF!,"###-remove")</f>
        <v>#REF!</v>
      </c>
      <c r="C241">
        <f>Grondwatermonitoringput!A244</f>
        <v>0</v>
      </c>
      <c r="D241">
        <f>Grondwatermonitoringput!B244</f>
        <v>0</v>
      </c>
      <c r="E241">
        <f>Grondwatermonitoringput!U244</f>
        <v>0</v>
      </c>
      <c r="G241">
        <f>Grondwatermonitoringput!H244</f>
        <v>0</v>
      </c>
      <c r="H241">
        <f>Grondwatermonitoringput!S244</f>
        <v>0</v>
      </c>
      <c r="J241" s="27">
        <f>Grondwatermonitoringput!I244</f>
        <v>0</v>
      </c>
      <c r="M241" t="str">
        <f>IF(Grondwatermonitoringput!G244 &lt;&gt; "",Grondwatermonitoringput!G244,"###-remove")</f>
        <v>###-remove</v>
      </c>
      <c r="P241" t="str">
        <f>IF(Grondwatermonitoringput!E244 &lt;&gt; "",Grondwatermonitoringput!E244,"###-remove")</f>
        <v>###-remove</v>
      </c>
      <c r="Q241" t="str">
        <f>IF(Grondwatermonitoringput!F244 &lt;&gt; "",Grondwatermonitoringput!F244,"###-remove")</f>
        <v>###-remove</v>
      </c>
      <c r="R241">
        <f>Grondwatermonitoringput!C244</f>
        <v>0</v>
      </c>
      <c r="T241">
        <f>Grondwatermonitoringput!T244</f>
        <v>0</v>
      </c>
      <c r="U241">
        <f>Grondwatermonitoringput!P244</f>
        <v>0</v>
      </c>
      <c r="V241" t="str">
        <f>IF(Grondwatermonitoringput!Q244 &lt;&gt; "",Grondwatermonitoringput!Q244,"###-remove")</f>
        <v>###-remove</v>
      </c>
      <c r="W241">
        <f>Grondwatermonitoringput!W244</f>
        <v>0</v>
      </c>
      <c r="X241" t="e">
        <f>IF(Grondwatermonitoringput!#REF! &lt;&gt; "",Grondwatermonitoringput!#REF!,"###-remove")</f>
        <v>#REF!</v>
      </c>
      <c r="Y241">
        <f>Grondwatermonitoringput!X244</f>
        <v>0</v>
      </c>
      <c r="Z241">
        <f>Grondwatermonitoringput!Y244</f>
        <v>0</v>
      </c>
      <c r="AA241" t="e">
        <f>Grondwatermonitoringput!#REF!</f>
        <v>#REF!</v>
      </c>
      <c r="AB241">
        <f>Grondwatermonitoringput!AA244</f>
        <v>0</v>
      </c>
      <c r="AC241">
        <f>Grondwatermonitoringput!AB244</f>
        <v>0</v>
      </c>
      <c r="AD241">
        <f>Grondwatermonitoringput!AC244</f>
        <v>0</v>
      </c>
      <c r="AE241">
        <f>Grondwatermonitoringput!AD244</f>
        <v>0</v>
      </c>
      <c r="AF241">
        <f>Grondwatermonitoringput!AE244</f>
        <v>0</v>
      </c>
      <c r="AG241">
        <f>Grondwatermonitoringput!AI244</f>
        <v>0</v>
      </c>
      <c r="AH241">
        <f>Grondwatermonitoringput!AG244</f>
        <v>0</v>
      </c>
      <c r="AI241">
        <f>Grondwatermonitoringput!AH244</f>
        <v>0</v>
      </c>
      <c r="AJ241" t="e">
        <f>IF(Grondwatermonitoringput!#REF! &lt;&gt; "",Grondwatermonitoringput!#REF!,"###-remove")</f>
        <v>#REF!</v>
      </c>
      <c r="AK241" t="str">
        <f t="shared" si="12"/>
        <v/>
      </c>
      <c r="AL241">
        <f>Grondwatermonitoringput!AF244</f>
        <v>0</v>
      </c>
      <c r="AM241">
        <f>Grondwatermonitoringput!Z244</f>
        <v>0</v>
      </c>
      <c r="AO241" t="str">
        <f t="shared" si="13"/>
        <v/>
      </c>
      <c r="AP241" t="str">
        <f t="shared" si="14"/>
        <v/>
      </c>
      <c r="AQ241">
        <f>Grondwatermonitoringput!J244</f>
        <v>0</v>
      </c>
      <c r="AR241">
        <f>Grondwatermonitoringput!K244</f>
        <v>0</v>
      </c>
      <c r="AS241" t="str">
        <f>IF(Grondwatermonitoringput!D244 &lt;&gt; "",Grondwatermonitoringput!D244,"###-remove")</f>
        <v>###-remove</v>
      </c>
      <c r="AT241">
        <f>Grondwatermonitoringput!M244</f>
        <v>0</v>
      </c>
      <c r="BG241" t="str">
        <f>_xlfn.IFS(Grondwatermonitoringput!AJ244="","",Grondwatermonitoringput!AJ244="Standaardbuis","F",Grondwatermonitoringput!AJ244="Minifilter","MF",Grondwatermonitoringput!AJ244="Volledig filter","VF",Grondwatermonitoringput!AJ244="Filterloze buis","FB")</f>
        <v/>
      </c>
      <c r="BI241">
        <f>Grondwatermonitoringput!N244-(Grondwatermonitoringput!L244-Grondwatermonitoringput!M244)</f>
        <v>0</v>
      </c>
      <c r="BJ241">
        <f>Grondwatermonitoringput!O244-(Grondwatermonitoringput!L244-Grondwatermonitoringput!M244)</f>
        <v>0</v>
      </c>
      <c r="BK241">
        <f>Grondwatermonitoringput!L244</f>
        <v>0</v>
      </c>
      <c r="BL241" t="str">
        <f t="shared" si="15"/>
        <v/>
      </c>
      <c r="BN241" t="str">
        <f>_xlfn.IFS(Grondwatermonitoringput!AK244="","",Grondwatermonitoringput!AK244="HDPE",1,Grondwatermonitoringput!AK244="PVC",2)</f>
        <v/>
      </c>
      <c r="BS241">
        <f>Grondwatermonitoringput!L244-Grondwatermonitoringput!M244</f>
        <v>0</v>
      </c>
      <c r="BW241">
        <f>Grondwatermonitoringput!AL244</f>
        <v>0</v>
      </c>
    </row>
    <row r="242" spans="2:75">
      <c r="B242" t="e">
        <f>IF(Grondwatermonitoringput!#REF! &lt;&gt; "",Grondwatermonitoringput!#REF!,"###-remove")</f>
        <v>#REF!</v>
      </c>
      <c r="C242">
        <f>Grondwatermonitoringput!A245</f>
        <v>0</v>
      </c>
      <c r="D242">
        <f>Grondwatermonitoringput!B245</f>
        <v>0</v>
      </c>
      <c r="E242">
        <f>Grondwatermonitoringput!U245</f>
        <v>0</v>
      </c>
      <c r="G242">
        <f>Grondwatermonitoringput!H245</f>
        <v>0</v>
      </c>
      <c r="H242">
        <f>Grondwatermonitoringput!S245</f>
        <v>0</v>
      </c>
      <c r="J242" s="27">
        <f>Grondwatermonitoringput!I245</f>
        <v>0</v>
      </c>
      <c r="M242" t="str">
        <f>IF(Grondwatermonitoringput!G245 &lt;&gt; "",Grondwatermonitoringput!G245,"###-remove")</f>
        <v>###-remove</v>
      </c>
      <c r="P242" t="str">
        <f>IF(Grondwatermonitoringput!E245 &lt;&gt; "",Grondwatermonitoringput!E245,"###-remove")</f>
        <v>###-remove</v>
      </c>
      <c r="Q242" t="str">
        <f>IF(Grondwatermonitoringput!F245 &lt;&gt; "",Grondwatermonitoringput!F245,"###-remove")</f>
        <v>###-remove</v>
      </c>
      <c r="R242">
        <f>Grondwatermonitoringput!C245</f>
        <v>0</v>
      </c>
      <c r="T242">
        <f>Grondwatermonitoringput!T245</f>
        <v>0</v>
      </c>
      <c r="U242">
        <f>Grondwatermonitoringput!P245</f>
        <v>0</v>
      </c>
      <c r="V242" t="str">
        <f>IF(Grondwatermonitoringput!Q245 &lt;&gt; "",Grondwatermonitoringput!Q245,"###-remove")</f>
        <v>###-remove</v>
      </c>
      <c r="W242">
        <f>Grondwatermonitoringput!W245</f>
        <v>0</v>
      </c>
      <c r="X242" t="e">
        <f>IF(Grondwatermonitoringput!#REF! &lt;&gt; "",Grondwatermonitoringput!#REF!,"###-remove")</f>
        <v>#REF!</v>
      </c>
      <c r="Y242">
        <f>Grondwatermonitoringput!X245</f>
        <v>0</v>
      </c>
      <c r="Z242">
        <f>Grondwatermonitoringput!Y245</f>
        <v>0</v>
      </c>
      <c r="AA242" t="e">
        <f>Grondwatermonitoringput!#REF!</f>
        <v>#REF!</v>
      </c>
      <c r="AB242">
        <f>Grondwatermonitoringput!AA245</f>
        <v>0</v>
      </c>
      <c r="AC242">
        <f>Grondwatermonitoringput!AB245</f>
        <v>0</v>
      </c>
      <c r="AD242">
        <f>Grondwatermonitoringput!AC245</f>
        <v>0</v>
      </c>
      <c r="AE242">
        <f>Grondwatermonitoringput!AD245</f>
        <v>0</v>
      </c>
      <c r="AF242">
        <f>Grondwatermonitoringput!AE245</f>
        <v>0</v>
      </c>
      <c r="AG242">
        <f>Grondwatermonitoringput!AI245</f>
        <v>0</v>
      </c>
      <c r="AH242">
        <f>Grondwatermonitoringput!AG245</f>
        <v>0</v>
      </c>
      <c r="AI242">
        <f>Grondwatermonitoringput!AH245</f>
        <v>0</v>
      </c>
      <c r="AJ242" t="e">
        <f>IF(Grondwatermonitoringput!#REF! &lt;&gt; "",Grondwatermonitoringput!#REF!,"###-remove")</f>
        <v>#REF!</v>
      </c>
      <c r="AK242" t="str">
        <f t="shared" si="12"/>
        <v/>
      </c>
      <c r="AL242">
        <f>Grondwatermonitoringput!AF245</f>
        <v>0</v>
      </c>
      <c r="AM242">
        <f>Grondwatermonitoringput!Z245</f>
        <v>0</v>
      </c>
      <c r="AO242" t="str">
        <f t="shared" si="13"/>
        <v/>
      </c>
      <c r="AP242" t="str">
        <f t="shared" si="14"/>
        <v/>
      </c>
      <c r="AQ242">
        <f>Grondwatermonitoringput!J245</f>
        <v>0</v>
      </c>
      <c r="AR242">
        <f>Grondwatermonitoringput!K245</f>
        <v>0</v>
      </c>
      <c r="AS242" t="str">
        <f>IF(Grondwatermonitoringput!D245 &lt;&gt; "",Grondwatermonitoringput!D245,"###-remove")</f>
        <v>###-remove</v>
      </c>
      <c r="AT242">
        <f>Grondwatermonitoringput!M245</f>
        <v>0</v>
      </c>
      <c r="BG242" t="str">
        <f>_xlfn.IFS(Grondwatermonitoringput!AJ245="","",Grondwatermonitoringput!AJ245="Standaardbuis","F",Grondwatermonitoringput!AJ245="Minifilter","MF",Grondwatermonitoringput!AJ245="Volledig filter","VF",Grondwatermonitoringput!AJ245="Filterloze buis","FB")</f>
        <v/>
      </c>
      <c r="BI242">
        <f>Grondwatermonitoringput!N245-(Grondwatermonitoringput!L245-Grondwatermonitoringput!M245)</f>
        <v>0</v>
      </c>
      <c r="BJ242">
        <f>Grondwatermonitoringput!O245-(Grondwatermonitoringput!L245-Grondwatermonitoringput!M245)</f>
        <v>0</v>
      </c>
      <c r="BK242">
        <f>Grondwatermonitoringput!L245</f>
        <v>0</v>
      </c>
      <c r="BL242" t="str">
        <f t="shared" si="15"/>
        <v/>
      </c>
      <c r="BN242" t="str">
        <f>_xlfn.IFS(Grondwatermonitoringput!AK245="","",Grondwatermonitoringput!AK245="HDPE",1,Grondwatermonitoringput!AK245="PVC",2)</f>
        <v/>
      </c>
      <c r="BS242">
        <f>Grondwatermonitoringput!L245-Grondwatermonitoringput!M245</f>
        <v>0</v>
      </c>
      <c r="BW242">
        <f>Grondwatermonitoringput!AL245</f>
        <v>0</v>
      </c>
    </row>
    <row r="243" spans="2:75">
      <c r="B243" t="e">
        <f>IF(Grondwatermonitoringput!#REF! &lt;&gt; "",Grondwatermonitoringput!#REF!,"###-remove")</f>
        <v>#REF!</v>
      </c>
      <c r="C243">
        <f>Grondwatermonitoringput!A246</f>
        <v>0</v>
      </c>
      <c r="D243">
        <f>Grondwatermonitoringput!B246</f>
        <v>0</v>
      </c>
      <c r="E243">
        <f>Grondwatermonitoringput!U246</f>
        <v>0</v>
      </c>
      <c r="G243">
        <f>Grondwatermonitoringput!H246</f>
        <v>0</v>
      </c>
      <c r="H243">
        <f>Grondwatermonitoringput!S246</f>
        <v>0</v>
      </c>
      <c r="J243" s="27">
        <f>Grondwatermonitoringput!I246</f>
        <v>0</v>
      </c>
      <c r="M243" t="str">
        <f>IF(Grondwatermonitoringput!G246 &lt;&gt; "",Grondwatermonitoringput!G246,"###-remove")</f>
        <v>###-remove</v>
      </c>
      <c r="P243" t="str">
        <f>IF(Grondwatermonitoringput!E246 &lt;&gt; "",Grondwatermonitoringput!E246,"###-remove")</f>
        <v>###-remove</v>
      </c>
      <c r="Q243" t="str">
        <f>IF(Grondwatermonitoringput!F246 &lt;&gt; "",Grondwatermonitoringput!F246,"###-remove")</f>
        <v>###-remove</v>
      </c>
      <c r="R243">
        <f>Grondwatermonitoringput!C246</f>
        <v>0</v>
      </c>
      <c r="T243">
        <f>Grondwatermonitoringput!T246</f>
        <v>0</v>
      </c>
      <c r="U243">
        <f>Grondwatermonitoringput!P246</f>
        <v>0</v>
      </c>
      <c r="V243" t="str">
        <f>IF(Grondwatermonitoringput!Q246 &lt;&gt; "",Grondwatermonitoringput!Q246,"###-remove")</f>
        <v>###-remove</v>
      </c>
      <c r="W243">
        <f>Grondwatermonitoringput!W246</f>
        <v>0</v>
      </c>
      <c r="X243" t="e">
        <f>IF(Grondwatermonitoringput!#REF! &lt;&gt; "",Grondwatermonitoringput!#REF!,"###-remove")</f>
        <v>#REF!</v>
      </c>
      <c r="Y243">
        <f>Grondwatermonitoringput!X246</f>
        <v>0</v>
      </c>
      <c r="Z243">
        <f>Grondwatermonitoringput!Y246</f>
        <v>0</v>
      </c>
      <c r="AA243" t="e">
        <f>Grondwatermonitoringput!#REF!</f>
        <v>#REF!</v>
      </c>
      <c r="AB243">
        <f>Grondwatermonitoringput!AA246</f>
        <v>0</v>
      </c>
      <c r="AC243">
        <f>Grondwatermonitoringput!AB246</f>
        <v>0</v>
      </c>
      <c r="AD243">
        <f>Grondwatermonitoringput!AC246</f>
        <v>0</v>
      </c>
      <c r="AE243">
        <f>Grondwatermonitoringput!AD246</f>
        <v>0</v>
      </c>
      <c r="AF243">
        <f>Grondwatermonitoringput!AE246</f>
        <v>0</v>
      </c>
      <c r="AG243">
        <f>Grondwatermonitoringput!AI246</f>
        <v>0</v>
      </c>
      <c r="AH243">
        <f>Grondwatermonitoringput!AG246</f>
        <v>0</v>
      </c>
      <c r="AI243">
        <f>Grondwatermonitoringput!AH246</f>
        <v>0</v>
      </c>
      <c r="AJ243" t="e">
        <f>IF(Grondwatermonitoringput!#REF! &lt;&gt; "",Grondwatermonitoringput!#REF!,"###-remove")</f>
        <v>#REF!</v>
      </c>
      <c r="AK243" t="str">
        <f t="shared" si="12"/>
        <v/>
      </c>
      <c r="AL243">
        <f>Grondwatermonitoringput!AF246</f>
        <v>0</v>
      </c>
      <c r="AM243">
        <f>Grondwatermonitoringput!Z246</f>
        <v>0</v>
      </c>
      <c r="AO243" t="str">
        <f t="shared" si="13"/>
        <v/>
      </c>
      <c r="AP243" t="str">
        <f t="shared" si="14"/>
        <v/>
      </c>
      <c r="AQ243">
        <f>Grondwatermonitoringput!J246</f>
        <v>0</v>
      </c>
      <c r="AR243">
        <f>Grondwatermonitoringput!K246</f>
        <v>0</v>
      </c>
      <c r="AS243" t="str">
        <f>IF(Grondwatermonitoringput!D246 &lt;&gt; "",Grondwatermonitoringput!D246,"###-remove")</f>
        <v>###-remove</v>
      </c>
      <c r="AT243">
        <f>Grondwatermonitoringput!M246</f>
        <v>0</v>
      </c>
      <c r="BG243" t="str">
        <f>_xlfn.IFS(Grondwatermonitoringput!AJ246="","",Grondwatermonitoringput!AJ246="Standaardbuis","F",Grondwatermonitoringput!AJ246="Minifilter","MF",Grondwatermonitoringput!AJ246="Volledig filter","VF",Grondwatermonitoringput!AJ246="Filterloze buis","FB")</f>
        <v/>
      </c>
      <c r="BI243">
        <f>Grondwatermonitoringput!N246-(Grondwatermonitoringput!L246-Grondwatermonitoringput!M246)</f>
        <v>0</v>
      </c>
      <c r="BJ243">
        <f>Grondwatermonitoringput!O246-(Grondwatermonitoringput!L246-Grondwatermonitoringput!M246)</f>
        <v>0</v>
      </c>
      <c r="BK243">
        <f>Grondwatermonitoringput!L246</f>
        <v>0</v>
      </c>
      <c r="BL243" t="str">
        <f t="shared" si="15"/>
        <v/>
      </c>
      <c r="BN243" t="str">
        <f>_xlfn.IFS(Grondwatermonitoringput!AK246="","",Grondwatermonitoringput!AK246="HDPE",1,Grondwatermonitoringput!AK246="PVC",2)</f>
        <v/>
      </c>
      <c r="BS243">
        <f>Grondwatermonitoringput!L246-Grondwatermonitoringput!M246</f>
        <v>0</v>
      </c>
      <c r="BW243">
        <f>Grondwatermonitoringput!AL246</f>
        <v>0</v>
      </c>
    </row>
    <row r="244" spans="2:75">
      <c r="B244" t="e">
        <f>IF(Grondwatermonitoringput!#REF! &lt;&gt; "",Grondwatermonitoringput!#REF!,"###-remove")</f>
        <v>#REF!</v>
      </c>
      <c r="C244">
        <f>Grondwatermonitoringput!A247</f>
        <v>0</v>
      </c>
      <c r="D244">
        <f>Grondwatermonitoringput!B247</f>
        <v>0</v>
      </c>
      <c r="E244">
        <f>Grondwatermonitoringput!U247</f>
        <v>0</v>
      </c>
      <c r="G244">
        <f>Grondwatermonitoringput!H247</f>
        <v>0</v>
      </c>
      <c r="H244">
        <f>Grondwatermonitoringput!S247</f>
        <v>0</v>
      </c>
      <c r="J244" s="27">
        <f>Grondwatermonitoringput!I247</f>
        <v>0</v>
      </c>
      <c r="M244" t="str">
        <f>IF(Grondwatermonitoringput!G247 &lt;&gt; "",Grondwatermonitoringput!G247,"###-remove")</f>
        <v>###-remove</v>
      </c>
      <c r="P244" t="str">
        <f>IF(Grondwatermonitoringput!E247 &lt;&gt; "",Grondwatermonitoringput!E247,"###-remove")</f>
        <v>###-remove</v>
      </c>
      <c r="Q244" t="str">
        <f>IF(Grondwatermonitoringput!F247 &lt;&gt; "",Grondwatermonitoringput!F247,"###-remove")</f>
        <v>###-remove</v>
      </c>
      <c r="R244">
        <f>Grondwatermonitoringput!C247</f>
        <v>0</v>
      </c>
      <c r="T244">
        <f>Grondwatermonitoringput!T247</f>
        <v>0</v>
      </c>
      <c r="U244">
        <f>Grondwatermonitoringput!P247</f>
        <v>0</v>
      </c>
      <c r="V244" t="str">
        <f>IF(Grondwatermonitoringput!Q247 &lt;&gt; "",Grondwatermonitoringput!Q247,"###-remove")</f>
        <v>###-remove</v>
      </c>
      <c r="W244">
        <f>Grondwatermonitoringput!W247</f>
        <v>0</v>
      </c>
      <c r="X244" t="e">
        <f>IF(Grondwatermonitoringput!#REF! &lt;&gt; "",Grondwatermonitoringput!#REF!,"###-remove")</f>
        <v>#REF!</v>
      </c>
      <c r="Y244">
        <f>Grondwatermonitoringput!X247</f>
        <v>0</v>
      </c>
      <c r="Z244">
        <f>Grondwatermonitoringput!Y247</f>
        <v>0</v>
      </c>
      <c r="AA244" t="e">
        <f>Grondwatermonitoringput!#REF!</f>
        <v>#REF!</v>
      </c>
      <c r="AB244">
        <f>Grondwatermonitoringput!AA247</f>
        <v>0</v>
      </c>
      <c r="AC244">
        <f>Grondwatermonitoringput!AB247</f>
        <v>0</v>
      </c>
      <c r="AD244">
        <f>Grondwatermonitoringput!AC247</f>
        <v>0</v>
      </c>
      <c r="AE244">
        <f>Grondwatermonitoringput!AD247</f>
        <v>0</v>
      </c>
      <c r="AF244">
        <f>Grondwatermonitoringput!AE247</f>
        <v>0</v>
      </c>
      <c r="AG244">
        <f>Grondwatermonitoringput!AI247</f>
        <v>0</v>
      </c>
      <c r="AH244">
        <f>Grondwatermonitoringput!AG247</f>
        <v>0</v>
      </c>
      <c r="AI244">
        <f>Grondwatermonitoringput!AH247</f>
        <v>0</v>
      </c>
      <c r="AJ244" t="e">
        <f>IF(Grondwatermonitoringput!#REF! &lt;&gt; "",Grondwatermonitoringput!#REF!,"###-remove")</f>
        <v>#REF!</v>
      </c>
      <c r="AK244" t="str">
        <f t="shared" si="12"/>
        <v/>
      </c>
      <c r="AL244">
        <f>Grondwatermonitoringput!AF247</f>
        <v>0</v>
      </c>
      <c r="AM244">
        <f>Grondwatermonitoringput!Z247</f>
        <v>0</v>
      </c>
      <c r="AO244" t="str">
        <f t="shared" si="13"/>
        <v/>
      </c>
      <c r="AP244" t="str">
        <f t="shared" si="14"/>
        <v/>
      </c>
      <c r="AQ244">
        <f>Grondwatermonitoringput!J247</f>
        <v>0</v>
      </c>
      <c r="AR244">
        <f>Grondwatermonitoringput!K247</f>
        <v>0</v>
      </c>
      <c r="AS244" t="str">
        <f>IF(Grondwatermonitoringput!D247 &lt;&gt; "",Grondwatermonitoringput!D247,"###-remove")</f>
        <v>###-remove</v>
      </c>
      <c r="AT244">
        <f>Grondwatermonitoringput!M247</f>
        <v>0</v>
      </c>
      <c r="BG244" t="str">
        <f>_xlfn.IFS(Grondwatermonitoringput!AJ247="","",Grondwatermonitoringput!AJ247="Standaardbuis","F",Grondwatermonitoringput!AJ247="Minifilter","MF",Grondwatermonitoringput!AJ247="Volledig filter","VF",Grondwatermonitoringput!AJ247="Filterloze buis","FB")</f>
        <v/>
      </c>
      <c r="BI244">
        <f>Grondwatermonitoringput!N247-(Grondwatermonitoringput!L247-Grondwatermonitoringput!M247)</f>
        <v>0</v>
      </c>
      <c r="BJ244">
        <f>Grondwatermonitoringput!O247-(Grondwatermonitoringput!L247-Grondwatermonitoringput!M247)</f>
        <v>0</v>
      </c>
      <c r="BK244">
        <f>Grondwatermonitoringput!L247</f>
        <v>0</v>
      </c>
      <c r="BL244" t="str">
        <f t="shared" si="15"/>
        <v/>
      </c>
      <c r="BN244" t="str">
        <f>_xlfn.IFS(Grondwatermonitoringput!AK247="","",Grondwatermonitoringput!AK247="HDPE",1,Grondwatermonitoringput!AK247="PVC",2)</f>
        <v/>
      </c>
      <c r="BS244">
        <f>Grondwatermonitoringput!L247-Grondwatermonitoringput!M247</f>
        <v>0</v>
      </c>
      <c r="BW244">
        <f>Grondwatermonitoringput!AL247</f>
        <v>0</v>
      </c>
    </row>
    <row r="245" spans="2:75">
      <c r="B245" t="e">
        <f>IF(Grondwatermonitoringput!#REF! &lt;&gt; "",Grondwatermonitoringput!#REF!,"###-remove")</f>
        <v>#REF!</v>
      </c>
      <c r="C245">
        <f>Grondwatermonitoringput!A248</f>
        <v>0</v>
      </c>
      <c r="D245">
        <f>Grondwatermonitoringput!B248</f>
        <v>0</v>
      </c>
      <c r="E245">
        <f>Grondwatermonitoringput!U248</f>
        <v>0</v>
      </c>
      <c r="G245">
        <f>Grondwatermonitoringput!H248</f>
        <v>0</v>
      </c>
      <c r="H245">
        <f>Grondwatermonitoringput!S248</f>
        <v>0</v>
      </c>
      <c r="J245" s="27">
        <f>Grondwatermonitoringput!I248</f>
        <v>0</v>
      </c>
      <c r="M245" t="str">
        <f>IF(Grondwatermonitoringput!G248 &lt;&gt; "",Grondwatermonitoringput!G248,"###-remove")</f>
        <v>###-remove</v>
      </c>
      <c r="P245" t="str">
        <f>IF(Grondwatermonitoringput!E248 &lt;&gt; "",Grondwatermonitoringput!E248,"###-remove")</f>
        <v>###-remove</v>
      </c>
      <c r="Q245" t="str">
        <f>IF(Grondwatermonitoringput!F248 &lt;&gt; "",Grondwatermonitoringput!F248,"###-remove")</f>
        <v>###-remove</v>
      </c>
      <c r="R245">
        <f>Grondwatermonitoringput!C248</f>
        <v>0</v>
      </c>
      <c r="T245">
        <f>Grondwatermonitoringput!T248</f>
        <v>0</v>
      </c>
      <c r="U245">
        <f>Grondwatermonitoringput!P248</f>
        <v>0</v>
      </c>
      <c r="V245" t="str">
        <f>IF(Grondwatermonitoringput!Q248 &lt;&gt; "",Grondwatermonitoringput!Q248,"###-remove")</f>
        <v>###-remove</v>
      </c>
      <c r="W245">
        <f>Grondwatermonitoringput!W248</f>
        <v>0</v>
      </c>
      <c r="X245" t="e">
        <f>IF(Grondwatermonitoringput!#REF! &lt;&gt; "",Grondwatermonitoringput!#REF!,"###-remove")</f>
        <v>#REF!</v>
      </c>
      <c r="Y245">
        <f>Grondwatermonitoringput!X248</f>
        <v>0</v>
      </c>
      <c r="Z245">
        <f>Grondwatermonitoringput!Y248</f>
        <v>0</v>
      </c>
      <c r="AA245" t="e">
        <f>Grondwatermonitoringput!#REF!</f>
        <v>#REF!</v>
      </c>
      <c r="AB245">
        <f>Grondwatermonitoringput!AA248</f>
        <v>0</v>
      </c>
      <c r="AC245">
        <f>Grondwatermonitoringput!AB248</f>
        <v>0</v>
      </c>
      <c r="AD245">
        <f>Grondwatermonitoringput!AC248</f>
        <v>0</v>
      </c>
      <c r="AE245">
        <f>Grondwatermonitoringput!AD248</f>
        <v>0</v>
      </c>
      <c r="AF245">
        <f>Grondwatermonitoringput!AE248</f>
        <v>0</v>
      </c>
      <c r="AG245">
        <f>Grondwatermonitoringput!AI248</f>
        <v>0</v>
      </c>
      <c r="AH245">
        <f>Grondwatermonitoringput!AG248</f>
        <v>0</v>
      </c>
      <c r="AI245">
        <f>Grondwatermonitoringput!AH248</f>
        <v>0</v>
      </c>
      <c r="AJ245" t="e">
        <f>IF(Grondwatermonitoringput!#REF! &lt;&gt; "",Grondwatermonitoringput!#REF!,"###-remove")</f>
        <v>#REF!</v>
      </c>
      <c r="AK245" t="str">
        <f t="shared" si="12"/>
        <v/>
      </c>
      <c r="AL245">
        <f>Grondwatermonitoringput!AF248</f>
        <v>0</v>
      </c>
      <c r="AM245">
        <f>Grondwatermonitoringput!Z248</f>
        <v>0</v>
      </c>
      <c r="AO245" t="str">
        <f t="shared" si="13"/>
        <v/>
      </c>
      <c r="AP245" t="str">
        <f t="shared" si="14"/>
        <v/>
      </c>
      <c r="AQ245">
        <f>Grondwatermonitoringput!J248</f>
        <v>0</v>
      </c>
      <c r="AR245">
        <f>Grondwatermonitoringput!K248</f>
        <v>0</v>
      </c>
      <c r="AS245" t="str">
        <f>IF(Grondwatermonitoringput!D248 &lt;&gt; "",Grondwatermonitoringput!D248,"###-remove")</f>
        <v>###-remove</v>
      </c>
      <c r="AT245">
        <f>Grondwatermonitoringput!M248</f>
        <v>0</v>
      </c>
      <c r="BG245" t="str">
        <f>_xlfn.IFS(Grondwatermonitoringput!AJ248="","",Grondwatermonitoringput!AJ248="Standaardbuis","F",Grondwatermonitoringput!AJ248="Minifilter","MF",Grondwatermonitoringput!AJ248="Volledig filter","VF",Grondwatermonitoringput!AJ248="Filterloze buis","FB")</f>
        <v/>
      </c>
      <c r="BI245">
        <f>Grondwatermonitoringput!N248-(Grondwatermonitoringput!L248-Grondwatermonitoringput!M248)</f>
        <v>0</v>
      </c>
      <c r="BJ245">
        <f>Grondwatermonitoringput!O248-(Grondwatermonitoringput!L248-Grondwatermonitoringput!M248)</f>
        <v>0</v>
      </c>
      <c r="BK245">
        <f>Grondwatermonitoringput!L248</f>
        <v>0</v>
      </c>
      <c r="BL245" t="str">
        <f t="shared" si="15"/>
        <v/>
      </c>
      <c r="BN245" t="str">
        <f>_xlfn.IFS(Grondwatermonitoringput!AK248="","",Grondwatermonitoringput!AK248="HDPE",1,Grondwatermonitoringput!AK248="PVC",2)</f>
        <v/>
      </c>
      <c r="BS245">
        <f>Grondwatermonitoringput!L248-Grondwatermonitoringput!M248</f>
        <v>0</v>
      </c>
      <c r="BW245">
        <f>Grondwatermonitoringput!AL248</f>
        <v>0</v>
      </c>
    </row>
    <row r="246" spans="2:75">
      <c r="B246" t="e">
        <f>IF(Grondwatermonitoringput!#REF! &lt;&gt; "",Grondwatermonitoringput!#REF!,"###-remove")</f>
        <v>#REF!</v>
      </c>
      <c r="C246">
        <f>Grondwatermonitoringput!A249</f>
        <v>0</v>
      </c>
      <c r="D246">
        <f>Grondwatermonitoringput!B249</f>
        <v>0</v>
      </c>
      <c r="E246">
        <f>Grondwatermonitoringput!U249</f>
        <v>0</v>
      </c>
      <c r="G246">
        <f>Grondwatermonitoringput!H249</f>
        <v>0</v>
      </c>
      <c r="H246">
        <f>Grondwatermonitoringput!S249</f>
        <v>0</v>
      </c>
      <c r="J246" s="27">
        <f>Grondwatermonitoringput!I249</f>
        <v>0</v>
      </c>
      <c r="M246" t="str">
        <f>IF(Grondwatermonitoringput!G249 &lt;&gt; "",Grondwatermonitoringput!G249,"###-remove")</f>
        <v>###-remove</v>
      </c>
      <c r="P246" t="str">
        <f>IF(Grondwatermonitoringput!E249 &lt;&gt; "",Grondwatermonitoringput!E249,"###-remove")</f>
        <v>###-remove</v>
      </c>
      <c r="Q246" t="str">
        <f>IF(Grondwatermonitoringput!F249 &lt;&gt; "",Grondwatermonitoringput!F249,"###-remove")</f>
        <v>###-remove</v>
      </c>
      <c r="R246">
        <f>Grondwatermonitoringput!C249</f>
        <v>0</v>
      </c>
      <c r="T246">
        <f>Grondwatermonitoringput!T249</f>
        <v>0</v>
      </c>
      <c r="U246">
        <f>Grondwatermonitoringput!P249</f>
        <v>0</v>
      </c>
      <c r="V246" t="str">
        <f>IF(Grondwatermonitoringput!Q249 &lt;&gt; "",Grondwatermonitoringput!Q249,"###-remove")</f>
        <v>###-remove</v>
      </c>
      <c r="W246">
        <f>Grondwatermonitoringput!W249</f>
        <v>0</v>
      </c>
      <c r="X246" t="e">
        <f>IF(Grondwatermonitoringput!#REF! &lt;&gt; "",Grondwatermonitoringput!#REF!,"###-remove")</f>
        <v>#REF!</v>
      </c>
      <c r="Y246">
        <f>Grondwatermonitoringput!X249</f>
        <v>0</v>
      </c>
      <c r="Z246">
        <f>Grondwatermonitoringput!Y249</f>
        <v>0</v>
      </c>
      <c r="AA246" t="e">
        <f>Grondwatermonitoringput!#REF!</f>
        <v>#REF!</v>
      </c>
      <c r="AB246">
        <f>Grondwatermonitoringput!AA249</f>
        <v>0</v>
      </c>
      <c r="AC246">
        <f>Grondwatermonitoringput!AB249</f>
        <v>0</v>
      </c>
      <c r="AD246">
        <f>Grondwatermonitoringput!AC249</f>
        <v>0</v>
      </c>
      <c r="AE246">
        <f>Grondwatermonitoringput!AD249</f>
        <v>0</v>
      </c>
      <c r="AF246">
        <f>Grondwatermonitoringput!AE249</f>
        <v>0</v>
      </c>
      <c r="AG246">
        <f>Grondwatermonitoringput!AI249</f>
        <v>0</v>
      </c>
      <c r="AH246">
        <f>Grondwatermonitoringput!AG249</f>
        <v>0</v>
      </c>
      <c r="AI246">
        <f>Grondwatermonitoringput!AH249</f>
        <v>0</v>
      </c>
      <c r="AJ246" t="e">
        <f>IF(Grondwatermonitoringput!#REF! &lt;&gt; "",Grondwatermonitoringput!#REF!,"###-remove")</f>
        <v>#REF!</v>
      </c>
      <c r="AK246" t="str">
        <f t="shared" si="12"/>
        <v/>
      </c>
      <c r="AL246">
        <f>Grondwatermonitoringput!AF249</f>
        <v>0</v>
      </c>
      <c r="AM246">
        <f>Grondwatermonitoringput!Z249</f>
        <v>0</v>
      </c>
      <c r="AO246" t="str">
        <f t="shared" si="13"/>
        <v/>
      </c>
      <c r="AP246" t="str">
        <f t="shared" si="14"/>
        <v/>
      </c>
      <c r="AQ246">
        <f>Grondwatermonitoringput!J249</f>
        <v>0</v>
      </c>
      <c r="AR246">
        <f>Grondwatermonitoringput!K249</f>
        <v>0</v>
      </c>
      <c r="AS246" t="str">
        <f>IF(Grondwatermonitoringput!D249 &lt;&gt; "",Grondwatermonitoringput!D249,"###-remove")</f>
        <v>###-remove</v>
      </c>
      <c r="AT246">
        <f>Grondwatermonitoringput!M249</f>
        <v>0</v>
      </c>
      <c r="BG246" t="str">
        <f>_xlfn.IFS(Grondwatermonitoringput!AJ249="","",Grondwatermonitoringput!AJ249="Standaardbuis","F",Grondwatermonitoringput!AJ249="Minifilter","MF",Grondwatermonitoringput!AJ249="Volledig filter","VF",Grondwatermonitoringput!AJ249="Filterloze buis","FB")</f>
        <v/>
      </c>
      <c r="BI246">
        <f>Grondwatermonitoringput!N249-(Grondwatermonitoringput!L249-Grondwatermonitoringput!M249)</f>
        <v>0</v>
      </c>
      <c r="BJ246">
        <f>Grondwatermonitoringput!O249-(Grondwatermonitoringput!L249-Grondwatermonitoringput!M249)</f>
        <v>0</v>
      </c>
      <c r="BK246">
        <f>Grondwatermonitoringput!L249</f>
        <v>0</v>
      </c>
      <c r="BL246" t="str">
        <f t="shared" si="15"/>
        <v/>
      </c>
      <c r="BN246" t="str">
        <f>_xlfn.IFS(Grondwatermonitoringput!AK249="","",Grondwatermonitoringput!AK249="HDPE",1,Grondwatermonitoringput!AK249="PVC",2)</f>
        <v/>
      </c>
      <c r="BS246">
        <f>Grondwatermonitoringput!L249-Grondwatermonitoringput!M249</f>
        <v>0</v>
      </c>
      <c r="BW246">
        <f>Grondwatermonitoringput!AL249</f>
        <v>0</v>
      </c>
    </row>
    <row r="247" spans="2:75">
      <c r="B247" t="e">
        <f>IF(Grondwatermonitoringput!#REF! &lt;&gt; "",Grondwatermonitoringput!#REF!,"###-remove")</f>
        <v>#REF!</v>
      </c>
      <c r="C247">
        <f>Grondwatermonitoringput!A250</f>
        <v>0</v>
      </c>
      <c r="D247">
        <f>Grondwatermonitoringput!B250</f>
        <v>0</v>
      </c>
      <c r="E247">
        <f>Grondwatermonitoringput!U250</f>
        <v>0</v>
      </c>
      <c r="G247">
        <f>Grondwatermonitoringput!H250</f>
        <v>0</v>
      </c>
      <c r="H247">
        <f>Grondwatermonitoringput!S250</f>
        <v>0</v>
      </c>
      <c r="J247" s="27">
        <f>Grondwatermonitoringput!I250</f>
        <v>0</v>
      </c>
      <c r="M247" t="str">
        <f>IF(Grondwatermonitoringput!G250 &lt;&gt; "",Grondwatermonitoringput!G250,"###-remove")</f>
        <v>###-remove</v>
      </c>
      <c r="P247" t="str">
        <f>IF(Grondwatermonitoringput!E250 &lt;&gt; "",Grondwatermonitoringput!E250,"###-remove")</f>
        <v>###-remove</v>
      </c>
      <c r="Q247" t="str">
        <f>IF(Grondwatermonitoringput!F250 &lt;&gt; "",Grondwatermonitoringput!F250,"###-remove")</f>
        <v>###-remove</v>
      </c>
      <c r="R247">
        <f>Grondwatermonitoringput!C250</f>
        <v>0</v>
      </c>
      <c r="T247">
        <f>Grondwatermonitoringput!T250</f>
        <v>0</v>
      </c>
      <c r="U247">
        <f>Grondwatermonitoringput!P250</f>
        <v>0</v>
      </c>
      <c r="V247" t="str">
        <f>IF(Grondwatermonitoringput!Q250 &lt;&gt; "",Grondwatermonitoringput!Q250,"###-remove")</f>
        <v>###-remove</v>
      </c>
      <c r="W247">
        <f>Grondwatermonitoringput!W250</f>
        <v>0</v>
      </c>
      <c r="X247" t="e">
        <f>IF(Grondwatermonitoringput!#REF! &lt;&gt; "",Grondwatermonitoringput!#REF!,"###-remove")</f>
        <v>#REF!</v>
      </c>
      <c r="Y247">
        <f>Grondwatermonitoringput!X250</f>
        <v>0</v>
      </c>
      <c r="Z247">
        <f>Grondwatermonitoringput!Y250</f>
        <v>0</v>
      </c>
      <c r="AA247" t="e">
        <f>Grondwatermonitoringput!#REF!</f>
        <v>#REF!</v>
      </c>
      <c r="AB247">
        <f>Grondwatermonitoringput!AA250</f>
        <v>0</v>
      </c>
      <c r="AC247">
        <f>Grondwatermonitoringput!AB250</f>
        <v>0</v>
      </c>
      <c r="AD247">
        <f>Grondwatermonitoringput!AC250</f>
        <v>0</v>
      </c>
      <c r="AE247">
        <f>Grondwatermonitoringput!AD250</f>
        <v>0</v>
      </c>
      <c r="AF247">
        <f>Grondwatermonitoringput!AE250</f>
        <v>0</v>
      </c>
      <c r="AG247">
        <f>Grondwatermonitoringput!AI250</f>
        <v>0</v>
      </c>
      <c r="AH247">
        <f>Grondwatermonitoringput!AG250</f>
        <v>0</v>
      </c>
      <c r="AI247">
        <f>Grondwatermonitoringput!AH250</f>
        <v>0</v>
      </c>
      <c r="AJ247" t="e">
        <f>IF(Grondwatermonitoringput!#REF! &lt;&gt; "",Grondwatermonitoringput!#REF!,"###-remove")</f>
        <v>#REF!</v>
      </c>
      <c r="AK247" t="str">
        <f t="shared" si="12"/>
        <v/>
      </c>
      <c r="AL247">
        <f>Grondwatermonitoringput!AF250</f>
        <v>0</v>
      </c>
      <c r="AM247">
        <f>Grondwatermonitoringput!Z250</f>
        <v>0</v>
      </c>
      <c r="AO247" t="str">
        <f t="shared" si="13"/>
        <v/>
      </c>
      <c r="AP247" t="str">
        <f t="shared" si="14"/>
        <v/>
      </c>
      <c r="AQ247">
        <f>Grondwatermonitoringput!J250</f>
        <v>0</v>
      </c>
      <c r="AR247">
        <f>Grondwatermonitoringput!K250</f>
        <v>0</v>
      </c>
      <c r="AS247" t="str">
        <f>IF(Grondwatermonitoringput!D250 &lt;&gt; "",Grondwatermonitoringput!D250,"###-remove")</f>
        <v>###-remove</v>
      </c>
      <c r="AT247">
        <f>Grondwatermonitoringput!M250</f>
        <v>0</v>
      </c>
      <c r="BG247" t="str">
        <f>_xlfn.IFS(Grondwatermonitoringput!AJ250="","",Grondwatermonitoringput!AJ250="Standaardbuis","F",Grondwatermonitoringput!AJ250="Minifilter","MF",Grondwatermonitoringput!AJ250="Volledig filter","VF",Grondwatermonitoringput!AJ250="Filterloze buis","FB")</f>
        <v/>
      </c>
      <c r="BI247">
        <f>Grondwatermonitoringput!N250-(Grondwatermonitoringput!L250-Grondwatermonitoringput!M250)</f>
        <v>0</v>
      </c>
      <c r="BJ247">
        <f>Grondwatermonitoringput!O250-(Grondwatermonitoringput!L250-Grondwatermonitoringput!M250)</f>
        <v>0</v>
      </c>
      <c r="BK247">
        <f>Grondwatermonitoringput!L250</f>
        <v>0</v>
      </c>
      <c r="BL247" t="str">
        <f t="shared" si="15"/>
        <v/>
      </c>
      <c r="BN247" t="str">
        <f>_xlfn.IFS(Grondwatermonitoringput!AK250="","",Grondwatermonitoringput!AK250="HDPE",1,Grondwatermonitoringput!AK250="PVC",2)</f>
        <v/>
      </c>
      <c r="BS247">
        <f>Grondwatermonitoringput!L250-Grondwatermonitoringput!M250</f>
        <v>0</v>
      </c>
      <c r="BW247">
        <f>Grondwatermonitoringput!AL250</f>
        <v>0</v>
      </c>
    </row>
    <row r="248" spans="2:75">
      <c r="B248" t="e">
        <f>IF(Grondwatermonitoringput!#REF! &lt;&gt; "",Grondwatermonitoringput!#REF!,"###-remove")</f>
        <v>#REF!</v>
      </c>
      <c r="C248">
        <f>Grondwatermonitoringput!A251</f>
        <v>0</v>
      </c>
      <c r="D248">
        <f>Grondwatermonitoringput!B251</f>
        <v>0</v>
      </c>
      <c r="E248">
        <f>Grondwatermonitoringput!U251</f>
        <v>0</v>
      </c>
      <c r="G248">
        <f>Grondwatermonitoringput!H251</f>
        <v>0</v>
      </c>
      <c r="H248">
        <f>Grondwatermonitoringput!S251</f>
        <v>0</v>
      </c>
      <c r="J248" s="27">
        <f>Grondwatermonitoringput!I251</f>
        <v>0</v>
      </c>
      <c r="M248" t="str">
        <f>IF(Grondwatermonitoringput!G251 &lt;&gt; "",Grondwatermonitoringput!G251,"###-remove")</f>
        <v>###-remove</v>
      </c>
      <c r="P248" t="str">
        <f>IF(Grondwatermonitoringput!E251 &lt;&gt; "",Grondwatermonitoringput!E251,"###-remove")</f>
        <v>###-remove</v>
      </c>
      <c r="Q248" t="str">
        <f>IF(Grondwatermonitoringput!F251 &lt;&gt; "",Grondwatermonitoringput!F251,"###-remove")</f>
        <v>###-remove</v>
      </c>
      <c r="R248">
        <f>Grondwatermonitoringput!C251</f>
        <v>0</v>
      </c>
      <c r="T248">
        <f>Grondwatermonitoringput!T251</f>
        <v>0</v>
      </c>
      <c r="U248">
        <f>Grondwatermonitoringput!P251</f>
        <v>0</v>
      </c>
      <c r="V248" t="str">
        <f>IF(Grondwatermonitoringput!Q251 &lt;&gt; "",Grondwatermonitoringput!Q251,"###-remove")</f>
        <v>###-remove</v>
      </c>
      <c r="W248">
        <f>Grondwatermonitoringput!W251</f>
        <v>0</v>
      </c>
      <c r="X248" t="e">
        <f>IF(Grondwatermonitoringput!#REF! &lt;&gt; "",Grondwatermonitoringput!#REF!,"###-remove")</f>
        <v>#REF!</v>
      </c>
      <c r="Y248">
        <f>Grondwatermonitoringput!X251</f>
        <v>0</v>
      </c>
      <c r="Z248">
        <f>Grondwatermonitoringput!Y251</f>
        <v>0</v>
      </c>
      <c r="AA248" t="e">
        <f>Grondwatermonitoringput!#REF!</f>
        <v>#REF!</v>
      </c>
      <c r="AB248">
        <f>Grondwatermonitoringput!AA251</f>
        <v>0</v>
      </c>
      <c r="AC248">
        <f>Grondwatermonitoringput!AB251</f>
        <v>0</v>
      </c>
      <c r="AD248">
        <f>Grondwatermonitoringput!AC251</f>
        <v>0</v>
      </c>
      <c r="AE248">
        <f>Grondwatermonitoringput!AD251</f>
        <v>0</v>
      </c>
      <c r="AF248">
        <f>Grondwatermonitoringput!AE251</f>
        <v>0</v>
      </c>
      <c r="AG248">
        <f>Grondwatermonitoringput!AI251</f>
        <v>0</v>
      </c>
      <c r="AH248">
        <f>Grondwatermonitoringput!AG251</f>
        <v>0</v>
      </c>
      <c r="AI248">
        <f>Grondwatermonitoringput!AH251</f>
        <v>0</v>
      </c>
      <c r="AJ248" t="e">
        <f>IF(Grondwatermonitoringput!#REF! &lt;&gt; "",Grondwatermonitoringput!#REF!,"###-remove")</f>
        <v>#REF!</v>
      </c>
      <c r="AK248" t="str">
        <f t="shared" si="12"/>
        <v/>
      </c>
      <c r="AL248">
        <f>Grondwatermonitoringput!AF251</f>
        <v>0</v>
      </c>
      <c r="AM248">
        <f>Grondwatermonitoringput!Z251</f>
        <v>0</v>
      </c>
      <c r="AO248" t="str">
        <f t="shared" si="13"/>
        <v/>
      </c>
      <c r="AP248" t="str">
        <f t="shared" si="14"/>
        <v/>
      </c>
      <c r="AQ248">
        <f>Grondwatermonitoringput!J251</f>
        <v>0</v>
      </c>
      <c r="AR248">
        <f>Grondwatermonitoringput!K251</f>
        <v>0</v>
      </c>
      <c r="AS248" t="str">
        <f>IF(Grondwatermonitoringput!D251 &lt;&gt; "",Grondwatermonitoringput!D251,"###-remove")</f>
        <v>###-remove</v>
      </c>
      <c r="AT248">
        <f>Grondwatermonitoringput!M251</f>
        <v>0</v>
      </c>
      <c r="BG248" t="str">
        <f>_xlfn.IFS(Grondwatermonitoringput!AJ251="","",Grondwatermonitoringput!AJ251="Standaardbuis","F",Grondwatermonitoringput!AJ251="Minifilter","MF",Grondwatermonitoringput!AJ251="Volledig filter","VF",Grondwatermonitoringput!AJ251="Filterloze buis","FB")</f>
        <v/>
      </c>
      <c r="BI248">
        <f>Grondwatermonitoringput!N251-(Grondwatermonitoringput!L251-Grondwatermonitoringput!M251)</f>
        <v>0</v>
      </c>
      <c r="BJ248">
        <f>Grondwatermonitoringput!O251-(Grondwatermonitoringput!L251-Grondwatermonitoringput!M251)</f>
        <v>0</v>
      </c>
      <c r="BK248">
        <f>Grondwatermonitoringput!L251</f>
        <v>0</v>
      </c>
      <c r="BL248" t="str">
        <f t="shared" si="15"/>
        <v/>
      </c>
      <c r="BN248" t="str">
        <f>_xlfn.IFS(Grondwatermonitoringput!AK251="","",Grondwatermonitoringput!AK251="HDPE",1,Grondwatermonitoringput!AK251="PVC",2)</f>
        <v/>
      </c>
      <c r="BS248">
        <f>Grondwatermonitoringput!L251-Grondwatermonitoringput!M251</f>
        <v>0</v>
      </c>
      <c r="BW248">
        <f>Grondwatermonitoringput!AL251</f>
        <v>0</v>
      </c>
    </row>
    <row r="249" spans="2:75">
      <c r="B249" t="e">
        <f>IF(Grondwatermonitoringput!#REF! &lt;&gt; "",Grondwatermonitoringput!#REF!,"###-remove")</f>
        <v>#REF!</v>
      </c>
      <c r="C249">
        <f>Grondwatermonitoringput!A252</f>
        <v>0</v>
      </c>
      <c r="D249">
        <f>Grondwatermonitoringput!B252</f>
        <v>0</v>
      </c>
      <c r="E249">
        <f>Grondwatermonitoringput!U252</f>
        <v>0</v>
      </c>
      <c r="G249">
        <f>Grondwatermonitoringput!H252</f>
        <v>0</v>
      </c>
      <c r="H249">
        <f>Grondwatermonitoringput!S252</f>
        <v>0</v>
      </c>
      <c r="J249" s="27">
        <f>Grondwatermonitoringput!I252</f>
        <v>0</v>
      </c>
      <c r="M249" t="str">
        <f>IF(Grondwatermonitoringput!G252 &lt;&gt; "",Grondwatermonitoringput!G252,"###-remove")</f>
        <v>###-remove</v>
      </c>
      <c r="P249" t="str">
        <f>IF(Grondwatermonitoringput!E252 &lt;&gt; "",Grondwatermonitoringput!E252,"###-remove")</f>
        <v>###-remove</v>
      </c>
      <c r="Q249" t="str">
        <f>IF(Grondwatermonitoringput!F252 &lt;&gt; "",Grondwatermonitoringput!F252,"###-remove")</f>
        <v>###-remove</v>
      </c>
      <c r="R249">
        <f>Grondwatermonitoringput!C252</f>
        <v>0</v>
      </c>
      <c r="T249">
        <f>Grondwatermonitoringput!T252</f>
        <v>0</v>
      </c>
      <c r="U249">
        <f>Grondwatermonitoringput!P252</f>
        <v>0</v>
      </c>
      <c r="V249" t="str">
        <f>IF(Grondwatermonitoringput!Q252 &lt;&gt; "",Grondwatermonitoringput!Q252,"###-remove")</f>
        <v>###-remove</v>
      </c>
      <c r="W249">
        <f>Grondwatermonitoringput!W252</f>
        <v>0</v>
      </c>
      <c r="X249" t="e">
        <f>IF(Grondwatermonitoringput!#REF! &lt;&gt; "",Grondwatermonitoringput!#REF!,"###-remove")</f>
        <v>#REF!</v>
      </c>
      <c r="Y249">
        <f>Grondwatermonitoringput!X252</f>
        <v>0</v>
      </c>
      <c r="Z249">
        <f>Grondwatermonitoringput!Y252</f>
        <v>0</v>
      </c>
      <c r="AA249" t="e">
        <f>Grondwatermonitoringput!#REF!</f>
        <v>#REF!</v>
      </c>
      <c r="AB249">
        <f>Grondwatermonitoringput!AA252</f>
        <v>0</v>
      </c>
      <c r="AC249">
        <f>Grondwatermonitoringput!AB252</f>
        <v>0</v>
      </c>
      <c r="AD249">
        <f>Grondwatermonitoringput!AC252</f>
        <v>0</v>
      </c>
      <c r="AE249">
        <f>Grondwatermonitoringput!AD252</f>
        <v>0</v>
      </c>
      <c r="AF249">
        <f>Grondwatermonitoringput!AE252</f>
        <v>0</v>
      </c>
      <c r="AG249">
        <f>Grondwatermonitoringput!AI252</f>
        <v>0</v>
      </c>
      <c r="AH249">
        <f>Grondwatermonitoringput!AG252</f>
        <v>0</v>
      </c>
      <c r="AI249">
        <f>Grondwatermonitoringput!AH252</f>
        <v>0</v>
      </c>
      <c r="AJ249" t="e">
        <f>IF(Grondwatermonitoringput!#REF! &lt;&gt; "",Grondwatermonitoringput!#REF!,"###-remove")</f>
        <v>#REF!</v>
      </c>
      <c r="AK249" t="str">
        <f t="shared" si="12"/>
        <v/>
      </c>
      <c r="AL249">
        <f>Grondwatermonitoringput!AF252</f>
        <v>0</v>
      </c>
      <c r="AM249">
        <f>Grondwatermonitoringput!Z252</f>
        <v>0</v>
      </c>
      <c r="AO249" t="str">
        <f t="shared" si="13"/>
        <v/>
      </c>
      <c r="AP249" t="str">
        <f t="shared" si="14"/>
        <v/>
      </c>
      <c r="AQ249">
        <f>Grondwatermonitoringput!J252</f>
        <v>0</v>
      </c>
      <c r="AR249">
        <f>Grondwatermonitoringput!K252</f>
        <v>0</v>
      </c>
      <c r="AS249" t="str">
        <f>IF(Grondwatermonitoringput!D252 &lt;&gt; "",Grondwatermonitoringput!D252,"###-remove")</f>
        <v>###-remove</v>
      </c>
      <c r="AT249">
        <f>Grondwatermonitoringput!M252</f>
        <v>0</v>
      </c>
      <c r="BG249" t="str">
        <f>_xlfn.IFS(Grondwatermonitoringput!AJ252="","",Grondwatermonitoringput!AJ252="Standaardbuis","F",Grondwatermonitoringput!AJ252="Minifilter","MF",Grondwatermonitoringput!AJ252="Volledig filter","VF",Grondwatermonitoringput!AJ252="Filterloze buis","FB")</f>
        <v/>
      </c>
      <c r="BI249">
        <f>Grondwatermonitoringput!N252-(Grondwatermonitoringput!L252-Grondwatermonitoringput!M252)</f>
        <v>0</v>
      </c>
      <c r="BJ249">
        <f>Grondwatermonitoringput!O252-(Grondwatermonitoringput!L252-Grondwatermonitoringput!M252)</f>
        <v>0</v>
      </c>
      <c r="BK249">
        <f>Grondwatermonitoringput!L252</f>
        <v>0</v>
      </c>
      <c r="BL249" t="str">
        <f t="shared" si="15"/>
        <v/>
      </c>
      <c r="BN249" t="str">
        <f>_xlfn.IFS(Grondwatermonitoringput!AK252="","",Grondwatermonitoringput!AK252="HDPE",1,Grondwatermonitoringput!AK252="PVC",2)</f>
        <v/>
      </c>
      <c r="BS249">
        <f>Grondwatermonitoringput!L252-Grondwatermonitoringput!M252</f>
        <v>0</v>
      </c>
      <c r="BW249">
        <f>Grondwatermonitoringput!AL252</f>
        <v>0</v>
      </c>
    </row>
    <row r="250" spans="2:75">
      <c r="B250" t="e">
        <f>IF(Grondwatermonitoringput!#REF! &lt;&gt; "",Grondwatermonitoringput!#REF!,"###-remove")</f>
        <v>#REF!</v>
      </c>
      <c r="C250">
        <f>Grondwatermonitoringput!A253</f>
        <v>0</v>
      </c>
      <c r="D250">
        <f>Grondwatermonitoringput!B253</f>
        <v>0</v>
      </c>
      <c r="E250">
        <f>Grondwatermonitoringput!U253</f>
        <v>0</v>
      </c>
      <c r="G250">
        <f>Grondwatermonitoringput!H253</f>
        <v>0</v>
      </c>
      <c r="H250">
        <f>Grondwatermonitoringput!S253</f>
        <v>0</v>
      </c>
      <c r="J250" s="27">
        <f>Grondwatermonitoringput!I253</f>
        <v>0</v>
      </c>
      <c r="M250" t="str">
        <f>IF(Grondwatermonitoringput!G253 &lt;&gt; "",Grondwatermonitoringput!G253,"###-remove")</f>
        <v>###-remove</v>
      </c>
      <c r="P250" t="str">
        <f>IF(Grondwatermonitoringput!E253 &lt;&gt; "",Grondwatermonitoringput!E253,"###-remove")</f>
        <v>###-remove</v>
      </c>
      <c r="Q250" t="str">
        <f>IF(Grondwatermonitoringput!F253 &lt;&gt; "",Grondwatermonitoringput!F253,"###-remove")</f>
        <v>###-remove</v>
      </c>
      <c r="R250">
        <f>Grondwatermonitoringput!C253</f>
        <v>0</v>
      </c>
      <c r="T250">
        <f>Grondwatermonitoringput!T253</f>
        <v>0</v>
      </c>
      <c r="U250">
        <f>Grondwatermonitoringput!P253</f>
        <v>0</v>
      </c>
      <c r="V250" t="str">
        <f>IF(Grondwatermonitoringput!Q253 &lt;&gt; "",Grondwatermonitoringput!Q253,"###-remove")</f>
        <v>###-remove</v>
      </c>
      <c r="W250">
        <f>Grondwatermonitoringput!W253</f>
        <v>0</v>
      </c>
      <c r="X250" t="e">
        <f>IF(Grondwatermonitoringput!#REF! &lt;&gt; "",Grondwatermonitoringput!#REF!,"###-remove")</f>
        <v>#REF!</v>
      </c>
      <c r="Y250">
        <f>Grondwatermonitoringput!X253</f>
        <v>0</v>
      </c>
      <c r="Z250">
        <f>Grondwatermonitoringput!Y253</f>
        <v>0</v>
      </c>
      <c r="AA250" t="e">
        <f>Grondwatermonitoringput!#REF!</f>
        <v>#REF!</v>
      </c>
      <c r="AB250">
        <f>Grondwatermonitoringput!AA253</f>
        <v>0</v>
      </c>
      <c r="AC250">
        <f>Grondwatermonitoringput!AB253</f>
        <v>0</v>
      </c>
      <c r="AD250">
        <f>Grondwatermonitoringput!AC253</f>
        <v>0</v>
      </c>
      <c r="AE250">
        <f>Grondwatermonitoringput!AD253</f>
        <v>0</v>
      </c>
      <c r="AF250">
        <f>Grondwatermonitoringput!AE253</f>
        <v>0</v>
      </c>
      <c r="AG250">
        <f>Grondwatermonitoringput!AI253</f>
        <v>0</v>
      </c>
      <c r="AH250">
        <f>Grondwatermonitoringput!AG253</f>
        <v>0</v>
      </c>
      <c r="AI250">
        <f>Grondwatermonitoringput!AH253</f>
        <v>0</v>
      </c>
      <c r="AJ250" t="e">
        <f>IF(Grondwatermonitoringput!#REF! &lt;&gt; "",Grondwatermonitoringput!#REF!,"###-remove")</f>
        <v>#REF!</v>
      </c>
      <c r="AK250" t="str">
        <f t="shared" si="12"/>
        <v/>
      </c>
      <c r="AL250">
        <f>Grondwatermonitoringput!AF253</f>
        <v>0</v>
      </c>
      <c r="AM250">
        <f>Grondwatermonitoringput!Z253</f>
        <v>0</v>
      </c>
      <c r="AO250" t="str">
        <f t="shared" si="13"/>
        <v/>
      </c>
      <c r="AP250" t="str">
        <f t="shared" si="14"/>
        <v/>
      </c>
      <c r="AQ250">
        <f>Grondwatermonitoringput!J253</f>
        <v>0</v>
      </c>
      <c r="AR250">
        <f>Grondwatermonitoringput!K253</f>
        <v>0</v>
      </c>
      <c r="AS250" t="str">
        <f>IF(Grondwatermonitoringput!D253 &lt;&gt; "",Grondwatermonitoringput!D253,"###-remove")</f>
        <v>###-remove</v>
      </c>
      <c r="AT250">
        <f>Grondwatermonitoringput!M253</f>
        <v>0</v>
      </c>
      <c r="BG250" t="str">
        <f>_xlfn.IFS(Grondwatermonitoringput!AJ253="","",Grondwatermonitoringput!AJ253="Standaardbuis","F",Grondwatermonitoringput!AJ253="Minifilter","MF",Grondwatermonitoringput!AJ253="Volledig filter","VF",Grondwatermonitoringput!AJ253="Filterloze buis","FB")</f>
        <v/>
      </c>
      <c r="BI250">
        <f>Grondwatermonitoringput!N253-(Grondwatermonitoringput!L253-Grondwatermonitoringput!M253)</f>
        <v>0</v>
      </c>
      <c r="BJ250">
        <f>Grondwatermonitoringput!O253-(Grondwatermonitoringput!L253-Grondwatermonitoringput!M253)</f>
        <v>0</v>
      </c>
      <c r="BK250">
        <f>Grondwatermonitoringput!L253</f>
        <v>0</v>
      </c>
      <c r="BL250" t="str">
        <f t="shared" si="15"/>
        <v/>
      </c>
      <c r="BN250" t="str">
        <f>_xlfn.IFS(Grondwatermonitoringput!AK253="","",Grondwatermonitoringput!AK253="HDPE",1,Grondwatermonitoringput!AK253="PVC",2)</f>
        <v/>
      </c>
      <c r="BS250">
        <f>Grondwatermonitoringput!L253-Grondwatermonitoringput!M253</f>
        <v>0</v>
      </c>
      <c r="BW250">
        <f>Grondwatermonitoringput!AL253</f>
        <v>0</v>
      </c>
    </row>
    <row r="251" spans="2:75">
      <c r="B251" t="e">
        <f>IF(Grondwatermonitoringput!#REF! &lt;&gt; "",Grondwatermonitoringput!#REF!,"###-remove")</f>
        <v>#REF!</v>
      </c>
      <c r="C251">
        <f>Grondwatermonitoringput!A254</f>
        <v>0</v>
      </c>
      <c r="D251">
        <f>Grondwatermonitoringput!B254</f>
        <v>0</v>
      </c>
      <c r="E251">
        <f>Grondwatermonitoringput!U254</f>
        <v>0</v>
      </c>
      <c r="G251">
        <f>Grondwatermonitoringput!H254</f>
        <v>0</v>
      </c>
      <c r="H251">
        <f>Grondwatermonitoringput!S254</f>
        <v>0</v>
      </c>
      <c r="J251" s="27">
        <f>Grondwatermonitoringput!I254</f>
        <v>0</v>
      </c>
      <c r="M251" t="str">
        <f>IF(Grondwatermonitoringput!G254 &lt;&gt; "",Grondwatermonitoringput!G254,"###-remove")</f>
        <v>###-remove</v>
      </c>
      <c r="P251" t="str">
        <f>IF(Grondwatermonitoringput!E254 &lt;&gt; "",Grondwatermonitoringput!E254,"###-remove")</f>
        <v>###-remove</v>
      </c>
      <c r="Q251" t="str">
        <f>IF(Grondwatermonitoringput!F254 &lt;&gt; "",Grondwatermonitoringput!F254,"###-remove")</f>
        <v>###-remove</v>
      </c>
      <c r="R251">
        <f>Grondwatermonitoringput!C254</f>
        <v>0</v>
      </c>
      <c r="T251">
        <f>Grondwatermonitoringput!T254</f>
        <v>0</v>
      </c>
      <c r="U251">
        <f>Grondwatermonitoringput!P254</f>
        <v>0</v>
      </c>
      <c r="V251" t="str">
        <f>IF(Grondwatermonitoringput!Q254 &lt;&gt; "",Grondwatermonitoringput!Q254,"###-remove")</f>
        <v>###-remove</v>
      </c>
      <c r="W251">
        <f>Grondwatermonitoringput!W254</f>
        <v>0</v>
      </c>
      <c r="X251" t="e">
        <f>IF(Grondwatermonitoringput!#REF! &lt;&gt; "",Grondwatermonitoringput!#REF!,"###-remove")</f>
        <v>#REF!</v>
      </c>
      <c r="Y251">
        <f>Grondwatermonitoringput!X254</f>
        <v>0</v>
      </c>
      <c r="Z251">
        <f>Grondwatermonitoringput!Y254</f>
        <v>0</v>
      </c>
      <c r="AA251" t="e">
        <f>Grondwatermonitoringput!#REF!</f>
        <v>#REF!</v>
      </c>
      <c r="AB251">
        <f>Grondwatermonitoringput!AA254</f>
        <v>0</v>
      </c>
      <c r="AC251">
        <f>Grondwatermonitoringput!AB254</f>
        <v>0</v>
      </c>
      <c r="AD251">
        <f>Grondwatermonitoringput!AC254</f>
        <v>0</v>
      </c>
      <c r="AE251">
        <f>Grondwatermonitoringput!AD254</f>
        <v>0</v>
      </c>
      <c r="AF251">
        <f>Grondwatermonitoringput!AE254</f>
        <v>0</v>
      </c>
      <c r="AG251">
        <f>Grondwatermonitoringput!AI254</f>
        <v>0</v>
      </c>
      <c r="AH251">
        <f>Grondwatermonitoringput!AG254</f>
        <v>0</v>
      </c>
      <c r="AI251">
        <f>Grondwatermonitoringput!AH254</f>
        <v>0</v>
      </c>
      <c r="AJ251" t="e">
        <f>IF(Grondwatermonitoringput!#REF! &lt;&gt; "",Grondwatermonitoringput!#REF!,"###-remove")</f>
        <v>#REF!</v>
      </c>
      <c r="AK251" t="str">
        <f t="shared" si="12"/>
        <v/>
      </c>
      <c r="AL251">
        <f>Grondwatermonitoringput!AF254</f>
        <v>0</v>
      </c>
      <c r="AM251">
        <f>Grondwatermonitoringput!Z254</f>
        <v>0</v>
      </c>
      <c r="AO251" t="str">
        <f t="shared" si="13"/>
        <v/>
      </c>
      <c r="AP251" t="str">
        <f t="shared" si="14"/>
        <v/>
      </c>
      <c r="AQ251">
        <f>Grondwatermonitoringput!J254</f>
        <v>0</v>
      </c>
      <c r="AR251">
        <f>Grondwatermonitoringput!K254</f>
        <v>0</v>
      </c>
      <c r="AS251" t="str">
        <f>IF(Grondwatermonitoringput!D254 &lt;&gt; "",Grondwatermonitoringput!D254,"###-remove")</f>
        <v>###-remove</v>
      </c>
      <c r="AT251">
        <f>Grondwatermonitoringput!M254</f>
        <v>0</v>
      </c>
      <c r="BG251" t="str">
        <f>_xlfn.IFS(Grondwatermonitoringput!AJ254="","",Grondwatermonitoringput!AJ254="Standaardbuis","F",Grondwatermonitoringput!AJ254="Minifilter","MF",Grondwatermonitoringput!AJ254="Volledig filter","VF",Grondwatermonitoringput!AJ254="Filterloze buis","FB")</f>
        <v/>
      </c>
      <c r="BI251">
        <f>Grondwatermonitoringput!N254-(Grondwatermonitoringput!L254-Grondwatermonitoringput!M254)</f>
        <v>0</v>
      </c>
      <c r="BJ251">
        <f>Grondwatermonitoringput!O254-(Grondwatermonitoringput!L254-Grondwatermonitoringput!M254)</f>
        <v>0</v>
      </c>
      <c r="BK251">
        <f>Grondwatermonitoringput!L254</f>
        <v>0</v>
      </c>
      <c r="BL251" t="str">
        <f t="shared" si="15"/>
        <v/>
      </c>
      <c r="BN251" t="str">
        <f>_xlfn.IFS(Grondwatermonitoringput!AK254="","",Grondwatermonitoringput!AK254="HDPE",1,Grondwatermonitoringput!AK254="PVC",2)</f>
        <v/>
      </c>
      <c r="BS251">
        <f>Grondwatermonitoringput!L254-Grondwatermonitoringput!M254</f>
        <v>0</v>
      </c>
      <c r="BW251">
        <f>Grondwatermonitoringput!AL254</f>
        <v>0</v>
      </c>
    </row>
    <row r="252" spans="2:75">
      <c r="B252" t="e">
        <f>IF(Grondwatermonitoringput!#REF! &lt;&gt; "",Grondwatermonitoringput!#REF!,"###-remove")</f>
        <v>#REF!</v>
      </c>
      <c r="C252">
        <f>Grondwatermonitoringput!A255</f>
        <v>0</v>
      </c>
      <c r="D252">
        <f>Grondwatermonitoringput!B255</f>
        <v>0</v>
      </c>
      <c r="E252">
        <f>Grondwatermonitoringput!U255</f>
        <v>0</v>
      </c>
      <c r="G252">
        <f>Grondwatermonitoringput!H255</f>
        <v>0</v>
      </c>
      <c r="H252">
        <f>Grondwatermonitoringput!S255</f>
        <v>0</v>
      </c>
      <c r="J252" s="27">
        <f>Grondwatermonitoringput!I255</f>
        <v>0</v>
      </c>
      <c r="M252" t="str">
        <f>IF(Grondwatermonitoringput!G255 &lt;&gt; "",Grondwatermonitoringput!G255,"###-remove")</f>
        <v>###-remove</v>
      </c>
      <c r="P252" t="str">
        <f>IF(Grondwatermonitoringput!E255 &lt;&gt; "",Grondwatermonitoringput!E255,"###-remove")</f>
        <v>###-remove</v>
      </c>
      <c r="Q252" t="str">
        <f>IF(Grondwatermonitoringput!F255 &lt;&gt; "",Grondwatermonitoringput!F255,"###-remove")</f>
        <v>###-remove</v>
      </c>
      <c r="R252">
        <f>Grondwatermonitoringput!C255</f>
        <v>0</v>
      </c>
      <c r="T252">
        <f>Grondwatermonitoringput!T255</f>
        <v>0</v>
      </c>
      <c r="U252">
        <f>Grondwatermonitoringput!P255</f>
        <v>0</v>
      </c>
      <c r="V252" t="str">
        <f>IF(Grondwatermonitoringput!Q255 &lt;&gt; "",Grondwatermonitoringput!Q255,"###-remove")</f>
        <v>###-remove</v>
      </c>
      <c r="W252">
        <f>Grondwatermonitoringput!W255</f>
        <v>0</v>
      </c>
      <c r="X252" t="e">
        <f>IF(Grondwatermonitoringput!#REF! &lt;&gt; "",Grondwatermonitoringput!#REF!,"###-remove")</f>
        <v>#REF!</v>
      </c>
      <c r="Y252">
        <f>Grondwatermonitoringput!X255</f>
        <v>0</v>
      </c>
      <c r="Z252">
        <f>Grondwatermonitoringput!Y255</f>
        <v>0</v>
      </c>
      <c r="AA252" t="e">
        <f>Grondwatermonitoringput!#REF!</f>
        <v>#REF!</v>
      </c>
      <c r="AB252">
        <f>Grondwatermonitoringput!AA255</f>
        <v>0</v>
      </c>
      <c r="AC252">
        <f>Grondwatermonitoringput!AB255</f>
        <v>0</v>
      </c>
      <c r="AD252">
        <f>Grondwatermonitoringput!AC255</f>
        <v>0</v>
      </c>
      <c r="AE252">
        <f>Grondwatermonitoringput!AD255</f>
        <v>0</v>
      </c>
      <c r="AF252">
        <f>Grondwatermonitoringput!AE255</f>
        <v>0</v>
      </c>
      <c r="AG252">
        <f>Grondwatermonitoringput!AI255</f>
        <v>0</v>
      </c>
      <c r="AH252">
        <f>Grondwatermonitoringput!AG255</f>
        <v>0</v>
      </c>
      <c r="AI252">
        <f>Grondwatermonitoringput!AH255</f>
        <v>0</v>
      </c>
      <c r="AJ252" t="e">
        <f>IF(Grondwatermonitoringput!#REF! &lt;&gt; "",Grondwatermonitoringput!#REF!,"###-remove")</f>
        <v>#REF!</v>
      </c>
      <c r="AK252" t="str">
        <f t="shared" si="12"/>
        <v/>
      </c>
      <c r="AL252">
        <f>Grondwatermonitoringput!AF255</f>
        <v>0</v>
      </c>
      <c r="AM252">
        <f>Grondwatermonitoringput!Z255</f>
        <v>0</v>
      </c>
      <c r="AO252" t="str">
        <f t="shared" si="13"/>
        <v/>
      </c>
      <c r="AP252" t="str">
        <f t="shared" si="14"/>
        <v/>
      </c>
      <c r="AQ252">
        <f>Grondwatermonitoringput!J255</f>
        <v>0</v>
      </c>
      <c r="AR252">
        <f>Grondwatermonitoringput!K255</f>
        <v>0</v>
      </c>
      <c r="AS252" t="str">
        <f>IF(Grondwatermonitoringput!D255 &lt;&gt; "",Grondwatermonitoringput!D255,"###-remove")</f>
        <v>###-remove</v>
      </c>
      <c r="AT252">
        <f>Grondwatermonitoringput!M255</f>
        <v>0</v>
      </c>
      <c r="BG252" t="str">
        <f>_xlfn.IFS(Grondwatermonitoringput!AJ255="","",Grondwatermonitoringput!AJ255="Standaardbuis","F",Grondwatermonitoringput!AJ255="Minifilter","MF",Grondwatermonitoringput!AJ255="Volledig filter","VF",Grondwatermonitoringput!AJ255="Filterloze buis","FB")</f>
        <v/>
      </c>
      <c r="BI252">
        <f>Grondwatermonitoringput!N255-(Grondwatermonitoringput!L255-Grondwatermonitoringput!M255)</f>
        <v>0</v>
      </c>
      <c r="BJ252">
        <f>Grondwatermonitoringput!O255-(Grondwatermonitoringput!L255-Grondwatermonitoringput!M255)</f>
        <v>0</v>
      </c>
      <c r="BK252">
        <f>Grondwatermonitoringput!L255</f>
        <v>0</v>
      </c>
      <c r="BL252" t="str">
        <f t="shared" si="15"/>
        <v/>
      </c>
      <c r="BN252" t="str">
        <f>_xlfn.IFS(Grondwatermonitoringput!AK255="","",Grondwatermonitoringput!AK255="HDPE",1,Grondwatermonitoringput!AK255="PVC",2)</f>
        <v/>
      </c>
      <c r="BS252">
        <f>Grondwatermonitoringput!L255-Grondwatermonitoringput!M255</f>
        <v>0</v>
      </c>
      <c r="BW252">
        <f>Grondwatermonitoringput!AL255</f>
        <v>0</v>
      </c>
    </row>
    <row r="253" spans="2:75">
      <c r="B253" t="e">
        <f>IF(Grondwatermonitoringput!#REF! &lt;&gt; "",Grondwatermonitoringput!#REF!,"###-remove")</f>
        <v>#REF!</v>
      </c>
      <c r="C253">
        <f>Grondwatermonitoringput!A256</f>
        <v>0</v>
      </c>
      <c r="D253">
        <f>Grondwatermonitoringput!B256</f>
        <v>0</v>
      </c>
      <c r="E253">
        <f>Grondwatermonitoringput!U256</f>
        <v>0</v>
      </c>
      <c r="G253">
        <f>Grondwatermonitoringput!H256</f>
        <v>0</v>
      </c>
      <c r="H253">
        <f>Grondwatermonitoringput!S256</f>
        <v>0</v>
      </c>
      <c r="J253" s="27">
        <f>Grondwatermonitoringput!I256</f>
        <v>0</v>
      </c>
      <c r="M253" t="str">
        <f>IF(Grondwatermonitoringput!G256 &lt;&gt; "",Grondwatermonitoringput!G256,"###-remove")</f>
        <v>###-remove</v>
      </c>
      <c r="P253" t="str">
        <f>IF(Grondwatermonitoringput!E256 &lt;&gt; "",Grondwatermonitoringput!E256,"###-remove")</f>
        <v>###-remove</v>
      </c>
      <c r="Q253" t="str">
        <f>IF(Grondwatermonitoringput!F256 &lt;&gt; "",Grondwatermonitoringput!F256,"###-remove")</f>
        <v>###-remove</v>
      </c>
      <c r="R253">
        <f>Grondwatermonitoringput!C256</f>
        <v>0</v>
      </c>
      <c r="T253">
        <f>Grondwatermonitoringput!T256</f>
        <v>0</v>
      </c>
      <c r="U253">
        <f>Grondwatermonitoringput!P256</f>
        <v>0</v>
      </c>
      <c r="V253" t="str">
        <f>IF(Grondwatermonitoringput!Q256 &lt;&gt; "",Grondwatermonitoringput!Q256,"###-remove")</f>
        <v>###-remove</v>
      </c>
      <c r="W253">
        <f>Grondwatermonitoringput!W256</f>
        <v>0</v>
      </c>
      <c r="X253" t="e">
        <f>IF(Grondwatermonitoringput!#REF! &lt;&gt; "",Grondwatermonitoringput!#REF!,"###-remove")</f>
        <v>#REF!</v>
      </c>
      <c r="Y253">
        <f>Grondwatermonitoringput!X256</f>
        <v>0</v>
      </c>
      <c r="Z253">
        <f>Grondwatermonitoringput!Y256</f>
        <v>0</v>
      </c>
      <c r="AA253" t="e">
        <f>Grondwatermonitoringput!#REF!</f>
        <v>#REF!</v>
      </c>
      <c r="AB253">
        <f>Grondwatermonitoringput!AA256</f>
        <v>0</v>
      </c>
      <c r="AC253">
        <f>Grondwatermonitoringput!AB256</f>
        <v>0</v>
      </c>
      <c r="AD253">
        <f>Grondwatermonitoringput!AC256</f>
        <v>0</v>
      </c>
      <c r="AE253">
        <f>Grondwatermonitoringput!AD256</f>
        <v>0</v>
      </c>
      <c r="AF253">
        <f>Grondwatermonitoringput!AE256</f>
        <v>0</v>
      </c>
      <c r="AG253">
        <f>Grondwatermonitoringput!AI256</f>
        <v>0</v>
      </c>
      <c r="AH253">
        <f>Grondwatermonitoringput!AG256</f>
        <v>0</v>
      </c>
      <c r="AI253">
        <f>Grondwatermonitoringput!AH256</f>
        <v>0</v>
      </c>
      <c r="AJ253" t="e">
        <f>IF(Grondwatermonitoringput!#REF! &lt;&gt; "",Grondwatermonitoringput!#REF!,"###-remove")</f>
        <v>#REF!</v>
      </c>
      <c r="AK253" t="str">
        <f t="shared" si="12"/>
        <v/>
      </c>
      <c r="AL253">
        <f>Grondwatermonitoringput!AF256</f>
        <v>0</v>
      </c>
      <c r="AM253">
        <f>Grondwatermonitoringput!Z256</f>
        <v>0</v>
      </c>
      <c r="AO253" t="str">
        <f t="shared" si="13"/>
        <v/>
      </c>
      <c r="AP253" t="str">
        <f t="shared" si="14"/>
        <v/>
      </c>
      <c r="AQ253">
        <f>Grondwatermonitoringput!J256</f>
        <v>0</v>
      </c>
      <c r="AR253">
        <f>Grondwatermonitoringput!K256</f>
        <v>0</v>
      </c>
      <c r="AS253" t="str">
        <f>IF(Grondwatermonitoringput!D256 &lt;&gt; "",Grondwatermonitoringput!D256,"###-remove")</f>
        <v>###-remove</v>
      </c>
      <c r="AT253">
        <f>Grondwatermonitoringput!M256</f>
        <v>0</v>
      </c>
      <c r="BG253" t="str">
        <f>_xlfn.IFS(Grondwatermonitoringput!AJ256="","",Grondwatermonitoringput!AJ256="Standaardbuis","F",Grondwatermonitoringput!AJ256="Minifilter","MF",Grondwatermonitoringput!AJ256="Volledig filter","VF",Grondwatermonitoringput!AJ256="Filterloze buis","FB")</f>
        <v/>
      </c>
      <c r="BI253">
        <f>Grondwatermonitoringput!N256-(Grondwatermonitoringput!L256-Grondwatermonitoringput!M256)</f>
        <v>0</v>
      </c>
      <c r="BJ253">
        <f>Grondwatermonitoringput!O256-(Grondwatermonitoringput!L256-Grondwatermonitoringput!M256)</f>
        <v>0</v>
      </c>
      <c r="BK253">
        <f>Grondwatermonitoringput!L256</f>
        <v>0</v>
      </c>
      <c r="BL253" t="str">
        <f t="shared" si="15"/>
        <v/>
      </c>
      <c r="BN253" t="str">
        <f>_xlfn.IFS(Grondwatermonitoringput!AK256="","",Grondwatermonitoringput!AK256="HDPE",1,Grondwatermonitoringput!AK256="PVC",2)</f>
        <v/>
      </c>
      <c r="BS253">
        <f>Grondwatermonitoringput!L256-Grondwatermonitoringput!M256</f>
        <v>0</v>
      </c>
      <c r="BW253">
        <f>Grondwatermonitoringput!AL256</f>
        <v>0</v>
      </c>
    </row>
    <row r="254" spans="2:75">
      <c r="B254" t="e">
        <f>IF(Grondwatermonitoringput!#REF! &lt;&gt; "",Grondwatermonitoringput!#REF!,"###-remove")</f>
        <v>#REF!</v>
      </c>
      <c r="C254">
        <f>Grondwatermonitoringput!A257</f>
        <v>0</v>
      </c>
      <c r="D254">
        <f>Grondwatermonitoringput!B257</f>
        <v>0</v>
      </c>
      <c r="E254">
        <f>Grondwatermonitoringput!U257</f>
        <v>0</v>
      </c>
      <c r="G254">
        <f>Grondwatermonitoringput!H257</f>
        <v>0</v>
      </c>
      <c r="H254">
        <f>Grondwatermonitoringput!S257</f>
        <v>0</v>
      </c>
      <c r="J254" s="27">
        <f>Grondwatermonitoringput!I257</f>
        <v>0</v>
      </c>
      <c r="M254" t="str">
        <f>IF(Grondwatermonitoringput!G257 &lt;&gt; "",Grondwatermonitoringput!G257,"###-remove")</f>
        <v>###-remove</v>
      </c>
      <c r="P254" t="str">
        <f>IF(Grondwatermonitoringput!E257 &lt;&gt; "",Grondwatermonitoringput!E257,"###-remove")</f>
        <v>###-remove</v>
      </c>
      <c r="Q254" t="str">
        <f>IF(Grondwatermonitoringput!F257 &lt;&gt; "",Grondwatermonitoringput!F257,"###-remove")</f>
        <v>###-remove</v>
      </c>
      <c r="R254">
        <f>Grondwatermonitoringput!C257</f>
        <v>0</v>
      </c>
      <c r="T254">
        <f>Grondwatermonitoringput!T257</f>
        <v>0</v>
      </c>
      <c r="U254">
        <f>Grondwatermonitoringput!P257</f>
        <v>0</v>
      </c>
      <c r="V254" t="str">
        <f>IF(Grondwatermonitoringput!Q257 &lt;&gt; "",Grondwatermonitoringput!Q257,"###-remove")</f>
        <v>###-remove</v>
      </c>
      <c r="W254">
        <f>Grondwatermonitoringput!W257</f>
        <v>0</v>
      </c>
      <c r="X254" t="e">
        <f>IF(Grondwatermonitoringput!#REF! &lt;&gt; "",Grondwatermonitoringput!#REF!,"###-remove")</f>
        <v>#REF!</v>
      </c>
      <c r="Y254">
        <f>Grondwatermonitoringput!X257</f>
        <v>0</v>
      </c>
      <c r="Z254">
        <f>Grondwatermonitoringput!Y257</f>
        <v>0</v>
      </c>
      <c r="AA254" t="e">
        <f>Grondwatermonitoringput!#REF!</f>
        <v>#REF!</v>
      </c>
      <c r="AB254">
        <f>Grondwatermonitoringput!AA257</f>
        <v>0</v>
      </c>
      <c r="AC254">
        <f>Grondwatermonitoringput!AB257</f>
        <v>0</v>
      </c>
      <c r="AD254">
        <f>Grondwatermonitoringput!AC257</f>
        <v>0</v>
      </c>
      <c r="AE254">
        <f>Grondwatermonitoringput!AD257</f>
        <v>0</v>
      </c>
      <c r="AF254">
        <f>Grondwatermonitoringput!AE257</f>
        <v>0</v>
      </c>
      <c r="AG254">
        <f>Grondwatermonitoringput!AI257</f>
        <v>0</v>
      </c>
      <c r="AH254">
        <f>Grondwatermonitoringput!AG257</f>
        <v>0</v>
      </c>
      <c r="AI254">
        <f>Grondwatermonitoringput!AH257</f>
        <v>0</v>
      </c>
      <c r="AJ254" t="e">
        <f>IF(Grondwatermonitoringput!#REF! &lt;&gt; "",Grondwatermonitoringput!#REF!,"###-remove")</f>
        <v>#REF!</v>
      </c>
      <c r="AK254" t="str">
        <f t="shared" si="12"/>
        <v/>
      </c>
      <c r="AL254">
        <f>Grondwatermonitoringput!AF257</f>
        <v>0</v>
      </c>
      <c r="AM254">
        <f>Grondwatermonitoringput!Z257</f>
        <v>0</v>
      </c>
      <c r="AO254" t="str">
        <f t="shared" si="13"/>
        <v/>
      </c>
      <c r="AP254" t="str">
        <f t="shared" si="14"/>
        <v/>
      </c>
      <c r="AQ254">
        <f>Grondwatermonitoringput!J257</f>
        <v>0</v>
      </c>
      <c r="AR254">
        <f>Grondwatermonitoringput!K257</f>
        <v>0</v>
      </c>
      <c r="AS254" t="str">
        <f>IF(Grondwatermonitoringput!D257 &lt;&gt; "",Grondwatermonitoringput!D257,"###-remove")</f>
        <v>###-remove</v>
      </c>
      <c r="AT254">
        <f>Grondwatermonitoringput!M257</f>
        <v>0</v>
      </c>
      <c r="BG254" t="str">
        <f>_xlfn.IFS(Grondwatermonitoringput!AJ257="","",Grondwatermonitoringput!AJ257="Standaardbuis","F",Grondwatermonitoringput!AJ257="Minifilter","MF",Grondwatermonitoringput!AJ257="Volledig filter","VF",Grondwatermonitoringput!AJ257="Filterloze buis","FB")</f>
        <v/>
      </c>
      <c r="BI254">
        <f>Grondwatermonitoringput!N257-(Grondwatermonitoringput!L257-Grondwatermonitoringput!M257)</f>
        <v>0</v>
      </c>
      <c r="BJ254">
        <f>Grondwatermonitoringput!O257-(Grondwatermonitoringput!L257-Grondwatermonitoringput!M257)</f>
        <v>0</v>
      </c>
      <c r="BK254">
        <f>Grondwatermonitoringput!L257</f>
        <v>0</v>
      </c>
      <c r="BL254" t="str">
        <f t="shared" si="15"/>
        <v/>
      </c>
      <c r="BN254" t="str">
        <f>_xlfn.IFS(Grondwatermonitoringput!AK257="","",Grondwatermonitoringput!AK257="HDPE",1,Grondwatermonitoringput!AK257="PVC",2)</f>
        <v/>
      </c>
      <c r="BS254">
        <f>Grondwatermonitoringput!L257-Grondwatermonitoringput!M257</f>
        <v>0</v>
      </c>
      <c r="BW254">
        <f>Grondwatermonitoringput!AL257</f>
        <v>0</v>
      </c>
    </row>
    <row r="255" spans="2:75">
      <c r="B255" t="e">
        <f>IF(Grondwatermonitoringput!#REF! &lt;&gt; "",Grondwatermonitoringput!#REF!,"###-remove")</f>
        <v>#REF!</v>
      </c>
      <c r="C255">
        <f>Grondwatermonitoringput!A258</f>
        <v>0</v>
      </c>
      <c r="D255">
        <f>Grondwatermonitoringput!B258</f>
        <v>0</v>
      </c>
      <c r="E255">
        <f>Grondwatermonitoringput!U258</f>
        <v>0</v>
      </c>
      <c r="G255">
        <f>Grondwatermonitoringput!H258</f>
        <v>0</v>
      </c>
      <c r="H255">
        <f>Grondwatermonitoringput!S258</f>
        <v>0</v>
      </c>
      <c r="J255" s="27">
        <f>Grondwatermonitoringput!I258</f>
        <v>0</v>
      </c>
      <c r="M255" t="str">
        <f>IF(Grondwatermonitoringput!G258 &lt;&gt; "",Grondwatermonitoringput!G258,"###-remove")</f>
        <v>###-remove</v>
      </c>
      <c r="P255" t="str">
        <f>IF(Grondwatermonitoringput!E258 &lt;&gt; "",Grondwatermonitoringput!E258,"###-remove")</f>
        <v>###-remove</v>
      </c>
      <c r="Q255" t="str">
        <f>IF(Grondwatermonitoringput!F258 &lt;&gt; "",Grondwatermonitoringput!F258,"###-remove")</f>
        <v>###-remove</v>
      </c>
      <c r="R255">
        <f>Grondwatermonitoringput!C258</f>
        <v>0</v>
      </c>
      <c r="T255">
        <f>Grondwatermonitoringput!T258</f>
        <v>0</v>
      </c>
      <c r="U255">
        <f>Grondwatermonitoringput!P258</f>
        <v>0</v>
      </c>
      <c r="V255" t="str">
        <f>IF(Grondwatermonitoringput!Q258 &lt;&gt; "",Grondwatermonitoringput!Q258,"###-remove")</f>
        <v>###-remove</v>
      </c>
      <c r="W255">
        <f>Grondwatermonitoringput!W258</f>
        <v>0</v>
      </c>
      <c r="X255" t="e">
        <f>IF(Grondwatermonitoringput!#REF! &lt;&gt; "",Grondwatermonitoringput!#REF!,"###-remove")</f>
        <v>#REF!</v>
      </c>
      <c r="Y255">
        <f>Grondwatermonitoringput!X258</f>
        <v>0</v>
      </c>
      <c r="Z255">
        <f>Grondwatermonitoringput!Y258</f>
        <v>0</v>
      </c>
      <c r="AA255" t="e">
        <f>Grondwatermonitoringput!#REF!</f>
        <v>#REF!</v>
      </c>
      <c r="AB255">
        <f>Grondwatermonitoringput!AA258</f>
        <v>0</v>
      </c>
      <c r="AC255">
        <f>Grondwatermonitoringput!AB258</f>
        <v>0</v>
      </c>
      <c r="AD255">
        <f>Grondwatermonitoringput!AC258</f>
        <v>0</v>
      </c>
      <c r="AE255">
        <f>Grondwatermonitoringput!AD258</f>
        <v>0</v>
      </c>
      <c r="AF255">
        <f>Grondwatermonitoringput!AE258</f>
        <v>0</v>
      </c>
      <c r="AG255">
        <f>Grondwatermonitoringput!AI258</f>
        <v>0</v>
      </c>
      <c r="AH255">
        <f>Grondwatermonitoringput!AG258</f>
        <v>0</v>
      </c>
      <c r="AI255">
        <f>Grondwatermonitoringput!AH258</f>
        <v>0</v>
      </c>
      <c r="AJ255" t="e">
        <f>IF(Grondwatermonitoringput!#REF! &lt;&gt; "",Grondwatermonitoringput!#REF!,"###-remove")</f>
        <v>#REF!</v>
      </c>
      <c r="AK255" t="str">
        <f t="shared" si="12"/>
        <v/>
      </c>
      <c r="AL255">
        <f>Grondwatermonitoringput!AF258</f>
        <v>0</v>
      </c>
      <c r="AM255">
        <f>Grondwatermonitoringput!Z258</f>
        <v>0</v>
      </c>
      <c r="AO255" t="str">
        <f t="shared" si="13"/>
        <v/>
      </c>
      <c r="AP255" t="str">
        <f t="shared" si="14"/>
        <v/>
      </c>
      <c r="AQ255">
        <f>Grondwatermonitoringput!J258</f>
        <v>0</v>
      </c>
      <c r="AR255">
        <f>Grondwatermonitoringput!K258</f>
        <v>0</v>
      </c>
      <c r="AS255" t="str">
        <f>IF(Grondwatermonitoringput!D258 &lt;&gt; "",Grondwatermonitoringput!D258,"###-remove")</f>
        <v>###-remove</v>
      </c>
      <c r="AT255">
        <f>Grondwatermonitoringput!M258</f>
        <v>0</v>
      </c>
      <c r="BG255" t="str">
        <f>_xlfn.IFS(Grondwatermonitoringput!AJ258="","",Grondwatermonitoringput!AJ258="Standaardbuis","F",Grondwatermonitoringput!AJ258="Minifilter","MF",Grondwatermonitoringput!AJ258="Volledig filter","VF",Grondwatermonitoringput!AJ258="Filterloze buis","FB")</f>
        <v/>
      </c>
      <c r="BI255">
        <f>Grondwatermonitoringput!N258-(Grondwatermonitoringput!L258-Grondwatermonitoringput!M258)</f>
        <v>0</v>
      </c>
      <c r="BJ255">
        <f>Grondwatermonitoringput!O258-(Grondwatermonitoringput!L258-Grondwatermonitoringput!M258)</f>
        <v>0</v>
      </c>
      <c r="BK255">
        <f>Grondwatermonitoringput!L258</f>
        <v>0</v>
      </c>
      <c r="BL255" t="str">
        <f t="shared" si="15"/>
        <v/>
      </c>
      <c r="BN255" t="str">
        <f>_xlfn.IFS(Grondwatermonitoringput!AK258="","",Grondwatermonitoringput!AK258="HDPE",1,Grondwatermonitoringput!AK258="PVC",2)</f>
        <v/>
      </c>
      <c r="BS255">
        <f>Grondwatermonitoringput!L258-Grondwatermonitoringput!M258</f>
        <v>0</v>
      </c>
      <c r="BW255">
        <f>Grondwatermonitoringput!AL258</f>
        <v>0</v>
      </c>
    </row>
    <row r="256" spans="2:75">
      <c r="B256" t="e">
        <f>IF(Grondwatermonitoringput!#REF! &lt;&gt; "",Grondwatermonitoringput!#REF!,"###-remove")</f>
        <v>#REF!</v>
      </c>
      <c r="C256">
        <f>Grondwatermonitoringput!A259</f>
        <v>0</v>
      </c>
      <c r="D256">
        <f>Grondwatermonitoringput!B259</f>
        <v>0</v>
      </c>
      <c r="E256">
        <f>Grondwatermonitoringput!U259</f>
        <v>0</v>
      </c>
      <c r="G256">
        <f>Grondwatermonitoringput!H259</f>
        <v>0</v>
      </c>
      <c r="H256">
        <f>Grondwatermonitoringput!S259</f>
        <v>0</v>
      </c>
      <c r="J256" s="27">
        <f>Grondwatermonitoringput!I259</f>
        <v>0</v>
      </c>
      <c r="M256" t="str">
        <f>IF(Grondwatermonitoringput!G259 &lt;&gt; "",Grondwatermonitoringput!G259,"###-remove")</f>
        <v>###-remove</v>
      </c>
      <c r="P256" t="str">
        <f>IF(Grondwatermonitoringput!E259 &lt;&gt; "",Grondwatermonitoringput!E259,"###-remove")</f>
        <v>###-remove</v>
      </c>
      <c r="Q256" t="str">
        <f>IF(Grondwatermonitoringput!F259 &lt;&gt; "",Grondwatermonitoringput!F259,"###-remove")</f>
        <v>###-remove</v>
      </c>
      <c r="R256">
        <f>Grondwatermonitoringput!C259</f>
        <v>0</v>
      </c>
      <c r="T256">
        <f>Grondwatermonitoringput!T259</f>
        <v>0</v>
      </c>
      <c r="U256">
        <f>Grondwatermonitoringput!P259</f>
        <v>0</v>
      </c>
      <c r="V256" t="str">
        <f>IF(Grondwatermonitoringput!Q259 &lt;&gt; "",Grondwatermonitoringput!Q259,"###-remove")</f>
        <v>###-remove</v>
      </c>
      <c r="W256">
        <f>Grondwatermonitoringput!W259</f>
        <v>0</v>
      </c>
      <c r="X256" t="e">
        <f>IF(Grondwatermonitoringput!#REF! &lt;&gt; "",Grondwatermonitoringput!#REF!,"###-remove")</f>
        <v>#REF!</v>
      </c>
      <c r="Y256">
        <f>Grondwatermonitoringput!X259</f>
        <v>0</v>
      </c>
      <c r="Z256">
        <f>Grondwatermonitoringput!Y259</f>
        <v>0</v>
      </c>
      <c r="AA256" t="e">
        <f>Grondwatermonitoringput!#REF!</f>
        <v>#REF!</v>
      </c>
      <c r="AB256">
        <f>Grondwatermonitoringput!AA259</f>
        <v>0</v>
      </c>
      <c r="AC256">
        <f>Grondwatermonitoringput!AB259</f>
        <v>0</v>
      </c>
      <c r="AD256">
        <f>Grondwatermonitoringput!AC259</f>
        <v>0</v>
      </c>
      <c r="AE256">
        <f>Grondwatermonitoringput!AD259</f>
        <v>0</v>
      </c>
      <c r="AF256">
        <f>Grondwatermonitoringput!AE259</f>
        <v>0</v>
      </c>
      <c r="AG256">
        <f>Grondwatermonitoringput!AI259</f>
        <v>0</v>
      </c>
      <c r="AH256">
        <f>Grondwatermonitoringput!AG259</f>
        <v>0</v>
      </c>
      <c r="AI256">
        <f>Grondwatermonitoringput!AH259</f>
        <v>0</v>
      </c>
      <c r="AJ256" t="e">
        <f>IF(Grondwatermonitoringput!#REF! &lt;&gt; "",Grondwatermonitoringput!#REF!,"###-remove")</f>
        <v>#REF!</v>
      </c>
      <c r="AK256" t="str">
        <f t="shared" si="12"/>
        <v/>
      </c>
      <c r="AL256">
        <f>Grondwatermonitoringput!AF259</f>
        <v>0</v>
      </c>
      <c r="AM256">
        <f>Grondwatermonitoringput!Z259</f>
        <v>0</v>
      </c>
      <c r="AO256" t="str">
        <f t="shared" si="13"/>
        <v/>
      </c>
      <c r="AP256" t="str">
        <f t="shared" si="14"/>
        <v/>
      </c>
      <c r="AQ256">
        <f>Grondwatermonitoringput!J259</f>
        <v>0</v>
      </c>
      <c r="AR256">
        <f>Grondwatermonitoringput!K259</f>
        <v>0</v>
      </c>
      <c r="AS256" t="str">
        <f>IF(Grondwatermonitoringput!D259 &lt;&gt; "",Grondwatermonitoringput!D259,"###-remove")</f>
        <v>###-remove</v>
      </c>
      <c r="AT256">
        <f>Grondwatermonitoringput!M259</f>
        <v>0</v>
      </c>
      <c r="BG256" t="str">
        <f>_xlfn.IFS(Grondwatermonitoringput!AJ259="","",Grondwatermonitoringput!AJ259="Standaardbuis","F",Grondwatermonitoringput!AJ259="Minifilter","MF",Grondwatermonitoringput!AJ259="Volledig filter","VF",Grondwatermonitoringput!AJ259="Filterloze buis","FB")</f>
        <v/>
      </c>
      <c r="BI256">
        <f>Grondwatermonitoringput!N259-(Grondwatermonitoringput!L259-Grondwatermonitoringput!M259)</f>
        <v>0</v>
      </c>
      <c r="BJ256">
        <f>Grondwatermonitoringput!O259-(Grondwatermonitoringput!L259-Grondwatermonitoringput!M259)</f>
        <v>0</v>
      </c>
      <c r="BK256">
        <f>Grondwatermonitoringput!L259</f>
        <v>0</v>
      </c>
      <c r="BL256" t="str">
        <f t="shared" si="15"/>
        <v/>
      </c>
      <c r="BN256" t="str">
        <f>_xlfn.IFS(Grondwatermonitoringput!AK259="","",Grondwatermonitoringput!AK259="HDPE",1,Grondwatermonitoringput!AK259="PVC",2)</f>
        <v/>
      </c>
      <c r="BS256">
        <f>Grondwatermonitoringput!L259-Grondwatermonitoringput!M259</f>
        <v>0</v>
      </c>
      <c r="BW256">
        <f>Grondwatermonitoringput!AL259</f>
        <v>0</v>
      </c>
    </row>
    <row r="257" spans="2:75">
      <c r="B257" t="e">
        <f>IF(Grondwatermonitoringput!#REF! &lt;&gt; "",Grondwatermonitoringput!#REF!,"###-remove")</f>
        <v>#REF!</v>
      </c>
      <c r="C257">
        <f>Grondwatermonitoringput!A260</f>
        <v>0</v>
      </c>
      <c r="D257">
        <f>Grondwatermonitoringput!B260</f>
        <v>0</v>
      </c>
      <c r="E257">
        <f>Grondwatermonitoringput!U260</f>
        <v>0</v>
      </c>
      <c r="G257">
        <f>Grondwatermonitoringput!H260</f>
        <v>0</v>
      </c>
      <c r="H257">
        <f>Grondwatermonitoringput!S260</f>
        <v>0</v>
      </c>
      <c r="J257" s="27">
        <f>Grondwatermonitoringput!I260</f>
        <v>0</v>
      </c>
      <c r="M257" t="str">
        <f>IF(Grondwatermonitoringput!G260 &lt;&gt; "",Grondwatermonitoringput!G260,"###-remove")</f>
        <v>###-remove</v>
      </c>
      <c r="P257" t="str">
        <f>IF(Grondwatermonitoringput!E260 &lt;&gt; "",Grondwatermonitoringput!E260,"###-remove")</f>
        <v>###-remove</v>
      </c>
      <c r="Q257" t="str">
        <f>IF(Grondwatermonitoringput!F260 &lt;&gt; "",Grondwatermonitoringput!F260,"###-remove")</f>
        <v>###-remove</v>
      </c>
      <c r="R257">
        <f>Grondwatermonitoringput!C260</f>
        <v>0</v>
      </c>
      <c r="T257">
        <f>Grondwatermonitoringput!T260</f>
        <v>0</v>
      </c>
      <c r="U257">
        <f>Grondwatermonitoringput!P260</f>
        <v>0</v>
      </c>
      <c r="V257" t="str">
        <f>IF(Grondwatermonitoringput!Q260 &lt;&gt; "",Grondwatermonitoringput!Q260,"###-remove")</f>
        <v>###-remove</v>
      </c>
      <c r="W257">
        <f>Grondwatermonitoringput!W260</f>
        <v>0</v>
      </c>
      <c r="X257" t="e">
        <f>IF(Grondwatermonitoringput!#REF! &lt;&gt; "",Grondwatermonitoringput!#REF!,"###-remove")</f>
        <v>#REF!</v>
      </c>
      <c r="Y257">
        <f>Grondwatermonitoringput!X260</f>
        <v>0</v>
      </c>
      <c r="Z257">
        <f>Grondwatermonitoringput!Y260</f>
        <v>0</v>
      </c>
      <c r="AA257" t="e">
        <f>Grondwatermonitoringput!#REF!</f>
        <v>#REF!</v>
      </c>
      <c r="AB257">
        <f>Grondwatermonitoringput!AA260</f>
        <v>0</v>
      </c>
      <c r="AC257">
        <f>Grondwatermonitoringput!AB260</f>
        <v>0</v>
      </c>
      <c r="AD257">
        <f>Grondwatermonitoringput!AC260</f>
        <v>0</v>
      </c>
      <c r="AE257">
        <f>Grondwatermonitoringput!AD260</f>
        <v>0</v>
      </c>
      <c r="AF257">
        <f>Grondwatermonitoringput!AE260</f>
        <v>0</v>
      </c>
      <c r="AG257">
        <f>Grondwatermonitoringput!AI260</f>
        <v>0</v>
      </c>
      <c r="AH257">
        <f>Grondwatermonitoringput!AG260</f>
        <v>0</v>
      </c>
      <c r="AI257">
        <f>Grondwatermonitoringput!AH260</f>
        <v>0</v>
      </c>
      <c r="AJ257" t="e">
        <f>IF(Grondwatermonitoringput!#REF! &lt;&gt; "",Grondwatermonitoringput!#REF!,"###-remove")</f>
        <v>#REF!</v>
      </c>
      <c r="AK257" t="str">
        <f t="shared" si="12"/>
        <v/>
      </c>
      <c r="AL257">
        <f>Grondwatermonitoringput!AF260</f>
        <v>0</v>
      </c>
      <c r="AM257">
        <f>Grondwatermonitoringput!Z260</f>
        <v>0</v>
      </c>
      <c r="AO257" t="str">
        <f t="shared" si="13"/>
        <v/>
      </c>
      <c r="AP257" t="str">
        <f t="shared" si="14"/>
        <v/>
      </c>
      <c r="AQ257">
        <f>Grondwatermonitoringput!J260</f>
        <v>0</v>
      </c>
      <c r="AR257">
        <f>Grondwatermonitoringput!K260</f>
        <v>0</v>
      </c>
      <c r="AS257" t="str">
        <f>IF(Grondwatermonitoringput!D260 &lt;&gt; "",Grondwatermonitoringput!D260,"###-remove")</f>
        <v>###-remove</v>
      </c>
      <c r="AT257">
        <f>Grondwatermonitoringput!M260</f>
        <v>0</v>
      </c>
      <c r="BG257" t="str">
        <f>_xlfn.IFS(Grondwatermonitoringput!AJ260="","",Grondwatermonitoringput!AJ260="Standaardbuis","F",Grondwatermonitoringput!AJ260="Minifilter","MF",Grondwatermonitoringput!AJ260="Volledig filter","VF",Grondwatermonitoringput!AJ260="Filterloze buis","FB")</f>
        <v/>
      </c>
      <c r="BI257">
        <f>Grondwatermonitoringput!N260-(Grondwatermonitoringput!L260-Grondwatermonitoringput!M260)</f>
        <v>0</v>
      </c>
      <c r="BJ257">
        <f>Grondwatermonitoringput!O260-(Grondwatermonitoringput!L260-Grondwatermonitoringput!M260)</f>
        <v>0</v>
      </c>
      <c r="BK257">
        <f>Grondwatermonitoringput!L260</f>
        <v>0</v>
      </c>
      <c r="BL257" t="str">
        <f t="shared" si="15"/>
        <v/>
      </c>
      <c r="BN257" t="str">
        <f>_xlfn.IFS(Grondwatermonitoringput!AK260="","",Grondwatermonitoringput!AK260="HDPE",1,Grondwatermonitoringput!AK260="PVC",2)</f>
        <v/>
      </c>
      <c r="BS257">
        <f>Grondwatermonitoringput!L260-Grondwatermonitoringput!M260</f>
        <v>0</v>
      </c>
      <c r="BW257">
        <f>Grondwatermonitoringput!AL260</f>
        <v>0</v>
      </c>
    </row>
    <row r="258" spans="2:75">
      <c r="B258" t="e">
        <f>IF(Grondwatermonitoringput!#REF! &lt;&gt; "",Grondwatermonitoringput!#REF!,"###-remove")</f>
        <v>#REF!</v>
      </c>
      <c r="C258">
        <f>Grondwatermonitoringput!A261</f>
        <v>0</v>
      </c>
      <c r="D258">
        <f>Grondwatermonitoringput!B261</f>
        <v>0</v>
      </c>
      <c r="E258">
        <f>Grondwatermonitoringput!U261</f>
        <v>0</v>
      </c>
      <c r="G258">
        <f>Grondwatermonitoringput!H261</f>
        <v>0</v>
      </c>
      <c r="H258">
        <f>Grondwatermonitoringput!S261</f>
        <v>0</v>
      </c>
      <c r="J258" s="27">
        <f>Grondwatermonitoringput!I261</f>
        <v>0</v>
      </c>
      <c r="M258" t="str">
        <f>IF(Grondwatermonitoringput!G261 &lt;&gt; "",Grondwatermonitoringput!G261,"###-remove")</f>
        <v>###-remove</v>
      </c>
      <c r="P258" t="str">
        <f>IF(Grondwatermonitoringput!E261 &lt;&gt; "",Grondwatermonitoringput!E261,"###-remove")</f>
        <v>###-remove</v>
      </c>
      <c r="Q258" t="str">
        <f>IF(Grondwatermonitoringput!F261 &lt;&gt; "",Grondwatermonitoringput!F261,"###-remove")</f>
        <v>###-remove</v>
      </c>
      <c r="R258">
        <f>Grondwatermonitoringput!C261</f>
        <v>0</v>
      </c>
      <c r="T258">
        <f>Grondwatermonitoringput!T261</f>
        <v>0</v>
      </c>
      <c r="U258">
        <f>Grondwatermonitoringput!P261</f>
        <v>0</v>
      </c>
      <c r="V258" t="str">
        <f>IF(Grondwatermonitoringput!Q261 &lt;&gt; "",Grondwatermonitoringput!Q261,"###-remove")</f>
        <v>###-remove</v>
      </c>
      <c r="W258">
        <f>Grondwatermonitoringput!W261</f>
        <v>0</v>
      </c>
      <c r="X258" t="e">
        <f>IF(Grondwatermonitoringput!#REF! &lt;&gt; "",Grondwatermonitoringput!#REF!,"###-remove")</f>
        <v>#REF!</v>
      </c>
      <c r="Y258">
        <f>Grondwatermonitoringput!X261</f>
        <v>0</v>
      </c>
      <c r="Z258">
        <f>Grondwatermonitoringput!Y261</f>
        <v>0</v>
      </c>
      <c r="AA258" t="e">
        <f>Grondwatermonitoringput!#REF!</f>
        <v>#REF!</v>
      </c>
      <c r="AB258">
        <f>Grondwatermonitoringput!AA261</f>
        <v>0</v>
      </c>
      <c r="AC258">
        <f>Grondwatermonitoringput!AB261</f>
        <v>0</v>
      </c>
      <c r="AD258">
        <f>Grondwatermonitoringput!AC261</f>
        <v>0</v>
      </c>
      <c r="AE258">
        <f>Grondwatermonitoringput!AD261</f>
        <v>0</v>
      </c>
      <c r="AF258">
        <f>Grondwatermonitoringput!AE261</f>
        <v>0</v>
      </c>
      <c r="AG258">
        <f>Grondwatermonitoringput!AI261</f>
        <v>0</v>
      </c>
      <c r="AH258">
        <f>Grondwatermonitoringput!AG261</f>
        <v>0</v>
      </c>
      <c r="AI258">
        <f>Grondwatermonitoringput!AH261</f>
        <v>0</v>
      </c>
      <c r="AJ258" t="e">
        <f>IF(Grondwatermonitoringput!#REF! &lt;&gt; "",Grondwatermonitoringput!#REF!,"###-remove")</f>
        <v>#REF!</v>
      </c>
      <c r="AK258" t="str">
        <f t="shared" si="12"/>
        <v/>
      </c>
      <c r="AL258">
        <f>Grondwatermonitoringput!AF261</f>
        <v>0</v>
      </c>
      <c r="AM258">
        <f>Grondwatermonitoringput!Z261</f>
        <v>0</v>
      </c>
      <c r="AO258" t="str">
        <f t="shared" si="13"/>
        <v/>
      </c>
      <c r="AP258" t="str">
        <f t="shared" si="14"/>
        <v/>
      </c>
      <c r="AQ258">
        <f>Grondwatermonitoringput!J261</f>
        <v>0</v>
      </c>
      <c r="AR258">
        <f>Grondwatermonitoringput!K261</f>
        <v>0</v>
      </c>
      <c r="AS258" t="str">
        <f>IF(Grondwatermonitoringput!D261 &lt;&gt; "",Grondwatermonitoringput!D261,"###-remove")</f>
        <v>###-remove</v>
      </c>
      <c r="AT258">
        <f>Grondwatermonitoringput!M261</f>
        <v>0</v>
      </c>
      <c r="BG258" t="str">
        <f>_xlfn.IFS(Grondwatermonitoringput!AJ261="","",Grondwatermonitoringput!AJ261="Standaardbuis","F",Grondwatermonitoringput!AJ261="Minifilter","MF",Grondwatermonitoringput!AJ261="Volledig filter","VF",Grondwatermonitoringput!AJ261="Filterloze buis","FB")</f>
        <v/>
      </c>
      <c r="BI258">
        <f>Grondwatermonitoringput!N261-(Grondwatermonitoringput!L261-Grondwatermonitoringput!M261)</f>
        <v>0</v>
      </c>
      <c r="BJ258">
        <f>Grondwatermonitoringput!O261-(Grondwatermonitoringput!L261-Grondwatermonitoringput!M261)</f>
        <v>0</v>
      </c>
      <c r="BK258">
        <f>Grondwatermonitoringput!L261</f>
        <v>0</v>
      </c>
      <c r="BL258" t="str">
        <f t="shared" si="15"/>
        <v/>
      </c>
      <c r="BN258" t="str">
        <f>_xlfn.IFS(Grondwatermonitoringput!AK261="","",Grondwatermonitoringput!AK261="HDPE",1,Grondwatermonitoringput!AK261="PVC",2)</f>
        <v/>
      </c>
      <c r="BS258">
        <f>Grondwatermonitoringput!L261-Grondwatermonitoringput!M261</f>
        <v>0</v>
      </c>
      <c r="BW258">
        <f>Grondwatermonitoringput!AL261</f>
        <v>0</v>
      </c>
    </row>
    <row r="259" spans="2:75">
      <c r="B259" t="e">
        <f>IF(Grondwatermonitoringput!#REF! &lt;&gt; "",Grondwatermonitoringput!#REF!,"###-remove")</f>
        <v>#REF!</v>
      </c>
      <c r="C259">
        <f>Grondwatermonitoringput!A262</f>
        <v>0</v>
      </c>
      <c r="D259">
        <f>Grondwatermonitoringput!B262</f>
        <v>0</v>
      </c>
      <c r="E259">
        <f>Grondwatermonitoringput!U262</f>
        <v>0</v>
      </c>
      <c r="G259">
        <f>Grondwatermonitoringput!H262</f>
        <v>0</v>
      </c>
      <c r="H259">
        <f>Grondwatermonitoringput!S262</f>
        <v>0</v>
      </c>
      <c r="J259" s="27">
        <f>Grondwatermonitoringput!I262</f>
        <v>0</v>
      </c>
      <c r="M259" t="str">
        <f>IF(Grondwatermonitoringput!G262 &lt;&gt; "",Grondwatermonitoringput!G262,"###-remove")</f>
        <v>###-remove</v>
      </c>
      <c r="P259" t="str">
        <f>IF(Grondwatermonitoringput!E262 &lt;&gt; "",Grondwatermonitoringput!E262,"###-remove")</f>
        <v>###-remove</v>
      </c>
      <c r="Q259" t="str">
        <f>IF(Grondwatermonitoringput!F262 &lt;&gt; "",Grondwatermonitoringput!F262,"###-remove")</f>
        <v>###-remove</v>
      </c>
      <c r="R259">
        <f>Grondwatermonitoringput!C262</f>
        <v>0</v>
      </c>
      <c r="T259">
        <f>Grondwatermonitoringput!T262</f>
        <v>0</v>
      </c>
      <c r="U259">
        <f>Grondwatermonitoringput!P262</f>
        <v>0</v>
      </c>
      <c r="V259" t="str">
        <f>IF(Grondwatermonitoringput!Q262 &lt;&gt; "",Grondwatermonitoringput!Q262,"###-remove")</f>
        <v>###-remove</v>
      </c>
      <c r="W259">
        <f>Grondwatermonitoringput!W262</f>
        <v>0</v>
      </c>
      <c r="X259" t="e">
        <f>IF(Grondwatermonitoringput!#REF! &lt;&gt; "",Grondwatermonitoringput!#REF!,"###-remove")</f>
        <v>#REF!</v>
      </c>
      <c r="Y259">
        <f>Grondwatermonitoringput!X262</f>
        <v>0</v>
      </c>
      <c r="Z259">
        <f>Grondwatermonitoringput!Y262</f>
        <v>0</v>
      </c>
      <c r="AA259" t="e">
        <f>Grondwatermonitoringput!#REF!</f>
        <v>#REF!</v>
      </c>
      <c r="AB259">
        <f>Grondwatermonitoringput!AA262</f>
        <v>0</v>
      </c>
      <c r="AC259">
        <f>Grondwatermonitoringput!AB262</f>
        <v>0</v>
      </c>
      <c r="AD259">
        <f>Grondwatermonitoringput!AC262</f>
        <v>0</v>
      </c>
      <c r="AE259">
        <f>Grondwatermonitoringput!AD262</f>
        <v>0</v>
      </c>
      <c r="AF259">
        <f>Grondwatermonitoringput!AE262</f>
        <v>0</v>
      </c>
      <c r="AG259">
        <f>Grondwatermonitoringput!AI262</f>
        <v>0</v>
      </c>
      <c r="AH259">
        <f>Grondwatermonitoringput!AG262</f>
        <v>0</v>
      </c>
      <c r="AI259">
        <f>Grondwatermonitoringput!AH262</f>
        <v>0</v>
      </c>
      <c r="AJ259" t="e">
        <f>IF(Grondwatermonitoringput!#REF! &lt;&gt; "",Grondwatermonitoringput!#REF!,"###-remove")</f>
        <v>#REF!</v>
      </c>
      <c r="AK259" t="str">
        <f t="shared" ref="AK259:AK322" si="16">IF(C259&gt;0,"Ja","")</f>
        <v/>
      </c>
      <c r="AL259">
        <f>Grondwatermonitoringput!AF262</f>
        <v>0</v>
      </c>
      <c r="AM259">
        <f>Grondwatermonitoringput!Z262</f>
        <v>0</v>
      </c>
      <c r="AO259" t="str">
        <f t="shared" ref="AO259:AO322" si="17">IF(C259&gt;0,"MV","")</f>
        <v/>
      </c>
      <c r="AP259" t="str">
        <f t="shared" ref="AP259:AP322" si="18">IF(C259&gt;0,"PB","")</f>
        <v/>
      </c>
      <c r="AQ259">
        <f>Grondwatermonitoringput!J262</f>
        <v>0</v>
      </c>
      <c r="AR259">
        <f>Grondwatermonitoringput!K262</f>
        <v>0</v>
      </c>
      <c r="AS259" t="str">
        <f>IF(Grondwatermonitoringput!D262 &lt;&gt; "",Grondwatermonitoringput!D262,"###-remove")</f>
        <v>###-remove</v>
      </c>
      <c r="AT259">
        <f>Grondwatermonitoringput!M262</f>
        <v>0</v>
      </c>
      <c r="BG259" t="str">
        <f>_xlfn.IFS(Grondwatermonitoringput!AJ262="","",Grondwatermonitoringput!AJ262="Standaardbuis","F",Grondwatermonitoringput!AJ262="Minifilter","MF",Grondwatermonitoringput!AJ262="Volledig filter","VF",Grondwatermonitoringput!AJ262="Filterloze buis","FB")</f>
        <v/>
      </c>
      <c r="BI259">
        <f>Grondwatermonitoringput!N262-(Grondwatermonitoringput!L262-Grondwatermonitoringput!M262)</f>
        <v>0</v>
      </c>
      <c r="BJ259">
        <f>Grondwatermonitoringput!O262-(Grondwatermonitoringput!L262-Grondwatermonitoringput!M262)</f>
        <v>0</v>
      </c>
      <c r="BK259">
        <f>Grondwatermonitoringput!L262</f>
        <v>0</v>
      </c>
      <c r="BL259" t="str">
        <f t="shared" ref="BL259:BL322" si="19">IF(C259&gt;0,"Ja","")</f>
        <v/>
      </c>
      <c r="BN259" t="str">
        <f>_xlfn.IFS(Grondwatermonitoringput!AK262="","",Grondwatermonitoringput!AK262="HDPE",1,Grondwatermonitoringput!AK262="PVC",2)</f>
        <v/>
      </c>
      <c r="BS259">
        <f>Grondwatermonitoringput!L262-Grondwatermonitoringput!M262</f>
        <v>0</v>
      </c>
      <c r="BW259">
        <f>Grondwatermonitoringput!AL262</f>
        <v>0</v>
      </c>
    </row>
    <row r="260" spans="2:75">
      <c r="B260" t="e">
        <f>IF(Grondwatermonitoringput!#REF! &lt;&gt; "",Grondwatermonitoringput!#REF!,"###-remove")</f>
        <v>#REF!</v>
      </c>
      <c r="C260">
        <f>Grondwatermonitoringput!A263</f>
        <v>0</v>
      </c>
      <c r="D260">
        <f>Grondwatermonitoringput!B263</f>
        <v>0</v>
      </c>
      <c r="E260">
        <f>Grondwatermonitoringput!U263</f>
        <v>0</v>
      </c>
      <c r="G260">
        <f>Grondwatermonitoringput!H263</f>
        <v>0</v>
      </c>
      <c r="H260">
        <f>Grondwatermonitoringput!S263</f>
        <v>0</v>
      </c>
      <c r="J260" s="27">
        <f>Grondwatermonitoringput!I263</f>
        <v>0</v>
      </c>
      <c r="M260" t="str">
        <f>IF(Grondwatermonitoringput!G263 &lt;&gt; "",Grondwatermonitoringput!G263,"###-remove")</f>
        <v>###-remove</v>
      </c>
      <c r="P260" t="str">
        <f>IF(Grondwatermonitoringput!E263 &lt;&gt; "",Grondwatermonitoringput!E263,"###-remove")</f>
        <v>###-remove</v>
      </c>
      <c r="Q260" t="str">
        <f>IF(Grondwatermonitoringput!F263 &lt;&gt; "",Grondwatermonitoringput!F263,"###-remove")</f>
        <v>###-remove</v>
      </c>
      <c r="R260">
        <f>Grondwatermonitoringput!C263</f>
        <v>0</v>
      </c>
      <c r="T260">
        <f>Grondwatermonitoringput!T263</f>
        <v>0</v>
      </c>
      <c r="U260">
        <f>Grondwatermonitoringput!P263</f>
        <v>0</v>
      </c>
      <c r="V260" t="str">
        <f>IF(Grondwatermonitoringput!Q263 &lt;&gt; "",Grondwatermonitoringput!Q263,"###-remove")</f>
        <v>###-remove</v>
      </c>
      <c r="W260">
        <f>Grondwatermonitoringput!W263</f>
        <v>0</v>
      </c>
      <c r="X260" t="e">
        <f>IF(Grondwatermonitoringput!#REF! &lt;&gt; "",Grondwatermonitoringput!#REF!,"###-remove")</f>
        <v>#REF!</v>
      </c>
      <c r="Y260">
        <f>Grondwatermonitoringput!X263</f>
        <v>0</v>
      </c>
      <c r="Z260">
        <f>Grondwatermonitoringput!Y263</f>
        <v>0</v>
      </c>
      <c r="AA260" t="e">
        <f>Grondwatermonitoringput!#REF!</f>
        <v>#REF!</v>
      </c>
      <c r="AB260">
        <f>Grondwatermonitoringput!AA263</f>
        <v>0</v>
      </c>
      <c r="AC260">
        <f>Grondwatermonitoringput!AB263</f>
        <v>0</v>
      </c>
      <c r="AD260">
        <f>Grondwatermonitoringput!AC263</f>
        <v>0</v>
      </c>
      <c r="AE260">
        <f>Grondwatermonitoringput!AD263</f>
        <v>0</v>
      </c>
      <c r="AF260">
        <f>Grondwatermonitoringput!AE263</f>
        <v>0</v>
      </c>
      <c r="AG260">
        <f>Grondwatermonitoringput!AI263</f>
        <v>0</v>
      </c>
      <c r="AH260">
        <f>Grondwatermonitoringput!AG263</f>
        <v>0</v>
      </c>
      <c r="AI260">
        <f>Grondwatermonitoringput!AH263</f>
        <v>0</v>
      </c>
      <c r="AJ260" t="e">
        <f>IF(Grondwatermonitoringput!#REF! &lt;&gt; "",Grondwatermonitoringput!#REF!,"###-remove")</f>
        <v>#REF!</v>
      </c>
      <c r="AK260" t="str">
        <f t="shared" si="16"/>
        <v/>
      </c>
      <c r="AL260">
        <f>Grondwatermonitoringput!AF263</f>
        <v>0</v>
      </c>
      <c r="AM260">
        <f>Grondwatermonitoringput!Z263</f>
        <v>0</v>
      </c>
      <c r="AO260" t="str">
        <f t="shared" si="17"/>
        <v/>
      </c>
      <c r="AP260" t="str">
        <f t="shared" si="18"/>
        <v/>
      </c>
      <c r="AQ260">
        <f>Grondwatermonitoringput!J263</f>
        <v>0</v>
      </c>
      <c r="AR260">
        <f>Grondwatermonitoringput!K263</f>
        <v>0</v>
      </c>
      <c r="AS260" t="str">
        <f>IF(Grondwatermonitoringput!D263 &lt;&gt; "",Grondwatermonitoringput!D263,"###-remove")</f>
        <v>###-remove</v>
      </c>
      <c r="AT260">
        <f>Grondwatermonitoringput!M263</f>
        <v>0</v>
      </c>
      <c r="BG260" t="str">
        <f>_xlfn.IFS(Grondwatermonitoringput!AJ263="","",Grondwatermonitoringput!AJ263="Standaardbuis","F",Grondwatermonitoringput!AJ263="Minifilter","MF",Grondwatermonitoringput!AJ263="Volledig filter","VF",Grondwatermonitoringput!AJ263="Filterloze buis","FB")</f>
        <v/>
      </c>
      <c r="BI260">
        <f>Grondwatermonitoringput!N263-(Grondwatermonitoringput!L263-Grondwatermonitoringput!M263)</f>
        <v>0</v>
      </c>
      <c r="BJ260">
        <f>Grondwatermonitoringput!O263-(Grondwatermonitoringput!L263-Grondwatermonitoringput!M263)</f>
        <v>0</v>
      </c>
      <c r="BK260">
        <f>Grondwatermonitoringput!L263</f>
        <v>0</v>
      </c>
      <c r="BL260" t="str">
        <f t="shared" si="19"/>
        <v/>
      </c>
      <c r="BN260" t="str">
        <f>_xlfn.IFS(Grondwatermonitoringput!AK263="","",Grondwatermonitoringput!AK263="HDPE",1,Grondwatermonitoringput!AK263="PVC",2)</f>
        <v/>
      </c>
      <c r="BS260">
        <f>Grondwatermonitoringput!L263-Grondwatermonitoringput!M263</f>
        <v>0</v>
      </c>
      <c r="BW260">
        <f>Grondwatermonitoringput!AL263</f>
        <v>0</v>
      </c>
    </row>
    <row r="261" spans="2:75">
      <c r="B261" t="e">
        <f>IF(Grondwatermonitoringput!#REF! &lt;&gt; "",Grondwatermonitoringput!#REF!,"###-remove")</f>
        <v>#REF!</v>
      </c>
      <c r="C261">
        <f>Grondwatermonitoringput!A264</f>
        <v>0</v>
      </c>
      <c r="D261">
        <f>Grondwatermonitoringput!B264</f>
        <v>0</v>
      </c>
      <c r="E261">
        <f>Grondwatermonitoringput!U264</f>
        <v>0</v>
      </c>
      <c r="G261">
        <f>Grondwatermonitoringput!H264</f>
        <v>0</v>
      </c>
      <c r="H261">
        <f>Grondwatermonitoringput!S264</f>
        <v>0</v>
      </c>
      <c r="J261" s="27">
        <f>Grondwatermonitoringput!I264</f>
        <v>0</v>
      </c>
      <c r="M261" t="str">
        <f>IF(Grondwatermonitoringput!G264 &lt;&gt; "",Grondwatermonitoringput!G264,"###-remove")</f>
        <v>###-remove</v>
      </c>
      <c r="P261" t="str">
        <f>IF(Grondwatermonitoringput!E264 &lt;&gt; "",Grondwatermonitoringput!E264,"###-remove")</f>
        <v>###-remove</v>
      </c>
      <c r="Q261" t="str">
        <f>IF(Grondwatermonitoringput!F264 &lt;&gt; "",Grondwatermonitoringput!F264,"###-remove")</f>
        <v>###-remove</v>
      </c>
      <c r="R261">
        <f>Grondwatermonitoringput!C264</f>
        <v>0</v>
      </c>
      <c r="T261">
        <f>Grondwatermonitoringput!T264</f>
        <v>0</v>
      </c>
      <c r="U261">
        <f>Grondwatermonitoringput!P264</f>
        <v>0</v>
      </c>
      <c r="V261" t="str">
        <f>IF(Grondwatermonitoringput!Q264 &lt;&gt; "",Grondwatermonitoringput!Q264,"###-remove")</f>
        <v>###-remove</v>
      </c>
      <c r="W261">
        <f>Grondwatermonitoringput!W264</f>
        <v>0</v>
      </c>
      <c r="X261" t="e">
        <f>IF(Grondwatermonitoringput!#REF! &lt;&gt; "",Grondwatermonitoringput!#REF!,"###-remove")</f>
        <v>#REF!</v>
      </c>
      <c r="Y261">
        <f>Grondwatermonitoringput!X264</f>
        <v>0</v>
      </c>
      <c r="Z261">
        <f>Grondwatermonitoringput!Y264</f>
        <v>0</v>
      </c>
      <c r="AA261" t="e">
        <f>Grondwatermonitoringput!#REF!</f>
        <v>#REF!</v>
      </c>
      <c r="AB261">
        <f>Grondwatermonitoringput!AA264</f>
        <v>0</v>
      </c>
      <c r="AC261">
        <f>Grondwatermonitoringput!AB264</f>
        <v>0</v>
      </c>
      <c r="AD261">
        <f>Grondwatermonitoringput!AC264</f>
        <v>0</v>
      </c>
      <c r="AE261">
        <f>Grondwatermonitoringput!AD264</f>
        <v>0</v>
      </c>
      <c r="AF261">
        <f>Grondwatermonitoringput!AE264</f>
        <v>0</v>
      </c>
      <c r="AG261">
        <f>Grondwatermonitoringput!AI264</f>
        <v>0</v>
      </c>
      <c r="AH261">
        <f>Grondwatermonitoringput!AG264</f>
        <v>0</v>
      </c>
      <c r="AI261">
        <f>Grondwatermonitoringput!AH264</f>
        <v>0</v>
      </c>
      <c r="AJ261" t="e">
        <f>IF(Grondwatermonitoringput!#REF! &lt;&gt; "",Grondwatermonitoringput!#REF!,"###-remove")</f>
        <v>#REF!</v>
      </c>
      <c r="AK261" t="str">
        <f t="shared" si="16"/>
        <v/>
      </c>
      <c r="AL261">
        <f>Grondwatermonitoringput!AF264</f>
        <v>0</v>
      </c>
      <c r="AM261">
        <f>Grondwatermonitoringput!Z264</f>
        <v>0</v>
      </c>
      <c r="AO261" t="str">
        <f t="shared" si="17"/>
        <v/>
      </c>
      <c r="AP261" t="str">
        <f t="shared" si="18"/>
        <v/>
      </c>
      <c r="AQ261">
        <f>Grondwatermonitoringput!J264</f>
        <v>0</v>
      </c>
      <c r="AR261">
        <f>Grondwatermonitoringput!K264</f>
        <v>0</v>
      </c>
      <c r="AS261" t="str">
        <f>IF(Grondwatermonitoringput!D264 &lt;&gt; "",Grondwatermonitoringput!D264,"###-remove")</f>
        <v>###-remove</v>
      </c>
      <c r="AT261">
        <f>Grondwatermonitoringput!M264</f>
        <v>0</v>
      </c>
      <c r="BG261" t="str">
        <f>_xlfn.IFS(Grondwatermonitoringput!AJ264="","",Grondwatermonitoringput!AJ264="Standaardbuis","F",Grondwatermonitoringput!AJ264="Minifilter","MF",Grondwatermonitoringput!AJ264="Volledig filter","VF",Grondwatermonitoringput!AJ264="Filterloze buis","FB")</f>
        <v/>
      </c>
      <c r="BI261">
        <f>Grondwatermonitoringput!N264-(Grondwatermonitoringput!L264-Grondwatermonitoringput!M264)</f>
        <v>0</v>
      </c>
      <c r="BJ261">
        <f>Grondwatermonitoringput!O264-(Grondwatermonitoringput!L264-Grondwatermonitoringput!M264)</f>
        <v>0</v>
      </c>
      <c r="BK261">
        <f>Grondwatermonitoringput!L264</f>
        <v>0</v>
      </c>
      <c r="BL261" t="str">
        <f t="shared" si="19"/>
        <v/>
      </c>
      <c r="BN261" t="str">
        <f>_xlfn.IFS(Grondwatermonitoringput!AK264="","",Grondwatermonitoringput!AK264="HDPE",1,Grondwatermonitoringput!AK264="PVC",2)</f>
        <v/>
      </c>
      <c r="BS261">
        <f>Grondwatermonitoringput!L264-Grondwatermonitoringput!M264</f>
        <v>0</v>
      </c>
      <c r="BW261">
        <f>Grondwatermonitoringput!AL264</f>
        <v>0</v>
      </c>
    </row>
    <row r="262" spans="2:75">
      <c r="B262" t="e">
        <f>IF(Grondwatermonitoringput!#REF! &lt;&gt; "",Grondwatermonitoringput!#REF!,"###-remove")</f>
        <v>#REF!</v>
      </c>
      <c r="C262">
        <f>Grondwatermonitoringput!A265</f>
        <v>0</v>
      </c>
      <c r="D262">
        <f>Grondwatermonitoringput!B265</f>
        <v>0</v>
      </c>
      <c r="E262">
        <f>Grondwatermonitoringput!U265</f>
        <v>0</v>
      </c>
      <c r="G262">
        <f>Grondwatermonitoringput!H265</f>
        <v>0</v>
      </c>
      <c r="H262">
        <f>Grondwatermonitoringput!S265</f>
        <v>0</v>
      </c>
      <c r="J262" s="27">
        <f>Grondwatermonitoringput!I265</f>
        <v>0</v>
      </c>
      <c r="M262" t="str">
        <f>IF(Grondwatermonitoringput!G265 &lt;&gt; "",Grondwatermonitoringput!G265,"###-remove")</f>
        <v>###-remove</v>
      </c>
      <c r="P262" t="str">
        <f>IF(Grondwatermonitoringput!E265 &lt;&gt; "",Grondwatermonitoringput!E265,"###-remove")</f>
        <v>###-remove</v>
      </c>
      <c r="Q262" t="str">
        <f>IF(Grondwatermonitoringput!F265 &lt;&gt; "",Grondwatermonitoringput!F265,"###-remove")</f>
        <v>###-remove</v>
      </c>
      <c r="R262">
        <f>Grondwatermonitoringput!C265</f>
        <v>0</v>
      </c>
      <c r="T262">
        <f>Grondwatermonitoringput!T265</f>
        <v>0</v>
      </c>
      <c r="U262">
        <f>Grondwatermonitoringput!P265</f>
        <v>0</v>
      </c>
      <c r="V262" t="str">
        <f>IF(Grondwatermonitoringput!Q265 &lt;&gt; "",Grondwatermonitoringput!Q265,"###-remove")</f>
        <v>###-remove</v>
      </c>
      <c r="W262">
        <f>Grondwatermonitoringput!W265</f>
        <v>0</v>
      </c>
      <c r="X262" t="e">
        <f>IF(Grondwatermonitoringput!#REF! &lt;&gt; "",Grondwatermonitoringput!#REF!,"###-remove")</f>
        <v>#REF!</v>
      </c>
      <c r="Y262">
        <f>Grondwatermonitoringput!X265</f>
        <v>0</v>
      </c>
      <c r="Z262">
        <f>Grondwatermonitoringput!Y265</f>
        <v>0</v>
      </c>
      <c r="AA262" t="e">
        <f>Grondwatermonitoringput!#REF!</f>
        <v>#REF!</v>
      </c>
      <c r="AB262">
        <f>Grondwatermonitoringput!AA265</f>
        <v>0</v>
      </c>
      <c r="AC262">
        <f>Grondwatermonitoringput!AB265</f>
        <v>0</v>
      </c>
      <c r="AD262">
        <f>Grondwatermonitoringput!AC265</f>
        <v>0</v>
      </c>
      <c r="AE262">
        <f>Grondwatermonitoringput!AD265</f>
        <v>0</v>
      </c>
      <c r="AF262">
        <f>Grondwatermonitoringput!AE265</f>
        <v>0</v>
      </c>
      <c r="AG262">
        <f>Grondwatermonitoringput!AI265</f>
        <v>0</v>
      </c>
      <c r="AH262">
        <f>Grondwatermonitoringput!AG265</f>
        <v>0</v>
      </c>
      <c r="AI262">
        <f>Grondwatermonitoringput!AH265</f>
        <v>0</v>
      </c>
      <c r="AJ262" t="e">
        <f>IF(Grondwatermonitoringput!#REF! &lt;&gt; "",Grondwatermonitoringput!#REF!,"###-remove")</f>
        <v>#REF!</v>
      </c>
      <c r="AK262" t="str">
        <f t="shared" si="16"/>
        <v/>
      </c>
      <c r="AL262">
        <f>Grondwatermonitoringput!AF265</f>
        <v>0</v>
      </c>
      <c r="AM262">
        <f>Grondwatermonitoringput!Z265</f>
        <v>0</v>
      </c>
      <c r="AO262" t="str">
        <f t="shared" si="17"/>
        <v/>
      </c>
      <c r="AP262" t="str">
        <f t="shared" si="18"/>
        <v/>
      </c>
      <c r="AQ262">
        <f>Grondwatermonitoringput!J265</f>
        <v>0</v>
      </c>
      <c r="AR262">
        <f>Grondwatermonitoringput!K265</f>
        <v>0</v>
      </c>
      <c r="AS262" t="str">
        <f>IF(Grondwatermonitoringput!D265 &lt;&gt; "",Grondwatermonitoringput!D265,"###-remove")</f>
        <v>###-remove</v>
      </c>
      <c r="AT262">
        <f>Grondwatermonitoringput!M265</f>
        <v>0</v>
      </c>
      <c r="BG262" t="str">
        <f>_xlfn.IFS(Grondwatermonitoringput!AJ265="","",Grondwatermonitoringput!AJ265="Standaardbuis","F",Grondwatermonitoringput!AJ265="Minifilter","MF",Grondwatermonitoringput!AJ265="Volledig filter","VF",Grondwatermonitoringput!AJ265="Filterloze buis","FB")</f>
        <v/>
      </c>
      <c r="BI262">
        <f>Grondwatermonitoringput!N265-(Grondwatermonitoringput!L265-Grondwatermonitoringput!M265)</f>
        <v>0</v>
      </c>
      <c r="BJ262">
        <f>Grondwatermonitoringput!O265-(Grondwatermonitoringput!L265-Grondwatermonitoringput!M265)</f>
        <v>0</v>
      </c>
      <c r="BK262">
        <f>Grondwatermonitoringput!L265</f>
        <v>0</v>
      </c>
      <c r="BL262" t="str">
        <f t="shared" si="19"/>
        <v/>
      </c>
      <c r="BN262" t="str">
        <f>_xlfn.IFS(Grondwatermonitoringput!AK265="","",Grondwatermonitoringput!AK265="HDPE",1,Grondwatermonitoringput!AK265="PVC",2)</f>
        <v/>
      </c>
      <c r="BS262">
        <f>Grondwatermonitoringput!L265-Grondwatermonitoringput!M265</f>
        <v>0</v>
      </c>
      <c r="BW262">
        <f>Grondwatermonitoringput!AL265</f>
        <v>0</v>
      </c>
    </row>
    <row r="263" spans="2:75">
      <c r="B263" t="e">
        <f>IF(Grondwatermonitoringput!#REF! &lt;&gt; "",Grondwatermonitoringput!#REF!,"###-remove")</f>
        <v>#REF!</v>
      </c>
      <c r="C263">
        <f>Grondwatermonitoringput!A266</f>
        <v>0</v>
      </c>
      <c r="D263">
        <f>Grondwatermonitoringput!B266</f>
        <v>0</v>
      </c>
      <c r="E263">
        <f>Grondwatermonitoringput!U266</f>
        <v>0</v>
      </c>
      <c r="G263">
        <f>Grondwatermonitoringput!H266</f>
        <v>0</v>
      </c>
      <c r="H263">
        <f>Grondwatermonitoringput!S266</f>
        <v>0</v>
      </c>
      <c r="J263" s="27">
        <f>Grondwatermonitoringput!I266</f>
        <v>0</v>
      </c>
      <c r="M263" t="str">
        <f>IF(Grondwatermonitoringput!G266 &lt;&gt; "",Grondwatermonitoringput!G266,"###-remove")</f>
        <v>###-remove</v>
      </c>
      <c r="P263" t="str">
        <f>IF(Grondwatermonitoringput!E266 &lt;&gt; "",Grondwatermonitoringput!E266,"###-remove")</f>
        <v>###-remove</v>
      </c>
      <c r="Q263" t="str">
        <f>IF(Grondwatermonitoringput!F266 &lt;&gt; "",Grondwatermonitoringput!F266,"###-remove")</f>
        <v>###-remove</v>
      </c>
      <c r="R263">
        <f>Grondwatermonitoringput!C266</f>
        <v>0</v>
      </c>
      <c r="T263">
        <f>Grondwatermonitoringput!T266</f>
        <v>0</v>
      </c>
      <c r="U263">
        <f>Grondwatermonitoringput!P266</f>
        <v>0</v>
      </c>
      <c r="V263" t="str">
        <f>IF(Grondwatermonitoringput!Q266 &lt;&gt; "",Grondwatermonitoringput!Q266,"###-remove")</f>
        <v>###-remove</v>
      </c>
      <c r="W263">
        <f>Grondwatermonitoringput!W266</f>
        <v>0</v>
      </c>
      <c r="X263" t="e">
        <f>IF(Grondwatermonitoringput!#REF! &lt;&gt; "",Grondwatermonitoringput!#REF!,"###-remove")</f>
        <v>#REF!</v>
      </c>
      <c r="Y263">
        <f>Grondwatermonitoringput!X266</f>
        <v>0</v>
      </c>
      <c r="Z263">
        <f>Grondwatermonitoringput!Y266</f>
        <v>0</v>
      </c>
      <c r="AA263" t="e">
        <f>Grondwatermonitoringput!#REF!</f>
        <v>#REF!</v>
      </c>
      <c r="AB263">
        <f>Grondwatermonitoringput!AA266</f>
        <v>0</v>
      </c>
      <c r="AC263">
        <f>Grondwatermonitoringput!AB266</f>
        <v>0</v>
      </c>
      <c r="AD263">
        <f>Grondwatermonitoringput!AC266</f>
        <v>0</v>
      </c>
      <c r="AE263">
        <f>Grondwatermonitoringput!AD266</f>
        <v>0</v>
      </c>
      <c r="AF263">
        <f>Grondwatermonitoringput!AE266</f>
        <v>0</v>
      </c>
      <c r="AG263">
        <f>Grondwatermonitoringput!AI266</f>
        <v>0</v>
      </c>
      <c r="AH263">
        <f>Grondwatermonitoringput!AG266</f>
        <v>0</v>
      </c>
      <c r="AI263">
        <f>Grondwatermonitoringput!AH266</f>
        <v>0</v>
      </c>
      <c r="AJ263" t="e">
        <f>IF(Grondwatermonitoringput!#REF! &lt;&gt; "",Grondwatermonitoringput!#REF!,"###-remove")</f>
        <v>#REF!</v>
      </c>
      <c r="AK263" t="str">
        <f t="shared" si="16"/>
        <v/>
      </c>
      <c r="AL263">
        <f>Grondwatermonitoringput!AF266</f>
        <v>0</v>
      </c>
      <c r="AM263">
        <f>Grondwatermonitoringput!Z266</f>
        <v>0</v>
      </c>
      <c r="AO263" t="str">
        <f t="shared" si="17"/>
        <v/>
      </c>
      <c r="AP263" t="str">
        <f t="shared" si="18"/>
        <v/>
      </c>
      <c r="AQ263">
        <f>Grondwatermonitoringput!J266</f>
        <v>0</v>
      </c>
      <c r="AR263">
        <f>Grondwatermonitoringput!K266</f>
        <v>0</v>
      </c>
      <c r="AS263" t="str">
        <f>IF(Grondwatermonitoringput!D266 &lt;&gt; "",Grondwatermonitoringput!D266,"###-remove")</f>
        <v>###-remove</v>
      </c>
      <c r="AT263">
        <f>Grondwatermonitoringput!M266</f>
        <v>0</v>
      </c>
      <c r="BG263" t="str">
        <f>_xlfn.IFS(Grondwatermonitoringput!AJ266="","",Grondwatermonitoringput!AJ266="Standaardbuis","F",Grondwatermonitoringput!AJ266="Minifilter","MF",Grondwatermonitoringput!AJ266="Volledig filter","VF",Grondwatermonitoringput!AJ266="Filterloze buis","FB")</f>
        <v/>
      </c>
      <c r="BI263">
        <f>Grondwatermonitoringput!N266-(Grondwatermonitoringput!L266-Grondwatermonitoringput!M266)</f>
        <v>0</v>
      </c>
      <c r="BJ263">
        <f>Grondwatermonitoringput!O266-(Grondwatermonitoringput!L266-Grondwatermonitoringput!M266)</f>
        <v>0</v>
      </c>
      <c r="BK263">
        <f>Grondwatermonitoringput!L266</f>
        <v>0</v>
      </c>
      <c r="BL263" t="str">
        <f t="shared" si="19"/>
        <v/>
      </c>
      <c r="BN263" t="str">
        <f>_xlfn.IFS(Grondwatermonitoringput!AK266="","",Grondwatermonitoringput!AK266="HDPE",1,Grondwatermonitoringput!AK266="PVC",2)</f>
        <v/>
      </c>
      <c r="BS263">
        <f>Grondwatermonitoringput!L266-Grondwatermonitoringput!M266</f>
        <v>0</v>
      </c>
      <c r="BW263">
        <f>Grondwatermonitoringput!AL266</f>
        <v>0</v>
      </c>
    </row>
    <row r="264" spans="2:75">
      <c r="B264" t="e">
        <f>IF(Grondwatermonitoringput!#REF! &lt;&gt; "",Grondwatermonitoringput!#REF!,"###-remove")</f>
        <v>#REF!</v>
      </c>
      <c r="C264">
        <f>Grondwatermonitoringput!A267</f>
        <v>0</v>
      </c>
      <c r="D264">
        <f>Grondwatermonitoringput!B267</f>
        <v>0</v>
      </c>
      <c r="E264">
        <f>Grondwatermonitoringput!U267</f>
        <v>0</v>
      </c>
      <c r="G264">
        <f>Grondwatermonitoringput!H267</f>
        <v>0</v>
      </c>
      <c r="H264">
        <f>Grondwatermonitoringput!S267</f>
        <v>0</v>
      </c>
      <c r="J264" s="27">
        <f>Grondwatermonitoringput!I267</f>
        <v>0</v>
      </c>
      <c r="M264" t="str">
        <f>IF(Grondwatermonitoringput!G267 &lt;&gt; "",Grondwatermonitoringput!G267,"###-remove")</f>
        <v>###-remove</v>
      </c>
      <c r="P264" t="str">
        <f>IF(Grondwatermonitoringput!E267 &lt;&gt; "",Grondwatermonitoringput!E267,"###-remove")</f>
        <v>###-remove</v>
      </c>
      <c r="Q264" t="str">
        <f>IF(Grondwatermonitoringput!F267 &lt;&gt; "",Grondwatermonitoringput!F267,"###-remove")</f>
        <v>###-remove</v>
      </c>
      <c r="R264">
        <f>Grondwatermonitoringput!C267</f>
        <v>0</v>
      </c>
      <c r="T264">
        <f>Grondwatermonitoringput!T267</f>
        <v>0</v>
      </c>
      <c r="U264">
        <f>Grondwatermonitoringput!P267</f>
        <v>0</v>
      </c>
      <c r="V264" t="str">
        <f>IF(Grondwatermonitoringput!Q267 &lt;&gt; "",Grondwatermonitoringput!Q267,"###-remove")</f>
        <v>###-remove</v>
      </c>
      <c r="W264">
        <f>Grondwatermonitoringput!W267</f>
        <v>0</v>
      </c>
      <c r="X264" t="e">
        <f>IF(Grondwatermonitoringput!#REF! &lt;&gt; "",Grondwatermonitoringput!#REF!,"###-remove")</f>
        <v>#REF!</v>
      </c>
      <c r="Y264">
        <f>Grondwatermonitoringput!X267</f>
        <v>0</v>
      </c>
      <c r="Z264">
        <f>Grondwatermonitoringput!Y267</f>
        <v>0</v>
      </c>
      <c r="AA264" t="e">
        <f>Grondwatermonitoringput!#REF!</f>
        <v>#REF!</v>
      </c>
      <c r="AB264">
        <f>Grondwatermonitoringput!AA267</f>
        <v>0</v>
      </c>
      <c r="AC264">
        <f>Grondwatermonitoringput!AB267</f>
        <v>0</v>
      </c>
      <c r="AD264">
        <f>Grondwatermonitoringput!AC267</f>
        <v>0</v>
      </c>
      <c r="AE264">
        <f>Grondwatermonitoringput!AD267</f>
        <v>0</v>
      </c>
      <c r="AF264">
        <f>Grondwatermonitoringput!AE267</f>
        <v>0</v>
      </c>
      <c r="AG264">
        <f>Grondwatermonitoringput!AI267</f>
        <v>0</v>
      </c>
      <c r="AH264">
        <f>Grondwatermonitoringput!AG267</f>
        <v>0</v>
      </c>
      <c r="AI264">
        <f>Grondwatermonitoringput!AH267</f>
        <v>0</v>
      </c>
      <c r="AJ264" t="e">
        <f>IF(Grondwatermonitoringput!#REF! &lt;&gt; "",Grondwatermonitoringput!#REF!,"###-remove")</f>
        <v>#REF!</v>
      </c>
      <c r="AK264" t="str">
        <f t="shared" si="16"/>
        <v/>
      </c>
      <c r="AL264">
        <f>Grondwatermonitoringput!AF267</f>
        <v>0</v>
      </c>
      <c r="AM264">
        <f>Grondwatermonitoringput!Z267</f>
        <v>0</v>
      </c>
      <c r="AO264" t="str">
        <f t="shared" si="17"/>
        <v/>
      </c>
      <c r="AP264" t="str">
        <f t="shared" si="18"/>
        <v/>
      </c>
      <c r="AQ264">
        <f>Grondwatermonitoringput!J267</f>
        <v>0</v>
      </c>
      <c r="AR264">
        <f>Grondwatermonitoringput!K267</f>
        <v>0</v>
      </c>
      <c r="AS264" t="str">
        <f>IF(Grondwatermonitoringput!D267 &lt;&gt; "",Grondwatermonitoringput!D267,"###-remove")</f>
        <v>###-remove</v>
      </c>
      <c r="AT264">
        <f>Grondwatermonitoringput!M267</f>
        <v>0</v>
      </c>
      <c r="BG264" t="str">
        <f>_xlfn.IFS(Grondwatermonitoringput!AJ267="","",Grondwatermonitoringput!AJ267="Standaardbuis","F",Grondwatermonitoringput!AJ267="Minifilter","MF",Grondwatermonitoringput!AJ267="Volledig filter","VF",Grondwatermonitoringput!AJ267="Filterloze buis","FB")</f>
        <v/>
      </c>
      <c r="BI264">
        <f>Grondwatermonitoringput!N267-(Grondwatermonitoringput!L267-Grondwatermonitoringput!M267)</f>
        <v>0</v>
      </c>
      <c r="BJ264">
        <f>Grondwatermonitoringput!O267-(Grondwatermonitoringput!L267-Grondwatermonitoringput!M267)</f>
        <v>0</v>
      </c>
      <c r="BK264">
        <f>Grondwatermonitoringput!L267</f>
        <v>0</v>
      </c>
      <c r="BL264" t="str">
        <f t="shared" si="19"/>
        <v/>
      </c>
      <c r="BN264" t="str">
        <f>_xlfn.IFS(Grondwatermonitoringput!AK267="","",Grondwatermonitoringput!AK267="HDPE",1,Grondwatermonitoringput!AK267="PVC",2)</f>
        <v/>
      </c>
      <c r="BS264">
        <f>Grondwatermonitoringput!L267-Grondwatermonitoringput!M267</f>
        <v>0</v>
      </c>
      <c r="BW264">
        <f>Grondwatermonitoringput!AL267</f>
        <v>0</v>
      </c>
    </row>
    <row r="265" spans="2:75">
      <c r="B265" t="e">
        <f>IF(Grondwatermonitoringput!#REF! &lt;&gt; "",Grondwatermonitoringput!#REF!,"###-remove")</f>
        <v>#REF!</v>
      </c>
      <c r="C265">
        <f>Grondwatermonitoringput!A268</f>
        <v>0</v>
      </c>
      <c r="D265">
        <f>Grondwatermonitoringput!B268</f>
        <v>0</v>
      </c>
      <c r="E265">
        <f>Grondwatermonitoringput!U268</f>
        <v>0</v>
      </c>
      <c r="G265">
        <f>Grondwatermonitoringput!H268</f>
        <v>0</v>
      </c>
      <c r="H265">
        <f>Grondwatermonitoringput!S268</f>
        <v>0</v>
      </c>
      <c r="J265" s="27">
        <f>Grondwatermonitoringput!I268</f>
        <v>0</v>
      </c>
      <c r="M265" t="str">
        <f>IF(Grondwatermonitoringput!G268 &lt;&gt; "",Grondwatermonitoringput!G268,"###-remove")</f>
        <v>###-remove</v>
      </c>
      <c r="P265" t="str">
        <f>IF(Grondwatermonitoringput!E268 &lt;&gt; "",Grondwatermonitoringput!E268,"###-remove")</f>
        <v>###-remove</v>
      </c>
      <c r="Q265" t="str">
        <f>IF(Grondwatermonitoringput!F268 &lt;&gt; "",Grondwatermonitoringput!F268,"###-remove")</f>
        <v>###-remove</v>
      </c>
      <c r="R265">
        <f>Grondwatermonitoringput!C268</f>
        <v>0</v>
      </c>
      <c r="T265">
        <f>Grondwatermonitoringput!T268</f>
        <v>0</v>
      </c>
      <c r="U265">
        <f>Grondwatermonitoringput!P268</f>
        <v>0</v>
      </c>
      <c r="V265" t="str">
        <f>IF(Grondwatermonitoringput!Q268 &lt;&gt; "",Grondwatermonitoringput!Q268,"###-remove")</f>
        <v>###-remove</v>
      </c>
      <c r="W265">
        <f>Grondwatermonitoringput!W268</f>
        <v>0</v>
      </c>
      <c r="X265" t="e">
        <f>IF(Grondwatermonitoringput!#REF! &lt;&gt; "",Grondwatermonitoringput!#REF!,"###-remove")</f>
        <v>#REF!</v>
      </c>
      <c r="Y265">
        <f>Grondwatermonitoringput!X268</f>
        <v>0</v>
      </c>
      <c r="Z265">
        <f>Grondwatermonitoringput!Y268</f>
        <v>0</v>
      </c>
      <c r="AA265" t="e">
        <f>Grondwatermonitoringput!#REF!</f>
        <v>#REF!</v>
      </c>
      <c r="AB265">
        <f>Grondwatermonitoringput!AA268</f>
        <v>0</v>
      </c>
      <c r="AC265">
        <f>Grondwatermonitoringput!AB268</f>
        <v>0</v>
      </c>
      <c r="AD265">
        <f>Grondwatermonitoringput!AC268</f>
        <v>0</v>
      </c>
      <c r="AE265">
        <f>Grondwatermonitoringput!AD268</f>
        <v>0</v>
      </c>
      <c r="AF265">
        <f>Grondwatermonitoringput!AE268</f>
        <v>0</v>
      </c>
      <c r="AG265">
        <f>Grondwatermonitoringput!AI268</f>
        <v>0</v>
      </c>
      <c r="AH265">
        <f>Grondwatermonitoringput!AG268</f>
        <v>0</v>
      </c>
      <c r="AI265">
        <f>Grondwatermonitoringput!AH268</f>
        <v>0</v>
      </c>
      <c r="AJ265" t="e">
        <f>IF(Grondwatermonitoringput!#REF! &lt;&gt; "",Grondwatermonitoringput!#REF!,"###-remove")</f>
        <v>#REF!</v>
      </c>
      <c r="AK265" t="str">
        <f t="shared" si="16"/>
        <v/>
      </c>
      <c r="AL265">
        <f>Grondwatermonitoringput!AF268</f>
        <v>0</v>
      </c>
      <c r="AM265">
        <f>Grondwatermonitoringput!Z268</f>
        <v>0</v>
      </c>
      <c r="AO265" t="str">
        <f t="shared" si="17"/>
        <v/>
      </c>
      <c r="AP265" t="str">
        <f t="shared" si="18"/>
        <v/>
      </c>
      <c r="AQ265">
        <f>Grondwatermonitoringput!J268</f>
        <v>0</v>
      </c>
      <c r="AR265">
        <f>Grondwatermonitoringput!K268</f>
        <v>0</v>
      </c>
      <c r="AS265" t="str">
        <f>IF(Grondwatermonitoringput!D268 &lt;&gt; "",Grondwatermonitoringput!D268,"###-remove")</f>
        <v>###-remove</v>
      </c>
      <c r="AT265">
        <f>Grondwatermonitoringput!M268</f>
        <v>0</v>
      </c>
      <c r="BG265" t="str">
        <f>_xlfn.IFS(Grondwatermonitoringput!AJ268="","",Grondwatermonitoringput!AJ268="Standaardbuis","F",Grondwatermonitoringput!AJ268="Minifilter","MF",Grondwatermonitoringput!AJ268="Volledig filter","VF",Grondwatermonitoringput!AJ268="Filterloze buis","FB")</f>
        <v/>
      </c>
      <c r="BI265">
        <f>Grondwatermonitoringput!N268-(Grondwatermonitoringput!L268-Grondwatermonitoringput!M268)</f>
        <v>0</v>
      </c>
      <c r="BJ265">
        <f>Grondwatermonitoringput!O268-(Grondwatermonitoringput!L268-Grondwatermonitoringput!M268)</f>
        <v>0</v>
      </c>
      <c r="BK265">
        <f>Grondwatermonitoringput!L268</f>
        <v>0</v>
      </c>
      <c r="BL265" t="str">
        <f t="shared" si="19"/>
        <v/>
      </c>
      <c r="BN265" t="str">
        <f>_xlfn.IFS(Grondwatermonitoringput!AK268="","",Grondwatermonitoringput!AK268="HDPE",1,Grondwatermonitoringput!AK268="PVC",2)</f>
        <v/>
      </c>
      <c r="BS265">
        <f>Grondwatermonitoringput!L268-Grondwatermonitoringput!M268</f>
        <v>0</v>
      </c>
      <c r="BW265">
        <f>Grondwatermonitoringput!AL268</f>
        <v>0</v>
      </c>
    </row>
    <row r="266" spans="2:75">
      <c r="B266" t="e">
        <f>IF(Grondwatermonitoringput!#REF! &lt;&gt; "",Grondwatermonitoringput!#REF!,"###-remove")</f>
        <v>#REF!</v>
      </c>
      <c r="C266">
        <f>Grondwatermonitoringput!A269</f>
        <v>0</v>
      </c>
      <c r="D266">
        <f>Grondwatermonitoringput!B269</f>
        <v>0</v>
      </c>
      <c r="E266">
        <f>Grondwatermonitoringput!U269</f>
        <v>0</v>
      </c>
      <c r="G266">
        <f>Grondwatermonitoringput!H269</f>
        <v>0</v>
      </c>
      <c r="H266">
        <f>Grondwatermonitoringput!S269</f>
        <v>0</v>
      </c>
      <c r="J266" s="27">
        <f>Grondwatermonitoringput!I269</f>
        <v>0</v>
      </c>
      <c r="M266" t="str">
        <f>IF(Grondwatermonitoringput!G269 &lt;&gt; "",Grondwatermonitoringput!G269,"###-remove")</f>
        <v>###-remove</v>
      </c>
      <c r="P266" t="str">
        <f>IF(Grondwatermonitoringput!E269 &lt;&gt; "",Grondwatermonitoringput!E269,"###-remove")</f>
        <v>###-remove</v>
      </c>
      <c r="Q266" t="str">
        <f>IF(Grondwatermonitoringput!F269 &lt;&gt; "",Grondwatermonitoringput!F269,"###-remove")</f>
        <v>###-remove</v>
      </c>
      <c r="R266">
        <f>Grondwatermonitoringput!C269</f>
        <v>0</v>
      </c>
      <c r="T266">
        <f>Grondwatermonitoringput!T269</f>
        <v>0</v>
      </c>
      <c r="U266">
        <f>Grondwatermonitoringput!P269</f>
        <v>0</v>
      </c>
      <c r="V266" t="str">
        <f>IF(Grondwatermonitoringput!Q269 &lt;&gt; "",Grondwatermonitoringput!Q269,"###-remove")</f>
        <v>###-remove</v>
      </c>
      <c r="W266">
        <f>Grondwatermonitoringput!W269</f>
        <v>0</v>
      </c>
      <c r="X266" t="e">
        <f>IF(Grondwatermonitoringput!#REF! &lt;&gt; "",Grondwatermonitoringput!#REF!,"###-remove")</f>
        <v>#REF!</v>
      </c>
      <c r="Y266">
        <f>Grondwatermonitoringput!X269</f>
        <v>0</v>
      </c>
      <c r="Z266">
        <f>Grondwatermonitoringput!Y269</f>
        <v>0</v>
      </c>
      <c r="AA266" t="e">
        <f>Grondwatermonitoringput!#REF!</f>
        <v>#REF!</v>
      </c>
      <c r="AB266">
        <f>Grondwatermonitoringput!AA269</f>
        <v>0</v>
      </c>
      <c r="AC266">
        <f>Grondwatermonitoringput!AB269</f>
        <v>0</v>
      </c>
      <c r="AD266">
        <f>Grondwatermonitoringput!AC269</f>
        <v>0</v>
      </c>
      <c r="AE266">
        <f>Grondwatermonitoringput!AD269</f>
        <v>0</v>
      </c>
      <c r="AF266">
        <f>Grondwatermonitoringput!AE269</f>
        <v>0</v>
      </c>
      <c r="AG266">
        <f>Grondwatermonitoringput!AI269</f>
        <v>0</v>
      </c>
      <c r="AH266">
        <f>Grondwatermonitoringput!AG269</f>
        <v>0</v>
      </c>
      <c r="AI266">
        <f>Grondwatermonitoringput!AH269</f>
        <v>0</v>
      </c>
      <c r="AJ266" t="e">
        <f>IF(Grondwatermonitoringput!#REF! &lt;&gt; "",Grondwatermonitoringput!#REF!,"###-remove")</f>
        <v>#REF!</v>
      </c>
      <c r="AK266" t="str">
        <f t="shared" si="16"/>
        <v/>
      </c>
      <c r="AL266">
        <f>Grondwatermonitoringput!AF269</f>
        <v>0</v>
      </c>
      <c r="AM266">
        <f>Grondwatermonitoringput!Z269</f>
        <v>0</v>
      </c>
      <c r="AO266" t="str">
        <f t="shared" si="17"/>
        <v/>
      </c>
      <c r="AP266" t="str">
        <f t="shared" si="18"/>
        <v/>
      </c>
      <c r="AQ266">
        <f>Grondwatermonitoringput!J269</f>
        <v>0</v>
      </c>
      <c r="AR266">
        <f>Grondwatermonitoringput!K269</f>
        <v>0</v>
      </c>
      <c r="AS266" t="str">
        <f>IF(Grondwatermonitoringput!D269 &lt;&gt; "",Grondwatermonitoringput!D269,"###-remove")</f>
        <v>###-remove</v>
      </c>
      <c r="AT266">
        <f>Grondwatermonitoringput!M269</f>
        <v>0</v>
      </c>
      <c r="BG266" t="str">
        <f>_xlfn.IFS(Grondwatermonitoringput!AJ269="","",Grondwatermonitoringput!AJ269="Standaardbuis","F",Grondwatermonitoringput!AJ269="Minifilter","MF",Grondwatermonitoringput!AJ269="Volledig filter","VF",Grondwatermonitoringput!AJ269="Filterloze buis","FB")</f>
        <v/>
      </c>
      <c r="BI266">
        <f>Grondwatermonitoringput!N269-(Grondwatermonitoringput!L269-Grondwatermonitoringput!M269)</f>
        <v>0</v>
      </c>
      <c r="BJ266">
        <f>Grondwatermonitoringput!O269-(Grondwatermonitoringput!L269-Grondwatermonitoringput!M269)</f>
        <v>0</v>
      </c>
      <c r="BK266">
        <f>Grondwatermonitoringput!L269</f>
        <v>0</v>
      </c>
      <c r="BL266" t="str">
        <f t="shared" si="19"/>
        <v/>
      </c>
      <c r="BN266" t="str">
        <f>_xlfn.IFS(Grondwatermonitoringput!AK269="","",Grondwatermonitoringput!AK269="HDPE",1,Grondwatermonitoringput!AK269="PVC",2)</f>
        <v/>
      </c>
      <c r="BS266">
        <f>Grondwatermonitoringput!L269-Grondwatermonitoringput!M269</f>
        <v>0</v>
      </c>
      <c r="BW266">
        <f>Grondwatermonitoringput!AL269</f>
        <v>0</v>
      </c>
    </row>
    <row r="267" spans="2:75">
      <c r="B267" t="e">
        <f>IF(Grondwatermonitoringput!#REF! &lt;&gt; "",Grondwatermonitoringput!#REF!,"###-remove")</f>
        <v>#REF!</v>
      </c>
      <c r="C267">
        <f>Grondwatermonitoringput!A270</f>
        <v>0</v>
      </c>
      <c r="D267">
        <f>Grondwatermonitoringput!B270</f>
        <v>0</v>
      </c>
      <c r="E267">
        <f>Grondwatermonitoringput!U270</f>
        <v>0</v>
      </c>
      <c r="G267">
        <f>Grondwatermonitoringput!H270</f>
        <v>0</v>
      </c>
      <c r="H267">
        <f>Grondwatermonitoringput!S270</f>
        <v>0</v>
      </c>
      <c r="J267" s="27">
        <f>Grondwatermonitoringput!I270</f>
        <v>0</v>
      </c>
      <c r="M267" t="str">
        <f>IF(Grondwatermonitoringput!G270 &lt;&gt; "",Grondwatermonitoringput!G270,"###-remove")</f>
        <v>###-remove</v>
      </c>
      <c r="P267" t="str">
        <f>IF(Grondwatermonitoringput!E270 &lt;&gt; "",Grondwatermonitoringput!E270,"###-remove")</f>
        <v>###-remove</v>
      </c>
      <c r="Q267" t="str">
        <f>IF(Grondwatermonitoringput!F270 &lt;&gt; "",Grondwatermonitoringput!F270,"###-remove")</f>
        <v>###-remove</v>
      </c>
      <c r="R267">
        <f>Grondwatermonitoringput!C270</f>
        <v>0</v>
      </c>
      <c r="T267">
        <f>Grondwatermonitoringput!T270</f>
        <v>0</v>
      </c>
      <c r="U267">
        <f>Grondwatermonitoringput!P270</f>
        <v>0</v>
      </c>
      <c r="V267" t="str">
        <f>IF(Grondwatermonitoringput!Q270 &lt;&gt; "",Grondwatermonitoringput!Q270,"###-remove")</f>
        <v>###-remove</v>
      </c>
      <c r="W267">
        <f>Grondwatermonitoringput!W270</f>
        <v>0</v>
      </c>
      <c r="X267" t="e">
        <f>IF(Grondwatermonitoringput!#REF! &lt;&gt; "",Grondwatermonitoringput!#REF!,"###-remove")</f>
        <v>#REF!</v>
      </c>
      <c r="Y267">
        <f>Grondwatermonitoringput!X270</f>
        <v>0</v>
      </c>
      <c r="Z267">
        <f>Grondwatermonitoringput!Y270</f>
        <v>0</v>
      </c>
      <c r="AA267" t="e">
        <f>Grondwatermonitoringput!#REF!</f>
        <v>#REF!</v>
      </c>
      <c r="AB267">
        <f>Grondwatermonitoringput!AA270</f>
        <v>0</v>
      </c>
      <c r="AC267">
        <f>Grondwatermonitoringput!AB270</f>
        <v>0</v>
      </c>
      <c r="AD267">
        <f>Grondwatermonitoringput!AC270</f>
        <v>0</v>
      </c>
      <c r="AE267">
        <f>Grondwatermonitoringput!AD270</f>
        <v>0</v>
      </c>
      <c r="AF267">
        <f>Grondwatermonitoringput!AE270</f>
        <v>0</v>
      </c>
      <c r="AG267">
        <f>Grondwatermonitoringput!AI270</f>
        <v>0</v>
      </c>
      <c r="AH267">
        <f>Grondwatermonitoringput!AG270</f>
        <v>0</v>
      </c>
      <c r="AI267">
        <f>Grondwatermonitoringput!AH270</f>
        <v>0</v>
      </c>
      <c r="AJ267" t="e">
        <f>IF(Grondwatermonitoringput!#REF! &lt;&gt; "",Grondwatermonitoringput!#REF!,"###-remove")</f>
        <v>#REF!</v>
      </c>
      <c r="AK267" t="str">
        <f t="shared" si="16"/>
        <v/>
      </c>
      <c r="AL267">
        <f>Grondwatermonitoringput!AF270</f>
        <v>0</v>
      </c>
      <c r="AM267">
        <f>Grondwatermonitoringput!Z270</f>
        <v>0</v>
      </c>
      <c r="AO267" t="str">
        <f t="shared" si="17"/>
        <v/>
      </c>
      <c r="AP267" t="str">
        <f t="shared" si="18"/>
        <v/>
      </c>
      <c r="AQ267">
        <f>Grondwatermonitoringput!J270</f>
        <v>0</v>
      </c>
      <c r="AR267">
        <f>Grondwatermonitoringput!K270</f>
        <v>0</v>
      </c>
      <c r="AS267" t="str">
        <f>IF(Grondwatermonitoringput!D270 &lt;&gt; "",Grondwatermonitoringput!D270,"###-remove")</f>
        <v>###-remove</v>
      </c>
      <c r="AT267">
        <f>Grondwatermonitoringput!M270</f>
        <v>0</v>
      </c>
      <c r="BG267" t="str">
        <f>_xlfn.IFS(Grondwatermonitoringput!AJ270="","",Grondwatermonitoringput!AJ270="Standaardbuis","F",Grondwatermonitoringput!AJ270="Minifilter","MF",Grondwatermonitoringput!AJ270="Volledig filter","VF",Grondwatermonitoringput!AJ270="Filterloze buis","FB")</f>
        <v/>
      </c>
      <c r="BI267">
        <f>Grondwatermonitoringput!N270-(Grondwatermonitoringput!L270-Grondwatermonitoringput!M270)</f>
        <v>0</v>
      </c>
      <c r="BJ267">
        <f>Grondwatermonitoringput!O270-(Grondwatermonitoringput!L270-Grondwatermonitoringput!M270)</f>
        <v>0</v>
      </c>
      <c r="BK267">
        <f>Grondwatermonitoringput!L270</f>
        <v>0</v>
      </c>
      <c r="BL267" t="str">
        <f t="shared" si="19"/>
        <v/>
      </c>
      <c r="BN267" t="str">
        <f>_xlfn.IFS(Grondwatermonitoringput!AK270="","",Grondwatermonitoringput!AK270="HDPE",1,Grondwatermonitoringput!AK270="PVC",2)</f>
        <v/>
      </c>
      <c r="BS267">
        <f>Grondwatermonitoringput!L270-Grondwatermonitoringput!M270</f>
        <v>0</v>
      </c>
      <c r="BW267">
        <f>Grondwatermonitoringput!AL270</f>
        <v>0</v>
      </c>
    </row>
    <row r="268" spans="2:75">
      <c r="B268" t="e">
        <f>IF(Grondwatermonitoringput!#REF! &lt;&gt; "",Grondwatermonitoringput!#REF!,"###-remove")</f>
        <v>#REF!</v>
      </c>
      <c r="C268">
        <f>Grondwatermonitoringput!A271</f>
        <v>0</v>
      </c>
      <c r="D268">
        <f>Grondwatermonitoringput!B271</f>
        <v>0</v>
      </c>
      <c r="E268">
        <f>Grondwatermonitoringput!U271</f>
        <v>0</v>
      </c>
      <c r="G268">
        <f>Grondwatermonitoringput!H271</f>
        <v>0</v>
      </c>
      <c r="H268">
        <f>Grondwatermonitoringput!S271</f>
        <v>0</v>
      </c>
      <c r="J268" s="27">
        <f>Grondwatermonitoringput!I271</f>
        <v>0</v>
      </c>
      <c r="M268" t="str">
        <f>IF(Grondwatermonitoringput!G271 &lt;&gt; "",Grondwatermonitoringput!G271,"###-remove")</f>
        <v>###-remove</v>
      </c>
      <c r="P268" t="str">
        <f>IF(Grondwatermonitoringput!E271 &lt;&gt; "",Grondwatermonitoringput!E271,"###-remove")</f>
        <v>###-remove</v>
      </c>
      <c r="Q268" t="str">
        <f>IF(Grondwatermonitoringput!F271 &lt;&gt; "",Grondwatermonitoringput!F271,"###-remove")</f>
        <v>###-remove</v>
      </c>
      <c r="R268">
        <f>Grondwatermonitoringput!C271</f>
        <v>0</v>
      </c>
      <c r="T268">
        <f>Grondwatermonitoringput!T271</f>
        <v>0</v>
      </c>
      <c r="U268">
        <f>Grondwatermonitoringput!P271</f>
        <v>0</v>
      </c>
      <c r="V268" t="str">
        <f>IF(Grondwatermonitoringput!Q271 &lt;&gt; "",Grondwatermonitoringput!Q271,"###-remove")</f>
        <v>###-remove</v>
      </c>
      <c r="W268">
        <f>Grondwatermonitoringput!W271</f>
        <v>0</v>
      </c>
      <c r="X268" t="e">
        <f>IF(Grondwatermonitoringput!#REF! &lt;&gt; "",Grondwatermonitoringput!#REF!,"###-remove")</f>
        <v>#REF!</v>
      </c>
      <c r="Y268">
        <f>Grondwatermonitoringput!X271</f>
        <v>0</v>
      </c>
      <c r="Z268">
        <f>Grondwatermonitoringput!Y271</f>
        <v>0</v>
      </c>
      <c r="AA268" t="e">
        <f>Grondwatermonitoringput!#REF!</f>
        <v>#REF!</v>
      </c>
      <c r="AB268">
        <f>Grondwatermonitoringput!AA271</f>
        <v>0</v>
      </c>
      <c r="AC268">
        <f>Grondwatermonitoringput!AB271</f>
        <v>0</v>
      </c>
      <c r="AD268">
        <f>Grondwatermonitoringput!AC271</f>
        <v>0</v>
      </c>
      <c r="AE268">
        <f>Grondwatermonitoringput!AD271</f>
        <v>0</v>
      </c>
      <c r="AF268">
        <f>Grondwatermonitoringput!AE271</f>
        <v>0</v>
      </c>
      <c r="AG268">
        <f>Grondwatermonitoringput!AI271</f>
        <v>0</v>
      </c>
      <c r="AH268">
        <f>Grondwatermonitoringput!AG271</f>
        <v>0</v>
      </c>
      <c r="AI268">
        <f>Grondwatermonitoringput!AH271</f>
        <v>0</v>
      </c>
      <c r="AJ268" t="e">
        <f>IF(Grondwatermonitoringput!#REF! &lt;&gt; "",Grondwatermonitoringput!#REF!,"###-remove")</f>
        <v>#REF!</v>
      </c>
      <c r="AK268" t="str">
        <f t="shared" si="16"/>
        <v/>
      </c>
      <c r="AL268">
        <f>Grondwatermonitoringput!AF271</f>
        <v>0</v>
      </c>
      <c r="AM268">
        <f>Grondwatermonitoringput!Z271</f>
        <v>0</v>
      </c>
      <c r="AO268" t="str">
        <f t="shared" si="17"/>
        <v/>
      </c>
      <c r="AP268" t="str">
        <f t="shared" si="18"/>
        <v/>
      </c>
      <c r="AQ268">
        <f>Grondwatermonitoringput!J271</f>
        <v>0</v>
      </c>
      <c r="AR268">
        <f>Grondwatermonitoringput!K271</f>
        <v>0</v>
      </c>
      <c r="AS268" t="str">
        <f>IF(Grondwatermonitoringput!D271 &lt;&gt; "",Grondwatermonitoringput!D271,"###-remove")</f>
        <v>###-remove</v>
      </c>
      <c r="AT268">
        <f>Grondwatermonitoringput!M271</f>
        <v>0</v>
      </c>
      <c r="BG268" t="str">
        <f>_xlfn.IFS(Grondwatermonitoringput!AJ271="","",Grondwatermonitoringput!AJ271="Standaardbuis","F",Grondwatermonitoringput!AJ271="Minifilter","MF",Grondwatermonitoringput!AJ271="Volledig filter","VF",Grondwatermonitoringput!AJ271="Filterloze buis","FB")</f>
        <v/>
      </c>
      <c r="BI268">
        <f>Grondwatermonitoringput!N271-(Grondwatermonitoringput!L271-Grondwatermonitoringput!M271)</f>
        <v>0</v>
      </c>
      <c r="BJ268">
        <f>Grondwatermonitoringput!O271-(Grondwatermonitoringput!L271-Grondwatermonitoringput!M271)</f>
        <v>0</v>
      </c>
      <c r="BK268">
        <f>Grondwatermonitoringput!L271</f>
        <v>0</v>
      </c>
      <c r="BL268" t="str">
        <f t="shared" si="19"/>
        <v/>
      </c>
      <c r="BN268" t="str">
        <f>_xlfn.IFS(Grondwatermonitoringput!AK271="","",Grondwatermonitoringput!AK271="HDPE",1,Grondwatermonitoringput!AK271="PVC",2)</f>
        <v/>
      </c>
      <c r="BS268">
        <f>Grondwatermonitoringput!L271-Grondwatermonitoringput!M271</f>
        <v>0</v>
      </c>
      <c r="BW268">
        <f>Grondwatermonitoringput!AL271</f>
        <v>0</v>
      </c>
    </row>
    <row r="269" spans="2:75">
      <c r="B269" t="e">
        <f>IF(Grondwatermonitoringput!#REF! &lt;&gt; "",Grondwatermonitoringput!#REF!,"###-remove")</f>
        <v>#REF!</v>
      </c>
      <c r="C269">
        <f>Grondwatermonitoringput!A272</f>
        <v>0</v>
      </c>
      <c r="D269">
        <f>Grondwatermonitoringput!B272</f>
        <v>0</v>
      </c>
      <c r="E269">
        <f>Grondwatermonitoringput!U272</f>
        <v>0</v>
      </c>
      <c r="G269">
        <f>Grondwatermonitoringput!H272</f>
        <v>0</v>
      </c>
      <c r="H269">
        <f>Grondwatermonitoringput!S272</f>
        <v>0</v>
      </c>
      <c r="J269" s="27">
        <f>Grondwatermonitoringput!I272</f>
        <v>0</v>
      </c>
      <c r="M269" t="str">
        <f>IF(Grondwatermonitoringput!G272 &lt;&gt; "",Grondwatermonitoringput!G272,"###-remove")</f>
        <v>###-remove</v>
      </c>
      <c r="P269" t="str">
        <f>IF(Grondwatermonitoringput!E272 &lt;&gt; "",Grondwatermonitoringput!E272,"###-remove")</f>
        <v>###-remove</v>
      </c>
      <c r="Q269" t="str">
        <f>IF(Grondwatermonitoringput!F272 &lt;&gt; "",Grondwatermonitoringput!F272,"###-remove")</f>
        <v>###-remove</v>
      </c>
      <c r="R269">
        <f>Grondwatermonitoringput!C272</f>
        <v>0</v>
      </c>
      <c r="T269">
        <f>Grondwatermonitoringput!T272</f>
        <v>0</v>
      </c>
      <c r="U269">
        <f>Grondwatermonitoringput!P272</f>
        <v>0</v>
      </c>
      <c r="V269" t="str">
        <f>IF(Grondwatermonitoringput!Q272 &lt;&gt; "",Grondwatermonitoringput!Q272,"###-remove")</f>
        <v>###-remove</v>
      </c>
      <c r="W269">
        <f>Grondwatermonitoringput!W272</f>
        <v>0</v>
      </c>
      <c r="X269" t="e">
        <f>IF(Grondwatermonitoringput!#REF! &lt;&gt; "",Grondwatermonitoringput!#REF!,"###-remove")</f>
        <v>#REF!</v>
      </c>
      <c r="Y269">
        <f>Grondwatermonitoringput!X272</f>
        <v>0</v>
      </c>
      <c r="Z269">
        <f>Grondwatermonitoringput!Y272</f>
        <v>0</v>
      </c>
      <c r="AA269" t="e">
        <f>Grondwatermonitoringput!#REF!</f>
        <v>#REF!</v>
      </c>
      <c r="AB269">
        <f>Grondwatermonitoringput!AA272</f>
        <v>0</v>
      </c>
      <c r="AC269">
        <f>Grondwatermonitoringput!AB272</f>
        <v>0</v>
      </c>
      <c r="AD269">
        <f>Grondwatermonitoringput!AC272</f>
        <v>0</v>
      </c>
      <c r="AE269">
        <f>Grondwatermonitoringput!AD272</f>
        <v>0</v>
      </c>
      <c r="AF269">
        <f>Grondwatermonitoringput!AE272</f>
        <v>0</v>
      </c>
      <c r="AG269">
        <f>Grondwatermonitoringput!AI272</f>
        <v>0</v>
      </c>
      <c r="AH269">
        <f>Grondwatermonitoringput!AG272</f>
        <v>0</v>
      </c>
      <c r="AI269">
        <f>Grondwatermonitoringput!AH272</f>
        <v>0</v>
      </c>
      <c r="AJ269" t="e">
        <f>IF(Grondwatermonitoringput!#REF! &lt;&gt; "",Grondwatermonitoringput!#REF!,"###-remove")</f>
        <v>#REF!</v>
      </c>
      <c r="AK269" t="str">
        <f t="shared" si="16"/>
        <v/>
      </c>
      <c r="AL269">
        <f>Grondwatermonitoringput!AF272</f>
        <v>0</v>
      </c>
      <c r="AM269">
        <f>Grondwatermonitoringput!Z272</f>
        <v>0</v>
      </c>
      <c r="AO269" t="str">
        <f t="shared" si="17"/>
        <v/>
      </c>
      <c r="AP269" t="str">
        <f t="shared" si="18"/>
        <v/>
      </c>
      <c r="AQ269">
        <f>Grondwatermonitoringput!J272</f>
        <v>0</v>
      </c>
      <c r="AR269">
        <f>Grondwatermonitoringput!K272</f>
        <v>0</v>
      </c>
      <c r="AS269" t="str">
        <f>IF(Grondwatermonitoringput!D272 &lt;&gt; "",Grondwatermonitoringput!D272,"###-remove")</f>
        <v>###-remove</v>
      </c>
      <c r="AT269">
        <f>Grondwatermonitoringput!M272</f>
        <v>0</v>
      </c>
      <c r="BG269" t="str">
        <f>_xlfn.IFS(Grondwatermonitoringput!AJ272="","",Grondwatermonitoringput!AJ272="Standaardbuis","F",Grondwatermonitoringput!AJ272="Minifilter","MF",Grondwatermonitoringput!AJ272="Volledig filter","VF",Grondwatermonitoringput!AJ272="Filterloze buis","FB")</f>
        <v/>
      </c>
      <c r="BI269">
        <f>Grondwatermonitoringput!N272-(Grondwatermonitoringput!L272-Grondwatermonitoringput!M272)</f>
        <v>0</v>
      </c>
      <c r="BJ269">
        <f>Grondwatermonitoringput!O272-(Grondwatermonitoringput!L272-Grondwatermonitoringput!M272)</f>
        <v>0</v>
      </c>
      <c r="BK269">
        <f>Grondwatermonitoringput!L272</f>
        <v>0</v>
      </c>
      <c r="BL269" t="str">
        <f t="shared" si="19"/>
        <v/>
      </c>
      <c r="BN269" t="str">
        <f>_xlfn.IFS(Grondwatermonitoringput!AK272="","",Grondwatermonitoringput!AK272="HDPE",1,Grondwatermonitoringput!AK272="PVC",2)</f>
        <v/>
      </c>
      <c r="BS269">
        <f>Grondwatermonitoringput!L272-Grondwatermonitoringput!M272</f>
        <v>0</v>
      </c>
      <c r="BW269">
        <f>Grondwatermonitoringput!AL272</f>
        <v>0</v>
      </c>
    </row>
    <row r="270" spans="2:75">
      <c r="B270" t="e">
        <f>IF(Grondwatermonitoringput!#REF! &lt;&gt; "",Grondwatermonitoringput!#REF!,"###-remove")</f>
        <v>#REF!</v>
      </c>
      <c r="C270">
        <f>Grondwatermonitoringput!A273</f>
        <v>0</v>
      </c>
      <c r="D270">
        <f>Grondwatermonitoringput!B273</f>
        <v>0</v>
      </c>
      <c r="E270">
        <f>Grondwatermonitoringput!U273</f>
        <v>0</v>
      </c>
      <c r="G270">
        <f>Grondwatermonitoringput!H273</f>
        <v>0</v>
      </c>
      <c r="H270">
        <f>Grondwatermonitoringput!S273</f>
        <v>0</v>
      </c>
      <c r="J270" s="27">
        <f>Grondwatermonitoringput!I273</f>
        <v>0</v>
      </c>
      <c r="M270" t="str">
        <f>IF(Grondwatermonitoringput!G273 &lt;&gt; "",Grondwatermonitoringput!G273,"###-remove")</f>
        <v>###-remove</v>
      </c>
      <c r="P270" t="str">
        <f>IF(Grondwatermonitoringput!E273 &lt;&gt; "",Grondwatermonitoringput!E273,"###-remove")</f>
        <v>###-remove</v>
      </c>
      <c r="Q270" t="str">
        <f>IF(Grondwatermonitoringput!F273 &lt;&gt; "",Grondwatermonitoringput!F273,"###-remove")</f>
        <v>###-remove</v>
      </c>
      <c r="R270">
        <f>Grondwatermonitoringput!C273</f>
        <v>0</v>
      </c>
      <c r="T270">
        <f>Grondwatermonitoringput!T273</f>
        <v>0</v>
      </c>
      <c r="U270">
        <f>Grondwatermonitoringput!P273</f>
        <v>0</v>
      </c>
      <c r="V270" t="str">
        <f>IF(Grondwatermonitoringput!Q273 &lt;&gt; "",Grondwatermonitoringput!Q273,"###-remove")</f>
        <v>###-remove</v>
      </c>
      <c r="W270">
        <f>Grondwatermonitoringput!W273</f>
        <v>0</v>
      </c>
      <c r="X270" t="e">
        <f>IF(Grondwatermonitoringput!#REF! &lt;&gt; "",Grondwatermonitoringput!#REF!,"###-remove")</f>
        <v>#REF!</v>
      </c>
      <c r="Y270">
        <f>Grondwatermonitoringput!X273</f>
        <v>0</v>
      </c>
      <c r="Z270">
        <f>Grondwatermonitoringput!Y273</f>
        <v>0</v>
      </c>
      <c r="AA270" t="e">
        <f>Grondwatermonitoringput!#REF!</f>
        <v>#REF!</v>
      </c>
      <c r="AB270">
        <f>Grondwatermonitoringput!AA273</f>
        <v>0</v>
      </c>
      <c r="AC270">
        <f>Grondwatermonitoringput!AB273</f>
        <v>0</v>
      </c>
      <c r="AD270">
        <f>Grondwatermonitoringput!AC273</f>
        <v>0</v>
      </c>
      <c r="AE270">
        <f>Grondwatermonitoringput!AD273</f>
        <v>0</v>
      </c>
      <c r="AF270">
        <f>Grondwatermonitoringput!AE273</f>
        <v>0</v>
      </c>
      <c r="AG270">
        <f>Grondwatermonitoringput!AI273</f>
        <v>0</v>
      </c>
      <c r="AH270">
        <f>Grondwatermonitoringput!AG273</f>
        <v>0</v>
      </c>
      <c r="AI270">
        <f>Grondwatermonitoringput!AH273</f>
        <v>0</v>
      </c>
      <c r="AJ270" t="e">
        <f>IF(Grondwatermonitoringput!#REF! &lt;&gt; "",Grondwatermonitoringput!#REF!,"###-remove")</f>
        <v>#REF!</v>
      </c>
      <c r="AK270" t="str">
        <f t="shared" si="16"/>
        <v/>
      </c>
      <c r="AL270">
        <f>Grondwatermonitoringput!AF273</f>
        <v>0</v>
      </c>
      <c r="AM270">
        <f>Grondwatermonitoringput!Z273</f>
        <v>0</v>
      </c>
      <c r="AO270" t="str">
        <f t="shared" si="17"/>
        <v/>
      </c>
      <c r="AP270" t="str">
        <f t="shared" si="18"/>
        <v/>
      </c>
      <c r="AQ270">
        <f>Grondwatermonitoringput!J273</f>
        <v>0</v>
      </c>
      <c r="AR270">
        <f>Grondwatermonitoringput!K273</f>
        <v>0</v>
      </c>
      <c r="AS270" t="str">
        <f>IF(Grondwatermonitoringput!D273 &lt;&gt; "",Grondwatermonitoringput!D273,"###-remove")</f>
        <v>###-remove</v>
      </c>
      <c r="AT270">
        <f>Grondwatermonitoringput!M273</f>
        <v>0</v>
      </c>
      <c r="BG270" t="str">
        <f>_xlfn.IFS(Grondwatermonitoringput!AJ273="","",Grondwatermonitoringput!AJ273="Standaardbuis","F",Grondwatermonitoringput!AJ273="Minifilter","MF",Grondwatermonitoringput!AJ273="Volledig filter","VF",Grondwatermonitoringput!AJ273="Filterloze buis","FB")</f>
        <v/>
      </c>
      <c r="BI270">
        <f>Grondwatermonitoringput!N273-(Grondwatermonitoringput!L273-Grondwatermonitoringput!M273)</f>
        <v>0</v>
      </c>
      <c r="BJ270">
        <f>Grondwatermonitoringput!O273-(Grondwatermonitoringput!L273-Grondwatermonitoringput!M273)</f>
        <v>0</v>
      </c>
      <c r="BK270">
        <f>Grondwatermonitoringput!L273</f>
        <v>0</v>
      </c>
      <c r="BL270" t="str">
        <f t="shared" si="19"/>
        <v/>
      </c>
      <c r="BN270" t="str">
        <f>_xlfn.IFS(Grondwatermonitoringput!AK273="","",Grondwatermonitoringput!AK273="HDPE",1,Grondwatermonitoringput!AK273="PVC",2)</f>
        <v/>
      </c>
      <c r="BS270">
        <f>Grondwatermonitoringput!L273-Grondwatermonitoringput!M273</f>
        <v>0</v>
      </c>
      <c r="BW270">
        <f>Grondwatermonitoringput!AL273</f>
        <v>0</v>
      </c>
    </row>
    <row r="271" spans="2:75">
      <c r="B271" t="e">
        <f>IF(Grondwatermonitoringput!#REF! &lt;&gt; "",Grondwatermonitoringput!#REF!,"###-remove")</f>
        <v>#REF!</v>
      </c>
      <c r="C271">
        <f>Grondwatermonitoringput!A274</f>
        <v>0</v>
      </c>
      <c r="D271">
        <f>Grondwatermonitoringput!B274</f>
        <v>0</v>
      </c>
      <c r="E271">
        <f>Grondwatermonitoringput!U274</f>
        <v>0</v>
      </c>
      <c r="G271">
        <f>Grondwatermonitoringput!H274</f>
        <v>0</v>
      </c>
      <c r="H271">
        <f>Grondwatermonitoringput!S274</f>
        <v>0</v>
      </c>
      <c r="J271" s="27">
        <f>Grondwatermonitoringput!I274</f>
        <v>0</v>
      </c>
      <c r="M271" t="str">
        <f>IF(Grondwatermonitoringput!G274 &lt;&gt; "",Grondwatermonitoringput!G274,"###-remove")</f>
        <v>###-remove</v>
      </c>
      <c r="P271" t="str">
        <f>IF(Grondwatermonitoringput!E274 &lt;&gt; "",Grondwatermonitoringput!E274,"###-remove")</f>
        <v>###-remove</v>
      </c>
      <c r="Q271" t="str">
        <f>IF(Grondwatermonitoringput!F274 &lt;&gt; "",Grondwatermonitoringput!F274,"###-remove")</f>
        <v>###-remove</v>
      </c>
      <c r="R271">
        <f>Grondwatermonitoringput!C274</f>
        <v>0</v>
      </c>
      <c r="T271">
        <f>Grondwatermonitoringput!T274</f>
        <v>0</v>
      </c>
      <c r="U271">
        <f>Grondwatermonitoringput!P274</f>
        <v>0</v>
      </c>
      <c r="V271" t="str">
        <f>IF(Grondwatermonitoringput!Q274 &lt;&gt; "",Grondwatermonitoringput!Q274,"###-remove")</f>
        <v>###-remove</v>
      </c>
      <c r="W271">
        <f>Grondwatermonitoringput!W274</f>
        <v>0</v>
      </c>
      <c r="X271" t="e">
        <f>IF(Grondwatermonitoringput!#REF! &lt;&gt; "",Grondwatermonitoringput!#REF!,"###-remove")</f>
        <v>#REF!</v>
      </c>
      <c r="Y271">
        <f>Grondwatermonitoringput!X274</f>
        <v>0</v>
      </c>
      <c r="Z271">
        <f>Grondwatermonitoringput!Y274</f>
        <v>0</v>
      </c>
      <c r="AA271" t="e">
        <f>Grondwatermonitoringput!#REF!</f>
        <v>#REF!</v>
      </c>
      <c r="AB271">
        <f>Grondwatermonitoringput!AA274</f>
        <v>0</v>
      </c>
      <c r="AC271">
        <f>Grondwatermonitoringput!AB274</f>
        <v>0</v>
      </c>
      <c r="AD271">
        <f>Grondwatermonitoringput!AC274</f>
        <v>0</v>
      </c>
      <c r="AE271">
        <f>Grondwatermonitoringput!AD274</f>
        <v>0</v>
      </c>
      <c r="AF271">
        <f>Grondwatermonitoringput!AE274</f>
        <v>0</v>
      </c>
      <c r="AG271">
        <f>Grondwatermonitoringput!AI274</f>
        <v>0</v>
      </c>
      <c r="AH271">
        <f>Grondwatermonitoringput!AG274</f>
        <v>0</v>
      </c>
      <c r="AI271">
        <f>Grondwatermonitoringput!AH274</f>
        <v>0</v>
      </c>
      <c r="AJ271" t="e">
        <f>IF(Grondwatermonitoringput!#REF! &lt;&gt; "",Grondwatermonitoringput!#REF!,"###-remove")</f>
        <v>#REF!</v>
      </c>
      <c r="AK271" t="str">
        <f t="shared" si="16"/>
        <v/>
      </c>
      <c r="AL271">
        <f>Grondwatermonitoringput!AF274</f>
        <v>0</v>
      </c>
      <c r="AM271">
        <f>Grondwatermonitoringput!Z274</f>
        <v>0</v>
      </c>
      <c r="AO271" t="str">
        <f t="shared" si="17"/>
        <v/>
      </c>
      <c r="AP271" t="str">
        <f t="shared" si="18"/>
        <v/>
      </c>
      <c r="AQ271">
        <f>Grondwatermonitoringput!J274</f>
        <v>0</v>
      </c>
      <c r="AR271">
        <f>Grondwatermonitoringput!K274</f>
        <v>0</v>
      </c>
      <c r="AS271" t="str">
        <f>IF(Grondwatermonitoringput!D274 &lt;&gt; "",Grondwatermonitoringput!D274,"###-remove")</f>
        <v>###-remove</v>
      </c>
      <c r="AT271">
        <f>Grondwatermonitoringput!M274</f>
        <v>0</v>
      </c>
      <c r="BG271" t="str">
        <f>_xlfn.IFS(Grondwatermonitoringput!AJ274="","",Grondwatermonitoringput!AJ274="Standaardbuis","F",Grondwatermonitoringput!AJ274="Minifilter","MF",Grondwatermonitoringput!AJ274="Volledig filter","VF",Grondwatermonitoringput!AJ274="Filterloze buis","FB")</f>
        <v/>
      </c>
      <c r="BI271">
        <f>Grondwatermonitoringput!N274-(Grondwatermonitoringput!L274-Grondwatermonitoringput!M274)</f>
        <v>0</v>
      </c>
      <c r="BJ271">
        <f>Grondwatermonitoringput!O274-(Grondwatermonitoringput!L274-Grondwatermonitoringput!M274)</f>
        <v>0</v>
      </c>
      <c r="BK271">
        <f>Grondwatermonitoringput!L274</f>
        <v>0</v>
      </c>
      <c r="BL271" t="str">
        <f t="shared" si="19"/>
        <v/>
      </c>
      <c r="BN271" t="str">
        <f>_xlfn.IFS(Grondwatermonitoringput!AK274="","",Grondwatermonitoringput!AK274="HDPE",1,Grondwatermonitoringput!AK274="PVC",2)</f>
        <v/>
      </c>
      <c r="BS271">
        <f>Grondwatermonitoringput!L274-Grondwatermonitoringput!M274</f>
        <v>0</v>
      </c>
      <c r="BW271">
        <f>Grondwatermonitoringput!AL274</f>
        <v>0</v>
      </c>
    </row>
    <row r="272" spans="2:75">
      <c r="B272" t="e">
        <f>IF(Grondwatermonitoringput!#REF! &lt;&gt; "",Grondwatermonitoringput!#REF!,"###-remove")</f>
        <v>#REF!</v>
      </c>
      <c r="C272">
        <f>Grondwatermonitoringput!A275</f>
        <v>0</v>
      </c>
      <c r="D272">
        <f>Grondwatermonitoringput!B275</f>
        <v>0</v>
      </c>
      <c r="E272">
        <f>Grondwatermonitoringput!U275</f>
        <v>0</v>
      </c>
      <c r="G272">
        <f>Grondwatermonitoringput!H275</f>
        <v>0</v>
      </c>
      <c r="H272">
        <f>Grondwatermonitoringput!S275</f>
        <v>0</v>
      </c>
      <c r="J272" s="27">
        <f>Grondwatermonitoringput!I275</f>
        <v>0</v>
      </c>
      <c r="M272" t="str">
        <f>IF(Grondwatermonitoringput!G275 &lt;&gt; "",Grondwatermonitoringput!G275,"###-remove")</f>
        <v>###-remove</v>
      </c>
      <c r="P272" t="str">
        <f>IF(Grondwatermonitoringput!E275 &lt;&gt; "",Grondwatermonitoringput!E275,"###-remove")</f>
        <v>###-remove</v>
      </c>
      <c r="Q272" t="str">
        <f>IF(Grondwatermonitoringput!F275 &lt;&gt; "",Grondwatermonitoringput!F275,"###-remove")</f>
        <v>###-remove</v>
      </c>
      <c r="R272">
        <f>Grondwatermonitoringput!C275</f>
        <v>0</v>
      </c>
      <c r="T272">
        <f>Grondwatermonitoringput!T275</f>
        <v>0</v>
      </c>
      <c r="U272">
        <f>Grondwatermonitoringput!P275</f>
        <v>0</v>
      </c>
      <c r="V272" t="str">
        <f>IF(Grondwatermonitoringput!Q275 &lt;&gt; "",Grondwatermonitoringput!Q275,"###-remove")</f>
        <v>###-remove</v>
      </c>
      <c r="W272">
        <f>Grondwatermonitoringput!W275</f>
        <v>0</v>
      </c>
      <c r="X272" t="e">
        <f>IF(Grondwatermonitoringput!#REF! &lt;&gt; "",Grondwatermonitoringput!#REF!,"###-remove")</f>
        <v>#REF!</v>
      </c>
      <c r="Y272">
        <f>Grondwatermonitoringput!X275</f>
        <v>0</v>
      </c>
      <c r="Z272">
        <f>Grondwatermonitoringput!Y275</f>
        <v>0</v>
      </c>
      <c r="AA272" t="e">
        <f>Grondwatermonitoringput!#REF!</f>
        <v>#REF!</v>
      </c>
      <c r="AB272">
        <f>Grondwatermonitoringput!AA275</f>
        <v>0</v>
      </c>
      <c r="AC272">
        <f>Grondwatermonitoringput!AB275</f>
        <v>0</v>
      </c>
      <c r="AD272">
        <f>Grondwatermonitoringput!AC275</f>
        <v>0</v>
      </c>
      <c r="AE272">
        <f>Grondwatermonitoringput!AD275</f>
        <v>0</v>
      </c>
      <c r="AF272">
        <f>Grondwatermonitoringput!AE275</f>
        <v>0</v>
      </c>
      <c r="AG272">
        <f>Grondwatermonitoringput!AI275</f>
        <v>0</v>
      </c>
      <c r="AH272">
        <f>Grondwatermonitoringput!AG275</f>
        <v>0</v>
      </c>
      <c r="AI272">
        <f>Grondwatermonitoringput!AH275</f>
        <v>0</v>
      </c>
      <c r="AJ272" t="e">
        <f>IF(Grondwatermonitoringput!#REF! &lt;&gt; "",Grondwatermonitoringput!#REF!,"###-remove")</f>
        <v>#REF!</v>
      </c>
      <c r="AK272" t="str">
        <f t="shared" si="16"/>
        <v/>
      </c>
      <c r="AL272">
        <f>Grondwatermonitoringput!AF275</f>
        <v>0</v>
      </c>
      <c r="AM272">
        <f>Grondwatermonitoringput!Z275</f>
        <v>0</v>
      </c>
      <c r="AO272" t="str">
        <f t="shared" si="17"/>
        <v/>
      </c>
      <c r="AP272" t="str">
        <f t="shared" si="18"/>
        <v/>
      </c>
      <c r="AQ272">
        <f>Grondwatermonitoringput!J275</f>
        <v>0</v>
      </c>
      <c r="AR272">
        <f>Grondwatermonitoringput!K275</f>
        <v>0</v>
      </c>
      <c r="AS272" t="str">
        <f>IF(Grondwatermonitoringput!D275 &lt;&gt; "",Grondwatermonitoringput!D275,"###-remove")</f>
        <v>###-remove</v>
      </c>
      <c r="AT272">
        <f>Grondwatermonitoringput!M275</f>
        <v>0</v>
      </c>
      <c r="BG272" t="str">
        <f>_xlfn.IFS(Grondwatermonitoringput!AJ275="","",Grondwatermonitoringput!AJ275="Standaardbuis","F",Grondwatermonitoringput!AJ275="Minifilter","MF",Grondwatermonitoringput!AJ275="Volledig filter","VF",Grondwatermonitoringput!AJ275="Filterloze buis","FB")</f>
        <v/>
      </c>
      <c r="BI272">
        <f>Grondwatermonitoringput!N275-(Grondwatermonitoringput!L275-Grondwatermonitoringput!M275)</f>
        <v>0</v>
      </c>
      <c r="BJ272">
        <f>Grondwatermonitoringput!O275-(Grondwatermonitoringput!L275-Grondwatermonitoringput!M275)</f>
        <v>0</v>
      </c>
      <c r="BK272">
        <f>Grondwatermonitoringput!L275</f>
        <v>0</v>
      </c>
      <c r="BL272" t="str">
        <f t="shared" si="19"/>
        <v/>
      </c>
      <c r="BN272" t="str">
        <f>_xlfn.IFS(Grondwatermonitoringput!AK275="","",Grondwatermonitoringput!AK275="HDPE",1,Grondwatermonitoringput!AK275="PVC",2)</f>
        <v/>
      </c>
      <c r="BS272">
        <f>Grondwatermonitoringput!L275-Grondwatermonitoringput!M275</f>
        <v>0</v>
      </c>
      <c r="BW272">
        <f>Grondwatermonitoringput!AL275</f>
        <v>0</v>
      </c>
    </row>
    <row r="273" spans="2:75">
      <c r="B273" t="e">
        <f>IF(Grondwatermonitoringput!#REF! &lt;&gt; "",Grondwatermonitoringput!#REF!,"###-remove")</f>
        <v>#REF!</v>
      </c>
      <c r="C273">
        <f>Grondwatermonitoringput!A276</f>
        <v>0</v>
      </c>
      <c r="D273">
        <f>Grondwatermonitoringput!B276</f>
        <v>0</v>
      </c>
      <c r="E273">
        <f>Grondwatermonitoringput!U276</f>
        <v>0</v>
      </c>
      <c r="G273">
        <f>Grondwatermonitoringput!H276</f>
        <v>0</v>
      </c>
      <c r="H273">
        <f>Grondwatermonitoringput!S276</f>
        <v>0</v>
      </c>
      <c r="J273" s="27">
        <f>Grondwatermonitoringput!I276</f>
        <v>0</v>
      </c>
      <c r="M273" t="str">
        <f>IF(Grondwatermonitoringput!G276 &lt;&gt; "",Grondwatermonitoringput!G276,"###-remove")</f>
        <v>###-remove</v>
      </c>
      <c r="P273" t="str">
        <f>IF(Grondwatermonitoringput!E276 &lt;&gt; "",Grondwatermonitoringput!E276,"###-remove")</f>
        <v>###-remove</v>
      </c>
      <c r="Q273" t="str">
        <f>IF(Grondwatermonitoringput!F276 &lt;&gt; "",Grondwatermonitoringput!F276,"###-remove")</f>
        <v>###-remove</v>
      </c>
      <c r="R273">
        <f>Grondwatermonitoringput!C276</f>
        <v>0</v>
      </c>
      <c r="T273">
        <f>Grondwatermonitoringput!T276</f>
        <v>0</v>
      </c>
      <c r="U273">
        <f>Grondwatermonitoringput!P276</f>
        <v>0</v>
      </c>
      <c r="V273" t="str">
        <f>IF(Grondwatermonitoringput!Q276 &lt;&gt; "",Grondwatermonitoringput!Q276,"###-remove")</f>
        <v>###-remove</v>
      </c>
      <c r="W273">
        <f>Grondwatermonitoringput!W276</f>
        <v>0</v>
      </c>
      <c r="X273" t="e">
        <f>IF(Grondwatermonitoringput!#REF! &lt;&gt; "",Grondwatermonitoringput!#REF!,"###-remove")</f>
        <v>#REF!</v>
      </c>
      <c r="Y273">
        <f>Grondwatermonitoringput!X276</f>
        <v>0</v>
      </c>
      <c r="Z273">
        <f>Grondwatermonitoringput!Y276</f>
        <v>0</v>
      </c>
      <c r="AA273" t="e">
        <f>Grondwatermonitoringput!#REF!</f>
        <v>#REF!</v>
      </c>
      <c r="AB273">
        <f>Grondwatermonitoringput!AA276</f>
        <v>0</v>
      </c>
      <c r="AC273">
        <f>Grondwatermonitoringput!AB276</f>
        <v>0</v>
      </c>
      <c r="AD273">
        <f>Grondwatermonitoringput!AC276</f>
        <v>0</v>
      </c>
      <c r="AE273">
        <f>Grondwatermonitoringput!AD276</f>
        <v>0</v>
      </c>
      <c r="AF273">
        <f>Grondwatermonitoringput!AE276</f>
        <v>0</v>
      </c>
      <c r="AG273">
        <f>Grondwatermonitoringput!AI276</f>
        <v>0</v>
      </c>
      <c r="AH273">
        <f>Grondwatermonitoringput!AG276</f>
        <v>0</v>
      </c>
      <c r="AI273">
        <f>Grondwatermonitoringput!AH276</f>
        <v>0</v>
      </c>
      <c r="AJ273" t="e">
        <f>IF(Grondwatermonitoringput!#REF! &lt;&gt; "",Grondwatermonitoringput!#REF!,"###-remove")</f>
        <v>#REF!</v>
      </c>
      <c r="AK273" t="str">
        <f t="shared" si="16"/>
        <v/>
      </c>
      <c r="AL273">
        <f>Grondwatermonitoringput!AF276</f>
        <v>0</v>
      </c>
      <c r="AM273">
        <f>Grondwatermonitoringput!Z276</f>
        <v>0</v>
      </c>
      <c r="AO273" t="str">
        <f t="shared" si="17"/>
        <v/>
      </c>
      <c r="AP273" t="str">
        <f t="shared" si="18"/>
        <v/>
      </c>
      <c r="AQ273">
        <f>Grondwatermonitoringput!J276</f>
        <v>0</v>
      </c>
      <c r="AR273">
        <f>Grondwatermonitoringput!K276</f>
        <v>0</v>
      </c>
      <c r="AS273" t="str">
        <f>IF(Grondwatermonitoringput!D276 &lt;&gt; "",Grondwatermonitoringput!D276,"###-remove")</f>
        <v>###-remove</v>
      </c>
      <c r="AT273">
        <f>Grondwatermonitoringput!M276</f>
        <v>0</v>
      </c>
      <c r="BG273" t="str">
        <f>_xlfn.IFS(Grondwatermonitoringput!AJ276="","",Grondwatermonitoringput!AJ276="Standaardbuis","F",Grondwatermonitoringput!AJ276="Minifilter","MF",Grondwatermonitoringput!AJ276="Volledig filter","VF",Grondwatermonitoringput!AJ276="Filterloze buis","FB")</f>
        <v/>
      </c>
      <c r="BI273">
        <f>Grondwatermonitoringput!N276-(Grondwatermonitoringput!L276-Grondwatermonitoringput!M276)</f>
        <v>0</v>
      </c>
      <c r="BJ273">
        <f>Grondwatermonitoringput!O276-(Grondwatermonitoringput!L276-Grondwatermonitoringput!M276)</f>
        <v>0</v>
      </c>
      <c r="BK273">
        <f>Grondwatermonitoringput!L276</f>
        <v>0</v>
      </c>
      <c r="BL273" t="str">
        <f t="shared" si="19"/>
        <v/>
      </c>
      <c r="BN273" t="str">
        <f>_xlfn.IFS(Grondwatermonitoringput!AK276="","",Grondwatermonitoringput!AK276="HDPE",1,Grondwatermonitoringput!AK276="PVC",2)</f>
        <v/>
      </c>
      <c r="BS273">
        <f>Grondwatermonitoringput!L276-Grondwatermonitoringput!M276</f>
        <v>0</v>
      </c>
      <c r="BW273">
        <f>Grondwatermonitoringput!AL276</f>
        <v>0</v>
      </c>
    </row>
    <row r="274" spans="2:75">
      <c r="B274" t="e">
        <f>IF(Grondwatermonitoringput!#REF! &lt;&gt; "",Grondwatermonitoringput!#REF!,"###-remove")</f>
        <v>#REF!</v>
      </c>
      <c r="C274">
        <f>Grondwatermonitoringput!A277</f>
        <v>0</v>
      </c>
      <c r="D274">
        <f>Grondwatermonitoringput!B277</f>
        <v>0</v>
      </c>
      <c r="E274">
        <f>Grondwatermonitoringput!U277</f>
        <v>0</v>
      </c>
      <c r="G274">
        <f>Grondwatermonitoringput!H277</f>
        <v>0</v>
      </c>
      <c r="H274">
        <f>Grondwatermonitoringput!S277</f>
        <v>0</v>
      </c>
      <c r="J274" s="27">
        <f>Grondwatermonitoringput!I277</f>
        <v>0</v>
      </c>
      <c r="M274" t="str">
        <f>IF(Grondwatermonitoringput!G277 &lt;&gt; "",Grondwatermonitoringput!G277,"###-remove")</f>
        <v>###-remove</v>
      </c>
      <c r="P274" t="str">
        <f>IF(Grondwatermonitoringput!E277 &lt;&gt; "",Grondwatermonitoringput!E277,"###-remove")</f>
        <v>###-remove</v>
      </c>
      <c r="Q274" t="str">
        <f>IF(Grondwatermonitoringput!F277 &lt;&gt; "",Grondwatermonitoringput!F277,"###-remove")</f>
        <v>###-remove</v>
      </c>
      <c r="R274">
        <f>Grondwatermonitoringput!C277</f>
        <v>0</v>
      </c>
      <c r="T274">
        <f>Grondwatermonitoringput!T277</f>
        <v>0</v>
      </c>
      <c r="U274">
        <f>Grondwatermonitoringput!P277</f>
        <v>0</v>
      </c>
      <c r="V274" t="str">
        <f>IF(Grondwatermonitoringput!Q277 &lt;&gt; "",Grondwatermonitoringput!Q277,"###-remove")</f>
        <v>###-remove</v>
      </c>
      <c r="W274">
        <f>Grondwatermonitoringput!W277</f>
        <v>0</v>
      </c>
      <c r="X274" t="e">
        <f>IF(Grondwatermonitoringput!#REF! &lt;&gt; "",Grondwatermonitoringput!#REF!,"###-remove")</f>
        <v>#REF!</v>
      </c>
      <c r="Y274">
        <f>Grondwatermonitoringput!X277</f>
        <v>0</v>
      </c>
      <c r="Z274">
        <f>Grondwatermonitoringput!Y277</f>
        <v>0</v>
      </c>
      <c r="AA274" t="e">
        <f>Grondwatermonitoringput!#REF!</f>
        <v>#REF!</v>
      </c>
      <c r="AB274">
        <f>Grondwatermonitoringput!AA277</f>
        <v>0</v>
      </c>
      <c r="AC274">
        <f>Grondwatermonitoringput!AB277</f>
        <v>0</v>
      </c>
      <c r="AD274">
        <f>Grondwatermonitoringput!AC277</f>
        <v>0</v>
      </c>
      <c r="AE274">
        <f>Grondwatermonitoringput!AD277</f>
        <v>0</v>
      </c>
      <c r="AF274">
        <f>Grondwatermonitoringput!AE277</f>
        <v>0</v>
      </c>
      <c r="AG274">
        <f>Grondwatermonitoringput!AI277</f>
        <v>0</v>
      </c>
      <c r="AH274">
        <f>Grondwatermonitoringput!AG277</f>
        <v>0</v>
      </c>
      <c r="AI274">
        <f>Grondwatermonitoringput!AH277</f>
        <v>0</v>
      </c>
      <c r="AJ274" t="e">
        <f>IF(Grondwatermonitoringput!#REF! &lt;&gt; "",Grondwatermonitoringput!#REF!,"###-remove")</f>
        <v>#REF!</v>
      </c>
      <c r="AK274" t="str">
        <f t="shared" si="16"/>
        <v/>
      </c>
      <c r="AL274">
        <f>Grondwatermonitoringput!AF277</f>
        <v>0</v>
      </c>
      <c r="AM274">
        <f>Grondwatermonitoringput!Z277</f>
        <v>0</v>
      </c>
      <c r="AO274" t="str">
        <f t="shared" si="17"/>
        <v/>
      </c>
      <c r="AP274" t="str">
        <f t="shared" si="18"/>
        <v/>
      </c>
      <c r="AQ274">
        <f>Grondwatermonitoringput!J277</f>
        <v>0</v>
      </c>
      <c r="AR274">
        <f>Grondwatermonitoringput!K277</f>
        <v>0</v>
      </c>
      <c r="AS274" t="str">
        <f>IF(Grondwatermonitoringput!D277 &lt;&gt; "",Grondwatermonitoringput!D277,"###-remove")</f>
        <v>###-remove</v>
      </c>
      <c r="AT274">
        <f>Grondwatermonitoringput!M277</f>
        <v>0</v>
      </c>
      <c r="BG274" t="str">
        <f>_xlfn.IFS(Grondwatermonitoringput!AJ277="","",Grondwatermonitoringput!AJ277="Standaardbuis","F",Grondwatermonitoringput!AJ277="Minifilter","MF",Grondwatermonitoringput!AJ277="Volledig filter","VF",Grondwatermonitoringput!AJ277="Filterloze buis","FB")</f>
        <v/>
      </c>
      <c r="BI274">
        <f>Grondwatermonitoringput!N277-(Grondwatermonitoringput!L277-Grondwatermonitoringput!M277)</f>
        <v>0</v>
      </c>
      <c r="BJ274">
        <f>Grondwatermonitoringput!O277-(Grondwatermonitoringput!L277-Grondwatermonitoringput!M277)</f>
        <v>0</v>
      </c>
      <c r="BK274">
        <f>Grondwatermonitoringput!L277</f>
        <v>0</v>
      </c>
      <c r="BL274" t="str">
        <f t="shared" si="19"/>
        <v/>
      </c>
      <c r="BN274" t="str">
        <f>_xlfn.IFS(Grondwatermonitoringput!AK277="","",Grondwatermonitoringput!AK277="HDPE",1,Grondwatermonitoringput!AK277="PVC",2)</f>
        <v/>
      </c>
      <c r="BS274">
        <f>Grondwatermonitoringput!L277-Grondwatermonitoringput!M277</f>
        <v>0</v>
      </c>
      <c r="BW274">
        <f>Grondwatermonitoringput!AL277</f>
        <v>0</v>
      </c>
    </row>
    <row r="275" spans="2:75">
      <c r="B275" t="e">
        <f>IF(Grondwatermonitoringput!#REF! &lt;&gt; "",Grondwatermonitoringput!#REF!,"###-remove")</f>
        <v>#REF!</v>
      </c>
      <c r="C275">
        <f>Grondwatermonitoringput!A278</f>
        <v>0</v>
      </c>
      <c r="D275">
        <f>Grondwatermonitoringput!B278</f>
        <v>0</v>
      </c>
      <c r="E275">
        <f>Grondwatermonitoringput!U278</f>
        <v>0</v>
      </c>
      <c r="G275">
        <f>Grondwatermonitoringput!H278</f>
        <v>0</v>
      </c>
      <c r="H275">
        <f>Grondwatermonitoringput!S278</f>
        <v>0</v>
      </c>
      <c r="J275" s="27">
        <f>Grondwatermonitoringput!I278</f>
        <v>0</v>
      </c>
      <c r="M275" t="str">
        <f>IF(Grondwatermonitoringput!G278 &lt;&gt; "",Grondwatermonitoringput!G278,"###-remove")</f>
        <v>###-remove</v>
      </c>
      <c r="P275" t="str">
        <f>IF(Grondwatermonitoringput!E278 &lt;&gt; "",Grondwatermonitoringput!E278,"###-remove")</f>
        <v>###-remove</v>
      </c>
      <c r="Q275" t="str">
        <f>IF(Grondwatermonitoringput!F278 &lt;&gt; "",Grondwatermonitoringput!F278,"###-remove")</f>
        <v>###-remove</v>
      </c>
      <c r="R275">
        <f>Grondwatermonitoringput!C278</f>
        <v>0</v>
      </c>
      <c r="T275">
        <f>Grondwatermonitoringput!T278</f>
        <v>0</v>
      </c>
      <c r="U275">
        <f>Grondwatermonitoringput!P278</f>
        <v>0</v>
      </c>
      <c r="V275" t="str">
        <f>IF(Grondwatermonitoringput!Q278 &lt;&gt; "",Grondwatermonitoringput!Q278,"###-remove")</f>
        <v>###-remove</v>
      </c>
      <c r="W275">
        <f>Grondwatermonitoringput!W278</f>
        <v>0</v>
      </c>
      <c r="X275" t="e">
        <f>IF(Grondwatermonitoringput!#REF! &lt;&gt; "",Grondwatermonitoringput!#REF!,"###-remove")</f>
        <v>#REF!</v>
      </c>
      <c r="Y275">
        <f>Grondwatermonitoringput!X278</f>
        <v>0</v>
      </c>
      <c r="Z275">
        <f>Grondwatermonitoringput!Y278</f>
        <v>0</v>
      </c>
      <c r="AA275" t="e">
        <f>Grondwatermonitoringput!#REF!</f>
        <v>#REF!</v>
      </c>
      <c r="AB275">
        <f>Grondwatermonitoringput!AA278</f>
        <v>0</v>
      </c>
      <c r="AC275">
        <f>Grondwatermonitoringput!AB278</f>
        <v>0</v>
      </c>
      <c r="AD275">
        <f>Grondwatermonitoringput!AC278</f>
        <v>0</v>
      </c>
      <c r="AE275">
        <f>Grondwatermonitoringput!AD278</f>
        <v>0</v>
      </c>
      <c r="AF275">
        <f>Grondwatermonitoringput!AE278</f>
        <v>0</v>
      </c>
      <c r="AG275">
        <f>Grondwatermonitoringput!AI278</f>
        <v>0</v>
      </c>
      <c r="AH275">
        <f>Grondwatermonitoringput!AG278</f>
        <v>0</v>
      </c>
      <c r="AI275">
        <f>Grondwatermonitoringput!AH278</f>
        <v>0</v>
      </c>
      <c r="AJ275" t="e">
        <f>IF(Grondwatermonitoringput!#REF! &lt;&gt; "",Grondwatermonitoringput!#REF!,"###-remove")</f>
        <v>#REF!</v>
      </c>
      <c r="AK275" t="str">
        <f t="shared" si="16"/>
        <v/>
      </c>
      <c r="AL275">
        <f>Grondwatermonitoringput!AF278</f>
        <v>0</v>
      </c>
      <c r="AM275">
        <f>Grondwatermonitoringput!Z278</f>
        <v>0</v>
      </c>
      <c r="AO275" t="str">
        <f t="shared" si="17"/>
        <v/>
      </c>
      <c r="AP275" t="str">
        <f t="shared" si="18"/>
        <v/>
      </c>
      <c r="AQ275">
        <f>Grondwatermonitoringput!J278</f>
        <v>0</v>
      </c>
      <c r="AR275">
        <f>Grondwatermonitoringput!K278</f>
        <v>0</v>
      </c>
      <c r="AS275" t="str">
        <f>IF(Grondwatermonitoringput!D278 &lt;&gt; "",Grondwatermonitoringput!D278,"###-remove")</f>
        <v>###-remove</v>
      </c>
      <c r="AT275">
        <f>Grondwatermonitoringput!M278</f>
        <v>0</v>
      </c>
      <c r="BG275" t="str">
        <f>_xlfn.IFS(Grondwatermonitoringput!AJ278="","",Grondwatermonitoringput!AJ278="Standaardbuis","F",Grondwatermonitoringput!AJ278="Minifilter","MF",Grondwatermonitoringput!AJ278="Volledig filter","VF",Grondwatermonitoringput!AJ278="Filterloze buis","FB")</f>
        <v/>
      </c>
      <c r="BI275">
        <f>Grondwatermonitoringput!N278-(Grondwatermonitoringput!L278-Grondwatermonitoringput!M278)</f>
        <v>0</v>
      </c>
      <c r="BJ275">
        <f>Grondwatermonitoringput!O278-(Grondwatermonitoringput!L278-Grondwatermonitoringput!M278)</f>
        <v>0</v>
      </c>
      <c r="BK275">
        <f>Grondwatermonitoringput!L278</f>
        <v>0</v>
      </c>
      <c r="BL275" t="str">
        <f t="shared" si="19"/>
        <v/>
      </c>
      <c r="BN275" t="str">
        <f>_xlfn.IFS(Grondwatermonitoringput!AK278="","",Grondwatermonitoringput!AK278="HDPE",1,Grondwatermonitoringput!AK278="PVC",2)</f>
        <v/>
      </c>
      <c r="BS275">
        <f>Grondwatermonitoringput!L278-Grondwatermonitoringput!M278</f>
        <v>0</v>
      </c>
      <c r="BW275">
        <f>Grondwatermonitoringput!AL278</f>
        <v>0</v>
      </c>
    </row>
    <row r="276" spans="2:75">
      <c r="B276" t="e">
        <f>IF(Grondwatermonitoringput!#REF! &lt;&gt; "",Grondwatermonitoringput!#REF!,"###-remove")</f>
        <v>#REF!</v>
      </c>
      <c r="C276">
        <f>Grondwatermonitoringput!A279</f>
        <v>0</v>
      </c>
      <c r="D276">
        <f>Grondwatermonitoringput!B279</f>
        <v>0</v>
      </c>
      <c r="E276">
        <f>Grondwatermonitoringput!U279</f>
        <v>0</v>
      </c>
      <c r="G276">
        <f>Grondwatermonitoringput!H279</f>
        <v>0</v>
      </c>
      <c r="H276">
        <f>Grondwatermonitoringput!S279</f>
        <v>0</v>
      </c>
      <c r="J276" s="27">
        <f>Grondwatermonitoringput!I279</f>
        <v>0</v>
      </c>
      <c r="M276" t="str">
        <f>IF(Grondwatermonitoringput!G279 &lt;&gt; "",Grondwatermonitoringput!G279,"###-remove")</f>
        <v>###-remove</v>
      </c>
      <c r="P276" t="str">
        <f>IF(Grondwatermonitoringput!E279 &lt;&gt; "",Grondwatermonitoringput!E279,"###-remove")</f>
        <v>###-remove</v>
      </c>
      <c r="Q276" t="str">
        <f>IF(Grondwatermonitoringput!F279 &lt;&gt; "",Grondwatermonitoringput!F279,"###-remove")</f>
        <v>###-remove</v>
      </c>
      <c r="R276">
        <f>Grondwatermonitoringput!C279</f>
        <v>0</v>
      </c>
      <c r="T276">
        <f>Grondwatermonitoringput!T279</f>
        <v>0</v>
      </c>
      <c r="U276">
        <f>Grondwatermonitoringput!P279</f>
        <v>0</v>
      </c>
      <c r="V276" t="str">
        <f>IF(Grondwatermonitoringput!Q279 &lt;&gt; "",Grondwatermonitoringput!Q279,"###-remove")</f>
        <v>###-remove</v>
      </c>
      <c r="W276">
        <f>Grondwatermonitoringput!W279</f>
        <v>0</v>
      </c>
      <c r="X276" t="e">
        <f>IF(Grondwatermonitoringput!#REF! &lt;&gt; "",Grondwatermonitoringput!#REF!,"###-remove")</f>
        <v>#REF!</v>
      </c>
      <c r="Y276">
        <f>Grondwatermonitoringput!X279</f>
        <v>0</v>
      </c>
      <c r="Z276">
        <f>Grondwatermonitoringput!Y279</f>
        <v>0</v>
      </c>
      <c r="AA276" t="e">
        <f>Grondwatermonitoringput!#REF!</f>
        <v>#REF!</v>
      </c>
      <c r="AB276">
        <f>Grondwatermonitoringput!AA279</f>
        <v>0</v>
      </c>
      <c r="AC276">
        <f>Grondwatermonitoringput!AB279</f>
        <v>0</v>
      </c>
      <c r="AD276">
        <f>Grondwatermonitoringput!AC279</f>
        <v>0</v>
      </c>
      <c r="AE276">
        <f>Grondwatermonitoringput!AD279</f>
        <v>0</v>
      </c>
      <c r="AF276">
        <f>Grondwatermonitoringput!AE279</f>
        <v>0</v>
      </c>
      <c r="AG276">
        <f>Grondwatermonitoringput!AI279</f>
        <v>0</v>
      </c>
      <c r="AH276">
        <f>Grondwatermonitoringput!AG279</f>
        <v>0</v>
      </c>
      <c r="AI276">
        <f>Grondwatermonitoringput!AH279</f>
        <v>0</v>
      </c>
      <c r="AJ276" t="e">
        <f>IF(Grondwatermonitoringput!#REF! &lt;&gt; "",Grondwatermonitoringput!#REF!,"###-remove")</f>
        <v>#REF!</v>
      </c>
      <c r="AK276" t="str">
        <f t="shared" si="16"/>
        <v/>
      </c>
      <c r="AL276">
        <f>Grondwatermonitoringput!AF279</f>
        <v>0</v>
      </c>
      <c r="AM276">
        <f>Grondwatermonitoringput!Z279</f>
        <v>0</v>
      </c>
      <c r="AO276" t="str">
        <f t="shared" si="17"/>
        <v/>
      </c>
      <c r="AP276" t="str">
        <f t="shared" si="18"/>
        <v/>
      </c>
      <c r="AQ276">
        <f>Grondwatermonitoringput!J279</f>
        <v>0</v>
      </c>
      <c r="AR276">
        <f>Grondwatermonitoringput!K279</f>
        <v>0</v>
      </c>
      <c r="AS276" t="str">
        <f>IF(Grondwatermonitoringput!D279 &lt;&gt; "",Grondwatermonitoringput!D279,"###-remove")</f>
        <v>###-remove</v>
      </c>
      <c r="AT276">
        <f>Grondwatermonitoringput!M279</f>
        <v>0</v>
      </c>
      <c r="BG276" t="str">
        <f>_xlfn.IFS(Grondwatermonitoringput!AJ279="","",Grondwatermonitoringput!AJ279="Standaardbuis","F",Grondwatermonitoringput!AJ279="Minifilter","MF",Grondwatermonitoringput!AJ279="Volledig filter","VF",Grondwatermonitoringput!AJ279="Filterloze buis","FB")</f>
        <v/>
      </c>
      <c r="BI276">
        <f>Grondwatermonitoringput!N279-(Grondwatermonitoringput!L279-Grondwatermonitoringput!M279)</f>
        <v>0</v>
      </c>
      <c r="BJ276">
        <f>Grondwatermonitoringput!O279-(Grondwatermonitoringput!L279-Grondwatermonitoringput!M279)</f>
        <v>0</v>
      </c>
      <c r="BK276">
        <f>Grondwatermonitoringput!L279</f>
        <v>0</v>
      </c>
      <c r="BL276" t="str">
        <f t="shared" si="19"/>
        <v/>
      </c>
      <c r="BN276" t="str">
        <f>_xlfn.IFS(Grondwatermonitoringput!AK279="","",Grondwatermonitoringput!AK279="HDPE",1,Grondwatermonitoringput!AK279="PVC",2)</f>
        <v/>
      </c>
      <c r="BS276">
        <f>Grondwatermonitoringput!L279-Grondwatermonitoringput!M279</f>
        <v>0</v>
      </c>
      <c r="BW276">
        <f>Grondwatermonitoringput!AL279</f>
        <v>0</v>
      </c>
    </row>
    <row r="277" spans="2:75">
      <c r="B277" t="e">
        <f>IF(Grondwatermonitoringput!#REF! &lt;&gt; "",Grondwatermonitoringput!#REF!,"###-remove")</f>
        <v>#REF!</v>
      </c>
      <c r="C277">
        <f>Grondwatermonitoringput!A280</f>
        <v>0</v>
      </c>
      <c r="D277">
        <f>Grondwatermonitoringput!B280</f>
        <v>0</v>
      </c>
      <c r="E277">
        <f>Grondwatermonitoringput!U280</f>
        <v>0</v>
      </c>
      <c r="G277">
        <f>Grondwatermonitoringput!H280</f>
        <v>0</v>
      </c>
      <c r="H277">
        <f>Grondwatermonitoringput!S280</f>
        <v>0</v>
      </c>
      <c r="J277" s="27">
        <f>Grondwatermonitoringput!I280</f>
        <v>0</v>
      </c>
      <c r="M277" t="str">
        <f>IF(Grondwatermonitoringput!G280 &lt;&gt; "",Grondwatermonitoringput!G280,"###-remove")</f>
        <v>###-remove</v>
      </c>
      <c r="P277" t="str">
        <f>IF(Grondwatermonitoringput!E280 &lt;&gt; "",Grondwatermonitoringput!E280,"###-remove")</f>
        <v>###-remove</v>
      </c>
      <c r="Q277" t="str">
        <f>IF(Grondwatermonitoringput!F280 &lt;&gt; "",Grondwatermonitoringput!F280,"###-remove")</f>
        <v>###-remove</v>
      </c>
      <c r="R277">
        <f>Grondwatermonitoringput!C280</f>
        <v>0</v>
      </c>
      <c r="T277">
        <f>Grondwatermonitoringput!T280</f>
        <v>0</v>
      </c>
      <c r="U277">
        <f>Grondwatermonitoringput!P280</f>
        <v>0</v>
      </c>
      <c r="V277" t="str">
        <f>IF(Grondwatermonitoringput!Q280 &lt;&gt; "",Grondwatermonitoringput!Q280,"###-remove")</f>
        <v>###-remove</v>
      </c>
      <c r="W277">
        <f>Grondwatermonitoringput!W280</f>
        <v>0</v>
      </c>
      <c r="X277" t="e">
        <f>IF(Grondwatermonitoringput!#REF! &lt;&gt; "",Grondwatermonitoringput!#REF!,"###-remove")</f>
        <v>#REF!</v>
      </c>
      <c r="Y277">
        <f>Grondwatermonitoringput!X280</f>
        <v>0</v>
      </c>
      <c r="Z277">
        <f>Grondwatermonitoringput!Y280</f>
        <v>0</v>
      </c>
      <c r="AA277" t="e">
        <f>Grondwatermonitoringput!#REF!</f>
        <v>#REF!</v>
      </c>
      <c r="AB277">
        <f>Grondwatermonitoringput!AA280</f>
        <v>0</v>
      </c>
      <c r="AC277">
        <f>Grondwatermonitoringput!AB280</f>
        <v>0</v>
      </c>
      <c r="AD277">
        <f>Grondwatermonitoringput!AC280</f>
        <v>0</v>
      </c>
      <c r="AE277">
        <f>Grondwatermonitoringput!AD280</f>
        <v>0</v>
      </c>
      <c r="AF277">
        <f>Grondwatermonitoringput!AE280</f>
        <v>0</v>
      </c>
      <c r="AG277">
        <f>Grondwatermonitoringput!AI280</f>
        <v>0</v>
      </c>
      <c r="AH277">
        <f>Grondwatermonitoringput!AG280</f>
        <v>0</v>
      </c>
      <c r="AI277">
        <f>Grondwatermonitoringput!AH280</f>
        <v>0</v>
      </c>
      <c r="AJ277" t="e">
        <f>IF(Grondwatermonitoringput!#REF! &lt;&gt; "",Grondwatermonitoringput!#REF!,"###-remove")</f>
        <v>#REF!</v>
      </c>
      <c r="AK277" t="str">
        <f t="shared" si="16"/>
        <v/>
      </c>
      <c r="AL277">
        <f>Grondwatermonitoringput!AF280</f>
        <v>0</v>
      </c>
      <c r="AM277">
        <f>Grondwatermonitoringput!Z280</f>
        <v>0</v>
      </c>
      <c r="AO277" t="str">
        <f t="shared" si="17"/>
        <v/>
      </c>
      <c r="AP277" t="str">
        <f t="shared" si="18"/>
        <v/>
      </c>
      <c r="AQ277">
        <f>Grondwatermonitoringput!J280</f>
        <v>0</v>
      </c>
      <c r="AR277">
        <f>Grondwatermonitoringput!K280</f>
        <v>0</v>
      </c>
      <c r="AS277" t="str">
        <f>IF(Grondwatermonitoringput!D280 &lt;&gt; "",Grondwatermonitoringput!D280,"###-remove")</f>
        <v>###-remove</v>
      </c>
      <c r="AT277">
        <f>Grondwatermonitoringput!M280</f>
        <v>0</v>
      </c>
      <c r="BG277" t="str">
        <f>_xlfn.IFS(Grondwatermonitoringput!AJ280="","",Grondwatermonitoringput!AJ280="Standaardbuis","F",Grondwatermonitoringput!AJ280="Minifilter","MF",Grondwatermonitoringput!AJ280="Volledig filter","VF",Grondwatermonitoringput!AJ280="Filterloze buis","FB")</f>
        <v/>
      </c>
      <c r="BI277">
        <f>Grondwatermonitoringput!N280-(Grondwatermonitoringput!L280-Grondwatermonitoringput!M280)</f>
        <v>0</v>
      </c>
      <c r="BJ277">
        <f>Grondwatermonitoringput!O280-(Grondwatermonitoringput!L280-Grondwatermonitoringput!M280)</f>
        <v>0</v>
      </c>
      <c r="BK277">
        <f>Grondwatermonitoringput!L280</f>
        <v>0</v>
      </c>
      <c r="BL277" t="str">
        <f t="shared" si="19"/>
        <v/>
      </c>
      <c r="BN277" t="str">
        <f>_xlfn.IFS(Grondwatermonitoringput!AK280="","",Grondwatermonitoringput!AK280="HDPE",1,Grondwatermonitoringput!AK280="PVC",2)</f>
        <v/>
      </c>
      <c r="BS277">
        <f>Grondwatermonitoringput!L280-Grondwatermonitoringput!M280</f>
        <v>0</v>
      </c>
      <c r="BW277">
        <f>Grondwatermonitoringput!AL280</f>
        <v>0</v>
      </c>
    </row>
    <row r="278" spans="2:75">
      <c r="B278" t="e">
        <f>IF(Grondwatermonitoringput!#REF! &lt;&gt; "",Grondwatermonitoringput!#REF!,"###-remove")</f>
        <v>#REF!</v>
      </c>
      <c r="C278">
        <f>Grondwatermonitoringput!A281</f>
        <v>0</v>
      </c>
      <c r="D278">
        <f>Grondwatermonitoringput!B281</f>
        <v>0</v>
      </c>
      <c r="E278">
        <f>Grondwatermonitoringput!U281</f>
        <v>0</v>
      </c>
      <c r="G278">
        <f>Grondwatermonitoringput!H281</f>
        <v>0</v>
      </c>
      <c r="H278">
        <f>Grondwatermonitoringput!S281</f>
        <v>0</v>
      </c>
      <c r="J278" s="27">
        <f>Grondwatermonitoringput!I281</f>
        <v>0</v>
      </c>
      <c r="M278" t="str">
        <f>IF(Grondwatermonitoringput!G281 &lt;&gt; "",Grondwatermonitoringput!G281,"###-remove")</f>
        <v>###-remove</v>
      </c>
      <c r="P278" t="str">
        <f>IF(Grondwatermonitoringput!E281 &lt;&gt; "",Grondwatermonitoringput!E281,"###-remove")</f>
        <v>###-remove</v>
      </c>
      <c r="Q278" t="str">
        <f>IF(Grondwatermonitoringput!F281 &lt;&gt; "",Grondwatermonitoringput!F281,"###-remove")</f>
        <v>###-remove</v>
      </c>
      <c r="R278">
        <f>Grondwatermonitoringput!C281</f>
        <v>0</v>
      </c>
      <c r="T278">
        <f>Grondwatermonitoringput!T281</f>
        <v>0</v>
      </c>
      <c r="U278">
        <f>Grondwatermonitoringput!P281</f>
        <v>0</v>
      </c>
      <c r="V278" t="str">
        <f>IF(Grondwatermonitoringput!Q281 &lt;&gt; "",Grondwatermonitoringput!Q281,"###-remove")</f>
        <v>###-remove</v>
      </c>
      <c r="W278">
        <f>Grondwatermonitoringput!W281</f>
        <v>0</v>
      </c>
      <c r="X278" t="e">
        <f>IF(Grondwatermonitoringput!#REF! &lt;&gt; "",Grondwatermonitoringput!#REF!,"###-remove")</f>
        <v>#REF!</v>
      </c>
      <c r="Y278">
        <f>Grondwatermonitoringput!X281</f>
        <v>0</v>
      </c>
      <c r="Z278">
        <f>Grondwatermonitoringput!Y281</f>
        <v>0</v>
      </c>
      <c r="AA278" t="e">
        <f>Grondwatermonitoringput!#REF!</f>
        <v>#REF!</v>
      </c>
      <c r="AB278">
        <f>Grondwatermonitoringput!AA281</f>
        <v>0</v>
      </c>
      <c r="AC278">
        <f>Grondwatermonitoringput!AB281</f>
        <v>0</v>
      </c>
      <c r="AD278">
        <f>Grondwatermonitoringput!AC281</f>
        <v>0</v>
      </c>
      <c r="AE278">
        <f>Grondwatermonitoringput!AD281</f>
        <v>0</v>
      </c>
      <c r="AF278">
        <f>Grondwatermonitoringput!AE281</f>
        <v>0</v>
      </c>
      <c r="AG278">
        <f>Grondwatermonitoringput!AI281</f>
        <v>0</v>
      </c>
      <c r="AH278">
        <f>Grondwatermonitoringput!AG281</f>
        <v>0</v>
      </c>
      <c r="AI278">
        <f>Grondwatermonitoringput!AH281</f>
        <v>0</v>
      </c>
      <c r="AJ278" t="e">
        <f>IF(Grondwatermonitoringput!#REF! &lt;&gt; "",Grondwatermonitoringput!#REF!,"###-remove")</f>
        <v>#REF!</v>
      </c>
      <c r="AK278" t="str">
        <f t="shared" si="16"/>
        <v/>
      </c>
      <c r="AL278">
        <f>Grondwatermonitoringput!AF281</f>
        <v>0</v>
      </c>
      <c r="AM278">
        <f>Grondwatermonitoringput!Z281</f>
        <v>0</v>
      </c>
      <c r="AO278" t="str">
        <f t="shared" si="17"/>
        <v/>
      </c>
      <c r="AP278" t="str">
        <f t="shared" si="18"/>
        <v/>
      </c>
      <c r="AQ278">
        <f>Grondwatermonitoringput!J281</f>
        <v>0</v>
      </c>
      <c r="AR278">
        <f>Grondwatermonitoringput!K281</f>
        <v>0</v>
      </c>
      <c r="AS278" t="str">
        <f>IF(Grondwatermonitoringput!D281 &lt;&gt; "",Grondwatermonitoringput!D281,"###-remove")</f>
        <v>###-remove</v>
      </c>
      <c r="AT278">
        <f>Grondwatermonitoringput!M281</f>
        <v>0</v>
      </c>
      <c r="BG278" t="str">
        <f>_xlfn.IFS(Grondwatermonitoringput!AJ281="","",Grondwatermonitoringput!AJ281="Standaardbuis","F",Grondwatermonitoringput!AJ281="Minifilter","MF",Grondwatermonitoringput!AJ281="Volledig filter","VF",Grondwatermonitoringput!AJ281="Filterloze buis","FB")</f>
        <v/>
      </c>
      <c r="BI278">
        <f>Grondwatermonitoringput!N281-(Grondwatermonitoringput!L281-Grondwatermonitoringput!M281)</f>
        <v>0</v>
      </c>
      <c r="BJ278">
        <f>Grondwatermonitoringput!O281-(Grondwatermonitoringput!L281-Grondwatermonitoringput!M281)</f>
        <v>0</v>
      </c>
      <c r="BK278">
        <f>Grondwatermonitoringput!L281</f>
        <v>0</v>
      </c>
      <c r="BL278" t="str">
        <f t="shared" si="19"/>
        <v/>
      </c>
      <c r="BN278" t="str">
        <f>_xlfn.IFS(Grondwatermonitoringput!AK281="","",Grondwatermonitoringput!AK281="HDPE",1,Grondwatermonitoringput!AK281="PVC",2)</f>
        <v/>
      </c>
      <c r="BS278">
        <f>Grondwatermonitoringput!L281-Grondwatermonitoringput!M281</f>
        <v>0</v>
      </c>
      <c r="BW278">
        <f>Grondwatermonitoringput!AL281</f>
        <v>0</v>
      </c>
    </row>
    <row r="279" spans="2:75">
      <c r="B279" t="e">
        <f>IF(Grondwatermonitoringput!#REF! &lt;&gt; "",Grondwatermonitoringput!#REF!,"###-remove")</f>
        <v>#REF!</v>
      </c>
      <c r="C279">
        <f>Grondwatermonitoringput!A282</f>
        <v>0</v>
      </c>
      <c r="D279">
        <f>Grondwatermonitoringput!B282</f>
        <v>0</v>
      </c>
      <c r="E279">
        <f>Grondwatermonitoringput!U282</f>
        <v>0</v>
      </c>
      <c r="G279">
        <f>Grondwatermonitoringput!H282</f>
        <v>0</v>
      </c>
      <c r="H279">
        <f>Grondwatermonitoringput!S282</f>
        <v>0</v>
      </c>
      <c r="J279" s="27">
        <f>Grondwatermonitoringput!I282</f>
        <v>0</v>
      </c>
      <c r="M279" t="str">
        <f>IF(Grondwatermonitoringput!G282 &lt;&gt; "",Grondwatermonitoringput!G282,"###-remove")</f>
        <v>###-remove</v>
      </c>
      <c r="P279" t="str">
        <f>IF(Grondwatermonitoringput!E282 &lt;&gt; "",Grondwatermonitoringput!E282,"###-remove")</f>
        <v>###-remove</v>
      </c>
      <c r="Q279" t="str">
        <f>IF(Grondwatermonitoringput!F282 &lt;&gt; "",Grondwatermonitoringput!F282,"###-remove")</f>
        <v>###-remove</v>
      </c>
      <c r="R279">
        <f>Grondwatermonitoringput!C282</f>
        <v>0</v>
      </c>
      <c r="T279">
        <f>Grondwatermonitoringput!T282</f>
        <v>0</v>
      </c>
      <c r="U279">
        <f>Grondwatermonitoringput!P282</f>
        <v>0</v>
      </c>
      <c r="V279" t="str">
        <f>IF(Grondwatermonitoringput!Q282 &lt;&gt; "",Grondwatermonitoringput!Q282,"###-remove")</f>
        <v>###-remove</v>
      </c>
      <c r="W279">
        <f>Grondwatermonitoringput!W282</f>
        <v>0</v>
      </c>
      <c r="X279" t="e">
        <f>IF(Grondwatermonitoringput!#REF! &lt;&gt; "",Grondwatermonitoringput!#REF!,"###-remove")</f>
        <v>#REF!</v>
      </c>
      <c r="Y279">
        <f>Grondwatermonitoringput!X282</f>
        <v>0</v>
      </c>
      <c r="Z279">
        <f>Grondwatermonitoringput!Y282</f>
        <v>0</v>
      </c>
      <c r="AA279" t="e">
        <f>Grondwatermonitoringput!#REF!</f>
        <v>#REF!</v>
      </c>
      <c r="AB279">
        <f>Grondwatermonitoringput!AA282</f>
        <v>0</v>
      </c>
      <c r="AC279">
        <f>Grondwatermonitoringput!AB282</f>
        <v>0</v>
      </c>
      <c r="AD279">
        <f>Grondwatermonitoringput!AC282</f>
        <v>0</v>
      </c>
      <c r="AE279">
        <f>Grondwatermonitoringput!AD282</f>
        <v>0</v>
      </c>
      <c r="AF279">
        <f>Grondwatermonitoringput!AE282</f>
        <v>0</v>
      </c>
      <c r="AG279">
        <f>Grondwatermonitoringput!AI282</f>
        <v>0</v>
      </c>
      <c r="AH279">
        <f>Grondwatermonitoringput!AG282</f>
        <v>0</v>
      </c>
      <c r="AI279">
        <f>Grondwatermonitoringput!AH282</f>
        <v>0</v>
      </c>
      <c r="AJ279" t="e">
        <f>IF(Grondwatermonitoringput!#REF! &lt;&gt; "",Grondwatermonitoringput!#REF!,"###-remove")</f>
        <v>#REF!</v>
      </c>
      <c r="AK279" t="str">
        <f t="shared" si="16"/>
        <v/>
      </c>
      <c r="AL279">
        <f>Grondwatermonitoringput!AF282</f>
        <v>0</v>
      </c>
      <c r="AM279">
        <f>Grondwatermonitoringput!Z282</f>
        <v>0</v>
      </c>
      <c r="AO279" t="str">
        <f t="shared" si="17"/>
        <v/>
      </c>
      <c r="AP279" t="str">
        <f t="shared" si="18"/>
        <v/>
      </c>
      <c r="AQ279">
        <f>Grondwatermonitoringput!J282</f>
        <v>0</v>
      </c>
      <c r="AR279">
        <f>Grondwatermonitoringput!K282</f>
        <v>0</v>
      </c>
      <c r="AS279" t="str">
        <f>IF(Grondwatermonitoringput!D282 &lt;&gt; "",Grondwatermonitoringput!D282,"###-remove")</f>
        <v>###-remove</v>
      </c>
      <c r="AT279">
        <f>Grondwatermonitoringput!M282</f>
        <v>0</v>
      </c>
      <c r="BG279" t="str">
        <f>_xlfn.IFS(Grondwatermonitoringput!AJ282="","",Grondwatermonitoringput!AJ282="Standaardbuis","F",Grondwatermonitoringput!AJ282="Minifilter","MF",Grondwatermonitoringput!AJ282="Volledig filter","VF",Grondwatermonitoringput!AJ282="Filterloze buis","FB")</f>
        <v/>
      </c>
      <c r="BI279">
        <f>Grondwatermonitoringput!N282-(Grondwatermonitoringput!L282-Grondwatermonitoringput!M282)</f>
        <v>0</v>
      </c>
      <c r="BJ279">
        <f>Grondwatermonitoringput!O282-(Grondwatermonitoringput!L282-Grondwatermonitoringput!M282)</f>
        <v>0</v>
      </c>
      <c r="BK279">
        <f>Grondwatermonitoringput!L282</f>
        <v>0</v>
      </c>
      <c r="BL279" t="str">
        <f t="shared" si="19"/>
        <v/>
      </c>
      <c r="BN279" t="str">
        <f>_xlfn.IFS(Grondwatermonitoringput!AK282="","",Grondwatermonitoringput!AK282="HDPE",1,Grondwatermonitoringput!AK282="PVC",2)</f>
        <v/>
      </c>
      <c r="BS279">
        <f>Grondwatermonitoringput!L282-Grondwatermonitoringput!M282</f>
        <v>0</v>
      </c>
      <c r="BW279">
        <f>Grondwatermonitoringput!AL282</f>
        <v>0</v>
      </c>
    </row>
    <row r="280" spans="2:75">
      <c r="B280" t="e">
        <f>IF(Grondwatermonitoringput!#REF! &lt;&gt; "",Grondwatermonitoringput!#REF!,"###-remove")</f>
        <v>#REF!</v>
      </c>
      <c r="C280">
        <f>Grondwatermonitoringput!A283</f>
        <v>0</v>
      </c>
      <c r="D280">
        <f>Grondwatermonitoringput!B283</f>
        <v>0</v>
      </c>
      <c r="E280">
        <f>Grondwatermonitoringput!U283</f>
        <v>0</v>
      </c>
      <c r="G280">
        <f>Grondwatermonitoringput!H283</f>
        <v>0</v>
      </c>
      <c r="H280">
        <f>Grondwatermonitoringput!S283</f>
        <v>0</v>
      </c>
      <c r="J280" s="27">
        <f>Grondwatermonitoringput!I283</f>
        <v>0</v>
      </c>
      <c r="M280" t="str">
        <f>IF(Grondwatermonitoringput!G283 &lt;&gt; "",Grondwatermonitoringput!G283,"###-remove")</f>
        <v>###-remove</v>
      </c>
      <c r="P280" t="str">
        <f>IF(Grondwatermonitoringput!E283 &lt;&gt; "",Grondwatermonitoringput!E283,"###-remove")</f>
        <v>###-remove</v>
      </c>
      <c r="Q280" t="str">
        <f>IF(Grondwatermonitoringput!F283 &lt;&gt; "",Grondwatermonitoringput!F283,"###-remove")</f>
        <v>###-remove</v>
      </c>
      <c r="R280">
        <f>Grondwatermonitoringput!C283</f>
        <v>0</v>
      </c>
      <c r="T280">
        <f>Grondwatermonitoringput!T283</f>
        <v>0</v>
      </c>
      <c r="U280">
        <f>Grondwatermonitoringput!P283</f>
        <v>0</v>
      </c>
      <c r="V280" t="str">
        <f>IF(Grondwatermonitoringput!Q283 &lt;&gt; "",Grondwatermonitoringput!Q283,"###-remove")</f>
        <v>###-remove</v>
      </c>
      <c r="W280">
        <f>Grondwatermonitoringput!W283</f>
        <v>0</v>
      </c>
      <c r="X280" t="e">
        <f>IF(Grondwatermonitoringput!#REF! &lt;&gt; "",Grondwatermonitoringput!#REF!,"###-remove")</f>
        <v>#REF!</v>
      </c>
      <c r="Y280">
        <f>Grondwatermonitoringput!X283</f>
        <v>0</v>
      </c>
      <c r="Z280">
        <f>Grondwatermonitoringput!Y283</f>
        <v>0</v>
      </c>
      <c r="AA280" t="e">
        <f>Grondwatermonitoringput!#REF!</f>
        <v>#REF!</v>
      </c>
      <c r="AB280">
        <f>Grondwatermonitoringput!AA283</f>
        <v>0</v>
      </c>
      <c r="AC280">
        <f>Grondwatermonitoringput!AB283</f>
        <v>0</v>
      </c>
      <c r="AD280">
        <f>Grondwatermonitoringput!AC283</f>
        <v>0</v>
      </c>
      <c r="AE280">
        <f>Grondwatermonitoringput!AD283</f>
        <v>0</v>
      </c>
      <c r="AF280">
        <f>Grondwatermonitoringput!AE283</f>
        <v>0</v>
      </c>
      <c r="AG280">
        <f>Grondwatermonitoringput!AI283</f>
        <v>0</v>
      </c>
      <c r="AH280">
        <f>Grondwatermonitoringput!AG283</f>
        <v>0</v>
      </c>
      <c r="AI280">
        <f>Grondwatermonitoringput!AH283</f>
        <v>0</v>
      </c>
      <c r="AJ280" t="e">
        <f>IF(Grondwatermonitoringput!#REF! &lt;&gt; "",Grondwatermonitoringput!#REF!,"###-remove")</f>
        <v>#REF!</v>
      </c>
      <c r="AK280" t="str">
        <f t="shared" si="16"/>
        <v/>
      </c>
      <c r="AL280">
        <f>Grondwatermonitoringput!AF283</f>
        <v>0</v>
      </c>
      <c r="AM280">
        <f>Grondwatermonitoringput!Z283</f>
        <v>0</v>
      </c>
      <c r="AO280" t="str">
        <f t="shared" si="17"/>
        <v/>
      </c>
      <c r="AP280" t="str">
        <f t="shared" si="18"/>
        <v/>
      </c>
      <c r="AQ280">
        <f>Grondwatermonitoringput!J283</f>
        <v>0</v>
      </c>
      <c r="AR280">
        <f>Grondwatermonitoringput!K283</f>
        <v>0</v>
      </c>
      <c r="AS280" t="str">
        <f>IF(Grondwatermonitoringput!D283 &lt;&gt; "",Grondwatermonitoringput!D283,"###-remove")</f>
        <v>###-remove</v>
      </c>
      <c r="AT280">
        <f>Grondwatermonitoringput!M283</f>
        <v>0</v>
      </c>
      <c r="BG280" t="str">
        <f>_xlfn.IFS(Grondwatermonitoringput!AJ283="","",Grondwatermonitoringput!AJ283="Standaardbuis","F",Grondwatermonitoringput!AJ283="Minifilter","MF",Grondwatermonitoringput!AJ283="Volledig filter","VF",Grondwatermonitoringput!AJ283="Filterloze buis","FB")</f>
        <v/>
      </c>
      <c r="BI280">
        <f>Grondwatermonitoringput!N283-(Grondwatermonitoringput!L283-Grondwatermonitoringput!M283)</f>
        <v>0</v>
      </c>
      <c r="BJ280">
        <f>Grondwatermonitoringput!O283-(Grondwatermonitoringput!L283-Grondwatermonitoringput!M283)</f>
        <v>0</v>
      </c>
      <c r="BK280">
        <f>Grondwatermonitoringput!L283</f>
        <v>0</v>
      </c>
      <c r="BL280" t="str">
        <f t="shared" si="19"/>
        <v/>
      </c>
      <c r="BN280" t="str">
        <f>_xlfn.IFS(Grondwatermonitoringput!AK283="","",Grondwatermonitoringput!AK283="HDPE",1,Grondwatermonitoringput!AK283="PVC",2)</f>
        <v/>
      </c>
      <c r="BS280">
        <f>Grondwatermonitoringput!L283-Grondwatermonitoringput!M283</f>
        <v>0</v>
      </c>
      <c r="BW280">
        <f>Grondwatermonitoringput!AL283</f>
        <v>0</v>
      </c>
    </row>
    <row r="281" spans="2:75">
      <c r="B281" t="e">
        <f>IF(Grondwatermonitoringput!#REF! &lt;&gt; "",Grondwatermonitoringput!#REF!,"###-remove")</f>
        <v>#REF!</v>
      </c>
      <c r="C281">
        <f>Grondwatermonitoringput!A284</f>
        <v>0</v>
      </c>
      <c r="D281">
        <f>Grondwatermonitoringput!B284</f>
        <v>0</v>
      </c>
      <c r="E281">
        <f>Grondwatermonitoringput!U284</f>
        <v>0</v>
      </c>
      <c r="G281">
        <f>Grondwatermonitoringput!H284</f>
        <v>0</v>
      </c>
      <c r="H281">
        <f>Grondwatermonitoringput!S284</f>
        <v>0</v>
      </c>
      <c r="J281" s="27">
        <f>Grondwatermonitoringput!I284</f>
        <v>0</v>
      </c>
      <c r="M281" t="str">
        <f>IF(Grondwatermonitoringput!G284 &lt;&gt; "",Grondwatermonitoringput!G284,"###-remove")</f>
        <v>###-remove</v>
      </c>
      <c r="P281" t="str">
        <f>IF(Grondwatermonitoringput!E284 &lt;&gt; "",Grondwatermonitoringput!E284,"###-remove")</f>
        <v>###-remove</v>
      </c>
      <c r="Q281" t="str">
        <f>IF(Grondwatermonitoringput!F284 &lt;&gt; "",Grondwatermonitoringput!F284,"###-remove")</f>
        <v>###-remove</v>
      </c>
      <c r="R281">
        <f>Grondwatermonitoringput!C284</f>
        <v>0</v>
      </c>
      <c r="T281">
        <f>Grondwatermonitoringput!T284</f>
        <v>0</v>
      </c>
      <c r="U281">
        <f>Grondwatermonitoringput!P284</f>
        <v>0</v>
      </c>
      <c r="V281" t="str">
        <f>IF(Grondwatermonitoringput!Q284 &lt;&gt; "",Grondwatermonitoringput!Q284,"###-remove")</f>
        <v>###-remove</v>
      </c>
      <c r="W281">
        <f>Grondwatermonitoringput!W284</f>
        <v>0</v>
      </c>
      <c r="X281" t="e">
        <f>IF(Grondwatermonitoringput!#REF! &lt;&gt; "",Grondwatermonitoringput!#REF!,"###-remove")</f>
        <v>#REF!</v>
      </c>
      <c r="Y281">
        <f>Grondwatermonitoringput!X284</f>
        <v>0</v>
      </c>
      <c r="Z281">
        <f>Grondwatermonitoringput!Y284</f>
        <v>0</v>
      </c>
      <c r="AA281" t="e">
        <f>Grondwatermonitoringput!#REF!</f>
        <v>#REF!</v>
      </c>
      <c r="AB281">
        <f>Grondwatermonitoringput!AA284</f>
        <v>0</v>
      </c>
      <c r="AC281">
        <f>Grondwatermonitoringput!AB284</f>
        <v>0</v>
      </c>
      <c r="AD281">
        <f>Grondwatermonitoringput!AC284</f>
        <v>0</v>
      </c>
      <c r="AE281">
        <f>Grondwatermonitoringput!AD284</f>
        <v>0</v>
      </c>
      <c r="AF281">
        <f>Grondwatermonitoringput!AE284</f>
        <v>0</v>
      </c>
      <c r="AG281">
        <f>Grondwatermonitoringput!AI284</f>
        <v>0</v>
      </c>
      <c r="AH281">
        <f>Grondwatermonitoringput!AG284</f>
        <v>0</v>
      </c>
      <c r="AI281">
        <f>Grondwatermonitoringput!AH284</f>
        <v>0</v>
      </c>
      <c r="AJ281" t="e">
        <f>IF(Grondwatermonitoringput!#REF! &lt;&gt; "",Grondwatermonitoringput!#REF!,"###-remove")</f>
        <v>#REF!</v>
      </c>
      <c r="AK281" t="str">
        <f t="shared" si="16"/>
        <v/>
      </c>
      <c r="AL281">
        <f>Grondwatermonitoringput!AF284</f>
        <v>0</v>
      </c>
      <c r="AM281">
        <f>Grondwatermonitoringput!Z284</f>
        <v>0</v>
      </c>
      <c r="AO281" t="str">
        <f t="shared" si="17"/>
        <v/>
      </c>
      <c r="AP281" t="str">
        <f t="shared" si="18"/>
        <v/>
      </c>
      <c r="AQ281">
        <f>Grondwatermonitoringput!J284</f>
        <v>0</v>
      </c>
      <c r="AR281">
        <f>Grondwatermonitoringput!K284</f>
        <v>0</v>
      </c>
      <c r="AS281" t="str">
        <f>IF(Grondwatermonitoringput!D284 &lt;&gt; "",Grondwatermonitoringput!D284,"###-remove")</f>
        <v>###-remove</v>
      </c>
      <c r="AT281">
        <f>Grondwatermonitoringput!M284</f>
        <v>0</v>
      </c>
      <c r="BG281" t="str">
        <f>_xlfn.IFS(Grondwatermonitoringput!AJ284="","",Grondwatermonitoringput!AJ284="Standaardbuis","F",Grondwatermonitoringput!AJ284="Minifilter","MF",Grondwatermonitoringput!AJ284="Volledig filter","VF",Grondwatermonitoringput!AJ284="Filterloze buis","FB")</f>
        <v/>
      </c>
      <c r="BI281">
        <f>Grondwatermonitoringput!N284-(Grondwatermonitoringput!L284-Grondwatermonitoringput!M284)</f>
        <v>0</v>
      </c>
      <c r="BJ281">
        <f>Grondwatermonitoringput!O284-(Grondwatermonitoringput!L284-Grondwatermonitoringput!M284)</f>
        <v>0</v>
      </c>
      <c r="BK281">
        <f>Grondwatermonitoringput!L284</f>
        <v>0</v>
      </c>
      <c r="BL281" t="str">
        <f t="shared" si="19"/>
        <v/>
      </c>
      <c r="BN281" t="str">
        <f>_xlfn.IFS(Grondwatermonitoringput!AK284="","",Grondwatermonitoringput!AK284="HDPE",1,Grondwatermonitoringput!AK284="PVC",2)</f>
        <v/>
      </c>
      <c r="BS281">
        <f>Grondwatermonitoringput!L284-Grondwatermonitoringput!M284</f>
        <v>0</v>
      </c>
      <c r="BW281">
        <f>Grondwatermonitoringput!AL284</f>
        <v>0</v>
      </c>
    </row>
    <row r="282" spans="2:75">
      <c r="B282" t="e">
        <f>IF(Grondwatermonitoringput!#REF! &lt;&gt; "",Grondwatermonitoringput!#REF!,"###-remove")</f>
        <v>#REF!</v>
      </c>
      <c r="C282">
        <f>Grondwatermonitoringput!A285</f>
        <v>0</v>
      </c>
      <c r="D282">
        <f>Grondwatermonitoringput!B285</f>
        <v>0</v>
      </c>
      <c r="E282">
        <f>Grondwatermonitoringput!U285</f>
        <v>0</v>
      </c>
      <c r="G282">
        <f>Grondwatermonitoringput!H285</f>
        <v>0</v>
      </c>
      <c r="H282">
        <f>Grondwatermonitoringput!S285</f>
        <v>0</v>
      </c>
      <c r="J282" s="27">
        <f>Grondwatermonitoringput!I285</f>
        <v>0</v>
      </c>
      <c r="M282" t="str">
        <f>IF(Grondwatermonitoringput!G285 &lt;&gt; "",Grondwatermonitoringput!G285,"###-remove")</f>
        <v>###-remove</v>
      </c>
      <c r="P282" t="str">
        <f>IF(Grondwatermonitoringput!E285 &lt;&gt; "",Grondwatermonitoringput!E285,"###-remove")</f>
        <v>###-remove</v>
      </c>
      <c r="Q282" t="str">
        <f>IF(Grondwatermonitoringput!F285 &lt;&gt; "",Grondwatermonitoringput!F285,"###-remove")</f>
        <v>###-remove</v>
      </c>
      <c r="R282">
        <f>Grondwatermonitoringput!C285</f>
        <v>0</v>
      </c>
      <c r="T282">
        <f>Grondwatermonitoringput!T285</f>
        <v>0</v>
      </c>
      <c r="U282">
        <f>Grondwatermonitoringput!P285</f>
        <v>0</v>
      </c>
      <c r="V282" t="str">
        <f>IF(Grondwatermonitoringput!Q285 &lt;&gt; "",Grondwatermonitoringput!Q285,"###-remove")</f>
        <v>###-remove</v>
      </c>
      <c r="W282">
        <f>Grondwatermonitoringput!W285</f>
        <v>0</v>
      </c>
      <c r="X282" t="e">
        <f>IF(Grondwatermonitoringput!#REF! &lt;&gt; "",Grondwatermonitoringput!#REF!,"###-remove")</f>
        <v>#REF!</v>
      </c>
      <c r="Y282">
        <f>Grondwatermonitoringput!X285</f>
        <v>0</v>
      </c>
      <c r="Z282">
        <f>Grondwatermonitoringput!Y285</f>
        <v>0</v>
      </c>
      <c r="AA282" t="e">
        <f>Grondwatermonitoringput!#REF!</f>
        <v>#REF!</v>
      </c>
      <c r="AB282">
        <f>Grondwatermonitoringput!AA285</f>
        <v>0</v>
      </c>
      <c r="AC282">
        <f>Grondwatermonitoringput!AB285</f>
        <v>0</v>
      </c>
      <c r="AD282">
        <f>Grondwatermonitoringput!AC285</f>
        <v>0</v>
      </c>
      <c r="AE282">
        <f>Grondwatermonitoringput!AD285</f>
        <v>0</v>
      </c>
      <c r="AF282">
        <f>Grondwatermonitoringput!AE285</f>
        <v>0</v>
      </c>
      <c r="AG282">
        <f>Grondwatermonitoringput!AI285</f>
        <v>0</v>
      </c>
      <c r="AH282">
        <f>Grondwatermonitoringput!AG285</f>
        <v>0</v>
      </c>
      <c r="AI282">
        <f>Grondwatermonitoringput!AH285</f>
        <v>0</v>
      </c>
      <c r="AJ282" t="e">
        <f>IF(Grondwatermonitoringput!#REF! &lt;&gt; "",Grondwatermonitoringput!#REF!,"###-remove")</f>
        <v>#REF!</v>
      </c>
      <c r="AK282" t="str">
        <f t="shared" si="16"/>
        <v/>
      </c>
      <c r="AL282">
        <f>Grondwatermonitoringput!AF285</f>
        <v>0</v>
      </c>
      <c r="AM282">
        <f>Grondwatermonitoringput!Z285</f>
        <v>0</v>
      </c>
      <c r="AO282" t="str">
        <f t="shared" si="17"/>
        <v/>
      </c>
      <c r="AP282" t="str">
        <f t="shared" si="18"/>
        <v/>
      </c>
      <c r="AQ282">
        <f>Grondwatermonitoringput!J285</f>
        <v>0</v>
      </c>
      <c r="AR282">
        <f>Grondwatermonitoringput!K285</f>
        <v>0</v>
      </c>
      <c r="AS282" t="str">
        <f>IF(Grondwatermonitoringput!D285 &lt;&gt; "",Grondwatermonitoringput!D285,"###-remove")</f>
        <v>###-remove</v>
      </c>
      <c r="AT282">
        <f>Grondwatermonitoringput!M285</f>
        <v>0</v>
      </c>
      <c r="BG282" t="str">
        <f>_xlfn.IFS(Grondwatermonitoringput!AJ285="","",Grondwatermonitoringput!AJ285="Standaardbuis","F",Grondwatermonitoringput!AJ285="Minifilter","MF",Grondwatermonitoringput!AJ285="Volledig filter","VF",Grondwatermonitoringput!AJ285="Filterloze buis","FB")</f>
        <v/>
      </c>
      <c r="BI282">
        <f>Grondwatermonitoringput!N285-(Grondwatermonitoringput!L285-Grondwatermonitoringput!M285)</f>
        <v>0</v>
      </c>
      <c r="BJ282">
        <f>Grondwatermonitoringput!O285-(Grondwatermonitoringput!L285-Grondwatermonitoringput!M285)</f>
        <v>0</v>
      </c>
      <c r="BK282">
        <f>Grondwatermonitoringput!L285</f>
        <v>0</v>
      </c>
      <c r="BL282" t="str">
        <f t="shared" si="19"/>
        <v/>
      </c>
      <c r="BN282" t="str">
        <f>_xlfn.IFS(Grondwatermonitoringput!AK285="","",Grondwatermonitoringput!AK285="HDPE",1,Grondwatermonitoringput!AK285="PVC",2)</f>
        <v/>
      </c>
      <c r="BS282">
        <f>Grondwatermonitoringput!L285-Grondwatermonitoringput!M285</f>
        <v>0</v>
      </c>
      <c r="BW282">
        <f>Grondwatermonitoringput!AL285</f>
        <v>0</v>
      </c>
    </row>
    <row r="283" spans="2:75">
      <c r="B283" t="e">
        <f>IF(Grondwatermonitoringput!#REF! &lt;&gt; "",Grondwatermonitoringput!#REF!,"###-remove")</f>
        <v>#REF!</v>
      </c>
      <c r="C283">
        <f>Grondwatermonitoringput!A286</f>
        <v>0</v>
      </c>
      <c r="D283">
        <f>Grondwatermonitoringput!B286</f>
        <v>0</v>
      </c>
      <c r="E283">
        <f>Grondwatermonitoringput!U286</f>
        <v>0</v>
      </c>
      <c r="G283">
        <f>Grondwatermonitoringput!H286</f>
        <v>0</v>
      </c>
      <c r="H283">
        <f>Grondwatermonitoringput!S286</f>
        <v>0</v>
      </c>
      <c r="J283" s="27">
        <f>Grondwatermonitoringput!I286</f>
        <v>0</v>
      </c>
      <c r="M283" t="str">
        <f>IF(Grondwatermonitoringput!G286 &lt;&gt; "",Grondwatermonitoringput!G286,"###-remove")</f>
        <v>###-remove</v>
      </c>
      <c r="P283" t="str">
        <f>IF(Grondwatermonitoringput!E286 &lt;&gt; "",Grondwatermonitoringput!E286,"###-remove")</f>
        <v>###-remove</v>
      </c>
      <c r="Q283" t="str">
        <f>IF(Grondwatermonitoringput!F286 &lt;&gt; "",Grondwatermonitoringput!F286,"###-remove")</f>
        <v>###-remove</v>
      </c>
      <c r="R283">
        <f>Grondwatermonitoringput!C286</f>
        <v>0</v>
      </c>
      <c r="T283">
        <f>Grondwatermonitoringput!T286</f>
        <v>0</v>
      </c>
      <c r="U283">
        <f>Grondwatermonitoringput!P286</f>
        <v>0</v>
      </c>
      <c r="V283" t="str">
        <f>IF(Grondwatermonitoringput!Q286 &lt;&gt; "",Grondwatermonitoringput!Q286,"###-remove")</f>
        <v>###-remove</v>
      </c>
      <c r="W283">
        <f>Grondwatermonitoringput!W286</f>
        <v>0</v>
      </c>
      <c r="X283" t="e">
        <f>IF(Grondwatermonitoringput!#REF! &lt;&gt; "",Grondwatermonitoringput!#REF!,"###-remove")</f>
        <v>#REF!</v>
      </c>
      <c r="Y283">
        <f>Grondwatermonitoringput!X286</f>
        <v>0</v>
      </c>
      <c r="Z283">
        <f>Grondwatermonitoringput!Y286</f>
        <v>0</v>
      </c>
      <c r="AA283" t="e">
        <f>Grondwatermonitoringput!#REF!</f>
        <v>#REF!</v>
      </c>
      <c r="AB283">
        <f>Grondwatermonitoringput!AA286</f>
        <v>0</v>
      </c>
      <c r="AC283">
        <f>Grondwatermonitoringput!AB286</f>
        <v>0</v>
      </c>
      <c r="AD283">
        <f>Grondwatermonitoringput!AC286</f>
        <v>0</v>
      </c>
      <c r="AE283">
        <f>Grondwatermonitoringput!AD286</f>
        <v>0</v>
      </c>
      <c r="AF283">
        <f>Grondwatermonitoringput!AE286</f>
        <v>0</v>
      </c>
      <c r="AG283">
        <f>Grondwatermonitoringput!AI286</f>
        <v>0</v>
      </c>
      <c r="AH283">
        <f>Grondwatermonitoringput!AG286</f>
        <v>0</v>
      </c>
      <c r="AI283">
        <f>Grondwatermonitoringput!AH286</f>
        <v>0</v>
      </c>
      <c r="AJ283" t="e">
        <f>IF(Grondwatermonitoringput!#REF! &lt;&gt; "",Grondwatermonitoringput!#REF!,"###-remove")</f>
        <v>#REF!</v>
      </c>
      <c r="AK283" t="str">
        <f t="shared" si="16"/>
        <v/>
      </c>
      <c r="AL283">
        <f>Grondwatermonitoringput!AF286</f>
        <v>0</v>
      </c>
      <c r="AM283">
        <f>Grondwatermonitoringput!Z286</f>
        <v>0</v>
      </c>
      <c r="AO283" t="str">
        <f t="shared" si="17"/>
        <v/>
      </c>
      <c r="AP283" t="str">
        <f t="shared" si="18"/>
        <v/>
      </c>
      <c r="AQ283">
        <f>Grondwatermonitoringput!J286</f>
        <v>0</v>
      </c>
      <c r="AR283">
        <f>Grondwatermonitoringput!K286</f>
        <v>0</v>
      </c>
      <c r="AS283" t="str">
        <f>IF(Grondwatermonitoringput!D286 &lt;&gt; "",Grondwatermonitoringput!D286,"###-remove")</f>
        <v>###-remove</v>
      </c>
      <c r="AT283">
        <f>Grondwatermonitoringput!M286</f>
        <v>0</v>
      </c>
      <c r="BG283" t="str">
        <f>_xlfn.IFS(Grondwatermonitoringput!AJ286="","",Grondwatermonitoringput!AJ286="Standaardbuis","F",Grondwatermonitoringput!AJ286="Minifilter","MF",Grondwatermonitoringput!AJ286="Volledig filter","VF",Grondwatermonitoringput!AJ286="Filterloze buis","FB")</f>
        <v/>
      </c>
      <c r="BI283">
        <f>Grondwatermonitoringput!N286-(Grondwatermonitoringput!L286-Grondwatermonitoringput!M286)</f>
        <v>0</v>
      </c>
      <c r="BJ283">
        <f>Grondwatermonitoringput!O286-(Grondwatermonitoringput!L286-Grondwatermonitoringput!M286)</f>
        <v>0</v>
      </c>
      <c r="BK283">
        <f>Grondwatermonitoringput!L286</f>
        <v>0</v>
      </c>
      <c r="BL283" t="str">
        <f t="shared" si="19"/>
        <v/>
      </c>
      <c r="BN283" t="str">
        <f>_xlfn.IFS(Grondwatermonitoringput!AK286="","",Grondwatermonitoringput!AK286="HDPE",1,Grondwatermonitoringput!AK286="PVC",2)</f>
        <v/>
      </c>
      <c r="BS283">
        <f>Grondwatermonitoringput!L286-Grondwatermonitoringput!M286</f>
        <v>0</v>
      </c>
      <c r="BW283">
        <f>Grondwatermonitoringput!AL286</f>
        <v>0</v>
      </c>
    </row>
    <row r="284" spans="2:75">
      <c r="B284" t="e">
        <f>IF(Grondwatermonitoringput!#REF! &lt;&gt; "",Grondwatermonitoringput!#REF!,"###-remove")</f>
        <v>#REF!</v>
      </c>
      <c r="C284">
        <f>Grondwatermonitoringput!A287</f>
        <v>0</v>
      </c>
      <c r="D284">
        <f>Grondwatermonitoringput!B287</f>
        <v>0</v>
      </c>
      <c r="E284">
        <f>Grondwatermonitoringput!U287</f>
        <v>0</v>
      </c>
      <c r="G284">
        <f>Grondwatermonitoringput!H287</f>
        <v>0</v>
      </c>
      <c r="H284">
        <f>Grondwatermonitoringput!S287</f>
        <v>0</v>
      </c>
      <c r="J284" s="27">
        <f>Grondwatermonitoringput!I287</f>
        <v>0</v>
      </c>
      <c r="M284" t="str">
        <f>IF(Grondwatermonitoringput!G287 &lt;&gt; "",Grondwatermonitoringput!G287,"###-remove")</f>
        <v>###-remove</v>
      </c>
      <c r="P284" t="str">
        <f>IF(Grondwatermonitoringput!E287 &lt;&gt; "",Grondwatermonitoringput!E287,"###-remove")</f>
        <v>###-remove</v>
      </c>
      <c r="Q284" t="str">
        <f>IF(Grondwatermonitoringput!F287 &lt;&gt; "",Grondwatermonitoringput!F287,"###-remove")</f>
        <v>###-remove</v>
      </c>
      <c r="R284">
        <f>Grondwatermonitoringput!C287</f>
        <v>0</v>
      </c>
      <c r="T284">
        <f>Grondwatermonitoringput!T287</f>
        <v>0</v>
      </c>
      <c r="U284">
        <f>Grondwatermonitoringput!P287</f>
        <v>0</v>
      </c>
      <c r="V284" t="str">
        <f>IF(Grondwatermonitoringput!Q287 &lt;&gt; "",Grondwatermonitoringput!Q287,"###-remove")</f>
        <v>###-remove</v>
      </c>
      <c r="W284">
        <f>Grondwatermonitoringput!W287</f>
        <v>0</v>
      </c>
      <c r="X284" t="e">
        <f>IF(Grondwatermonitoringput!#REF! &lt;&gt; "",Grondwatermonitoringput!#REF!,"###-remove")</f>
        <v>#REF!</v>
      </c>
      <c r="Y284">
        <f>Grondwatermonitoringput!X287</f>
        <v>0</v>
      </c>
      <c r="Z284">
        <f>Grondwatermonitoringput!Y287</f>
        <v>0</v>
      </c>
      <c r="AA284" t="e">
        <f>Grondwatermonitoringput!#REF!</f>
        <v>#REF!</v>
      </c>
      <c r="AB284">
        <f>Grondwatermonitoringput!AA287</f>
        <v>0</v>
      </c>
      <c r="AC284">
        <f>Grondwatermonitoringput!AB287</f>
        <v>0</v>
      </c>
      <c r="AD284">
        <f>Grondwatermonitoringput!AC287</f>
        <v>0</v>
      </c>
      <c r="AE284">
        <f>Grondwatermonitoringput!AD287</f>
        <v>0</v>
      </c>
      <c r="AF284">
        <f>Grondwatermonitoringput!AE287</f>
        <v>0</v>
      </c>
      <c r="AG284">
        <f>Grondwatermonitoringput!AI287</f>
        <v>0</v>
      </c>
      <c r="AH284">
        <f>Grondwatermonitoringput!AG287</f>
        <v>0</v>
      </c>
      <c r="AI284">
        <f>Grondwatermonitoringput!AH287</f>
        <v>0</v>
      </c>
      <c r="AJ284" t="e">
        <f>IF(Grondwatermonitoringput!#REF! &lt;&gt; "",Grondwatermonitoringput!#REF!,"###-remove")</f>
        <v>#REF!</v>
      </c>
      <c r="AK284" t="str">
        <f t="shared" si="16"/>
        <v/>
      </c>
      <c r="AL284">
        <f>Grondwatermonitoringput!AF287</f>
        <v>0</v>
      </c>
      <c r="AM284">
        <f>Grondwatermonitoringput!Z287</f>
        <v>0</v>
      </c>
      <c r="AO284" t="str">
        <f t="shared" si="17"/>
        <v/>
      </c>
      <c r="AP284" t="str">
        <f t="shared" si="18"/>
        <v/>
      </c>
      <c r="AQ284">
        <f>Grondwatermonitoringput!J287</f>
        <v>0</v>
      </c>
      <c r="AR284">
        <f>Grondwatermonitoringput!K287</f>
        <v>0</v>
      </c>
      <c r="AS284" t="str">
        <f>IF(Grondwatermonitoringput!D287 &lt;&gt; "",Grondwatermonitoringput!D287,"###-remove")</f>
        <v>###-remove</v>
      </c>
      <c r="AT284">
        <f>Grondwatermonitoringput!M287</f>
        <v>0</v>
      </c>
      <c r="BG284" t="str">
        <f>_xlfn.IFS(Grondwatermonitoringput!AJ287="","",Grondwatermonitoringput!AJ287="Standaardbuis","F",Grondwatermonitoringput!AJ287="Minifilter","MF",Grondwatermonitoringput!AJ287="Volledig filter","VF",Grondwatermonitoringput!AJ287="Filterloze buis","FB")</f>
        <v/>
      </c>
      <c r="BI284">
        <f>Grondwatermonitoringput!N287-(Grondwatermonitoringput!L287-Grondwatermonitoringput!M287)</f>
        <v>0</v>
      </c>
      <c r="BJ284">
        <f>Grondwatermonitoringput!O287-(Grondwatermonitoringput!L287-Grondwatermonitoringput!M287)</f>
        <v>0</v>
      </c>
      <c r="BK284">
        <f>Grondwatermonitoringput!L287</f>
        <v>0</v>
      </c>
      <c r="BL284" t="str">
        <f t="shared" si="19"/>
        <v/>
      </c>
      <c r="BN284" t="str">
        <f>_xlfn.IFS(Grondwatermonitoringput!AK287="","",Grondwatermonitoringput!AK287="HDPE",1,Grondwatermonitoringput!AK287="PVC",2)</f>
        <v/>
      </c>
      <c r="BS284">
        <f>Grondwatermonitoringput!L287-Grondwatermonitoringput!M287</f>
        <v>0</v>
      </c>
      <c r="BW284">
        <f>Grondwatermonitoringput!AL287</f>
        <v>0</v>
      </c>
    </row>
    <row r="285" spans="2:75">
      <c r="B285" t="e">
        <f>IF(Grondwatermonitoringput!#REF! &lt;&gt; "",Grondwatermonitoringput!#REF!,"###-remove")</f>
        <v>#REF!</v>
      </c>
      <c r="C285">
        <f>Grondwatermonitoringput!A288</f>
        <v>0</v>
      </c>
      <c r="D285">
        <f>Grondwatermonitoringput!B288</f>
        <v>0</v>
      </c>
      <c r="E285">
        <f>Grondwatermonitoringput!U288</f>
        <v>0</v>
      </c>
      <c r="G285">
        <f>Grondwatermonitoringput!H288</f>
        <v>0</v>
      </c>
      <c r="H285">
        <f>Grondwatermonitoringput!S288</f>
        <v>0</v>
      </c>
      <c r="J285" s="27">
        <f>Grondwatermonitoringput!I288</f>
        <v>0</v>
      </c>
      <c r="M285" t="str">
        <f>IF(Grondwatermonitoringput!G288 &lt;&gt; "",Grondwatermonitoringput!G288,"###-remove")</f>
        <v>###-remove</v>
      </c>
      <c r="P285" t="str">
        <f>IF(Grondwatermonitoringput!E288 &lt;&gt; "",Grondwatermonitoringput!E288,"###-remove")</f>
        <v>###-remove</v>
      </c>
      <c r="Q285" t="str">
        <f>IF(Grondwatermonitoringput!F288 &lt;&gt; "",Grondwatermonitoringput!F288,"###-remove")</f>
        <v>###-remove</v>
      </c>
      <c r="R285">
        <f>Grondwatermonitoringput!C288</f>
        <v>0</v>
      </c>
      <c r="T285">
        <f>Grondwatermonitoringput!T288</f>
        <v>0</v>
      </c>
      <c r="U285">
        <f>Grondwatermonitoringput!P288</f>
        <v>0</v>
      </c>
      <c r="V285" t="str">
        <f>IF(Grondwatermonitoringput!Q288 &lt;&gt; "",Grondwatermonitoringput!Q288,"###-remove")</f>
        <v>###-remove</v>
      </c>
      <c r="W285">
        <f>Grondwatermonitoringput!W288</f>
        <v>0</v>
      </c>
      <c r="X285" t="e">
        <f>IF(Grondwatermonitoringput!#REF! &lt;&gt; "",Grondwatermonitoringput!#REF!,"###-remove")</f>
        <v>#REF!</v>
      </c>
      <c r="Y285">
        <f>Grondwatermonitoringput!X288</f>
        <v>0</v>
      </c>
      <c r="Z285">
        <f>Grondwatermonitoringput!Y288</f>
        <v>0</v>
      </c>
      <c r="AA285" t="e">
        <f>Grondwatermonitoringput!#REF!</f>
        <v>#REF!</v>
      </c>
      <c r="AB285">
        <f>Grondwatermonitoringput!AA288</f>
        <v>0</v>
      </c>
      <c r="AC285">
        <f>Grondwatermonitoringput!AB288</f>
        <v>0</v>
      </c>
      <c r="AD285">
        <f>Grondwatermonitoringput!AC288</f>
        <v>0</v>
      </c>
      <c r="AE285">
        <f>Grondwatermonitoringput!AD288</f>
        <v>0</v>
      </c>
      <c r="AF285">
        <f>Grondwatermonitoringput!AE288</f>
        <v>0</v>
      </c>
      <c r="AG285">
        <f>Grondwatermonitoringput!AI288</f>
        <v>0</v>
      </c>
      <c r="AH285">
        <f>Grondwatermonitoringput!AG288</f>
        <v>0</v>
      </c>
      <c r="AI285">
        <f>Grondwatermonitoringput!AH288</f>
        <v>0</v>
      </c>
      <c r="AJ285" t="e">
        <f>IF(Grondwatermonitoringput!#REF! &lt;&gt; "",Grondwatermonitoringput!#REF!,"###-remove")</f>
        <v>#REF!</v>
      </c>
      <c r="AK285" t="str">
        <f t="shared" si="16"/>
        <v/>
      </c>
      <c r="AL285">
        <f>Grondwatermonitoringput!AF288</f>
        <v>0</v>
      </c>
      <c r="AM285">
        <f>Grondwatermonitoringput!Z288</f>
        <v>0</v>
      </c>
      <c r="AO285" t="str">
        <f t="shared" si="17"/>
        <v/>
      </c>
      <c r="AP285" t="str">
        <f t="shared" si="18"/>
        <v/>
      </c>
      <c r="AQ285">
        <f>Grondwatermonitoringput!J288</f>
        <v>0</v>
      </c>
      <c r="AR285">
        <f>Grondwatermonitoringput!K288</f>
        <v>0</v>
      </c>
      <c r="AS285" t="str">
        <f>IF(Grondwatermonitoringput!D288 &lt;&gt; "",Grondwatermonitoringput!D288,"###-remove")</f>
        <v>###-remove</v>
      </c>
      <c r="AT285">
        <f>Grondwatermonitoringput!M288</f>
        <v>0</v>
      </c>
      <c r="BG285" t="str">
        <f>_xlfn.IFS(Grondwatermonitoringput!AJ288="","",Grondwatermonitoringput!AJ288="Standaardbuis","F",Grondwatermonitoringput!AJ288="Minifilter","MF",Grondwatermonitoringput!AJ288="Volledig filter","VF",Grondwatermonitoringput!AJ288="Filterloze buis","FB")</f>
        <v/>
      </c>
      <c r="BI285">
        <f>Grondwatermonitoringput!N288-(Grondwatermonitoringput!L288-Grondwatermonitoringput!M288)</f>
        <v>0</v>
      </c>
      <c r="BJ285">
        <f>Grondwatermonitoringput!O288-(Grondwatermonitoringput!L288-Grondwatermonitoringput!M288)</f>
        <v>0</v>
      </c>
      <c r="BK285">
        <f>Grondwatermonitoringput!L288</f>
        <v>0</v>
      </c>
      <c r="BL285" t="str">
        <f t="shared" si="19"/>
        <v/>
      </c>
      <c r="BN285" t="str">
        <f>_xlfn.IFS(Grondwatermonitoringput!AK288="","",Grondwatermonitoringput!AK288="HDPE",1,Grondwatermonitoringput!AK288="PVC",2)</f>
        <v/>
      </c>
      <c r="BS285">
        <f>Grondwatermonitoringput!L288-Grondwatermonitoringput!M288</f>
        <v>0</v>
      </c>
      <c r="BW285">
        <f>Grondwatermonitoringput!AL288</f>
        <v>0</v>
      </c>
    </row>
    <row r="286" spans="2:75">
      <c r="B286" t="e">
        <f>IF(Grondwatermonitoringput!#REF! &lt;&gt; "",Grondwatermonitoringput!#REF!,"###-remove")</f>
        <v>#REF!</v>
      </c>
      <c r="C286">
        <f>Grondwatermonitoringput!A289</f>
        <v>0</v>
      </c>
      <c r="D286">
        <f>Grondwatermonitoringput!B289</f>
        <v>0</v>
      </c>
      <c r="E286">
        <f>Grondwatermonitoringput!U289</f>
        <v>0</v>
      </c>
      <c r="G286">
        <f>Grondwatermonitoringput!H289</f>
        <v>0</v>
      </c>
      <c r="H286">
        <f>Grondwatermonitoringput!S289</f>
        <v>0</v>
      </c>
      <c r="J286" s="27">
        <f>Grondwatermonitoringput!I289</f>
        <v>0</v>
      </c>
      <c r="M286" t="str">
        <f>IF(Grondwatermonitoringput!G289 &lt;&gt; "",Grondwatermonitoringput!G289,"###-remove")</f>
        <v>###-remove</v>
      </c>
      <c r="P286" t="str">
        <f>IF(Grondwatermonitoringput!E289 &lt;&gt; "",Grondwatermonitoringput!E289,"###-remove")</f>
        <v>###-remove</v>
      </c>
      <c r="Q286" t="str">
        <f>IF(Grondwatermonitoringput!F289 &lt;&gt; "",Grondwatermonitoringput!F289,"###-remove")</f>
        <v>###-remove</v>
      </c>
      <c r="R286">
        <f>Grondwatermonitoringput!C289</f>
        <v>0</v>
      </c>
      <c r="T286">
        <f>Grondwatermonitoringput!T289</f>
        <v>0</v>
      </c>
      <c r="U286">
        <f>Grondwatermonitoringput!P289</f>
        <v>0</v>
      </c>
      <c r="V286" t="str">
        <f>IF(Grondwatermonitoringput!Q289 &lt;&gt; "",Grondwatermonitoringput!Q289,"###-remove")</f>
        <v>###-remove</v>
      </c>
      <c r="W286">
        <f>Grondwatermonitoringput!W289</f>
        <v>0</v>
      </c>
      <c r="X286" t="e">
        <f>IF(Grondwatermonitoringput!#REF! &lt;&gt; "",Grondwatermonitoringput!#REF!,"###-remove")</f>
        <v>#REF!</v>
      </c>
      <c r="Y286">
        <f>Grondwatermonitoringput!X289</f>
        <v>0</v>
      </c>
      <c r="Z286">
        <f>Grondwatermonitoringput!Y289</f>
        <v>0</v>
      </c>
      <c r="AA286" t="e">
        <f>Grondwatermonitoringput!#REF!</f>
        <v>#REF!</v>
      </c>
      <c r="AB286">
        <f>Grondwatermonitoringput!AA289</f>
        <v>0</v>
      </c>
      <c r="AC286">
        <f>Grondwatermonitoringput!AB289</f>
        <v>0</v>
      </c>
      <c r="AD286">
        <f>Grondwatermonitoringput!AC289</f>
        <v>0</v>
      </c>
      <c r="AE286">
        <f>Grondwatermonitoringput!AD289</f>
        <v>0</v>
      </c>
      <c r="AF286">
        <f>Grondwatermonitoringput!AE289</f>
        <v>0</v>
      </c>
      <c r="AG286">
        <f>Grondwatermonitoringput!AI289</f>
        <v>0</v>
      </c>
      <c r="AH286">
        <f>Grondwatermonitoringput!AG289</f>
        <v>0</v>
      </c>
      <c r="AI286">
        <f>Grondwatermonitoringput!AH289</f>
        <v>0</v>
      </c>
      <c r="AJ286" t="e">
        <f>IF(Grondwatermonitoringput!#REF! &lt;&gt; "",Grondwatermonitoringput!#REF!,"###-remove")</f>
        <v>#REF!</v>
      </c>
      <c r="AK286" t="str">
        <f t="shared" si="16"/>
        <v/>
      </c>
      <c r="AL286">
        <f>Grondwatermonitoringput!AF289</f>
        <v>0</v>
      </c>
      <c r="AM286">
        <f>Grondwatermonitoringput!Z289</f>
        <v>0</v>
      </c>
      <c r="AO286" t="str">
        <f t="shared" si="17"/>
        <v/>
      </c>
      <c r="AP286" t="str">
        <f t="shared" si="18"/>
        <v/>
      </c>
      <c r="AQ286">
        <f>Grondwatermonitoringput!J289</f>
        <v>0</v>
      </c>
      <c r="AR286">
        <f>Grondwatermonitoringput!K289</f>
        <v>0</v>
      </c>
      <c r="AS286" t="str">
        <f>IF(Grondwatermonitoringput!D289 &lt;&gt; "",Grondwatermonitoringput!D289,"###-remove")</f>
        <v>###-remove</v>
      </c>
      <c r="AT286">
        <f>Grondwatermonitoringput!M289</f>
        <v>0</v>
      </c>
      <c r="BG286" t="str">
        <f>_xlfn.IFS(Grondwatermonitoringput!AJ289="","",Grondwatermonitoringput!AJ289="Standaardbuis","F",Grondwatermonitoringput!AJ289="Minifilter","MF",Grondwatermonitoringput!AJ289="Volledig filter","VF",Grondwatermonitoringput!AJ289="Filterloze buis","FB")</f>
        <v/>
      </c>
      <c r="BI286">
        <f>Grondwatermonitoringput!N289-(Grondwatermonitoringput!L289-Grondwatermonitoringput!M289)</f>
        <v>0</v>
      </c>
      <c r="BJ286">
        <f>Grondwatermonitoringput!O289-(Grondwatermonitoringput!L289-Grondwatermonitoringput!M289)</f>
        <v>0</v>
      </c>
      <c r="BK286">
        <f>Grondwatermonitoringput!L289</f>
        <v>0</v>
      </c>
      <c r="BL286" t="str">
        <f t="shared" si="19"/>
        <v/>
      </c>
      <c r="BN286" t="str">
        <f>_xlfn.IFS(Grondwatermonitoringput!AK289="","",Grondwatermonitoringput!AK289="HDPE",1,Grondwatermonitoringput!AK289="PVC",2)</f>
        <v/>
      </c>
      <c r="BS286">
        <f>Grondwatermonitoringput!L289-Grondwatermonitoringput!M289</f>
        <v>0</v>
      </c>
      <c r="BW286">
        <f>Grondwatermonitoringput!AL289</f>
        <v>0</v>
      </c>
    </row>
    <row r="287" spans="2:75">
      <c r="B287" t="e">
        <f>IF(Grondwatermonitoringput!#REF! &lt;&gt; "",Grondwatermonitoringput!#REF!,"###-remove")</f>
        <v>#REF!</v>
      </c>
      <c r="C287">
        <f>Grondwatermonitoringput!A290</f>
        <v>0</v>
      </c>
      <c r="D287">
        <f>Grondwatermonitoringput!B290</f>
        <v>0</v>
      </c>
      <c r="E287">
        <f>Grondwatermonitoringput!U290</f>
        <v>0</v>
      </c>
      <c r="G287">
        <f>Grondwatermonitoringput!H290</f>
        <v>0</v>
      </c>
      <c r="H287">
        <f>Grondwatermonitoringput!S290</f>
        <v>0</v>
      </c>
      <c r="J287" s="27">
        <f>Grondwatermonitoringput!I290</f>
        <v>0</v>
      </c>
      <c r="M287" t="str">
        <f>IF(Grondwatermonitoringput!G290 &lt;&gt; "",Grondwatermonitoringput!G290,"###-remove")</f>
        <v>###-remove</v>
      </c>
      <c r="P287" t="str">
        <f>IF(Grondwatermonitoringput!E290 &lt;&gt; "",Grondwatermonitoringput!E290,"###-remove")</f>
        <v>###-remove</v>
      </c>
      <c r="Q287" t="str">
        <f>IF(Grondwatermonitoringput!F290 &lt;&gt; "",Grondwatermonitoringput!F290,"###-remove")</f>
        <v>###-remove</v>
      </c>
      <c r="R287">
        <f>Grondwatermonitoringput!C290</f>
        <v>0</v>
      </c>
      <c r="T287">
        <f>Grondwatermonitoringput!T290</f>
        <v>0</v>
      </c>
      <c r="U287">
        <f>Grondwatermonitoringput!P290</f>
        <v>0</v>
      </c>
      <c r="V287" t="str">
        <f>IF(Grondwatermonitoringput!Q290 &lt;&gt; "",Grondwatermonitoringput!Q290,"###-remove")</f>
        <v>###-remove</v>
      </c>
      <c r="W287">
        <f>Grondwatermonitoringput!W290</f>
        <v>0</v>
      </c>
      <c r="X287" t="e">
        <f>IF(Grondwatermonitoringput!#REF! &lt;&gt; "",Grondwatermonitoringput!#REF!,"###-remove")</f>
        <v>#REF!</v>
      </c>
      <c r="Y287">
        <f>Grondwatermonitoringput!X290</f>
        <v>0</v>
      </c>
      <c r="Z287">
        <f>Grondwatermonitoringput!Y290</f>
        <v>0</v>
      </c>
      <c r="AA287" t="e">
        <f>Grondwatermonitoringput!#REF!</f>
        <v>#REF!</v>
      </c>
      <c r="AB287">
        <f>Grondwatermonitoringput!AA290</f>
        <v>0</v>
      </c>
      <c r="AC287">
        <f>Grondwatermonitoringput!AB290</f>
        <v>0</v>
      </c>
      <c r="AD287">
        <f>Grondwatermonitoringput!AC290</f>
        <v>0</v>
      </c>
      <c r="AE287">
        <f>Grondwatermonitoringput!AD290</f>
        <v>0</v>
      </c>
      <c r="AF287">
        <f>Grondwatermonitoringput!AE290</f>
        <v>0</v>
      </c>
      <c r="AG287">
        <f>Grondwatermonitoringput!AI290</f>
        <v>0</v>
      </c>
      <c r="AH287">
        <f>Grondwatermonitoringput!AG290</f>
        <v>0</v>
      </c>
      <c r="AI287">
        <f>Grondwatermonitoringput!AH290</f>
        <v>0</v>
      </c>
      <c r="AJ287" t="e">
        <f>IF(Grondwatermonitoringput!#REF! &lt;&gt; "",Grondwatermonitoringput!#REF!,"###-remove")</f>
        <v>#REF!</v>
      </c>
      <c r="AK287" t="str">
        <f t="shared" si="16"/>
        <v/>
      </c>
      <c r="AL287">
        <f>Grondwatermonitoringput!AF290</f>
        <v>0</v>
      </c>
      <c r="AM287">
        <f>Grondwatermonitoringput!Z290</f>
        <v>0</v>
      </c>
      <c r="AO287" t="str">
        <f t="shared" si="17"/>
        <v/>
      </c>
      <c r="AP287" t="str">
        <f t="shared" si="18"/>
        <v/>
      </c>
      <c r="AQ287">
        <f>Grondwatermonitoringput!J290</f>
        <v>0</v>
      </c>
      <c r="AR287">
        <f>Grondwatermonitoringput!K290</f>
        <v>0</v>
      </c>
      <c r="AS287" t="str">
        <f>IF(Grondwatermonitoringput!D290 &lt;&gt; "",Grondwatermonitoringput!D290,"###-remove")</f>
        <v>###-remove</v>
      </c>
      <c r="AT287">
        <f>Grondwatermonitoringput!M290</f>
        <v>0</v>
      </c>
      <c r="BG287" t="str">
        <f>_xlfn.IFS(Grondwatermonitoringput!AJ290="","",Grondwatermonitoringput!AJ290="Standaardbuis","F",Grondwatermonitoringput!AJ290="Minifilter","MF",Grondwatermonitoringput!AJ290="Volledig filter","VF",Grondwatermonitoringput!AJ290="Filterloze buis","FB")</f>
        <v/>
      </c>
      <c r="BI287">
        <f>Grondwatermonitoringput!N290-(Grondwatermonitoringput!L290-Grondwatermonitoringput!M290)</f>
        <v>0</v>
      </c>
      <c r="BJ287">
        <f>Grondwatermonitoringput!O290-(Grondwatermonitoringput!L290-Grondwatermonitoringput!M290)</f>
        <v>0</v>
      </c>
      <c r="BK287">
        <f>Grondwatermonitoringput!L290</f>
        <v>0</v>
      </c>
      <c r="BL287" t="str">
        <f t="shared" si="19"/>
        <v/>
      </c>
      <c r="BN287" t="str">
        <f>_xlfn.IFS(Grondwatermonitoringput!AK290="","",Grondwatermonitoringput!AK290="HDPE",1,Grondwatermonitoringput!AK290="PVC",2)</f>
        <v/>
      </c>
      <c r="BS287">
        <f>Grondwatermonitoringput!L290-Grondwatermonitoringput!M290</f>
        <v>0</v>
      </c>
      <c r="BW287">
        <f>Grondwatermonitoringput!AL290</f>
        <v>0</v>
      </c>
    </row>
    <row r="288" spans="2:75">
      <c r="B288" t="e">
        <f>IF(Grondwatermonitoringput!#REF! &lt;&gt; "",Grondwatermonitoringput!#REF!,"###-remove")</f>
        <v>#REF!</v>
      </c>
      <c r="C288">
        <f>Grondwatermonitoringput!A291</f>
        <v>0</v>
      </c>
      <c r="D288">
        <f>Grondwatermonitoringput!B291</f>
        <v>0</v>
      </c>
      <c r="E288">
        <f>Grondwatermonitoringput!U291</f>
        <v>0</v>
      </c>
      <c r="G288">
        <f>Grondwatermonitoringput!H291</f>
        <v>0</v>
      </c>
      <c r="H288">
        <f>Grondwatermonitoringput!S291</f>
        <v>0</v>
      </c>
      <c r="J288" s="27">
        <f>Grondwatermonitoringput!I291</f>
        <v>0</v>
      </c>
      <c r="M288" t="str">
        <f>IF(Grondwatermonitoringput!G291 &lt;&gt; "",Grondwatermonitoringput!G291,"###-remove")</f>
        <v>###-remove</v>
      </c>
      <c r="P288" t="str">
        <f>IF(Grondwatermonitoringput!E291 &lt;&gt; "",Grondwatermonitoringput!E291,"###-remove")</f>
        <v>###-remove</v>
      </c>
      <c r="Q288" t="str">
        <f>IF(Grondwatermonitoringput!F291 &lt;&gt; "",Grondwatermonitoringput!F291,"###-remove")</f>
        <v>###-remove</v>
      </c>
      <c r="R288">
        <f>Grondwatermonitoringput!C291</f>
        <v>0</v>
      </c>
      <c r="T288">
        <f>Grondwatermonitoringput!T291</f>
        <v>0</v>
      </c>
      <c r="U288">
        <f>Grondwatermonitoringput!P291</f>
        <v>0</v>
      </c>
      <c r="V288" t="str">
        <f>IF(Grondwatermonitoringput!Q291 &lt;&gt; "",Grondwatermonitoringput!Q291,"###-remove")</f>
        <v>###-remove</v>
      </c>
      <c r="W288">
        <f>Grondwatermonitoringput!W291</f>
        <v>0</v>
      </c>
      <c r="X288" t="e">
        <f>IF(Grondwatermonitoringput!#REF! &lt;&gt; "",Grondwatermonitoringput!#REF!,"###-remove")</f>
        <v>#REF!</v>
      </c>
      <c r="Y288">
        <f>Grondwatermonitoringput!X291</f>
        <v>0</v>
      </c>
      <c r="Z288">
        <f>Grondwatermonitoringput!Y291</f>
        <v>0</v>
      </c>
      <c r="AA288" t="e">
        <f>Grondwatermonitoringput!#REF!</f>
        <v>#REF!</v>
      </c>
      <c r="AB288">
        <f>Grondwatermonitoringput!AA291</f>
        <v>0</v>
      </c>
      <c r="AC288">
        <f>Grondwatermonitoringput!AB291</f>
        <v>0</v>
      </c>
      <c r="AD288">
        <f>Grondwatermonitoringput!AC291</f>
        <v>0</v>
      </c>
      <c r="AE288">
        <f>Grondwatermonitoringput!AD291</f>
        <v>0</v>
      </c>
      <c r="AF288">
        <f>Grondwatermonitoringput!AE291</f>
        <v>0</v>
      </c>
      <c r="AG288">
        <f>Grondwatermonitoringput!AI291</f>
        <v>0</v>
      </c>
      <c r="AH288">
        <f>Grondwatermonitoringput!AG291</f>
        <v>0</v>
      </c>
      <c r="AI288">
        <f>Grondwatermonitoringput!AH291</f>
        <v>0</v>
      </c>
      <c r="AJ288" t="e">
        <f>IF(Grondwatermonitoringput!#REF! &lt;&gt; "",Grondwatermonitoringput!#REF!,"###-remove")</f>
        <v>#REF!</v>
      </c>
      <c r="AK288" t="str">
        <f t="shared" si="16"/>
        <v/>
      </c>
      <c r="AL288">
        <f>Grondwatermonitoringput!AF291</f>
        <v>0</v>
      </c>
      <c r="AM288">
        <f>Grondwatermonitoringput!Z291</f>
        <v>0</v>
      </c>
      <c r="AO288" t="str">
        <f t="shared" si="17"/>
        <v/>
      </c>
      <c r="AP288" t="str">
        <f t="shared" si="18"/>
        <v/>
      </c>
      <c r="AQ288">
        <f>Grondwatermonitoringput!J291</f>
        <v>0</v>
      </c>
      <c r="AR288">
        <f>Grondwatermonitoringput!K291</f>
        <v>0</v>
      </c>
      <c r="AS288" t="str">
        <f>IF(Grondwatermonitoringput!D291 &lt;&gt; "",Grondwatermonitoringput!D291,"###-remove")</f>
        <v>###-remove</v>
      </c>
      <c r="AT288">
        <f>Grondwatermonitoringput!M291</f>
        <v>0</v>
      </c>
      <c r="BG288" t="str">
        <f>_xlfn.IFS(Grondwatermonitoringput!AJ291="","",Grondwatermonitoringput!AJ291="Standaardbuis","F",Grondwatermonitoringput!AJ291="Minifilter","MF",Grondwatermonitoringput!AJ291="Volledig filter","VF",Grondwatermonitoringput!AJ291="Filterloze buis","FB")</f>
        <v/>
      </c>
      <c r="BI288">
        <f>Grondwatermonitoringput!N291-(Grondwatermonitoringput!L291-Grondwatermonitoringput!M291)</f>
        <v>0</v>
      </c>
      <c r="BJ288">
        <f>Grondwatermonitoringput!O291-(Grondwatermonitoringput!L291-Grondwatermonitoringput!M291)</f>
        <v>0</v>
      </c>
      <c r="BK288">
        <f>Grondwatermonitoringput!L291</f>
        <v>0</v>
      </c>
      <c r="BL288" t="str">
        <f t="shared" si="19"/>
        <v/>
      </c>
      <c r="BN288" t="str">
        <f>_xlfn.IFS(Grondwatermonitoringput!AK291="","",Grondwatermonitoringput!AK291="HDPE",1,Grondwatermonitoringput!AK291="PVC",2)</f>
        <v/>
      </c>
      <c r="BS288">
        <f>Grondwatermonitoringput!L291-Grondwatermonitoringput!M291</f>
        <v>0</v>
      </c>
      <c r="BW288">
        <f>Grondwatermonitoringput!AL291</f>
        <v>0</v>
      </c>
    </row>
    <row r="289" spans="2:75">
      <c r="B289" t="e">
        <f>IF(Grondwatermonitoringput!#REF! &lt;&gt; "",Grondwatermonitoringput!#REF!,"###-remove")</f>
        <v>#REF!</v>
      </c>
      <c r="C289">
        <f>Grondwatermonitoringput!A292</f>
        <v>0</v>
      </c>
      <c r="D289">
        <f>Grondwatermonitoringput!B292</f>
        <v>0</v>
      </c>
      <c r="E289">
        <f>Grondwatermonitoringput!U292</f>
        <v>0</v>
      </c>
      <c r="G289">
        <f>Grondwatermonitoringput!H292</f>
        <v>0</v>
      </c>
      <c r="H289">
        <f>Grondwatermonitoringput!S292</f>
        <v>0</v>
      </c>
      <c r="J289" s="27">
        <f>Grondwatermonitoringput!I292</f>
        <v>0</v>
      </c>
      <c r="M289" t="str">
        <f>IF(Grondwatermonitoringput!G292 &lt;&gt; "",Grondwatermonitoringput!G292,"###-remove")</f>
        <v>###-remove</v>
      </c>
      <c r="P289" t="str">
        <f>IF(Grondwatermonitoringput!E292 &lt;&gt; "",Grondwatermonitoringput!E292,"###-remove")</f>
        <v>###-remove</v>
      </c>
      <c r="Q289" t="str">
        <f>IF(Grondwatermonitoringput!F292 &lt;&gt; "",Grondwatermonitoringput!F292,"###-remove")</f>
        <v>###-remove</v>
      </c>
      <c r="R289">
        <f>Grondwatermonitoringput!C292</f>
        <v>0</v>
      </c>
      <c r="T289">
        <f>Grondwatermonitoringput!T292</f>
        <v>0</v>
      </c>
      <c r="U289">
        <f>Grondwatermonitoringput!P292</f>
        <v>0</v>
      </c>
      <c r="V289" t="str">
        <f>IF(Grondwatermonitoringput!Q292 &lt;&gt; "",Grondwatermonitoringput!Q292,"###-remove")</f>
        <v>###-remove</v>
      </c>
      <c r="W289">
        <f>Grondwatermonitoringput!W292</f>
        <v>0</v>
      </c>
      <c r="X289" t="e">
        <f>IF(Grondwatermonitoringput!#REF! &lt;&gt; "",Grondwatermonitoringput!#REF!,"###-remove")</f>
        <v>#REF!</v>
      </c>
      <c r="Y289">
        <f>Grondwatermonitoringput!X292</f>
        <v>0</v>
      </c>
      <c r="Z289">
        <f>Grondwatermonitoringput!Y292</f>
        <v>0</v>
      </c>
      <c r="AA289" t="e">
        <f>Grondwatermonitoringput!#REF!</f>
        <v>#REF!</v>
      </c>
      <c r="AB289">
        <f>Grondwatermonitoringput!AA292</f>
        <v>0</v>
      </c>
      <c r="AC289">
        <f>Grondwatermonitoringput!AB292</f>
        <v>0</v>
      </c>
      <c r="AD289">
        <f>Grondwatermonitoringput!AC292</f>
        <v>0</v>
      </c>
      <c r="AE289">
        <f>Grondwatermonitoringput!AD292</f>
        <v>0</v>
      </c>
      <c r="AF289">
        <f>Grondwatermonitoringput!AE292</f>
        <v>0</v>
      </c>
      <c r="AG289">
        <f>Grondwatermonitoringput!AI292</f>
        <v>0</v>
      </c>
      <c r="AH289">
        <f>Grondwatermonitoringput!AG292</f>
        <v>0</v>
      </c>
      <c r="AI289">
        <f>Grondwatermonitoringput!AH292</f>
        <v>0</v>
      </c>
      <c r="AJ289" t="e">
        <f>IF(Grondwatermonitoringput!#REF! &lt;&gt; "",Grondwatermonitoringput!#REF!,"###-remove")</f>
        <v>#REF!</v>
      </c>
      <c r="AK289" t="str">
        <f t="shared" si="16"/>
        <v/>
      </c>
      <c r="AL289">
        <f>Grondwatermonitoringput!AF292</f>
        <v>0</v>
      </c>
      <c r="AM289">
        <f>Grondwatermonitoringput!Z292</f>
        <v>0</v>
      </c>
      <c r="AO289" t="str">
        <f t="shared" si="17"/>
        <v/>
      </c>
      <c r="AP289" t="str">
        <f t="shared" si="18"/>
        <v/>
      </c>
      <c r="AQ289">
        <f>Grondwatermonitoringput!J292</f>
        <v>0</v>
      </c>
      <c r="AR289">
        <f>Grondwatermonitoringput!K292</f>
        <v>0</v>
      </c>
      <c r="AS289" t="str">
        <f>IF(Grondwatermonitoringput!D292 &lt;&gt; "",Grondwatermonitoringput!D292,"###-remove")</f>
        <v>###-remove</v>
      </c>
      <c r="AT289">
        <f>Grondwatermonitoringput!M292</f>
        <v>0</v>
      </c>
      <c r="BG289" t="str">
        <f>_xlfn.IFS(Grondwatermonitoringput!AJ292="","",Grondwatermonitoringput!AJ292="Standaardbuis","F",Grondwatermonitoringput!AJ292="Minifilter","MF",Grondwatermonitoringput!AJ292="Volledig filter","VF",Grondwatermonitoringput!AJ292="Filterloze buis","FB")</f>
        <v/>
      </c>
      <c r="BI289">
        <f>Grondwatermonitoringput!N292-(Grondwatermonitoringput!L292-Grondwatermonitoringput!M292)</f>
        <v>0</v>
      </c>
      <c r="BJ289">
        <f>Grondwatermonitoringput!O292-(Grondwatermonitoringput!L292-Grondwatermonitoringput!M292)</f>
        <v>0</v>
      </c>
      <c r="BK289">
        <f>Grondwatermonitoringput!L292</f>
        <v>0</v>
      </c>
      <c r="BL289" t="str">
        <f t="shared" si="19"/>
        <v/>
      </c>
      <c r="BN289" t="str">
        <f>_xlfn.IFS(Grondwatermonitoringput!AK292="","",Grondwatermonitoringput!AK292="HDPE",1,Grondwatermonitoringput!AK292="PVC",2)</f>
        <v/>
      </c>
      <c r="BS289">
        <f>Grondwatermonitoringput!L292-Grondwatermonitoringput!M292</f>
        <v>0</v>
      </c>
      <c r="BW289">
        <f>Grondwatermonitoringput!AL292</f>
        <v>0</v>
      </c>
    </row>
    <row r="290" spans="2:75">
      <c r="B290" t="e">
        <f>IF(Grondwatermonitoringput!#REF! &lt;&gt; "",Grondwatermonitoringput!#REF!,"###-remove")</f>
        <v>#REF!</v>
      </c>
      <c r="C290">
        <f>Grondwatermonitoringput!A293</f>
        <v>0</v>
      </c>
      <c r="D290">
        <f>Grondwatermonitoringput!B293</f>
        <v>0</v>
      </c>
      <c r="E290">
        <f>Grondwatermonitoringput!U293</f>
        <v>0</v>
      </c>
      <c r="G290">
        <f>Grondwatermonitoringput!H293</f>
        <v>0</v>
      </c>
      <c r="H290">
        <f>Grondwatermonitoringput!S293</f>
        <v>0</v>
      </c>
      <c r="J290" s="27">
        <f>Grondwatermonitoringput!I293</f>
        <v>0</v>
      </c>
      <c r="M290" t="str">
        <f>IF(Grondwatermonitoringput!G293 &lt;&gt; "",Grondwatermonitoringput!G293,"###-remove")</f>
        <v>###-remove</v>
      </c>
      <c r="P290" t="str">
        <f>IF(Grondwatermonitoringput!E293 &lt;&gt; "",Grondwatermonitoringput!E293,"###-remove")</f>
        <v>###-remove</v>
      </c>
      <c r="Q290" t="str">
        <f>IF(Grondwatermonitoringput!F293 &lt;&gt; "",Grondwatermonitoringput!F293,"###-remove")</f>
        <v>###-remove</v>
      </c>
      <c r="R290">
        <f>Grondwatermonitoringput!C293</f>
        <v>0</v>
      </c>
      <c r="T290">
        <f>Grondwatermonitoringput!T293</f>
        <v>0</v>
      </c>
      <c r="U290">
        <f>Grondwatermonitoringput!P293</f>
        <v>0</v>
      </c>
      <c r="V290" t="str">
        <f>IF(Grondwatermonitoringput!Q293 &lt;&gt; "",Grondwatermonitoringput!Q293,"###-remove")</f>
        <v>###-remove</v>
      </c>
      <c r="W290">
        <f>Grondwatermonitoringput!W293</f>
        <v>0</v>
      </c>
      <c r="X290" t="e">
        <f>IF(Grondwatermonitoringput!#REF! &lt;&gt; "",Grondwatermonitoringput!#REF!,"###-remove")</f>
        <v>#REF!</v>
      </c>
      <c r="Y290">
        <f>Grondwatermonitoringput!X293</f>
        <v>0</v>
      </c>
      <c r="Z290">
        <f>Grondwatermonitoringput!Y293</f>
        <v>0</v>
      </c>
      <c r="AA290" t="e">
        <f>Grondwatermonitoringput!#REF!</f>
        <v>#REF!</v>
      </c>
      <c r="AB290">
        <f>Grondwatermonitoringput!AA293</f>
        <v>0</v>
      </c>
      <c r="AC290">
        <f>Grondwatermonitoringput!AB293</f>
        <v>0</v>
      </c>
      <c r="AD290">
        <f>Grondwatermonitoringput!AC293</f>
        <v>0</v>
      </c>
      <c r="AE290">
        <f>Grondwatermonitoringput!AD293</f>
        <v>0</v>
      </c>
      <c r="AF290">
        <f>Grondwatermonitoringput!AE293</f>
        <v>0</v>
      </c>
      <c r="AG290">
        <f>Grondwatermonitoringput!AI293</f>
        <v>0</v>
      </c>
      <c r="AH290">
        <f>Grondwatermonitoringput!AG293</f>
        <v>0</v>
      </c>
      <c r="AI290">
        <f>Grondwatermonitoringput!AH293</f>
        <v>0</v>
      </c>
      <c r="AJ290" t="e">
        <f>IF(Grondwatermonitoringput!#REF! &lt;&gt; "",Grondwatermonitoringput!#REF!,"###-remove")</f>
        <v>#REF!</v>
      </c>
      <c r="AK290" t="str">
        <f t="shared" si="16"/>
        <v/>
      </c>
      <c r="AL290">
        <f>Grondwatermonitoringput!AF293</f>
        <v>0</v>
      </c>
      <c r="AM290">
        <f>Grondwatermonitoringput!Z293</f>
        <v>0</v>
      </c>
      <c r="AO290" t="str">
        <f t="shared" si="17"/>
        <v/>
      </c>
      <c r="AP290" t="str">
        <f t="shared" si="18"/>
        <v/>
      </c>
      <c r="AQ290">
        <f>Grondwatermonitoringput!J293</f>
        <v>0</v>
      </c>
      <c r="AR290">
        <f>Grondwatermonitoringput!K293</f>
        <v>0</v>
      </c>
      <c r="AS290" t="str">
        <f>IF(Grondwatermonitoringput!D293 &lt;&gt; "",Grondwatermonitoringput!D293,"###-remove")</f>
        <v>###-remove</v>
      </c>
      <c r="AT290">
        <f>Grondwatermonitoringput!M293</f>
        <v>0</v>
      </c>
      <c r="BG290" t="str">
        <f>_xlfn.IFS(Grondwatermonitoringput!AJ293="","",Grondwatermonitoringput!AJ293="Standaardbuis","F",Grondwatermonitoringput!AJ293="Minifilter","MF",Grondwatermonitoringput!AJ293="Volledig filter","VF",Grondwatermonitoringput!AJ293="Filterloze buis","FB")</f>
        <v/>
      </c>
      <c r="BI290">
        <f>Grondwatermonitoringput!N293-(Grondwatermonitoringput!L293-Grondwatermonitoringput!M293)</f>
        <v>0</v>
      </c>
      <c r="BJ290">
        <f>Grondwatermonitoringput!O293-(Grondwatermonitoringput!L293-Grondwatermonitoringput!M293)</f>
        <v>0</v>
      </c>
      <c r="BK290">
        <f>Grondwatermonitoringput!L293</f>
        <v>0</v>
      </c>
      <c r="BL290" t="str">
        <f t="shared" si="19"/>
        <v/>
      </c>
      <c r="BN290" t="str">
        <f>_xlfn.IFS(Grondwatermonitoringput!AK293="","",Grondwatermonitoringput!AK293="HDPE",1,Grondwatermonitoringput!AK293="PVC",2)</f>
        <v/>
      </c>
      <c r="BS290">
        <f>Grondwatermonitoringput!L293-Grondwatermonitoringput!M293</f>
        <v>0</v>
      </c>
      <c r="BW290">
        <f>Grondwatermonitoringput!AL293</f>
        <v>0</v>
      </c>
    </row>
    <row r="291" spans="2:75">
      <c r="B291" t="e">
        <f>IF(Grondwatermonitoringput!#REF! &lt;&gt; "",Grondwatermonitoringput!#REF!,"###-remove")</f>
        <v>#REF!</v>
      </c>
      <c r="C291">
        <f>Grondwatermonitoringput!A294</f>
        <v>0</v>
      </c>
      <c r="D291">
        <f>Grondwatermonitoringput!B294</f>
        <v>0</v>
      </c>
      <c r="E291">
        <f>Grondwatermonitoringput!U294</f>
        <v>0</v>
      </c>
      <c r="G291">
        <f>Grondwatermonitoringput!H294</f>
        <v>0</v>
      </c>
      <c r="H291">
        <f>Grondwatermonitoringput!S294</f>
        <v>0</v>
      </c>
      <c r="J291" s="27">
        <f>Grondwatermonitoringput!I294</f>
        <v>0</v>
      </c>
      <c r="M291" t="str">
        <f>IF(Grondwatermonitoringput!G294 &lt;&gt; "",Grondwatermonitoringput!G294,"###-remove")</f>
        <v>###-remove</v>
      </c>
      <c r="P291" t="str">
        <f>IF(Grondwatermonitoringput!E294 &lt;&gt; "",Grondwatermonitoringput!E294,"###-remove")</f>
        <v>###-remove</v>
      </c>
      <c r="Q291" t="str">
        <f>IF(Grondwatermonitoringput!F294 &lt;&gt; "",Grondwatermonitoringput!F294,"###-remove")</f>
        <v>###-remove</v>
      </c>
      <c r="R291">
        <f>Grondwatermonitoringput!C294</f>
        <v>0</v>
      </c>
      <c r="T291">
        <f>Grondwatermonitoringput!T294</f>
        <v>0</v>
      </c>
      <c r="U291">
        <f>Grondwatermonitoringput!P294</f>
        <v>0</v>
      </c>
      <c r="V291" t="str">
        <f>IF(Grondwatermonitoringput!Q294 &lt;&gt; "",Grondwatermonitoringput!Q294,"###-remove")</f>
        <v>###-remove</v>
      </c>
      <c r="W291">
        <f>Grondwatermonitoringput!W294</f>
        <v>0</v>
      </c>
      <c r="X291" t="e">
        <f>IF(Grondwatermonitoringput!#REF! &lt;&gt; "",Grondwatermonitoringput!#REF!,"###-remove")</f>
        <v>#REF!</v>
      </c>
      <c r="Y291">
        <f>Grondwatermonitoringput!X294</f>
        <v>0</v>
      </c>
      <c r="Z291">
        <f>Grondwatermonitoringput!Y294</f>
        <v>0</v>
      </c>
      <c r="AA291" t="e">
        <f>Grondwatermonitoringput!#REF!</f>
        <v>#REF!</v>
      </c>
      <c r="AB291">
        <f>Grondwatermonitoringput!AA294</f>
        <v>0</v>
      </c>
      <c r="AC291">
        <f>Grondwatermonitoringput!AB294</f>
        <v>0</v>
      </c>
      <c r="AD291">
        <f>Grondwatermonitoringput!AC294</f>
        <v>0</v>
      </c>
      <c r="AE291">
        <f>Grondwatermonitoringput!AD294</f>
        <v>0</v>
      </c>
      <c r="AF291">
        <f>Grondwatermonitoringput!AE294</f>
        <v>0</v>
      </c>
      <c r="AG291">
        <f>Grondwatermonitoringput!AI294</f>
        <v>0</v>
      </c>
      <c r="AH291">
        <f>Grondwatermonitoringput!AG294</f>
        <v>0</v>
      </c>
      <c r="AI291">
        <f>Grondwatermonitoringput!AH294</f>
        <v>0</v>
      </c>
      <c r="AJ291" t="e">
        <f>IF(Grondwatermonitoringput!#REF! &lt;&gt; "",Grondwatermonitoringput!#REF!,"###-remove")</f>
        <v>#REF!</v>
      </c>
      <c r="AK291" t="str">
        <f t="shared" si="16"/>
        <v/>
      </c>
      <c r="AL291">
        <f>Grondwatermonitoringput!AF294</f>
        <v>0</v>
      </c>
      <c r="AM291">
        <f>Grondwatermonitoringput!Z294</f>
        <v>0</v>
      </c>
      <c r="AO291" t="str">
        <f t="shared" si="17"/>
        <v/>
      </c>
      <c r="AP291" t="str">
        <f t="shared" si="18"/>
        <v/>
      </c>
      <c r="AQ291">
        <f>Grondwatermonitoringput!J294</f>
        <v>0</v>
      </c>
      <c r="AR291">
        <f>Grondwatermonitoringput!K294</f>
        <v>0</v>
      </c>
      <c r="AS291" t="str">
        <f>IF(Grondwatermonitoringput!D294 &lt;&gt; "",Grondwatermonitoringput!D294,"###-remove")</f>
        <v>###-remove</v>
      </c>
      <c r="AT291">
        <f>Grondwatermonitoringput!M294</f>
        <v>0</v>
      </c>
      <c r="BG291" t="str">
        <f>_xlfn.IFS(Grondwatermonitoringput!AJ294="","",Grondwatermonitoringput!AJ294="Standaardbuis","F",Grondwatermonitoringput!AJ294="Minifilter","MF",Grondwatermonitoringput!AJ294="Volledig filter","VF",Grondwatermonitoringput!AJ294="Filterloze buis","FB")</f>
        <v/>
      </c>
      <c r="BI291">
        <f>Grondwatermonitoringput!N294-(Grondwatermonitoringput!L294-Grondwatermonitoringput!M294)</f>
        <v>0</v>
      </c>
      <c r="BJ291">
        <f>Grondwatermonitoringput!O294-(Grondwatermonitoringput!L294-Grondwatermonitoringput!M294)</f>
        <v>0</v>
      </c>
      <c r="BK291">
        <f>Grondwatermonitoringput!L294</f>
        <v>0</v>
      </c>
      <c r="BL291" t="str">
        <f t="shared" si="19"/>
        <v/>
      </c>
      <c r="BN291" t="str">
        <f>_xlfn.IFS(Grondwatermonitoringput!AK294="","",Grondwatermonitoringput!AK294="HDPE",1,Grondwatermonitoringput!AK294="PVC",2)</f>
        <v/>
      </c>
      <c r="BS291">
        <f>Grondwatermonitoringput!L294-Grondwatermonitoringput!M294</f>
        <v>0</v>
      </c>
      <c r="BW291">
        <f>Grondwatermonitoringput!AL294</f>
        <v>0</v>
      </c>
    </row>
    <row r="292" spans="2:75">
      <c r="B292" t="e">
        <f>IF(Grondwatermonitoringput!#REF! &lt;&gt; "",Grondwatermonitoringput!#REF!,"###-remove")</f>
        <v>#REF!</v>
      </c>
      <c r="C292">
        <f>Grondwatermonitoringput!A295</f>
        <v>0</v>
      </c>
      <c r="D292">
        <f>Grondwatermonitoringput!B295</f>
        <v>0</v>
      </c>
      <c r="E292">
        <f>Grondwatermonitoringput!U295</f>
        <v>0</v>
      </c>
      <c r="G292">
        <f>Grondwatermonitoringput!H295</f>
        <v>0</v>
      </c>
      <c r="H292">
        <f>Grondwatermonitoringput!S295</f>
        <v>0</v>
      </c>
      <c r="J292" s="27">
        <f>Grondwatermonitoringput!I295</f>
        <v>0</v>
      </c>
      <c r="M292" t="str">
        <f>IF(Grondwatermonitoringput!G295 &lt;&gt; "",Grondwatermonitoringput!G295,"###-remove")</f>
        <v>###-remove</v>
      </c>
      <c r="P292" t="str">
        <f>IF(Grondwatermonitoringput!E295 &lt;&gt; "",Grondwatermonitoringput!E295,"###-remove")</f>
        <v>###-remove</v>
      </c>
      <c r="Q292" t="str">
        <f>IF(Grondwatermonitoringput!F295 &lt;&gt; "",Grondwatermonitoringput!F295,"###-remove")</f>
        <v>###-remove</v>
      </c>
      <c r="R292">
        <f>Grondwatermonitoringput!C295</f>
        <v>0</v>
      </c>
      <c r="T292">
        <f>Grondwatermonitoringput!T295</f>
        <v>0</v>
      </c>
      <c r="U292">
        <f>Grondwatermonitoringput!P295</f>
        <v>0</v>
      </c>
      <c r="V292" t="str">
        <f>IF(Grondwatermonitoringput!Q295 &lt;&gt; "",Grondwatermonitoringput!Q295,"###-remove")</f>
        <v>###-remove</v>
      </c>
      <c r="W292">
        <f>Grondwatermonitoringput!W295</f>
        <v>0</v>
      </c>
      <c r="X292" t="e">
        <f>IF(Grondwatermonitoringput!#REF! &lt;&gt; "",Grondwatermonitoringput!#REF!,"###-remove")</f>
        <v>#REF!</v>
      </c>
      <c r="Y292">
        <f>Grondwatermonitoringput!X295</f>
        <v>0</v>
      </c>
      <c r="Z292">
        <f>Grondwatermonitoringput!Y295</f>
        <v>0</v>
      </c>
      <c r="AA292" t="e">
        <f>Grondwatermonitoringput!#REF!</f>
        <v>#REF!</v>
      </c>
      <c r="AB292">
        <f>Grondwatermonitoringput!AA295</f>
        <v>0</v>
      </c>
      <c r="AC292">
        <f>Grondwatermonitoringput!AB295</f>
        <v>0</v>
      </c>
      <c r="AD292">
        <f>Grondwatermonitoringput!AC295</f>
        <v>0</v>
      </c>
      <c r="AE292">
        <f>Grondwatermonitoringput!AD295</f>
        <v>0</v>
      </c>
      <c r="AF292">
        <f>Grondwatermonitoringput!AE295</f>
        <v>0</v>
      </c>
      <c r="AG292">
        <f>Grondwatermonitoringput!AI295</f>
        <v>0</v>
      </c>
      <c r="AH292">
        <f>Grondwatermonitoringput!AG295</f>
        <v>0</v>
      </c>
      <c r="AI292">
        <f>Grondwatermonitoringput!AH295</f>
        <v>0</v>
      </c>
      <c r="AJ292" t="e">
        <f>IF(Grondwatermonitoringput!#REF! &lt;&gt; "",Grondwatermonitoringput!#REF!,"###-remove")</f>
        <v>#REF!</v>
      </c>
      <c r="AK292" t="str">
        <f t="shared" si="16"/>
        <v/>
      </c>
      <c r="AL292">
        <f>Grondwatermonitoringput!AF295</f>
        <v>0</v>
      </c>
      <c r="AM292">
        <f>Grondwatermonitoringput!Z295</f>
        <v>0</v>
      </c>
      <c r="AO292" t="str">
        <f t="shared" si="17"/>
        <v/>
      </c>
      <c r="AP292" t="str">
        <f t="shared" si="18"/>
        <v/>
      </c>
      <c r="AQ292">
        <f>Grondwatermonitoringput!J295</f>
        <v>0</v>
      </c>
      <c r="AR292">
        <f>Grondwatermonitoringput!K295</f>
        <v>0</v>
      </c>
      <c r="AS292" t="str">
        <f>IF(Grondwatermonitoringput!D295 &lt;&gt; "",Grondwatermonitoringput!D295,"###-remove")</f>
        <v>###-remove</v>
      </c>
      <c r="AT292">
        <f>Grondwatermonitoringput!M295</f>
        <v>0</v>
      </c>
      <c r="BG292" t="str">
        <f>_xlfn.IFS(Grondwatermonitoringput!AJ295="","",Grondwatermonitoringput!AJ295="Standaardbuis","F",Grondwatermonitoringput!AJ295="Minifilter","MF",Grondwatermonitoringput!AJ295="Volledig filter","VF",Grondwatermonitoringput!AJ295="Filterloze buis","FB")</f>
        <v/>
      </c>
      <c r="BI292">
        <f>Grondwatermonitoringput!N295-(Grondwatermonitoringput!L295-Grondwatermonitoringput!M295)</f>
        <v>0</v>
      </c>
      <c r="BJ292">
        <f>Grondwatermonitoringput!O295-(Grondwatermonitoringput!L295-Grondwatermonitoringput!M295)</f>
        <v>0</v>
      </c>
      <c r="BK292">
        <f>Grondwatermonitoringput!L295</f>
        <v>0</v>
      </c>
      <c r="BL292" t="str">
        <f t="shared" si="19"/>
        <v/>
      </c>
      <c r="BN292" t="str">
        <f>_xlfn.IFS(Grondwatermonitoringput!AK295="","",Grondwatermonitoringput!AK295="HDPE",1,Grondwatermonitoringput!AK295="PVC",2)</f>
        <v/>
      </c>
      <c r="BS292">
        <f>Grondwatermonitoringput!L295-Grondwatermonitoringput!M295</f>
        <v>0</v>
      </c>
      <c r="BW292">
        <f>Grondwatermonitoringput!AL295</f>
        <v>0</v>
      </c>
    </row>
    <row r="293" spans="2:75">
      <c r="B293" t="e">
        <f>IF(Grondwatermonitoringput!#REF! &lt;&gt; "",Grondwatermonitoringput!#REF!,"###-remove")</f>
        <v>#REF!</v>
      </c>
      <c r="C293">
        <f>Grondwatermonitoringput!A296</f>
        <v>0</v>
      </c>
      <c r="D293">
        <f>Grondwatermonitoringput!B296</f>
        <v>0</v>
      </c>
      <c r="E293">
        <f>Grondwatermonitoringput!U296</f>
        <v>0</v>
      </c>
      <c r="G293">
        <f>Grondwatermonitoringput!H296</f>
        <v>0</v>
      </c>
      <c r="H293">
        <f>Grondwatermonitoringput!S296</f>
        <v>0</v>
      </c>
      <c r="J293" s="27">
        <f>Grondwatermonitoringput!I296</f>
        <v>0</v>
      </c>
      <c r="M293" t="str">
        <f>IF(Grondwatermonitoringput!G296 &lt;&gt; "",Grondwatermonitoringput!G296,"###-remove")</f>
        <v>###-remove</v>
      </c>
      <c r="P293" t="str">
        <f>IF(Grondwatermonitoringput!E296 &lt;&gt; "",Grondwatermonitoringput!E296,"###-remove")</f>
        <v>###-remove</v>
      </c>
      <c r="Q293" t="str">
        <f>IF(Grondwatermonitoringput!F296 &lt;&gt; "",Grondwatermonitoringput!F296,"###-remove")</f>
        <v>###-remove</v>
      </c>
      <c r="R293">
        <f>Grondwatermonitoringput!C296</f>
        <v>0</v>
      </c>
      <c r="T293">
        <f>Grondwatermonitoringput!T296</f>
        <v>0</v>
      </c>
      <c r="U293">
        <f>Grondwatermonitoringput!P296</f>
        <v>0</v>
      </c>
      <c r="V293" t="str">
        <f>IF(Grondwatermonitoringput!Q296 &lt;&gt; "",Grondwatermonitoringput!Q296,"###-remove")</f>
        <v>###-remove</v>
      </c>
      <c r="W293">
        <f>Grondwatermonitoringput!W296</f>
        <v>0</v>
      </c>
      <c r="X293" t="e">
        <f>IF(Grondwatermonitoringput!#REF! &lt;&gt; "",Grondwatermonitoringput!#REF!,"###-remove")</f>
        <v>#REF!</v>
      </c>
      <c r="Y293">
        <f>Grondwatermonitoringput!X296</f>
        <v>0</v>
      </c>
      <c r="Z293">
        <f>Grondwatermonitoringput!Y296</f>
        <v>0</v>
      </c>
      <c r="AA293" t="e">
        <f>Grondwatermonitoringput!#REF!</f>
        <v>#REF!</v>
      </c>
      <c r="AB293">
        <f>Grondwatermonitoringput!AA296</f>
        <v>0</v>
      </c>
      <c r="AC293">
        <f>Grondwatermonitoringput!AB296</f>
        <v>0</v>
      </c>
      <c r="AD293">
        <f>Grondwatermonitoringput!AC296</f>
        <v>0</v>
      </c>
      <c r="AE293">
        <f>Grondwatermonitoringput!AD296</f>
        <v>0</v>
      </c>
      <c r="AF293">
        <f>Grondwatermonitoringput!AE296</f>
        <v>0</v>
      </c>
      <c r="AG293">
        <f>Grondwatermonitoringput!AI296</f>
        <v>0</v>
      </c>
      <c r="AH293">
        <f>Grondwatermonitoringput!AG296</f>
        <v>0</v>
      </c>
      <c r="AI293">
        <f>Grondwatermonitoringput!AH296</f>
        <v>0</v>
      </c>
      <c r="AJ293" t="e">
        <f>IF(Grondwatermonitoringput!#REF! &lt;&gt; "",Grondwatermonitoringput!#REF!,"###-remove")</f>
        <v>#REF!</v>
      </c>
      <c r="AK293" t="str">
        <f t="shared" si="16"/>
        <v/>
      </c>
      <c r="AL293">
        <f>Grondwatermonitoringput!AF296</f>
        <v>0</v>
      </c>
      <c r="AM293">
        <f>Grondwatermonitoringput!Z296</f>
        <v>0</v>
      </c>
      <c r="AO293" t="str">
        <f t="shared" si="17"/>
        <v/>
      </c>
      <c r="AP293" t="str">
        <f t="shared" si="18"/>
        <v/>
      </c>
      <c r="AQ293">
        <f>Grondwatermonitoringput!J296</f>
        <v>0</v>
      </c>
      <c r="AR293">
        <f>Grondwatermonitoringput!K296</f>
        <v>0</v>
      </c>
      <c r="AS293" t="str">
        <f>IF(Grondwatermonitoringput!D296 &lt;&gt; "",Grondwatermonitoringput!D296,"###-remove")</f>
        <v>###-remove</v>
      </c>
      <c r="AT293">
        <f>Grondwatermonitoringput!M296</f>
        <v>0</v>
      </c>
      <c r="BG293" t="str">
        <f>_xlfn.IFS(Grondwatermonitoringput!AJ296="","",Grondwatermonitoringput!AJ296="Standaardbuis","F",Grondwatermonitoringput!AJ296="Minifilter","MF",Grondwatermonitoringput!AJ296="Volledig filter","VF",Grondwatermonitoringput!AJ296="Filterloze buis","FB")</f>
        <v/>
      </c>
      <c r="BI293">
        <f>Grondwatermonitoringput!N296-(Grondwatermonitoringput!L296-Grondwatermonitoringput!M296)</f>
        <v>0</v>
      </c>
      <c r="BJ293">
        <f>Grondwatermonitoringput!O296-(Grondwatermonitoringput!L296-Grondwatermonitoringput!M296)</f>
        <v>0</v>
      </c>
      <c r="BK293">
        <f>Grondwatermonitoringput!L296</f>
        <v>0</v>
      </c>
      <c r="BL293" t="str">
        <f t="shared" si="19"/>
        <v/>
      </c>
      <c r="BN293" t="str">
        <f>_xlfn.IFS(Grondwatermonitoringput!AK296="","",Grondwatermonitoringput!AK296="HDPE",1,Grondwatermonitoringput!AK296="PVC",2)</f>
        <v/>
      </c>
      <c r="BS293">
        <f>Grondwatermonitoringput!L296-Grondwatermonitoringput!M296</f>
        <v>0</v>
      </c>
      <c r="BW293">
        <f>Grondwatermonitoringput!AL296</f>
        <v>0</v>
      </c>
    </row>
    <row r="294" spans="2:75">
      <c r="B294" t="e">
        <f>IF(Grondwatermonitoringput!#REF! &lt;&gt; "",Grondwatermonitoringput!#REF!,"###-remove")</f>
        <v>#REF!</v>
      </c>
      <c r="C294">
        <f>Grondwatermonitoringput!A297</f>
        <v>0</v>
      </c>
      <c r="D294">
        <f>Grondwatermonitoringput!B297</f>
        <v>0</v>
      </c>
      <c r="E294">
        <f>Grondwatermonitoringput!U297</f>
        <v>0</v>
      </c>
      <c r="G294">
        <f>Grondwatermonitoringput!H297</f>
        <v>0</v>
      </c>
      <c r="H294">
        <f>Grondwatermonitoringput!S297</f>
        <v>0</v>
      </c>
      <c r="J294" s="27">
        <f>Grondwatermonitoringput!I297</f>
        <v>0</v>
      </c>
      <c r="M294" t="str">
        <f>IF(Grondwatermonitoringput!G297 &lt;&gt; "",Grondwatermonitoringput!G297,"###-remove")</f>
        <v>###-remove</v>
      </c>
      <c r="P294" t="str">
        <f>IF(Grondwatermonitoringput!E297 &lt;&gt; "",Grondwatermonitoringput!E297,"###-remove")</f>
        <v>###-remove</v>
      </c>
      <c r="Q294" t="str">
        <f>IF(Grondwatermonitoringput!F297 &lt;&gt; "",Grondwatermonitoringput!F297,"###-remove")</f>
        <v>###-remove</v>
      </c>
      <c r="R294">
        <f>Grondwatermonitoringput!C297</f>
        <v>0</v>
      </c>
      <c r="T294">
        <f>Grondwatermonitoringput!T297</f>
        <v>0</v>
      </c>
      <c r="U294">
        <f>Grondwatermonitoringput!P297</f>
        <v>0</v>
      </c>
      <c r="V294" t="str">
        <f>IF(Grondwatermonitoringput!Q297 &lt;&gt; "",Grondwatermonitoringput!Q297,"###-remove")</f>
        <v>###-remove</v>
      </c>
      <c r="W294">
        <f>Grondwatermonitoringput!W297</f>
        <v>0</v>
      </c>
      <c r="X294" t="e">
        <f>IF(Grondwatermonitoringput!#REF! &lt;&gt; "",Grondwatermonitoringput!#REF!,"###-remove")</f>
        <v>#REF!</v>
      </c>
      <c r="Y294">
        <f>Grondwatermonitoringput!X297</f>
        <v>0</v>
      </c>
      <c r="Z294">
        <f>Grondwatermonitoringput!Y297</f>
        <v>0</v>
      </c>
      <c r="AA294" t="e">
        <f>Grondwatermonitoringput!#REF!</f>
        <v>#REF!</v>
      </c>
      <c r="AB294">
        <f>Grondwatermonitoringput!AA297</f>
        <v>0</v>
      </c>
      <c r="AC294">
        <f>Grondwatermonitoringput!AB297</f>
        <v>0</v>
      </c>
      <c r="AD294">
        <f>Grondwatermonitoringput!AC297</f>
        <v>0</v>
      </c>
      <c r="AE294">
        <f>Grondwatermonitoringput!AD297</f>
        <v>0</v>
      </c>
      <c r="AF294">
        <f>Grondwatermonitoringput!AE297</f>
        <v>0</v>
      </c>
      <c r="AG294">
        <f>Grondwatermonitoringput!AI297</f>
        <v>0</v>
      </c>
      <c r="AH294">
        <f>Grondwatermonitoringput!AG297</f>
        <v>0</v>
      </c>
      <c r="AI294">
        <f>Grondwatermonitoringput!AH297</f>
        <v>0</v>
      </c>
      <c r="AJ294" t="e">
        <f>IF(Grondwatermonitoringput!#REF! &lt;&gt; "",Grondwatermonitoringput!#REF!,"###-remove")</f>
        <v>#REF!</v>
      </c>
      <c r="AK294" t="str">
        <f t="shared" si="16"/>
        <v/>
      </c>
      <c r="AL294">
        <f>Grondwatermonitoringput!AF297</f>
        <v>0</v>
      </c>
      <c r="AM294">
        <f>Grondwatermonitoringput!Z297</f>
        <v>0</v>
      </c>
      <c r="AO294" t="str">
        <f t="shared" si="17"/>
        <v/>
      </c>
      <c r="AP294" t="str">
        <f t="shared" si="18"/>
        <v/>
      </c>
      <c r="AQ294">
        <f>Grondwatermonitoringput!J297</f>
        <v>0</v>
      </c>
      <c r="AR294">
        <f>Grondwatermonitoringput!K297</f>
        <v>0</v>
      </c>
      <c r="AS294" t="str">
        <f>IF(Grondwatermonitoringput!D297 &lt;&gt; "",Grondwatermonitoringput!D297,"###-remove")</f>
        <v>###-remove</v>
      </c>
      <c r="AT294">
        <f>Grondwatermonitoringput!M297</f>
        <v>0</v>
      </c>
      <c r="BG294" t="str">
        <f>_xlfn.IFS(Grondwatermonitoringput!AJ297="","",Grondwatermonitoringput!AJ297="Standaardbuis","F",Grondwatermonitoringput!AJ297="Minifilter","MF",Grondwatermonitoringput!AJ297="Volledig filter","VF",Grondwatermonitoringput!AJ297="Filterloze buis","FB")</f>
        <v/>
      </c>
      <c r="BI294">
        <f>Grondwatermonitoringput!N297-(Grondwatermonitoringput!L297-Grondwatermonitoringput!M297)</f>
        <v>0</v>
      </c>
      <c r="BJ294">
        <f>Grondwatermonitoringput!O297-(Grondwatermonitoringput!L297-Grondwatermonitoringput!M297)</f>
        <v>0</v>
      </c>
      <c r="BK294">
        <f>Grondwatermonitoringput!L297</f>
        <v>0</v>
      </c>
      <c r="BL294" t="str">
        <f t="shared" si="19"/>
        <v/>
      </c>
      <c r="BN294" t="str">
        <f>_xlfn.IFS(Grondwatermonitoringput!AK297="","",Grondwatermonitoringput!AK297="HDPE",1,Grondwatermonitoringput!AK297="PVC",2)</f>
        <v/>
      </c>
      <c r="BS294">
        <f>Grondwatermonitoringput!L297-Grondwatermonitoringput!M297</f>
        <v>0</v>
      </c>
      <c r="BW294">
        <f>Grondwatermonitoringput!AL297</f>
        <v>0</v>
      </c>
    </row>
    <row r="295" spans="2:75">
      <c r="B295" t="e">
        <f>IF(Grondwatermonitoringput!#REF! &lt;&gt; "",Grondwatermonitoringput!#REF!,"###-remove")</f>
        <v>#REF!</v>
      </c>
      <c r="C295">
        <f>Grondwatermonitoringput!A298</f>
        <v>0</v>
      </c>
      <c r="D295">
        <f>Grondwatermonitoringput!B298</f>
        <v>0</v>
      </c>
      <c r="E295">
        <f>Grondwatermonitoringput!U298</f>
        <v>0</v>
      </c>
      <c r="G295">
        <f>Grondwatermonitoringput!H298</f>
        <v>0</v>
      </c>
      <c r="H295">
        <f>Grondwatermonitoringput!S298</f>
        <v>0</v>
      </c>
      <c r="J295" s="27">
        <f>Grondwatermonitoringput!I298</f>
        <v>0</v>
      </c>
      <c r="M295" t="str">
        <f>IF(Grondwatermonitoringput!G298 &lt;&gt; "",Grondwatermonitoringput!G298,"###-remove")</f>
        <v>###-remove</v>
      </c>
      <c r="P295" t="str">
        <f>IF(Grondwatermonitoringput!E298 &lt;&gt; "",Grondwatermonitoringput!E298,"###-remove")</f>
        <v>###-remove</v>
      </c>
      <c r="Q295" t="str">
        <f>IF(Grondwatermonitoringput!F298 &lt;&gt; "",Grondwatermonitoringput!F298,"###-remove")</f>
        <v>###-remove</v>
      </c>
      <c r="R295">
        <f>Grondwatermonitoringput!C298</f>
        <v>0</v>
      </c>
      <c r="T295">
        <f>Grondwatermonitoringput!T298</f>
        <v>0</v>
      </c>
      <c r="U295">
        <f>Grondwatermonitoringput!P298</f>
        <v>0</v>
      </c>
      <c r="V295" t="str">
        <f>IF(Grondwatermonitoringput!Q298 &lt;&gt; "",Grondwatermonitoringput!Q298,"###-remove")</f>
        <v>###-remove</v>
      </c>
      <c r="W295">
        <f>Grondwatermonitoringput!W298</f>
        <v>0</v>
      </c>
      <c r="X295" t="e">
        <f>IF(Grondwatermonitoringput!#REF! &lt;&gt; "",Grondwatermonitoringput!#REF!,"###-remove")</f>
        <v>#REF!</v>
      </c>
      <c r="Y295">
        <f>Grondwatermonitoringput!X298</f>
        <v>0</v>
      </c>
      <c r="Z295">
        <f>Grondwatermonitoringput!Y298</f>
        <v>0</v>
      </c>
      <c r="AA295" t="e">
        <f>Grondwatermonitoringput!#REF!</f>
        <v>#REF!</v>
      </c>
      <c r="AB295">
        <f>Grondwatermonitoringput!AA298</f>
        <v>0</v>
      </c>
      <c r="AC295">
        <f>Grondwatermonitoringput!AB298</f>
        <v>0</v>
      </c>
      <c r="AD295">
        <f>Grondwatermonitoringput!AC298</f>
        <v>0</v>
      </c>
      <c r="AE295">
        <f>Grondwatermonitoringput!AD298</f>
        <v>0</v>
      </c>
      <c r="AF295">
        <f>Grondwatermonitoringput!AE298</f>
        <v>0</v>
      </c>
      <c r="AG295">
        <f>Grondwatermonitoringput!AI298</f>
        <v>0</v>
      </c>
      <c r="AH295">
        <f>Grondwatermonitoringput!AG298</f>
        <v>0</v>
      </c>
      <c r="AI295">
        <f>Grondwatermonitoringput!AH298</f>
        <v>0</v>
      </c>
      <c r="AJ295" t="e">
        <f>IF(Grondwatermonitoringput!#REF! &lt;&gt; "",Grondwatermonitoringput!#REF!,"###-remove")</f>
        <v>#REF!</v>
      </c>
      <c r="AK295" t="str">
        <f t="shared" si="16"/>
        <v/>
      </c>
      <c r="AL295">
        <f>Grondwatermonitoringput!AF298</f>
        <v>0</v>
      </c>
      <c r="AM295">
        <f>Grondwatermonitoringput!Z298</f>
        <v>0</v>
      </c>
      <c r="AO295" t="str">
        <f t="shared" si="17"/>
        <v/>
      </c>
      <c r="AP295" t="str">
        <f t="shared" si="18"/>
        <v/>
      </c>
      <c r="AQ295">
        <f>Grondwatermonitoringput!J298</f>
        <v>0</v>
      </c>
      <c r="AR295">
        <f>Grondwatermonitoringput!K298</f>
        <v>0</v>
      </c>
      <c r="AS295" t="str">
        <f>IF(Grondwatermonitoringput!D298 &lt;&gt; "",Grondwatermonitoringput!D298,"###-remove")</f>
        <v>###-remove</v>
      </c>
      <c r="AT295">
        <f>Grondwatermonitoringput!M298</f>
        <v>0</v>
      </c>
      <c r="BG295" t="str">
        <f>_xlfn.IFS(Grondwatermonitoringput!AJ298="","",Grondwatermonitoringput!AJ298="Standaardbuis","F",Grondwatermonitoringput!AJ298="Minifilter","MF",Grondwatermonitoringput!AJ298="Volledig filter","VF",Grondwatermonitoringput!AJ298="Filterloze buis","FB")</f>
        <v/>
      </c>
      <c r="BI295">
        <f>Grondwatermonitoringput!N298-(Grondwatermonitoringput!L298-Grondwatermonitoringput!M298)</f>
        <v>0</v>
      </c>
      <c r="BJ295">
        <f>Grondwatermonitoringput!O298-(Grondwatermonitoringput!L298-Grondwatermonitoringput!M298)</f>
        <v>0</v>
      </c>
      <c r="BK295">
        <f>Grondwatermonitoringput!L298</f>
        <v>0</v>
      </c>
      <c r="BL295" t="str">
        <f t="shared" si="19"/>
        <v/>
      </c>
      <c r="BN295" t="str">
        <f>_xlfn.IFS(Grondwatermonitoringput!AK298="","",Grondwatermonitoringput!AK298="HDPE",1,Grondwatermonitoringput!AK298="PVC",2)</f>
        <v/>
      </c>
      <c r="BS295">
        <f>Grondwatermonitoringput!L298-Grondwatermonitoringput!M298</f>
        <v>0</v>
      </c>
      <c r="BW295">
        <f>Grondwatermonitoringput!AL298</f>
        <v>0</v>
      </c>
    </row>
    <row r="296" spans="2:75">
      <c r="B296" t="e">
        <f>IF(Grondwatermonitoringput!#REF! &lt;&gt; "",Grondwatermonitoringput!#REF!,"###-remove")</f>
        <v>#REF!</v>
      </c>
      <c r="C296">
        <f>Grondwatermonitoringput!A299</f>
        <v>0</v>
      </c>
      <c r="D296">
        <f>Grondwatermonitoringput!B299</f>
        <v>0</v>
      </c>
      <c r="E296">
        <f>Grondwatermonitoringput!U299</f>
        <v>0</v>
      </c>
      <c r="G296">
        <f>Grondwatermonitoringput!H299</f>
        <v>0</v>
      </c>
      <c r="H296">
        <f>Grondwatermonitoringput!S299</f>
        <v>0</v>
      </c>
      <c r="J296" s="27">
        <f>Grondwatermonitoringput!I299</f>
        <v>0</v>
      </c>
      <c r="M296" t="str">
        <f>IF(Grondwatermonitoringput!G299 &lt;&gt; "",Grondwatermonitoringput!G299,"###-remove")</f>
        <v>###-remove</v>
      </c>
      <c r="P296" t="str">
        <f>IF(Grondwatermonitoringput!E299 &lt;&gt; "",Grondwatermonitoringput!E299,"###-remove")</f>
        <v>###-remove</v>
      </c>
      <c r="Q296" t="str">
        <f>IF(Grondwatermonitoringput!F299 &lt;&gt; "",Grondwatermonitoringput!F299,"###-remove")</f>
        <v>###-remove</v>
      </c>
      <c r="R296">
        <f>Grondwatermonitoringput!C299</f>
        <v>0</v>
      </c>
      <c r="T296">
        <f>Grondwatermonitoringput!T299</f>
        <v>0</v>
      </c>
      <c r="U296">
        <f>Grondwatermonitoringput!P299</f>
        <v>0</v>
      </c>
      <c r="V296" t="str">
        <f>IF(Grondwatermonitoringput!Q299 &lt;&gt; "",Grondwatermonitoringput!Q299,"###-remove")</f>
        <v>###-remove</v>
      </c>
      <c r="W296">
        <f>Grondwatermonitoringput!W299</f>
        <v>0</v>
      </c>
      <c r="X296" t="e">
        <f>IF(Grondwatermonitoringput!#REF! &lt;&gt; "",Grondwatermonitoringput!#REF!,"###-remove")</f>
        <v>#REF!</v>
      </c>
      <c r="Y296">
        <f>Grondwatermonitoringput!X299</f>
        <v>0</v>
      </c>
      <c r="Z296">
        <f>Grondwatermonitoringput!Y299</f>
        <v>0</v>
      </c>
      <c r="AA296" t="e">
        <f>Grondwatermonitoringput!#REF!</f>
        <v>#REF!</v>
      </c>
      <c r="AB296">
        <f>Grondwatermonitoringput!AA299</f>
        <v>0</v>
      </c>
      <c r="AC296">
        <f>Grondwatermonitoringput!AB299</f>
        <v>0</v>
      </c>
      <c r="AD296">
        <f>Grondwatermonitoringput!AC299</f>
        <v>0</v>
      </c>
      <c r="AE296">
        <f>Grondwatermonitoringput!AD299</f>
        <v>0</v>
      </c>
      <c r="AF296">
        <f>Grondwatermonitoringput!AE299</f>
        <v>0</v>
      </c>
      <c r="AG296">
        <f>Grondwatermonitoringput!AI299</f>
        <v>0</v>
      </c>
      <c r="AH296">
        <f>Grondwatermonitoringput!AG299</f>
        <v>0</v>
      </c>
      <c r="AI296">
        <f>Grondwatermonitoringput!AH299</f>
        <v>0</v>
      </c>
      <c r="AJ296" t="e">
        <f>IF(Grondwatermonitoringput!#REF! &lt;&gt; "",Grondwatermonitoringput!#REF!,"###-remove")</f>
        <v>#REF!</v>
      </c>
      <c r="AK296" t="str">
        <f t="shared" si="16"/>
        <v/>
      </c>
      <c r="AL296">
        <f>Grondwatermonitoringput!AF299</f>
        <v>0</v>
      </c>
      <c r="AM296">
        <f>Grondwatermonitoringput!Z299</f>
        <v>0</v>
      </c>
      <c r="AO296" t="str">
        <f t="shared" si="17"/>
        <v/>
      </c>
      <c r="AP296" t="str">
        <f t="shared" si="18"/>
        <v/>
      </c>
      <c r="AQ296">
        <f>Grondwatermonitoringput!J299</f>
        <v>0</v>
      </c>
      <c r="AR296">
        <f>Grondwatermonitoringput!K299</f>
        <v>0</v>
      </c>
      <c r="AS296" t="str">
        <f>IF(Grondwatermonitoringput!D299 &lt;&gt; "",Grondwatermonitoringput!D299,"###-remove")</f>
        <v>###-remove</v>
      </c>
      <c r="AT296">
        <f>Grondwatermonitoringput!M299</f>
        <v>0</v>
      </c>
      <c r="BG296" t="str">
        <f>_xlfn.IFS(Grondwatermonitoringput!AJ299="","",Grondwatermonitoringput!AJ299="Standaardbuis","F",Grondwatermonitoringput!AJ299="Minifilter","MF",Grondwatermonitoringput!AJ299="Volledig filter","VF",Grondwatermonitoringput!AJ299="Filterloze buis","FB")</f>
        <v/>
      </c>
      <c r="BI296">
        <f>Grondwatermonitoringput!N299-(Grondwatermonitoringput!L299-Grondwatermonitoringput!M299)</f>
        <v>0</v>
      </c>
      <c r="BJ296">
        <f>Grondwatermonitoringput!O299-(Grondwatermonitoringput!L299-Grondwatermonitoringput!M299)</f>
        <v>0</v>
      </c>
      <c r="BK296">
        <f>Grondwatermonitoringput!L299</f>
        <v>0</v>
      </c>
      <c r="BL296" t="str">
        <f t="shared" si="19"/>
        <v/>
      </c>
      <c r="BN296" t="str">
        <f>_xlfn.IFS(Grondwatermonitoringput!AK299="","",Grondwatermonitoringput!AK299="HDPE",1,Grondwatermonitoringput!AK299="PVC",2)</f>
        <v/>
      </c>
      <c r="BS296">
        <f>Grondwatermonitoringput!L299-Grondwatermonitoringput!M299</f>
        <v>0</v>
      </c>
      <c r="BW296">
        <f>Grondwatermonitoringput!AL299</f>
        <v>0</v>
      </c>
    </row>
    <row r="297" spans="2:75">
      <c r="B297" t="e">
        <f>IF(Grondwatermonitoringput!#REF! &lt;&gt; "",Grondwatermonitoringput!#REF!,"###-remove")</f>
        <v>#REF!</v>
      </c>
      <c r="C297">
        <f>Grondwatermonitoringput!A300</f>
        <v>0</v>
      </c>
      <c r="D297">
        <f>Grondwatermonitoringput!B300</f>
        <v>0</v>
      </c>
      <c r="E297">
        <f>Grondwatermonitoringput!U300</f>
        <v>0</v>
      </c>
      <c r="G297">
        <f>Grondwatermonitoringput!H300</f>
        <v>0</v>
      </c>
      <c r="H297">
        <f>Grondwatermonitoringput!S300</f>
        <v>0</v>
      </c>
      <c r="J297" s="27">
        <f>Grondwatermonitoringput!I300</f>
        <v>0</v>
      </c>
      <c r="M297" t="str">
        <f>IF(Grondwatermonitoringput!G300 &lt;&gt; "",Grondwatermonitoringput!G300,"###-remove")</f>
        <v>###-remove</v>
      </c>
      <c r="P297" t="str">
        <f>IF(Grondwatermonitoringput!E300 &lt;&gt; "",Grondwatermonitoringput!E300,"###-remove")</f>
        <v>###-remove</v>
      </c>
      <c r="Q297" t="str">
        <f>IF(Grondwatermonitoringput!F300 &lt;&gt; "",Grondwatermonitoringput!F300,"###-remove")</f>
        <v>###-remove</v>
      </c>
      <c r="R297">
        <f>Grondwatermonitoringput!C300</f>
        <v>0</v>
      </c>
      <c r="T297">
        <f>Grondwatermonitoringput!T300</f>
        <v>0</v>
      </c>
      <c r="U297">
        <f>Grondwatermonitoringput!P300</f>
        <v>0</v>
      </c>
      <c r="V297" t="str">
        <f>IF(Grondwatermonitoringput!Q300 &lt;&gt; "",Grondwatermonitoringput!Q300,"###-remove")</f>
        <v>###-remove</v>
      </c>
      <c r="W297">
        <f>Grondwatermonitoringput!W300</f>
        <v>0</v>
      </c>
      <c r="X297" t="e">
        <f>IF(Grondwatermonitoringput!#REF! &lt;&gt; "",Grondwatermonitoringput!#REF!,"###-remove")</f>
        <v>#REF!</v>
      </c>
      <c r="Y297">
        <f>Grondwatermonitoringput!X300</f>
        <v>0</v>
      </c>
      <c r="Z297">
        <f>Grondwatermonitoringput!Y300</f>
        <v>0</v>
      </c>
      <c r="AA297" t="e">
        <f>Grondwatermonitoringput!#REF!</f>
        <v>#REF!</v>
      </c>
      <c r="AB297">
        <f>Grondwatermonitoringput!AA300</f>
        <v>0</v>
      </c>
      <c r="AC297">
        <f>Grondwatermonitoringput!AB300</f>
        <v>0</v>
      </c>
      <c r="AD297">
        <f>Grondwatermonitoringput!AC300</f>
        <v>0</v>
      </c>
      <c r="AE297">
        <f>Grondwatermonitoringput!AD300</f>
        <v>0</v>
      </c>
      <c r="AF297">
        <f>Grondwatermonitoringput!AE300</f>
        <v>0</v>
      </c>
      <c r="AG297">
        <f>Grondwatermonitoringput!AI300</f>
        <v>0</v>
      </c>
      <c r="AH297">
        <f>Grondwatermonitoringput!AG300</f>
        <v>0</v>
      </c>
      <c r="AI297">
        <f>Grondwatermonitoringput!AH300</f>
        <v>0</v>
      </c>
      <c r="AJ297" t="e">
        <f>IF(Grondwatermonitoringput!#REF! &lt;&gt; "",Grondwatermonitoringput!#REF!,"###-remove")</f>
        <v>#REF!</v>
      </c>
      <c r="AK297" t="str">
        <f t="shared" si="16"/>
        <v/>
      </c>
      <c r="AL297">
        <f>Grondwatermonitoringput!AF300</f>
        <v>0</v>
      </c>
      <c r="AM297">
        <f>Grondwatermonitoringput!Z300</f>
        <v>0</v>
      </c>
      <c r="AO297" t="str">
        <f t="shared" si="17"/>
        <v/>
      </c>
      <c r="AP297" t="str">
        <f t="shared" si="18"/>
        <v/>
      </c>
      <c r="AQ297">
        <f>Grondwatermonitoringput!J300</f>
        <v>0</v>
      </c>
      <c r="AR297">
        <f>Grondwatermonitoringput!K300</f>
        <v>0</v>
      </c>
      <c r="AS297" t="str">
        <f>IF(Grondwatermonitoringput!D300 &lt;&gt; "",Grondwatermonitoringput!D300,"###-remove")</f>
        <v>###-remove</v>
      </c>
      <c r="AT297">
        <f>Grondwatermonitoringput!M300</f>
        <v>0</v>
      </c>
      <c r="BG297" t="str">
        <f>_xlfn.IFS(Grondwatermonitoringput!AJ300="","",Grondwatermonitoringput!AJ300="Standaardbuis","F",Grondwatermonitoringput!AJ300="Minifilter","MF",Grondwatermonitoringput!AJ300="Volledig filter","VF",Grondwatermonitoringput!AJ300="Filterloze buis","FB")</f>
        <v/>
      </c>
      <c r="BI297">
        <f>Grondwatermonitoringput!N300-(Grondwatermonitoringput!L300-Grondwatermonitoringput!M300)</f>
        <v>0</v>
      </c>
      <c r="BJ297">
        <f>Grondwatermonitoringput!O300-(Grondwatermonitoringput!L300-Grondwatermonitoringput!M300)</f>
        <v>0</v>
      </c>
      <c r="BK297">
        <f>Grondwatermonitoringput!L300</f>
        <v>0</v>
      </c>
      <c r="BL297" t="str">
        <f t="shared" si="19"/>
        <v/>
      </c>
      <c r="BN297" t="str">
        <f>_xlfn.IFS(Grondwatermonitoringput!AK300="","",Grondwatermonitoringput!AK300="HDPE",1,Grondwatermonitoringput!AK300="PVC",2)</f>
        <v/>
      </c>
      <c r="BS297">
        <f>Grondwatermonitoringput!L300-Grondwatermonitoringput!M300</f>
        <v>0</v>
      </c>
      <c r="BW297">
        <f>Grondwatermonitoringput!AL300</f>
        <v>0</v>
      </c>
    </row>
    <row r="298" spans="2:75">
      <c r="B298" t="e">
        <f>IF(Grondwatermonitoringput!#REF! &lt;&gt; "",Grondwatermonitoringput!#REF!,"###-remove")</f>
        <v>#REF!</v>
      </c>
      <c r="C298">
        <f>Grondwatermonitoringput!A301</f>
        <v>0</v>
      </c>
      <c r="D298">
        <f>Grondwatermonitoringput!B301</f>
        <v>0</v>
      </c>
      <c r="E298">
        <f>Grondwatermonitoringput!U301</f>
        <v>0</v>
      </c>
      <c r="G298">
        <f>Grondwatermonitoringput!H301</f>
        <v>0</v>
      </c>
      <c r="H298">
        <f>Grondwatermonitoringput!S301</f>
        <v>0</v>
      </c>
      <c r="J298" s="27">
        <f>Grondwatermonitoringput!I301</f>
        <v>0</v>
      </c>
      <c r="M298" t="str">
        <f>IF(Grondwatermonitoringput!G301 &lt;&gt; "",Grondwatermonitoringput!G301,"###-remove")</f>
        <v>###-remove</v>
      </c>
      <c r="P298" t="str">
        <f>IF(Grondwatermonitoringput!E301 &lt;&gt; "",Grondwatermonitoringput!E301,"###-remove")</f>
        <v>###-remove</v>
      </c>
      <c r="Q298" t="str">
        <f>IF(Grondwatermonitoringput!F301 &lt;&gt; "",Grondwatermonitoringput!F301,"###-remove")</f>
        <v>###-remove</v>
      </c>
      <c r="R298">
        <f>Grondwatermonitoringput!C301</f>
        <v>0</v>
      </c>
      <c r="T298">
        <f>Grondwatermonitoringput!T301</f>
        <v>0</v>
      </c>
      <c r="U298">
        <f>Grondwatermonitoringput!P301</f>
        <v>0</v>
      </c>
      <c r="V298" t="str">
        <f>IF(Grondwatermonitoringput!Q301 &lt;&gt; "",Grondwatermonitoringput!Q301,"###-remove")</f>
        <v>###-remove</v>
      </c>
      <c r="W298">
        <f>Grondwatermonitoringput!W301</f>
        <v>0</v>
      </c>
      <c r="X298" t="e">
        <f>IF(Grondwatermonitoringput!#REF! &lt;&gt; "",Grondwatermonitoringput!#REF!,"###-remove")</f>
        <v>#REF!</v>
      </c>
      <c r="Y298">
        <f>Grondwatermonitoringput!X301</f>
        <v>0</v>
      </c>
      <c r="Z298">
        <f>Grondwatermonitoringput!Y301</f>
        <v>0</v>
      </c>
      <c r="AA298" t="e">
        <f>Grondwatermonitoringput!#REF!</f>
        <v>#REF!</v>
      </c>
      <c r="AB298">
        <f>Grondwatermonitoringput!AA301</f>
        <v>0</v>
      </c>
      <c r="AC298">
        <f>Grondwatermonitoringput!AB301</f>
        <v>0</v>
      </c>
      <c r="AD298">
        <f>Grondwatermonitoringput!AC301</f>
        <v>0</v>
      </c>
      <c r="AE298">
        <f>Grondwatermonitoringput!AD301</f>
        <v>0</v>
      </c>
      <c r="AF298">
        <f>Grondwatermonitoringput!AE301</f>
        <v>0</v>
      </c>
      <c r="AG298">
        <f>Grondwatermonitoringput!AI301</f>
        <v>0</v>
      </c>
      <c r="AH298">
        <f>Grondwatermonitoringput!AG301</f>
        <v>0</v>
      </c>
      <c r="AI298">
        <f>Grondwatermonitoringput!AH301</f>
        <v>0</v>
      </c>
      <c r="AJ298" t="e">
        <f>IF(Grondwatermonitoringput!#REF! &lt;&gt; "",Grondwatermonitoringput!#REF!,"###-remove")</f>
        <v>#REF!</v>
      </c>
      <c r="AK298" t="str">
        <f t="shared" si="16"/>
        <v/>
      </c>
      <c r="AL298">
        <f>Grondwatermonitoringput!AF301</f>
        <v>0</v>
      </c>
      <c r="AM298">
        <f>Grondwatermonitoringput!Z301</f>
        <v>0</v>
      </c>
      <c r="AO298" t="str">
        <f t="shared" si="17"/>
        <v/>
      </c>
      <c r="AP298" t="str">
        <f t="shared" si="18"/>
        <v/>
      </c>
      <c r="AQ298">
        <f>Grondwatermonitoringput!J301</f>
        <v>0</v>
      </c>
      <c r="AR298">
        <f>Grondwatermonitoringput!K301</f>
        <v>0</v>
      </c>
      <c r="AS298" t="str">
        <f>IF(Grondwatermonitoringput!D301 &lt;&gt; "",Grondwatermonitoringput!D301,"###-remove")</f>
        <v>###-remove</v>
      </c>
      <c r="AT298">
        <f>Grondwatermonitoringput!M301</f>
        <v>0</v>
      </c>
      <c r="BG298" t="str">
        <f>_xlfn.IFS(Grondwatermonitoringput!AJ301="","",Grondwatermonitoringput!AJ301="Standaardbuis","F",Grondwatermonitoringput!AJ301="Minifilter","MF",Grondwatermonitoringput!AJ301="Volledig filter","VF",Grondwatermonitoringput!AJ301="Filterloze buis","FB")</f>
        <v/>
      </c>
      <c r="BI298">
        <f>Grondwatermonitoringput!N301-(Grondwatermonitoringput!L301-Grondwatermonitoringput!M301)</f>
        <v>0</v>
      </c>
      <c r="BJ298">
        <f>Grondwatermonitoringput!O301-(Grondwatermonitoringput!L301-Grondwatermonitoringput!M301)</f>
        <v>0</v>
      </c>
      <c r="BK298">
        <f>Grondwatermonitoringput!L301</f>
        <v>0</v>
      </c>
      <c r="BL298" t="str">
        <f t="shared" si="19"/>
        <v/>
      </c>
      <c r="BN298" t="str">
        <f>_xlfn.IFS(Grondwatermonitoringput!AK301="","",Grondwatermonitoringput!AK301="HDPE",1,Grondwatermonitoringput!AK301="PVC",2)</f>
        <v/>
      </c>
      <c r="BS298">
        <f>Grondwatermonitoringput!L301-Grondwatermonitoringput!M301</f>
        <v>0</v>
      </c>
      <c r="BW298">
        <f>Grondwatermonitoringput!AL301</f>
        <v>0</v>
      </c>
    </row>
    <row r="299" spans="2:75">
      <c r="B299" t="e">
        <f>IF(Grondwatermonitoringput!#REF! &lt;&gt; "",Grondwatermonitoringput!#REF!,"###-remove")</f>
        <v>#REF!</v>
      </c>
      <c r="C299">
        <f>Grondwatermonitoringput!A302</f>
        <v>0</v>
      </c>
      <c r="D299">
        <f>Grondwatermonitoringput!B302</f>
        <v>0</v>
      </c>
      <c r="E299">
        <f>Grondwatermonitoringput!U302</f>
        <v>0</v>
      </c>
      <c r="G299">
        <f>Grondwatermonitoringput!H302</f>
        <v>0</v>
      </c>
      <c r="H299">
        <f>Grondwatermonitoringput!S302</f>
        <v>0</v>
      </c>
      <c r="J299" s="27">
        <f>Grondwatermonitoringput!I302</f>
        <v>0</v>
      </c>
      <c r="M299" t="str">
        <f>IF(Grondwatermonitoringput!G302 &lt;&gt; "",Grondwatermonitoringput!G302,"###-remove")</f>
        <v>###-remove</v>
      </c>
      <c r="P299" t="str">
        <f>IF(Grondwatermonitoringput!E302 &lt;&gt; "",Grondwatermonitoringput!E302,"###-remove")</f>
        <v>###-remove</v>
      </c>
      <c r="Q299" t="str">
        <f>IF(Grondwatermonitoringput!F302 &lt;&gt; "",Grondwatermonitoringput!F302,"###-remove")</f>
        <v>###-remove</v>
      </c>
      <c r="R299">
        <f>Grondwatermonitoringput!C302</f>
        <v>0</v>
      </c>
      <c r="T299">
        <f>Grondwatermonitoringput!T302</f>
        <v>0</v>
      </c>
      <c r="U299">
        <f>Grondwatermonitoringput!P302</f>
        <v>0</v>
      </c>
      <c r="V299" t="str">
        <f>IF(Grondwatermonitoringput!Q302 &lt;&gt; "",Grondwatermonitoringput!Q302,"###-remove")</f>
        <v>###-remove</v>
      </c>
      <c r="W299">
        <f>Grondwatermonitoringput!W302</f>
        <v>0</v>
      </c>
      <c r="X299" t="e">
        <f>IF(Grondwatermonitoringput!#REF! &lt;&gt; "",Grondwatermonitoringput!#REF!,"###-remove")</f>
        <v>#REF!</v>
      </c>
      <c r="Y299">
        <f>Grondwatermonitoringput!X302</f>
        <v>0</v>
      </c>
      <c r="Z299">
        <f>Grondwatermonitoringput!Y302</f>
        <v>0</v>
      </c>
      <c r="AA299" t="e">
        <f>Grondwatermonitoringput!#REF!</f>
        <v>#REF!</v>
      </c>
      <c r="AB299">
        <f>Grondwatermonitoringput!AA302</f>
        <v>0</v>
      </c>
      <c r="AC299">
        <f>Grondwatermonitoringput!AB302</f>
        <v>0</v>
      </c>
      <c r="AD299">
        <f>Grondwatermonitoringput!AC302</f>
        <v>0</v>
      </c>
      <c r="AE299">
        <f>Grondwatermonitoringput!AD302</f>
        <v>0</v>
      </c>
      <c r="AF299">
        <f>Grondwatermonitoringput!AE302</f>
        <v>0</v>
      </c>
      <c r="AG299">
        <f>Grondwatermonitoringput!AI302</f>
        <v>0</v>
      </c>
      <c r="AH299">
        <f>Grondwatermonitoringput!AG302</f>
        <v>0</v>
      </c>
      <c r="AI299">
        <f>Grondwatermonitoringput!AH302</f>
        <v>0</v>
      </c>
      <c r="AJ299" t="e">
        <f>IF(Grondwatermonitoringput!#REF! &lt;&gt; "",Grondwatermonitoringput!#REF!,"###-remove")</f>
        <v>#REF!</v>
      </c>
      <c r="AK299" t="str">
        <f t="shared" si="16"/>
        <v/>
      </c>
      <c r="AL299">
        <f>Grondwatermonitoringput!AF302</f>
        <v>0</v>
      </c>
      <c r="AM299">
        <f>Grondwatermonitoringput!Z302</f>
        <v>0</v>
      </c>
      <c r="AO299" t="str">
        <f t="shared" si="17"/>
        <v/>
      </c>
      <c r="AP299" t="str">
        <f t="shared" si="18"/>
        <v/>
      </c>
      <c r="AQ299">
        <f>Grondwatermonitoringput!J302</f>
        <v>0</v>
      </c>
      <c r="AR299">
        <f>Grondwatermonitoringput!K302</f>
        <v>0</v>
      </c>
      <c r="AS299" t="str">
        <f>IF(Grondwatermonitoringput!D302 &lt;&gt; "",Grondwatermonitoringput!D302,"###-remove")</f>
        <v>###-remove</v>
      </c>
      <c r="AT299">
        <f>Grondwatermonitoringput!M302</f>
        <v>0</v>
      </c>
      <c r="BG299" t="str">
        <f>_xlfn.IFS(Grondwatermonitoringput!AJ302="","",Grondwatermonitoringput!AJ302="Standaardbuis","F",Grondwatermonitoringput!AJ302="Minifilter","MF",Grondwatermonitoringput!AJ302="Volledig filter","VF",Grondwatermonitoringput!AJ302="Filterloze buis","FB")</f>
        <v/>
      </c>
      <c r="BI299">
        <f>Grondwatermonitoringput!N302-(Grondwatermonitoringput!L302-Grondwatermonitoringput!M302)</f>
        <v>0</v>
      </c>
      <c r="BJ299">
        <f>Grondwatermonitoringput!O302-(Grondwatermonitoringput!L302-Grondwatermonitoringput!M302)</f>
        <v>0</v>
      </c>
      <c r="BK299">
        <f>Grondwatermonitoringput!L302</f>
        <v>0</v>
      </c>
      <c r="BL299" t="str">
        <f t="shared" si="19"/>
        <v/>
      </c>
      <c r="BN299" t="str">
        <f>_xlfn.IFS(Grondwatermonitoringput!AK302="","",Grondwatermonitoringput!AK302="HDPE",1,Grondwatermonitoringput!AK302="PVC",2)</f>
        <v/>
      </c>
      <c r="BS299">
        <f>Grondwatermonitoringput!L302-Grondwatermonitoringput!M302</f>
        <v>0</v>
      </c>
      <c r="BW299">
        <f>Grondwatermonitoringput!AL302</f>
        <v>0</v>
      </c>
    </row>
    <row r="300" spans="2:75">
      <c r="B300" t="e">
        <f>IF(Grondwatermonitoringput!#REF! &lt;&gt; "",Grondwatermonitoringput!#REF!,"###-remove")</f>
        <v>#REF!</v>
      </c>
      <c r="C300">
        <f>Grondwatermonitoringput!A303</f>
        <v>0</v>
      </c>
      <c r="D300">
        <f>Grondwatermonitoringput!B303</f>
        <v>0</v>
      </c>
      <c r="E300">
        <f>Grondwatermonitoringput!U303</f>
        <v>0</v>
      </c>
      <c r="G300">
        <f>Grondwatermonitoringput!H303</f>
        <v>0</v>
      </c>
      <c r="H300">
        <f>Grondwatermonitoringput!S303</f>
        <v>0</v>
      </c>
      <c r="J300" s="27">
        <f>Grondwatermonitoringput!I303</f>
        <v>0</v>
      </c>
      <c r="M300" t="str">
        <f>IF(Grondwatermonitoringput!G303 &lt;&gt; "",Grondwatermonitoringput!G303,"###-remove")</f>
        <v>###-remove</v>
      </c>
      <c r="P300" t="str">
        <f>IF(Grondwatermonitoringput!E303 &lt;&gt; "",Grondwatermonitoringput!E303,"###-remove")</f>
        <v>###-remove</v>
      </c>
      <c r="Q300" t="str">
        <f>IF(Grondwatermonitoringput!F303 &lt;&gt; "",Grondwatermonitoringput!F303,"###-remove")</f>
        <v>###-remove</v>
      </c>
      <c r="R300">
        <f>Grondwatermonitoringput!C303</f>
        <v>0</v>
      </c>
      <c r="T300">
        <f>Grondwatermonitoringput!T303</f>
        <v>0</v>
      </c>
      <c r="U300">
        <f>Grondwatermonitoringput!P303</f>
        <v>0</v>
      </c>
      <c r="V300" t="str">
        <f>IF(Grondwatermonitoringput!Q303 &lt;&gt; "",Grondwatermonitoringput!Q303,"###-remove")</f>
        <v>###-remove</v>
      </c>
      <c r="W300">
        <f>Grondwatermonitoringput!W303</f>
        <v>0</v>
      </c>
      <c r="X300" t="e">
        <f>IF(Grondwatermonitoringput!#REF! &lt;&gt; "",Grondwatermonitoringput!#REF!,"###-remove")</f>
        <v>#REF!</v>
      </c>
      <c r="Y300">
        <f>Grondwatermonitoringput!X303</f>
        <v>0</v>
      </c>
      <c r="Z300">
        <f>Grondwatermonitoringput!Y303</f>
        <v>0</v>
      </c>
      <c r="AA300" t="e">
        <f>Grondwatermonitoringput!#REF!</f>
        <v>#REF!</v>
      </c>
      <c r="AB300">
        <f>Grondwatermonitoringput!AA303</f>
        <v>0</v>
      </c>
      <c r="AC300">
        <f>Grondwatermonitoringput!AB303</f>
        <v>0</v>
      </c>
      <c r="AD300">
        <f>Grondwatermonitoringput!AC303</f>
        <v>0</v>
      </c>
      <c r="AE300">
        <f>Grondwatermonitoringput!AD303</f>
        <v>0</v>
      </c>
      <c r="AF300">
        <f>Grondwatermonitoringput!AE303</f>
        <v>0</v>
      </c>
      <c r="AG300">
        <f>Grondwatermonitoringput!AI303</f>
        <v>0</v>
      </c>
      <c r="AH300">
        <f>Grondwatermonitoringput!AG303</f>
        <v>0</v>
      </c>
      <c r="AI300">
        <f>Grondwatermonitoringput!AH303</f>
        <v>0</v>
      </c>
      <c r="AJ300" t="e">
        <f>IF(Grondwatermonitoringput!#REF! &lt;&gt; "",Grondwatermonitoringput!#REF!,"###-remove")</f>
        <v>#REF!</v>
      </c>
      <c r="AK300" t="str">
        <f t="shared" si="16"/>
        <v/>
      </c>
      <c r="AL300">
        <f>Grondwatermonitoringput!AF303</f>
        <v>0</v>
      </c>
      <c r="AM300">
        <f>Grondwatermonitoringput!Z303</f>
        <v>0</v>
      </c>
      <c r="AO300" t="str">
        <f t="shared" si="17"/>
        <v/>
      </c>
      <c r="AP300" t="str">
        <f t="shared" si="18"/>
        <v/>
      </c>
      <c r="AQ300">
        <f>Grondwatermonitoringput!J303</f>
        <v>0</v>
      </c>
      <c r="AR300">
        <f>Grondwatermonitoringput!K303</f>
        <v>0</v>
      </c>
      <c r="AS300" t="str">
        <f>IF(Grondwatermonitoringput!D303 &lt;&gt; "",Grondwatermonitoringput!D303,"###-remove")</f>
        <v>###-remove</v>
      </c>
      <c r="AT300">
        <f>Grondwatermonitoringput!M303</f>
        <v>0</v>
      </c>
      <c r="BG300" t="str">
        <f>_xlfn.IFS(Grondwatermonitoringput!AJ303="","",Grondwatermonitoringput!AJ303="Standaardbuis","F",Grondwatermonitoringput!AJ303="Minifilter","MF",Grondwatermonitoringput!AJ303="Volledig filter","VF",Grondwatermonitoringput!AJ303="Filterloze buis","FB")</f>
        <v/>
      </c>
      <c r="BI300">
        <f>Grondwatermonitoringput!N303-(Grondwatermonitoringput!L303-Grondwatermonitoringput!M303)</f>
        <v>0</v>
      </c>
      <c r="BJ300">
        <f>Grondwatermonitoringput!O303-(Grondwatermonitoringput!L303-Grondwatermonitoringput!M303)</f>
        <v>0</v>
      </c>
      <c r="BK300">
        <f>Grondwatermonitoringput!L303</f>
        <v>0</v>
      </c>
      <c r="BL300" t="str">
        <f t="shared" si="19"/>
        <v/>
      </c>
      <c r="BN300" t="str">
        <f>_xlfn.IFS(Grondwatermonitoringput!AK303="","",Grondwatermonitoringput!AK303="HDPE",1,Grondwatermonitoringput!AK303="PVC",2)</f>
        <v/>
      </c>
      <c r="BS300">
        <f>Grondwatermonitoringput!L303-Grondwatermonitoringput!M303</f>
        <v>0</v>
      </c>
      <c r="BW300">
        <f>Grondwatermonitoringput!AL303</f>
        <v>0</v>
      </c>
    </row>
    <row r="301" spans="2:75">
      <c r="B301" t="e">
        <f>IF(Grondwatermonitoringput!#REF! &lt;&gt; "",Grondwatermonitoringput!#REF!,"###-remove")</f>
        <v>#REF!</v>
      </c>
      <c r="C301">
        <f>Grondwatermonitoringput!A304</f>
        <v>0</v>
      </c>
      <c r="D301">
        <f>Grondwatermonitoringput!B304</f>
        <v>0</v>
      </c>
      <c r="E301">
        <f>Grondwatermonitoringput!U304</f>
        <v>0</v>
      </c>
      <c r="G301">
        <f>Grondwatermonitoringput!H304</f>
        <v>0</v>
      </c>
      <c r="H301">
        <f>Grondwatermonitoringput!S304</f>
        <v>0</v>
      </c>
      <c r="J301" s="27">
        <f>Grondwatermonitoringput!I304</f>
        <v>0</v>
      </c>
      <c r="M301" t="str">
        <f>IF(Grondwatermonitoringput!G304 &lt;&gt; "",Grondwatermonitoringput!G304,"###-remove")</f>
        <v>###-remove</v>
      </c>
      <c r="P301" t="str">
        <f>IF(Grondwatermonitoringput!E304 &lt;&gt; "",Grondwatermonitoringput!E304,"###-remove")</f>
        <v>###-remove</v>
      </c>
      <c r="Q301" t="str">
        <f>IF(Grondwatermonitoringput!F304 &lt;&gt; "",Grondwatermonitoringput!F304,"###-remove")</f>
        <v>###-remove</v>
      </c>
      <c r="R301">
        <f>Grondwatermonitoringput!C304</f>
        <v>0</v>
      </c>
      <c r="T301">
        <f>Grondwatermonitoringput!T304</f>
        <v>0</v>
      </c>
      <c r="U301">
        <f>Grondwatermonitoringput!P304</f>
        <v>0</v>
      </c>
      <c r="V301" t="str">
        <f>IF(Grondwatermonitoringput!Q304 &lt;&gt; "",Grondwatermonitoringput!Q304,"###-remove")</f>
        <v>###-remove</v>
      </c>
      <c r="W301">
        <f>Grondwatermonitoringput!W304</f>
        <v>0</v>
      </c>
      <c r="X301" t="e">
        <f>IF(Grondwatermonitoringput!#REF! &lt;&gt; "",Grondwatermonitoringput!#REF!,"###-remove")</f>
        <v>#REF!</v>
      </c>
      <c r="Y301">
        <f>Grondwatermonitoringput!X304</f>
        <v>0</v>
      </c>
      <c r="Z301">
        <f>Grondwatermonitoringput!Y304</f>
        <v>0</v>
      </c>
      <c r="AA301" t="e">
        <f>Grondwatermonitoringput!#REF!</f>
        <v>#REF!</v>
      </c>
      <c r="AB301">
        <f>Grondwatermonitoringput!AA304</f>
        <v>0</v>
      </c>
      <c r="AC301">
        <f>Grondwatermonitoringput!AB304</f>
        <v>0</v>
      </c>
      <c r="AD301">
        <f>Grondwatermonitoringput!AC304</f>
        <v>0</v>
      </c>
      <c r="AE301">
        <f>Grondwatermonitoringput!AD304</f>
        <v>0</v>
      </c>
      <c r="AF301">
        <f>Grondwatermonitoringput!AE304</f>
        <v>0</v>
      </c>
      <c r="AG301">
        <f>Grondwatermonitoringput!AI304</f>
        <v>0</v>
      </c>
      <c r="AH301">
        <f>Grondwatermonitoringput!AG304</f>
        <v>0</v>
      </c>
      <c r="AI301">
        <f>Grondwatermonitoringput!AH304</f>
        <v>0</v>
      </c>
      <c r="AJ301" t="e">
        <f>IF(Grondwatermonitoringput!#REF! &lt;&gt; "",Grondwatermonitoringput!#REF!,"###-remove")</f>
        <v>#REF!</v>
      </c>
      <c r="AK301" t="str">
        <f t="shared" si="16"/>
        <v/>
      </c>
      <c r="AL301">
        <f>Grondwatermonitoringput!AF304</f>
        <v>0</v>
      </c>
      <c r="AM301">
        <f>Grondwatermonitoringput!Z304</f>
        <v>0</v>
      </c>
      <c r="AO301" t="str">
        <f t="shared" si="17"/>
        <v/>
      </c>
      <c r="AP301" t="str">
        <f t="shared" si="18"/>
        <v/>
      </c>
      <c r="AQ301">
        <f>Grondwatermonitoringput!J304</f>
        <v>0</v>
      </c>
      <c r="AR301">
        <f>Grondwatermonitoringput!K304</f>
        <v>0</v>
      </c>
      <c r="AS301" t="str">
        <f>IF(Grondwatermonitoringput!D304 &lt;&gt; "",Grondwatermonitoringput!D304,"###-remove")</f>
        <v>###-remove</v>
      </c>
      <c r="AT301">
        <f>Grondwatermonitoringput!M304</f>
        <v>0</v>
      </c>
      <c r="BG301" t="str">
        <f>_xlfn.IFS(Grondwatermonitoringput!AJ304="","",Grondwatermonitoringput!AJ304="Standaardbuis","F",Grondwatermonitoringput!AJ304="Minifilter","MF",Grondwatermonitoringput!AJ304="Volledig filter","VF",Grondwatermonitoringput!AJ304="Filterloze buis","FB")</f>
        <v/>
      </c>
      <c r="BI301">
        <f>Grondwatermonitoringput!N304-(Grondwatermonitoringput!L304-Grondwatermonitoringput!M304)</f>
        <v>0</v>
      </c>
      <c r="BJ301">
        <f>Grondwatermonitoringput!O304-(Grondwatermonitoringput!L304-Grondwatermonitoringput!M304)</f>
        <v>0</v>
      </c>
      <c r="BK301">
        <f>Grondwatermonitoringput!L304</f>
        <v>0</v>
      </c>
      <c r="BL301" t="str">
        <f t="shared" si="19"/>
        <v/>
      </c>
      <c r="BN301" t="str">
        <f>_xlfn.IFS(Grondwatermonitoringput!AK304="","",Grondwatermonitoringput!AK304="HDPE",1,Grondwatermonitoringput!AK304="PVC",2)</f>
        <v/>
      </c>
      <c r="BS301">
        <f>Grondwatermonitoringput!L304-Grondwatermonitoringput!M304</f>
        <v>0</v>
      </c>
      <c r="BW301">
        <f>Grondwatermonitoringput!AL304</f>
        <v>0</v>
      </c>
    </row>
    <row r="302" spans="2:75">
      <c r="B302" t="e">
        <f>IF(Grondwatermonitoringput!#REF! &lt;&gt; "",Grondwatermonitoringput!#REF!,"###-remove")</f>
        <v>#REF!</v>
      </c>
      <c r="C302">
        <f>Grondwatermonitoringput!A305</f>
        <v>0</v>
      </c>
      <c r="D302">
        <f>Grondwatermonitoringput!B305</f>
        <v>0</v>
      </c>
      <c r="E302">
        <f>Grondwatermonitoringput!U305</f>
        <v>0</v>
      </c>
      <c r="G302">
        <f>Grondwatermonitoringput!H305</f>
        <v>0</v>
      </c>
      <c r="H302">
        <f>Grondwatermonitoringput!S305</f>
        <v>0</v>
      </c>
      <c r="J302" s="27">
        <f>Grondwatermonitoringput!I305</f>
        <v>0</v>
      </c>
      <c r="M302" t="str">
        <f>IF(Grondwatermonitoringput!G305 &lt;&gt; "",Grondwatermonitoringput!G305,"###-remove")</f>
        <v>###-remove</v>
      </c>
      <c r="P302" t="str">
        <f>IF(Grondwatermonitoringput!E305 &lt;&gt; "",Grondwatermonitoringput!E305,"###-remove")</f>
        <v>###-remove</v>
      </c>
      <c r="Q302" t="str">
        <f>IF(Grondwatermonitoringput!F305 &lt;&gt; "",Grondwatermonitoringput!F305,"###-remove")</f>
        <v>###-remove</v>
      </c>
      <c r="R302">
        <f>Grondwatermonitoringput!C305</f>
        <v>0</v>
      </c>
      <c r="T302">
        <f>Grondwatermonitoringput!T305</f>
        <v>0</v>
      </c>
      <c r="U302">
        <f>Grondwatermonitoringput!P305</f>
        <v>0</v>
      </c>
      <c r="V302" t="str">
        <f>IF(Grondwatermonitoringput!Q305 &lt;&gt; "",Grondwatermonitoringput!Q305,"###-remove")</f>
        <v>###-remove</v>
      </c>
      <c r="W302">
        <f>Grondwatermonitoringput!W305</f>
        <v>0</v>
      </c>
      <c r="X302" t="e">
        <f>IF(Grondwatermonitoringput!#REF! &lt;&gt; "",Grondwatermonitoringput!#REF!,"###-remove")</f>
        <v>#REF!</v>
      </c>
      <c r="Y302">
        <f>Grondwatermonitoringput!X305</f>
        <v>0</v>
      </c>
      <c r="Z302">
        <f>Grondwatermonitoringput!Y305</f>
        <v>0</v>
      </c>
      <c r="AA302" t="e">
        <f>Grondwatermonitoringput!#REF!</f>
        <v>#REF!</v>
      </c>
      <c r="AB302">
        <f>Grondwatermonitoringput!AA305</f>
        <v>0</v>
      </c>
      <c r="AC302">
        <f>Grondwatermonitoringput!AB305</f>
        <v>0</v>
      </c>
      <c r="AD302">
        <f>Grondwatermonitoringput!AC305</f>
        <v>0</v>
      </c>
      <c r="AE302">
        <f>Grondwatermonitoringput!AD305</f>
        <v>0</v>
      </c>
      <c r="AF302">
        <f>Grondwatermonitoringput!AE305</f>
        <v>0</v>
      </c>
      <c r="AG302">
        <f>Grondwatermonitoringput!AI305</f>
        <v>0</v>
      </c>
      <c r="AH302">
        <f>Grondwatermonitoringput!AG305</f>
        <v>0</v>
      </c>
      <c r="AI302">
        <f>Grondwatermonitoringput!AH305</f>
        <v>0</v>
      </c>
      <c r="AJ302" t="e">
        <f>IF(Grondwatermonitoringput!#REF! &lt;&gt; "",Grondwatermonitoringput!#REF!,"###-remove")</f>
        <v>#REF!</v>
      </c>
      <c r="AK302" t="str">
        <f t="shared" si="16"/>
        <v/>
      </c>
      <c r="AL302">
        <f>Grondwatermonitoringput!AF305</f>
        <v>0</v>
      </c>
      <c r="AM302">
        <f>Grondwatermonitoringput!Z305</f>
        <v>0</v>
      </c>
      <c r="AO302" t="str">
        <f t="shared" si="17"/>
        <v/>
      </c>
      <c r="AP302" t="str">
        <f t="shared" si="18"/>
        <v/>
      </c>
      <c r="AQ302">
        <f>Grondwatermonitoringput!J305</f>
        <v>0</v>
      </c>
      <c r="AR302">
        <f>Grondwatermonitoringput!K305</f>
        <v>0</v>
      </c>
      <c r="AS302" t="str">
        <f>IF(Grondwatermonitoringput!D305 &lt;&gt; "",Grondwatermonitoringput!D305,"###-remove")</f>
        <v>###-remove</v>
      </c>
      <c r="AT302">
        <f>Grondwatermonitoringput!M305</f>
        <v>0</v>
      </c>
      <c r="BG302" t="str">
        <f>_xlfn.IFS(Grondwatermonitoringput!AJ305="","",Grondwatermonitoringput!AJ305="Standaardbuis","F",Grondwatermonitoringput!AJ305="Minifilter","MF",Grondwatermonitoringput!AJ305="Volledig filter","VF",Grondwatermonitoringput!AJ305="Filterloze buis","FB")</f>
        <v/>
      </c>
      <c r="BI302">
        <f>Grondwatermonitoringput!N305-(Grondwatermonitoringput!L305-Grondwatermonitoringput!M305)</f>
        <v>0</v>
      </c>
      <c r="BJ302">
        <f>Grondwatermonitoringput!O305-(Grondwatermonitoringput!L305-Grondwatermonitoringput!M305)</f>
        <v>0</v>
      </c>
      <c r="BK302">
        <f>Grondwatermonitoringput!L305</f>
        <v>0</v>
      </c>
      <c r="BL302" t="str">
        <f t="shared" si="19"/>
        <v/>
      </c>
      <c r="BN302" t="str">
        <f>_xlfn.IFS(Grondwatermonitoringput!AK305="","",Grondwatermonitoringput!AK305="HDPE",1,Grondwatermonitoringput!AK305="PVC",2)</f>
        <v/>
      </c>
      <c r="BS302">
        <f>Grondwatermonitoringput!L305-Grondwatermonitoringput!M305</f>
        <v>0</v>
      </c>
      <c r="BW302">
        <f>Grondwatermonitoringput!AL305</f>
        <v>0</v>
      </c>
    </row>
    <row r="303" spans="2:75">
      <c r="B303" t="e">
        <f>IF(Grondwatermonitoringput!#REF! &lt;&gt; "",Grondwatermonitoringput!#REF!,"###-remove")</f>
        <v>#REF!</v>
      </c>
      <c r="C303">
        <f>Grondwatermonitoringput!A306</f>
        <v>0</v>
      </c>
      <c r="D303">
        <f>Grondwatermonitoringput!B306</f>
        <v>0</v>
      </c>
      <c r="E303">
        <f>Grondwatermonitoringput!U306</f>
        <v>0</v>
      </c>
      <c r="G303">
        <f>Grondwatermonitoringput!H306</f>
        <v>0</v>
      </c>
      <c r="H303">
        <f>Grondwatermonitoringput!S306</f>
        <v>0</v>
      </c>
      <c r="J303" s="27">
        <f>Grondwatermonitoringput!I306</f>
        <v>0</v>
      </c>
      <c r="M303" t="str">
        <f>IF(Grondwatermonitoringput!G306 &lt;&gt; "",Grondwatermonitoringput!G306,"###-remove")</f>
        <v>###-remove</v>
      </c>
      <c r="P303" t="str">
        <f>IF(Grondwatermonitoringput!E306 &lt;&gt; "",Grondwatermonitoringput!E306,"###-remove")</f>
        <v>###-remove</v>
      </c>
      <c r="Q303" t="str">
        <f>IF(Grondwatermonitoringput!F306 &lt;&gt; "",Grondwatermonitoringput!F306,"###-remove")</f>
        <v>###-remove</v>
      </c>
      <c r="R303">
        <f>Grondwatermonitoringput!C306</f>
        <v>0</v>
      </c>
      <c r="T303">
        <f>Grondwatermonitoringput!T306</f>
        <v>0</v>
      </c>
      <c r="U303">
        <f>Grondwatermonitoringput!P306</f>
        <v>0</v>
      </c>
      <c r="V303" t="str">
        <f>IF(Grondwatermonitoringput!Q306 &lt;&gt; "",Grondwatermonitoringput!Q306,"###-remove")</f>
        <v>###-remove</v>
      </c>
      <c r="W303">
        <f>Grondwatermonitoringput!W306</f>
        <v>0</v>
      </c>
      <c r="X303" t="e">
        <f>IF(Grondwatermonitoringput!#REF! &lt;&gt; "",Grondwatermonitoringput!#REF!,"###-remove")</f>
        <v>#REF!</v>
      </c>
      <c r="Y303">
        <f>Grondwatermonitoringput!X306</f>
        <v>0</v>
      </c>
      <c r="Z303">
        <f>Grondwatermonitoringput!Y306</f>
        <v>0</v>
      </c>
      <c r="AA303" t="e">
        <f>Grondwatermonitoringput!#REF!</f>
        <v>#REF!</v>
      </c>
      <c r="AB303">
        <f>Grondwatermonitoringput!AA306</f>
        <v>0</v>
      </c>
      <c r="AC303">
        <f>Grondwatermonitoringput!AB306</f>
        <v>0</v>
      </c>
      <c r="AD303">
        <f>Grondwatermonitoringput!AC306</f>
        <v>0</v>
      </c>
      <c r="AE303">
        <f>Grondwatermonitoringput!AD306</f>
        <v>0</v>
      </c>
      <c r="AF303">
        <f>Grondwatermonitoringput!AE306</f>
        <v>0</v>
      </c>
      <c r="AG303">
        <f>Grondwatermonitoringput!AI306</f>
        <v>0</v>
      </c>
      <c r="AH303">
        <f>Grondwatermonitoringput!AG306</f>
        <v>0</v>
      </c>
      <c r="AI303">
        <f>Grondwatermonitoringput!AH306</f>
        <v>0</v>
      </c>
      <c r="AJ303" t="e">
        <f>IF(Grondwatermonitoringput!#REF! &lt;&gt; "",Grondwatermonitoringput!#REF!,"###-remove")</f>
        <v>#REF!</v>
      </c>
      <c r="AK303" t="str">
        <f t="shared" si="16"/>
        <v/>
      </c>
      <c r="AL303">
        <f>Grondwatermonitoringput!AF306</f>
        <v>0</v>
      </c>
      <c r="AM303">
        <f>Grondwatermonitoringput!Z306</f>
        <v>0</v>
      </c>
      <c r="AO303" t="str">
        <f t="shared" si="17"/>
        <v/>
      </c>
      <c r="AP303" t="str">
        <f t="shared" si="18"/>
        <v/>
      </c>
      <c r="AQ303">
        <f>Grondwatermonitoringput!J306</f>
        <v>0</v>
      </c>
      <c r="AR303">
        <f>Grondwatermonitoringput!K306</f>
        <v>0</v>
      </c>
      <c r="AS303" t="str">
        <f>IF(Grondwatermonitoringput!D306 &lt;&gt; "",Grondwatermonitoringput!D306,"###-remove")</f>
        <v>###-remove</v>
      </c>
      <c r="AT303">
        <f>Grondwatermonitoringput!M306</f>
        <v>0</v>
      </c>
      <c r="BG303" t="str">
        <f>_xlfn.IFS(Grondwatermonitoringput!AJ306="","",Grondwatermonitoringput!AJ306="Standaardbuis","F",Grondwatermonitoringput!AJ306="Minifilter","MF",Grondwatermonitoringput!AJ306="Volledig filter","VF",Grondwatermonitoringput!AJ306="Filterloze buis","FB")</f>
        <v/>
      </c>
      <c r="BI303">
        <f>Grondwatermonitoringput!N306-(Grondwatermonitoringput!L306-Grondwatermonitoringput!M306)</f>
        <v>0</v>
      </c>
      <c r="BJ303">
        <f>Grondwatermonitoringput!O306-(Grondwatermonitoringput!L306-Grondwatermonitoringput!M306)</f>
        <v>0</v>
      </c>
      <c r="BK303">
        <f>Grondwatermonitoringput!L306</f>
        <v>0</v>
      </c>
      <c r="BL303" t="str">
        <f t="shared" si="19"/>
        <v/>
      </c>
      <c r="BN303" t="str">
        <f>_xlfn.IFS(Grondwatermonitoringput!AK306="","",Grondwatermonitoringput!AK306="HDPE",1,Grondwatermonitoringput!AK306="PVC",2)</f>
        <v/>
      </c>
      <c r="BS303">
        <f>Grondwatermonitoringput!L306-Grondwatermonitoringput!M306</f>
        <v>0</v>
      </c>
      <c r="BW303">
        <f>Grondwatermonitoringput!AL306</f>
        <v>0</v>
      </c>
    </row>
    <row r="304" spans="2:75">
      <c r="B304" t="e">
        <f>IF(Grondwatermonitoringput!#REF! &lt;&gt; "",Grondwatermonitoringput!#REF!,"###-remove")</f>
        <v>#REF!</v>
      </c>
      <c r="C304">
        <f>Grondwatermonitoringput!A307</f>
        <v>0</v>
      </c>
      <c r="D304">
        <f>Grondwatermonitoringput!B307</f>
        <v>0</v>
      </c>
      <c r="E304">
        <f>Grondwatermonitoringput!U307</f>
        <v>0</v>
      </c>
      <c r="G304">
        <f>Grondwatermonitoringput!H307</f>
        <v>0</v>
      </c>
      <c r="H304">
        <f>Grondwatermonitoringput!S307</f>
        <v>0</v>
      </c>
      <c r="J304" s="27">
        <f>Grondwatermonitoringput!I307</f>
        <v>0</v>
      </c>
      <c r="M304" t="str">
        <f>IF(Grondwatermonitoringput!G307 &lt;&gt; "",Grondwatermonitoringput!G307,"###-remove")</f>
        <v>###-remove</v>
      </c>
      <c r="P304" t="str">
        <f>IF(Grondwatermonitoringput!E307 &lt;&gt; "",Grondwatermonitoringput!E307,"###-remove")</f>
        <v>###-remove</v>
      </c>
      <c r="Q304" t="str">
        <f>IF(Grondwatermonitoringput!F307 &lt;&gt; "",Grondwatermonitoringput!F307,"###-remove")</f>
        <v>###-remove</v>
      </c>
      <c r="R304">
        <f>Grondwatermonitoringput!C307</f>
        <v>0</v>
      </c>
      <c r="T304">
        <f>Grondwatermonitoringput!T307</f>
        <v>0</v>
      </c>
      <c r="U304">
        <f>Grondwatermonitoringput!P307</f>
        <v>0</v>
      </c>
      <c r="V304" t="str">
        <f>IF(Grondwatermonitoringput!Q307 &lt;&gt; "",Grondwatermonitoringput!Q307,"###-remove")</f>
        <v>###-remove</v>
      </c>
      <c r="W304">
        <f>Grondwatermonitoringput!W307</f>
        <v>0</v>
      </c>
      <c r="X304" t="e">
        <f>IF(Grondwatermonitoringput!#REF! &lt;&gt; "",Grondwatermonitoringput!#REF!,"###-remove")</f>
        <v>#REF!</v>
      </c>
      <c r="Y304">
        <f>Grondwatermonitoringput!X307</f>
        <v>0</v>
      </c>
      <c r="Z304">
        <f>Grondwatermonitoringput!Y307</f>
        <v>0</v>
      </c>
      <c r="AA304" t="e">
        <f>Grondwatermonitoringput!#REF!</f>
        <v>#REF!</v>
      </c>
      <c r="AB304">
        <f>Grondwatermonitoringput!AA307</f>
        <v>0</v>
      </c>
      <c r="AC304">
        <f>Grondwatermonitoringput!AB307</f>
        <v>0</v>
      </c>
      <c r="AD304">
        <f>Grondwatermonitoringput!AC307</f>
        <v>0</v>
      </c>
      <c r="AE304">
        <f>Grondwatermonitoringput!AD307</f>
        <v>0</v>
      </c>
      <c r="AF304">
        <f>Grondwatermonitoringput!AE307</f>
        <v>0</v>
      </c>
      <c r="AG304">
        <f>Grondwatermonitoringput!AI307</f>
        <v>0</v>
      </c>
      <c r="AH304">
        <f>Grondwatermonitoringput!AG307</f>
        <v>0</v>
      </c>
      <c r="AI304">
        <f>Grondwatermonitoringput!AH307</f>
        <v>0</v>
      </c>
      <c r="AJ304" t="e">
        <f>IF(Grondwatermonitoringput!#REF! &lt;&gt; "",Grondwatermonitoringput!#REF!,"###-remove")</f>
        <v>#REF!</v>
      </c>
      <c r="AK304" t="str">
        <f t="shared" si="16"/>
        <v/>
      </c>
      <c r="AL304">
        <f>Grondwatermonitoringput!AF307</f>
        <v>0</v>
      </c>
      <c r="AM304">
        <f>Grondwatermonitoringput!Z307</f>
        <v>0</v>
      </c>
      <c r="AO304" t="str">
        <f t="shared" si="17"/>
        <v/>
      </c>
      <c r="AP304" t="str">
        <f t="shared" si="18"/>
        <v/>
      </c>
      <c r="AQ304">
        <f>Grondwatermonitoringput!J307</f>
        <v>0</v>
      </c>
      <c r="AR304">
        <f>Grondwatermonitoringput!K307</f>
        <v>0</v>
      </c>
      <c r="AS304" t="str">
        <f>IF(Grondwatermonitoringput!D307 &lt;&gt; "",Grondwatermonitoringput!D307,"###-remove")</f>
        <v>###-remove</v>
      </c>
      <c r="AT304">
        <f>Grondwatermonitoringput!M307</f>
        <v>0</v>
      </c>
      <c r="BG304" t="str">
        <f>_xlfn.IFS(Grondwatermonitoringput!AJ307="","",Grondwatermonitoringput!AJ307="Standaardbuis","F",Grondwatermonitoringput!AJ307="Minifilter","MF",Grondwatermonitoringput!AJ307="Volledig filter","VF",Grondwatermonitoringput!AJ307="Filterloze buis","FB")</f>
        <v/>
      </c>
      <c r="BI304">
        <f>Grondwatermonitoringput!N307-(Grondwatermonitoringput!L307-Grondwatermonitoringput!M307)</f>
        <v>0</v>
      </c>
      <c r="BJ304">
        <f>Grondwatermonitoringput!O307-(Grondwatermonitoringput!L307-Grondwatermonitoringput!M307)</f>
        <v>0</v>
      </c>
      <c r="BK304">
        <f>Grondwatermonitoringput!L307</f>
        <v>0</v>
      </c>
      <c r="BL304" t="str">
        <f t="shared" si="19"/>
        <v/>
      </c>
      <c r="BN304" t="str">
        <f>_xlfn.IFS(Grondwatermonitoringput!AK307="","",Grondwatermonitoringput!AK307="HDPE",1,Grondwatermonitoringput!AK307="PVC",2)</f>
        <v/>
      </c>
      <c r="BS304">
        <f>Grondwatermonitoringput!L307-Grondwatermonitoringput!M307</f>
        <v>0</v>
      </c>
      <c r="BW304">
        <f>Grondwatermonitoringput!AL307</f>
        <v>0</v>
      </c>
    </row>
    <row r="305" spans="2:75">
      <c r="B305" t="e">
        <f>IF(Grondwatermonitoringput!#REF! &lt;&gt; "",Grondwatermonitoringput!#REF!,"###-remove")</f>
        <v>#REF!</v>
      </c>
      <c r="C305">
        <f>Grondwatermonitoringput!A308</f>
        <v>0</v>
      </c>
      <c r="D305">
        <f>Grondwatermonitoringput!B308</f>
        <v>0</v>
      </c>
      <c r="E305">
        <f>Grondwatermonitoringput!U308</f>
        <v>0</v>
      </c>
      <c r="G305">
        <f>Grondwatermonitoringput!H308</f>
        <v>0</v>
      </c>
      <c r="H305">
        <f>Grondwatermonitoringput!S308</f>
        <v>0</v>
      </c>
      <c r="J305" s="27">
        <f>Grondwatermonitoringput!I308</f>
        <v>0</v>
      </c>
      <c r="M305" t="str">
        <f>IF(Grondwatermonitoringput!G308 &lt;&gt; "",Grondwatermonitoringput!G308,"###-remove")</f>
        <v>###-remove</v>
      </c>
      <c r="P305" t="str">
        <f>IF(Grondwatermonitoringput!E308 &lt;&gt; "",Grondwatermonitoringput!E308,"###-remove")</f>
        <v>###-remove</v>
      </c>
      <c r="Q305" t="str">
        <f>IF(Grondwatermonitoringput!F308 &lt;&gt; "",Grondwatermonitoringput!F308,"###-remove")</f>
        <v>###-remove</v>
      </c>
      <c r="R305">
        <f>Grondwatermonitoringput!C308</f>
        <v>0</v>
      </c>
      <c r="T305">
        <f>Grondwatermonitoringput!T308</f>
        <v>0</v>
      </c>
      <c r="U305">
        <f>Grondwatermonitoringput!P308</f>
        <v>0</v>
      </c>
      <c r="V305" t="str">
        <f>IF(Grondwatermonitoringput!Q308 &lt;&gt; "",Grondwatermonitoringput!Q308,"###-remove")</f>
        <v>###-remove</v>
      </c>
      <c r="W305">
        <f>Grondwatermonitoringput!W308</f>
        <v>0</v>
      </c>
      <c r="X305" t="e">
        <f>IF(Grondwatermonitoringput!#REF! &lt;&gt; "",Grondwatermonitoringput!#REF!,"###-remove")</f>
        <v>#REF!</v>
      </c>
      <c r="Y305">
        <f>Grondwatermonitoringput!X308</f>
        <v>0</v>
      </c>
      <c r="Z305">
        <f>Grondwatermonitoringput!Y308</f>
        <v>0</v>
      </c>
      <c r="AA305" t="e">
        <f>Grondwatermonitoringput!#REF!</f>
        <v>#REF!</v>
      </c>
      <c r="AB305">
        <f>Grondwatermonitoringput!AA308</f>
        <v>0</v>
      </c>
      <c r="AC305">
        <f>Grondwatermonitoringput!AB308</f>
        <v>0</v>
      </c>
      <c r="AD305">
        <f>Grondwatermonitoringput!AC308</f>
        <v>0</v>
      </c>
      <c r="AE305">
        <f>Grondwatermonitoringput!AD308</f>
        <v>0</v>
      </c>
      <c r="AF305">
        <f>Grondwatermonitoringput!AE308</f>
        <v>0</v>
      </c>
      <c r="AG305">
        <f>Grondwatermonitoringput!AI308</f>
        <v>0</v>
      </c>
      <c r="AH305">
        <f>Grondwatermonitoringput!AG308</f>
        <v>0</v>
      </c>
      <c r="AI305">
        <f>Grondwatermonitoringput!AH308</f>
        <v>0</v>
      </c>
      <c r="AJ305" t="e">
        <f>IF(Grondwatermonitoringput!#REF! &lt;&gt; "",Grondwatermonitoringput!#REF!,"###-remove")</f>
        <v>#REF!</v>
      </c>
      <c r="AK305" t="str">
        <f t="shared" si="16"/>
        <v/>
      </c>
      <c r="AL305">
        <f>Grondwatermonitoringput!AF308</f>
        <v>0</v>
      </c>
      <c r="AM305">
        <f>Grondwatermonitoringput!Z308</f>
        <v>0</v>
      </c>
      <c r="AO305" t="str">
        <f t="shared" si="17"/>
        <v/>
      </c>
      <c r="AP305" t="str">
        <f t="shared" si="18"/>
        <v/>
      </c>
      <c r="AQ305">
        <f>Grondwatermonitoringput!J308</f>
        <v>0</v>
      </c>
      <c r="AR305">
        <f>Grondwatermonitoringput!K308</f>
        <v>0</v>
      </c>
      <c r="AS305" t="str">
        <f>IF(Grondwatermonitoringput!D308 &lt;&gt; "",Grondwatermonitoringput!D308,"###-remove")</f>
        <v>###-remove</v>
      </c>
      <c r="AT305">
        <f>Grondwatermonitoringput!M308</f>
        <v>0</v>
      </c>
      <c r="BG305" t="str">
        <f>_xlfn.IFS(Grondwatermonitoringput!AJ308="","",Grondwatermonitoringput!AJ308="Standaardbuis","F",Grondwatermonitoringput!AJ308="Minifilter","MF",Grondwatermonitoringput!AJ308="Volledig filter","VF",Grondwatermonitoringput!AJ308="Filterloze buis","FB")</f>
        <v/>
      </c>
      <c r="BI305">
        <f>Grondwatermonitoringput!N308-(Grondwatermonitoringput!L308-Grondwatermonitoringput!M308)</f>
        <v>0</v>
      </c>
      <c r="BJ305">
        <f>Grondwatermonitoringput!O308-(Grondwatermonitoringput!L308-Grondwatermonitoringput!M308)</f>
        <v>0</v>
      </c>
      <c r="BK305">
        <f>Grondwatermonitoringput!L308</f>
        <v>0</v>
      </c>
      <c r="BL305" t="str">
        <f t="shared" si="19"/>
        <v/>
      </c>
      <c r="BN305" t="str">
        <f>_xlfn.IFS(Grondwatermonitoringput!AK308="","",Grondwatermonitoringput!AK308="HDPE",1,Grondwatermonitoringput!AK308="PVC",2)</f>
        <v/>
      </c>
      <c r="BS305">
        <f>Grondwatermonitoringput!L308-Grondwatermonitoringput!M308</f>
        <v>0</v>
      </c>
      <c r="BW305">
        <f>Grondwatermonitoringput!AL308</f>
        <v>0</v>
      </c>
    </row>
    <row r="306" spans="2:75">
      <c r="B306" t="e">
        <f>IF(Grondwatermonitoringput!#REF! &lt;&gt; "",Grondwatermonitoringput!#REF!,"###-remove")</f>
        <v>#REF!</v>
      </c>
      <c r="C306">
        <f>Grondwatermonitoringput!A309</f>
        <v>0</v>
      </c>
      <c r="D306">
        <f>Grondwatermonitoringput!B309</f>
        <v>0</v>
      </c>
      <c r="E306">
        <f>Grondwatermonitoringput!U309</f>
        <v>0</v>
      </c>
      <c r="G306">
        <f>Grondwatermonitoringput!H309</f>
        <v>0</v>
      </c>
      <c r="H306">
        <f>Grondwatermonitoringput!S309</f>
        <v>0</v>
      </c>
      <c r="J306" s="27">
        <f>Grondwatermonitoringput!I309</f>
        <v>0</v>
      </c>
      <c r="M306" t="str">
        <f>IF(Grondwatermonitoringput!G309 &lt;&gt; "",Grondwatermonitoringput!G309,"###-remove")</f>
        <v>###-remove</v>
      </c>
      <c r="P306" t="str">
        <f>IF(Grondwatermonitoringput!E309 &lt;&gt; "",Grondwatermonitoringput!E309,"###-remove")</f>
        <v>###-remove</v>
      </c>
      <c r="Q306" t="str">
        <f>IF(Grondwatermonitoringput!F309 &lt;&gt; "",Grondwatermonitoringput!F309,"###-remove")</f>
        <v>###-remove</v>
      </c>
      <c r="R306">
        <f>Grondwatermonitoringput!C309</f>
        <v>0</v>
      </c>
      <c r="T306">
        <f>Grondwatermonitoringput!T309</f>
        <v>0</v>
      </c>
      <c r="U306">
        <f>Grondwatermonitoringput!P309</f>
        <v>0</v>
      </c>
      <c r="V306" t="str">
        <f>IF(Grondwatermonitoringput!Q309 &lt;&gt; "",Grondwatermonitoringput!Q309,"###-remove")</f>
        <v>###-remove</v>
      </c>
      <c r="W306">
        <f>Grondwatermonitoringput!W309</f>
        <v>0</v>
      </c>
      <c r="X306" t="e">
        <f>IF(Grondwatermonitoringput!#REF! &lt;&gt; "",Grondwatermonitoringput!#REF!,"###-remove")</f>
        <v>#REF!</v>
      </c>
      <c r="Y306">
        <f>Grondwatermonitoringput!X309</f>
        <v>0</v>
      </c>
      <c r="Z306">
        <f>Grondwatermonitoringput!Y309</f>
        <v>0</v>
      </c>
      <c r="AA306" t="e">
        <f>Grondwatermonitoringput!#REF!</f>
        <v>#REF!</v>
      </c>
      <c r="AB306">
        <f>Grondwatermonitoringput!AA309</f>
        <v>0</v>
      </c>
      <c r="AC306">
        <f>Grondwatermonitoringput!AB309</f>
        <v>0</v>
      </c>
      <c r="AD306">
        <f>Grondwatermonitoringput!AC309</f>
        <v>0</v>
      </c>
      <c r="AE306">
        <f>Grondwatermonitoringput!AD309</f>
        <v>0</v>
      </c>
      <c r="AF306">
        <f>Grondwatermonitoringput!AE309</f>
        <v>0</v>
      </c>
      <c r="AG306">
        <f>Grondwatermonitoringput!AI309</f>
        <v>0</v>
      </c>
      <c r="AH306">
        <f>Grondwatermonitoringput!AG309</f>
        <v>0</v>
      </c>
      <c r="AI306">
        <f>Grondwatermonitoringput!AH309</f>
        <v>0</v>
      </c>
      <c r="AJ306" t="e">
        <f>IF(Grondwatermonitoringput!#REF! &lt;&gt; "",Grondwatermonitoringput!#REF!,"###-remove")</f>
        <v>#REF!</v>
      </c>
      <c r="AK306" t="str">
        <f t="shared" si="16"/>
        <v/>
      </c>
      <c r="AL306">
        <f>Grondwatermonitoringput!AF309</f>
        <v>0</v>
      </c>
      <c r="AM306">
        <f>Grondwatermonitoringput!Z309</f>
        <v>0</v>
      </c>
      <c r="AO306" t="str">
        <f t="shared" si="17"/>
        <v/>
      </c>
      <c r="AP306" t="str">
        <f t="shared" si="18"/>
        <v/>
      </c>
      <c r="AQ306">
        <f>Grondwatermonitoringput!J309</f>
        <v>0</v>
      </c>
      <c r="AR306">
        <f>Grondwatermonitoringput!K309</f>
        <v>0</v>
      </c>
      <c r="AS306" t="str">
        <f>IF(Grondwatermonitoringput!D309 &lt;&gt; "",Grondwatermonitoringput!D309,"###-remove")</f>
        <v>###-remove</v>
      </c>
      <c r="AT306">
        <f>Grondwatermonitoringput!M309</f>
        <v>0</v>
      </c>
      <c r="BG306" t="str">
        <f>_xlfn.IFS(Grondwatermonitoringput!AJ309="","",Grondwatermonitoringput!AJ309="Standaardbuis","F",Grondwatermonitoringput!AJ309="Minifilter","MF",Grondwatermonitoringput!AJ309="Volledig filter","VF",Grondwatermonitoringput!AJ309="Filterloze buis","FB")</f>
        <v/>
      </c>
      <c r="BI306">
        <f>Grondwatermonitoringput!N309-(Grondwatermonitoringput!L309-Grondwatermonitoringput!M309)</f>
        <v>0</v>
      </c>
      <c r="BJ306">
        <f>Grondwatermonitoringput!O309-(Grondwatermonitoringput!L309-Grondwatermonitoringput!M309)</f>
        <v>0</v>
      </c>
      <c r="BK306">
        <f>Grondwatermonitoringput!L309</f>
        <v>0</v>
      </c>
      <c r="BL306" t="str">
        <f t="shared" si="19"/>
        <v/>
      </c>
      <c r="BN306" t="str">
        <f>_xlfn.IFS(Grondwatermonitoringput!AK309="","",Grondwatermonitoringput!AK309="HDPE",1,Grondwatermonitoringput!AK309="PVC",2)</f>
        <v/>
      </c>
      <c r="BS306">
        <f>Grondwatermonitoringput!L309-Grondwatermonitoringput!M309</f>
        <v>0</v>
      </c>
      <c r="BW306">
        <f>Grondwatermonitoringput!AL309</f>
        <v>0</v>
      </c>
    </row>
    <row r="307" spans="2:75">
      <c r="B307" t="e">
        <f>IF(Grondwatermonitoringput!#REF! &lt;&gt; "",Grondwatermonitoringput!#REF!,"###-remove")</f>
        <v>#REF!</v>
      </c>
      <c r="C307">
        <f>Grondwatermonitoringput!A310</f>
        <v>0</v>
      </c>
      <c r="D307">
        <f>Grondwatermonitoringput!B310</f>
        <v>0</v>
      </c>
      <c r="E307">
        <f>Grondwatermonitoringput!U310</f>
        <v>0</v>
      </c>
      <c r="G307">
        <f>Grondwatermonitoringput!H310</f>
        <v>0</v>
      </c>
      <c r="H307">
        <f>Grondwatermonitoringput!S310</f>
        <v>0</v>
      </c>
      <c r="J307" s="27">
        <f>Grondwatermonitoringput!I310</f>
        <v>0</v>
      </c>
      <c r="M307" t="str">
        <f>IF(Grondwatermonitoringput!G310 &lt;&gt; "",Grondwatermonitoringput!G310,"###-remove")</f>
        <v>###-remove</v>
      </c>
      <c r="P307" t="str">
        <f>IF(Grondwatermonitoringput!E310 &lt;&gt; "",Grondwatermonitoringput!E310,"###-remove")</f>
        <v>###-remove</v>
      </c>
      <c r="Q307" t="str">
        <f>IF(Grondwatermonitoringput!F310 &lt;&gt; "",Grondwatermonitoringput!F310,"###-remove")</f>
        <v>###-remove</v>
      </c>
      <c r="R307">
        <f>Grondwatermonitoringput!C310</f>
        <v>0</v>
      </c>
      <c r="T307">
        <f>Grondwatermonitoringput!T310</f>
        <v>0</v>
      </c>
      <c r="U307">
        <f>Grondwatermonitoringput!P310</f>
        <v>0</v>
      </c>
      <c r="V307" t="str">
        <f>IF(Grondwatermonitoringput!Q310 &lt;&gt; "",Grondwatermonitoringput!Q310,"###-remove")</f>
        <v>###-remove</v>
      </c>
      <c r="W307">
        <f>Grondwatermonitoringput!W310</f>
        <v>0</v>
      </c>
      <c r="X307" t="e">
        <f>IF(Grondwatermonitoringput!#REF! &lt;&gt; "",Grondwatermonitoringput!#REF!,"###-remove")</f>
        <v>#REF!</v>
      </c>
      <c r="Y307">
        <f>Grondwatermonitoringput!X310</f>
        <v>0</v>
      </c>
      <c r="Z307">
        <f>Grondwatermonitoringput!Y310</f>
        <v>0</v>
      </c>
      <c r="AA307" t="e">
        <f>Grondwatermonitoringput!#REF!</f>
        <v>#REF!</v>
      </c>
      <c r="AB307">
        <f>Grondwatermonitoringput!AA310</f>
        <v>0</v>
      </c>
      <c r="AC307">
        <f>Grondwatermonitoringput!AB310</f>
        <v>0</v>
      </c>
      <c r="AD307">
        <f>Grondwatermonitoringput!AC310</f>
        <v>0</v>
      </c>
      <c r="AE307">
        <f>Grondwatermonitoringput!AD310</f>
        <v>0</v>
      </c>
      <c r="AF307">
        <f>Grondwatermonitoringput!AE310</f>
        <v>0</v>
      </c>
      <c r="AG307">
        <f>Grondwatermonitoringput!AI310</f>
        <v>0</v>
      </c>
      <c r="AH307">
        <f>Grondwatermonitoringput!AG310</f>
        <v>0</v>
      </c>
      <c r="AI307">
        <f>Grondwatermonitoringput!AH310</f>
        <v>0</v>
      </c>
      <c r="AJ307" t="e">
        <f>IF(Grondwatermonitoringput!#REF! &lt;&gt; "",Grondwatermonitoringput!#REF!,"###-remove")</f>
        <v>#REF!</v>
      </c>
      <c r="AK307" t="str">
        <f t="shared" si="16"/>
        <v/>
      </c>
      <c r="AL307">
        <f>Grondwatermonitoringput!AF310</f>
        <v>0</v>
      </c>
      <c r="AM307">
        <f>Grondwatermonitoringput!Z310</f>
        <v>0</v>
      </c>
      <c r="AO307" t="str">
        <f t="shared" si="17"/>
        <v/>
      </c>
      <c r="AP307" t="str">
        <f t="shared" si="18"/>
        <v/>
      </c>
      <c r="AQ307">
        <f>Grondwatermonitoringput!J310</f>
        <v>0</v>
      </c>
      <c r="AR307">
        <f>Grondwatermonitoringput!K310</f>
        <v>0</v>
      </c>
      <c r="AS307" t="str">
        <f>IF(Grondwatermonitoringput!D310 &lt;&gt; "",Grondwatermonitoringput!D310,"###-remove")</f>
        <v>###-remove</v>
      </c>
      <c r="AT307">
        <f>Grondwatermonitoringput!M310</f>
        <v>0</v>
      </c>
      <c r="BG307" t="str">
        <f>_xlfn.IFS(Grondwatermonitoringput!AJ310="","",Grondwatermonitoringput!AJ310="Standaardbuis","F",Grondwatermonitoringput!AJ310="Minifilter","MF",Grondwatermonitoringput!AJ310="Volledig filter","VF",Grondwatermonitoringput!AJ310="Filterloze buis","FB")</f>
        <v/>
      </c>
      <c r="BI307">
        <f>Grondwatermonitoringput!N310-(Grondwatermonitoringput!L310-Grondwatermonitoringput!M310)</f>
        <v>0</v>
      </c>
      <c r="BJ307">
        <f>Grondwatermonitoringput!O310-(Grondwatermonitoringput!L310-Grondwatermonitoringput!M310)</f>
        <v>0</v>
      </c>
      <c r="BK307">
        <f>Grondwatermonitoringput!L310</f>
        <v>0</v>
      </c>
      <c r="BL307" t="str">
        <f t="shared" si="19"/>
        <v/>
      </c>
      <c r="BN307" t="str">
        <f>_xlfn.IFS(Grondwatermonitoringput!AK310="","",Grondwatermonitoringput!AK310="HDPE",1,Grondwatermonitoringput!AK310="PVC",2)</f>
        <v/>
      </c>
      <c r="BS307">
        <f>Grondwatermonitoringput!L310-Grondwatermonitoringput!M310</f>
        <v>0</v>
      </c>
      <c r="BW307">
        <f>Grondwatermonitoringput!AL310</f>
        <v>0</v>
      </c>
    </row>
    <row r="308" spans="2:75">
      <c r="B308" t="e">
        <f>IF(Grondwatermonitoringput!#REF! &lt;&gt; "",Grondwatermonitoringput!#REF!,"###-remove")</f>
        <v>#REF!</v>
      </c>
      <c r="C308">
        <f>Grondwatermonitoringput!A311</f>
        <v>0</v>
      </c>
      <c r="D308">
        <f>Grondwatermonitoringput!B311</f>
        <v>0</v>
      </c>
      <c r="E308">
        <f>Grondwatermonitoringput!U311</f>
        <v>0</v>
      </c>
      <c r="G308">
        <f>Grondwatermonitoringput!H311</f>
        <v>0</v>
      </c>
      <c r="H308">
        <f>Grondwatermonitoringput!S311</f>
        <v>0</v>
      </c>
      <c r="J308" s="27">
        <f>Grondwatermonitoringput!I311</f>
        <v>0</v>
      </c>
      <c r="M308" t="str">
        <f>IF(Grondwatermonitoringput!G311 &lt;&gt; "",Grondwatermonitoringput!G311,"###-remove")</f>
        <v>###-remove</v>
      </c>
      <c r="P308" t="str">
        <f>IF(Grondwatermonitoringput!E311 &lt;&gt; "",Grondwatermonitoringput!E311,"###-remove")</f>
        <v>###-remove</v>
      </c>
      <c r="Q308" t="str">
        <f>IF(Grondwatermonitoringput!F311 &lt;&gt; "",Grondwatermonitoringput!F311,"###-remove")</f>
        <v>###-remove</v>
      </c>
      <c r="R308">
        <f>Grondwatermonitoringput!C311</f>
        <v>0</v>
      </c>
      <c r="T308">
        <f>Grondwatermonitoringput!T311</f>
        <v>0</v>
      </c>
      <c r="U308">
        <f>Grondwatermonitoringput!P311</f>
        <v>0</v>
      </c>
      <c r="V308" t="str">
        <f>IF(Grondwatermonitoringput!Q311 &lt;&gt; "",Grondwatermonitoringput!Q311,"###-remove")</f>
        <v>###-remove</v>
      </c>
      <c r="W308">
        <f>Grondwatermonitoringput!W311</f>
        <v>0</v>
      </c>
      <c r="X308" t="e">
        <f>IF(Grondwatermonitoringput!#REF! &lt;&gt; "",Grondwatermonitoringput!#REF!,"###-remove")</f>
        <v>#REF!</v>
      </c>
      <c r="Y308">
        <f>Grondwatermonitoringput!X311</f>
        <v>0</v>
      </c>
      <c r="Z308">
        <f>Grondwatermonitoringput!Y311</f>
        <v>0</v>
      </c>
      <c r="AA308" t="e">
        <f>Grondwatermonitoringput!#REF!</f>
        <v>#REF!</v>
      </c>
      <c r="AB308">
        <f>Grondwatermonitoringput!AA311</f>
        <v>0</v>
      </c>
      <c r="AC308">
        <f>Grondwatermonitoringput!AB311</f>
        <v>0</v>
      </c>
      <c r="AD308">
        <f>Grondwatermonitoringput!AC311</f>
        <v>0</v>
      </c>
      <c r="AE308">
        <f>Grondwatermonitoringput!AD311</f>
        <v>0</v>
      </c>
      <c r="AF308">
        <f>Grondwatermonitoringput!AE311</f>
        <v>0</v>
      </c>
      <c r="AG308">
        <f>Grondwatermonitoringput!AI311</f>
        <v>0</v>
      </c>
      <c r="AH308">
        <f>Grondwatermonitoringput!AG311</f>
        <v>0</v>
      </c>
      <c r="AI308">
        <f>Grondwatermonitoringput!AH311</f>
        <v>0</v>
      </c>
      <c r="AJ308" t="e">
        <f>IF(Grondwatermonitoringput!#REF! &lt;&gt; "",Grondwatermonitoringput!#REF!,"###-remove")</f>
        <v>#REF!</v>
      </c>
      <c r="AK308" t="str">
        <f t="shared" si="16"/>
        <v/>
      </c>
      <c r="AL308">
        <f>Grondwatermonitoringput!AF311</f>
        <v>0</v>
      </c>
      <c r="AM308">
        <f>Grondwatermonitoringput!Z311</f>
        <v>0</v>
      </c>
      <c r="AO308" t="str">
        <f t="shared" si="17"/>
        <v/>
      </c>
      <c r="AP308" t="str">
        <f t="shared" si="18"/>
        <v/>
      </c>
      <c r="AQ308">
        <f>Grondwatermonitoringput!J311</f>
        <v>0</v>
      </c>
      <c r="AR308">
        <f>Grondwatermonitoringput!K311</f>
        <v>0</v>
      </c>
      <c r="AS308" t="str">
        <f>IF(Grondwatermonitoringput!D311 &lt;&gt; "",Grondwatermonitoringput!D311,"###-remove")</f>
        <v>###-remove</v>
      </c>
      <c r="AT308">
        <f>Grondwatermonitoringput!M311</f>
        <v>0</v>
      </c>
      <c r="BG308" t="str">
        <f>_xlfn.IFS(Grondwatermonitoringput!AJ311="","",Grondwatermonitoringput!AJ311="Standaardbuis","F",Grondwatermonitoringput!AJ311="Minifilter","MF",Grondwatermonitoringput!AJ311="Volledig filter","VF",Grondwatermonitoringput!AJ311="Filterloze buis","FB")</f>
        <v/>
      </c>
      <c r="BI308">
        <f>Grondwatermonitoringput!N311-(Grondwatermonitoringput!L311-Grondwatermonitoringput!M311)</f>
        <v>0</v>
      </c>
      <c r="BJ308">
        <f>Grondwatermonitoringput!O311-(Grondwatermonitoringput!L311-Grondwatermonitoringput!M311)</f>
        <v>0</v>
      </c>
      <c r="BK308">
        <f>Grondwatermonitoringput!L311</f>
        <v>0</v>
      </c>
      <c r="BL308" t="str">
        <f t="shared" si="19"/>
        <v/>
      </c>
      <c r="BN308" t="str">
        <f>_xlfn.IFS(Grondwatermonitoringput!AK311="","",Grondwatermonitoringput!AK311="HDPE",1,Grondwatermonitoringput!AK311="PVC",2)</f>
        <v/>
      </c>
      <c r="BS308">
        <f>Grondwatermonitoringput!L311-Grondwatermonitoringput!M311</f>
        <v>0</v>
      </c>
      <c r="BW308">
        <f>Grondwatermonitoringput!AL311</f>
        <v>0</v>
      </c>
    </row>
    <row r="309" spans="2:75">
      <c r="B309" t="e">
        <f>IF(Grondwatermonitoringput!#REF! &lt;&gt; "",Grondwatermonitoringput!#REF!,"###-remove")</f>
        <v>#REF!</v>
      </c>
      <c r="C309">
        <f>Grondwatermonitoringput!A312</f>
        <v>0</v>
      </c>
      <c r="D309">
        <f>Grondwatermonitoringput!B312</f>
        <v>0</v>
      </c>
      <c r="E309">
        <f>Grondwatermonitoringput!U312</f>
        <v>0</v>
      </c>
      <c r="G309">
        <f>Grondwatermonitoringput!H312</f>
        <v>0</v>
      </c>
      <c r="H309">
        <f>Grondwatermonitoringput!S312</f>
        <v>0</v>
      </c>
      <c r="J309" s="27">
        <f>Grondwatermonitoringput!I312</f>
        <v>0</v>
      </c>
      <c r="M309" t="str">
        <f>IF(Grondwatermonitoringput!G312 &lt;&gt; "",Grondwatermonitoringput!G312,"###-remove")</f>
        <v>###-remove</v>
      </c>
      <c r="P309" t="str">
        <f>IF(Grondwatermonitoringput!E312 &lt;&gt; "",Grondwatermonitoringput!E312,"###-remove")</f>
        <v>###-remove</v>
      </c>
      <c r="Q309" t="str">
        <f>IF(Grondwatermonitoringput!F312 &lt;&gt; "",Grondwatermonitoringput!F312,"###-remove")</f>
        <v>###-remove</v>
      </c>
      <c r="R309">
        <f>Grondwatermonitoringput!C312</f>
        <v>0</v>
      </c>
      <c r="T309">
        <f>Grondwatermonitoringput!T312</f>
        <v>0</v>
      </c>
      <c r="U309">
        <f>Grondwatermonitoringput!P312</f>
        <v>0</v>
      </c>
      <c r="V309" t="str">
        <f>IF(Grondwatermonitoringput!Q312 &lt;&gt; "",Grondwatermonitoringput!Q312,"###-remove")</f>
        <v>###-remove</v>
      </c>
      <c r="W309">
        <f>Grondwatermonitoringput!W312</f>
        <v>0</v>
      </c>
      <c r="X309" t="e">
        <f>IF(Grondwatermonitoringput!#REF! &lt;&gt; "",Grondwatermonitoringput!#REF!,"###-remove")</f>
        <v>#REF!</v>
      </c>
      <c r="Y309">
        <f>Grondwatermonitoringput!X312</f>
        <v>0</v>
      </c>
      <c r="Z309">
        <f>Grondwatermonitoringput!Y312</f>
        <v>0</v>
      </c>
      <c r="AA309" t="e">
        <f>Grondwatermonitoringput!#REF!</f>
        <v>#REF!</v>
      </c>
      <c r="AB309">
        <f>Grondwatermonitoringput!AA312</f>
        <v>0</v>
      </c>
      <c r="AC309">
        <f>Grondwatermonitoringput!AB312</f>
        <v>0</v>
      </c>
      <c r="AD309">
        <f>Grondwatermonitoringput!AC312</f>
        <v>0</v>
      </c>
      <c r="AE309">
        <f>Grondwatermonitoringput!AD312</f>
        <v>0</v>
      </c>
      <c r="AF309">
        <f>Grondwatermonitoringput!AE312</f>
        <v>0</v>
      </c>
      <c r="AG309">
        <f>Grondwatermonitoringput!AI312</f>
        <v>0</v>
      </c>
      <c r="AH309">
        <f>Grondwatermonitoringput!AG312</f>
        <v>0</v>
      </c>
      <c r="AI309">
        <f>Grondwatermonitoringput!AH312</f>
        <v>0</v>
      </c>
      <c r="AJ309" t="e">
        <f>IF(Grondwatermonitoringput!#REF! &lt;&gt; "",Grondwatermonitoringput!#REF!,"###-remove")</f>
        <v>#REF!</v>
      </c>
      <c r="AK309" t="str">
        <f t="shared" si="16"/>
        <v/>
      </c>
      <c r="AL309">
        <f>Grondwatermonitoringput!AF312</f>
        <v>0</v>
      </c>
      <c r="AM309">
        <f>Grondwatermonitoringput!Z312</f>
        <v>0</v>
      </c>
      <c r="AO309" t="str">
        <f t="shared" si="17"/>
        <v/>
      </c>
      <c r="AP309" t="str">
        <f t="shared" si="18"/>
        <v/>
      </c>
      <c r="AQ309">
        <f>Grondwatermonitoringput!J312</f>
        <v>0</v>
      </c>
      <c r="AR309">
        <f>Grondwatermonitoringput!K312</f>
        <v>0</v>
      </c>
      <c r="AS309" t="str">
        <f>IF(Grondwatermonitoringput!D312 &lt;&gt; "",Grondwatermonitoringput!D312,"###-remove")</f>
        <v>###-remove</v>
      </c>
      <c r="AT309">
        <f>Grondwatermonitoringput!M312</f>
        <v>0</v>
      </c>
      <c r="BG309" t="str">
        <f>_xlfn.IFS(Grondwatermonitoringput!AJ312="","",Grondwatermonitoringput!AJ312="Standaardbuis","F",Grondwatermonitoringput!AJ312="Minifilter","MF",Grondwatermonitoringput!AJ312="Volledig filter","VF",Grondwatermonitoringput!AJ312="Filterloze buis","FB")</f>
        <v/>
      </c>
      <c r="BI309">
        <f>Grondwatermonitoringput!N312-(Grondwatermonitoringput!L312-Grondwatermonitoringput!M312)</f>
        <v>0</v>
      </c>
      <c r="BJ309">
        <f>Grondwatermonitoringput!O312-(Grondwatermonitoringput!L312-Grondwatermonitoringput!M312)</f>
        <v>0</v>
      </c>
      <c r="BK309">
        <f>Grondwatermonitoringput!L312</f>
        <v>0</v>
      </c>
      <c r="BL309" t="str">
        <f t="shared" si="19"/>
        <v/>
      </c>
      <c r="BN309" t="str">
        <f>_xlfn.IFS(Grondwatermonitoringput!AK312="","",Grondwatermonitoringput!AK312="HDPE",1,Grondwatermonitoringput!AK312="PVC",2)</f>
        <v/>
      </c>
      <c r="BS309">
        <f>Grondwatermonitoringput!L312-Grondwatermonitoringput!M312</f>
        <v>0</v>
      </c>
      <c r="BW309">
        <f>Grondwatermonitoringput!AL312</f>
        <v>0</v>
      </c>
    </row>
    <row r="310" spans="2:75">
      <c r="B310" t="e">
        <f>IF(Grondwatermonitoringput!#REF! &lt;&gt; "",Grondwatermonitoringput!#REF!,"###-remove")</f>
        <v>#REF!</v>
      </c>
      <c r="C310">
        <f>Grondwatermonitoringput!A313</f>
        <v>0</v>
      </c>
      <c r="D310">
        <f>Grondwatermonitoringput!B313</f>
        <v>0</v>
      </c>
      <c r="E310">
        <f>Grondwatermonitoringput!U313</f>
        <v>0</v>
      </c>
      <c r="G310">
        <f>Grondwatermonitoringput!H313</f>
        <v>0</v>
      </c>
      <c r="H310">
        <f>Grondwatermonitoringput!S313</f>
        <v>0</v>
      </c>
      <c r="J310" s="27">
        <f>Grondwatermonitoringput!I313</f>
        <v>0</v>
      </c>
      <c r="M310" t="str">
        <f>IF(Grondwatermonitoringput!G313 &lt;&gt; "",Grondwatermonitoringput!G313,"###-remove")</f>
        <v>###-remove</v>
      </c>
      <c r="P310" t="str">
        <f>IF(Grondwatermonitoringput!E313 &lt;&gt; "",Grondwatermonitoringput!E313,"###-remove")</f>
        <v>###-remove</v>
      </c>
      <c r="Q310" t="str">
        <f>IF(Grondwatermonitoringput!F313 &lt;&gt; "",Grondwatermonitoringput!F313,"###-remove")</f>
        <v>###-remove</v>
      </c>
      <c r="R310">
        <f>Grondwatermonitoringput!C313</f>
        <v>0</v>
      </c>
      <c r="T310">
        <f>Grondwatermonitoringput!T313</f>
        <v>0</v>
      </c>
      <c r="U310">
        <f>Grondwatermonitoringput!P313</f>
        <v>0</v>
      </c>
      <c r="V310" t="str">
        <f>IF(Grondwatermonitoringput!Q313 &lt;&gt; "",Grondwatermonitoringput!Q313,"###-remove")</f>
        <v>###-remove</v>
      </c>
      <c r="W310">
        <f>Grondwatermonitoringput!W313</f>
        <v>0</v>
      </c>
      <c r="X310" t="e">
        <f>IF(Grondwatermonitoringput!#REF! &lt;&gt; "",Grondwatermonitoringput!#REF!,"###-remove")</f>
        <v>#REF!</v>
      </c>
      <c r="Y310">
        <f>Grondwatermonitoringput!X313</f>
        <v>0</v>
      </c>
      <c r="Z310">
        <f>Grondwatermonitoringput!Y313</f>
        <v>0</v>
      </c>
      <c r="AA310" t="e">
        <f>Grondwatermonitoringput!#REF!</f>
        <v>#REF!</v>
      </c>
      <c r="AB310">
        <f>Grondwatermonitoringput!AA313</f>
        <v>0</v>
      </c>
      <c r="AC310">
        <f>Grondwatermonitoringput!AB313</f>
        <v>0</v>
      </c>
      <c r="AD310">
        <f>Grondwatermonitoringput!AC313</f>
        <v>0</v>
      </c>
      <c r="AE310">
        <f>Grondwatermonitoringput!AD313</f>
        <v>0</v>
      </c>
      <c r="AF310">
        <f>Grondwatermonitoringput!AE313</f>
        <v>0</v>
      </c>
      <c r="AG310">
        <f>Grondwatermonitoringput!AI313</f>
        <v>0</v>
      </c>
      <c r="AH310">
        <f>Grondwatermonitoringput!AG313</f>
        <v>0</v>
      </c>
      <c r="AI310">
        <f>Grondwatermonitoringput!AH313</f>
        <v>0</v>
      </c>
      <c r="AJ310" t="e">
        <f>IF(Grondwatermonitoringput!#REF! &lt;&gt; "",Grondwatermonitoringput!#REF!,"###-remove")</f>
        <v>#REF!</v>
      </c>
      <c r="AK310" t="str">
        <f t="shared" si="16"/>
        <v/>
      </c>
      <c r="AL310">
        <f>Grondwatermonitoringput!AF313</f>
        <v>0</v>
      </c>
      <c r="AM310">
        <f>Grondwatermonitoringput!Z313</f>
        <v>0</v>
      </c>
      <c r="AO310" t="str">
        <f t="shared" si="17"/>
        <v/>
      </c>
      <c r="AP310" t="str">
        <f t="shared" si="18"/>
        <v/>
      </c>
      <c r="AQ310">
        <f>Grondwatermonitoringput!J313</f>
        <v>0</v>
      </c>
      <c r="AR310">
        <f>Grondwatermonitoringput!K313</f>
        <v>0</v>
      </c>
      <c r="AS310" t="str">
        <f>IF(Grondwatermonitoringput!D313 &lt;&gt; "",Grondwatermonitoringput!D313,"###-remove")</f>
        <v>###-remove</v>
      </c>
      <c r="AT310">
        <f>Grondwatermonitoringput!M313</f>
        <v>0</v>
      </c>
      <c r="BG310" t="str">
        <f>_xlfn.IFS(Grondwatermonitoringput!AJ313="","",Grondwatermonitoringput!AJ313="Standaardbuis","F",Grondwatermonitoringput!AJ313="Minifilter","MF",Grondwatermonitoringput!AJ313="Volledig filter","VF",Grondwatermonitoringput!AJ313="Filterloze buis","FB")</f>
        <v/>
      </c>
      <c r="BI310">
        <f>Grondwatermonitoringput!N313-(Grondwatermonitoringput!L313-Grondwatermonitoringput!M313)</f>
        <v>0</v>
      </c>
      <c r="BJ310">
        <f>Grondwatermonitoringput!O313-(Grondwatermonitoringput!L313-Grondwatermonitoringput!M313)</f>
        <v>0</v>
      </c>
      <c r="BK310">
        <f>Grondwatermonitoringput!L313</f>
        <v>0</v>
      </c>
      <c r="BL310" t="str">
        <f t="shared" si="19"/>
        <v/>
      </c>
      <c r="BN310" t="str">
        <f>_xlfn.IFS(Grondwatermonitoringput!AK313="","",Grondwatermonitoringput!AK313="HDPE",1,Grondwatermonitoringput!AK313="PVC",2)</f>
        <v/>
      </c>
      <c r="BS310">
        <f>Grondwatermonitoringput!L313-Grondwatermonitoringput!M313</f>
        <v>0</v>
      </c>
      <c r="BW310">
        <f>Grondwatermonitoringput!AL313</f>
        <v>0</v>
      </c>
    </row>
    <row r="311" spans="2:75">
      <c r="B311" t="e">
        <f>IF(Grondwatermonitoringput!#REF! &lt;&gt; "",Grondwatermonitoringput!#REF!,"###-remove")</f>
        <v>#REF!</v>
      </c>
      <c r="C311">
        <f>Grondwatermonitoringput!A314</f>
        <v>0</v>
      </c>
      <c r="D311">
        <f>Grondwatermonitoringput!B314</f>
        <v>0</v>
      </c>
      <c r="E311">
        <f>Grondwatermonitoringput!U314</f>
        <v>0</v>
      </c>
      <c r="G311">
        <f>Grondwatermonitoringput!H314</f>
        <v>0</v>
      </c>
      <c r="H311">
        <f>Grondwatermonitoringput!S314</f>
        <v>0</v>
      </c>
      <c r="J311" s="27">
        <f>Grondwatermonitoringput!I314</f>
        <v>0</v>
      </c>
      <c r="M311" t="str">
        <f>IF(Grondwatermonitoringput!G314 &lt;&gt; "",Grondwatermonitoringput!G314,"###-remove")</f>
        <v>###-remove</v>
      </c>
      <c r="P311" t="str">
        <f>IF(Grondwatermonitoringput!E314 &lt;&gt; "",Grondwatermonitoringput!E314,"###-remove")</f>
        <v>###-remove</v>
      </c>
      <c r="Q311" t="str">
        <f>IF(Grondwatermonitoringput!F314 &lt;&gt; "",Grondwatermonitoringput!F314,"###-remove")</f>
        <v>###-remove</v>
      </c>
      <c r="R311">
        <f>Grondwatermonitoringput!C314</f>
        <v>0</v>
      </c>
      <c r="T311">
        <f>Grondwatermonitoringput!T314</f>
        <v>0</v>
      </c>
      <c r="U311">
        <f>Grondwatermonitoringput!P314</f>
        <v>0</v>
      </c>
      <c r="V311" t="str">
        <f>IF(Grondwatermonitoringput!Q314 &lt;&gt; "",Grondwatermonitoringput!Q314,"###-remove")</f>
        <v>###-remove</v>
      </c>
      <c r="W311">
        <f>Grondwatermonitoringput!W314</f>
        <v>0</v>
      </c>
      <c r="X311" t="e">
        <f>IF(Grondwatermonitoringput!#REF! &lt;&gt; "",Grondwatermonitoringput!#REF!,"###-remove")</f>
        <v>#REF!</v>
      </c>
      <c r="Y311">
        <f>Grondwatermonitoringput!X314</f>
        <v>0</v>
      </c>
      <c r="Z311">
        <f>Grondwatermonitoringput!Y314</f>
        <v>0</v>
      </c>
      <c r="AA311" t="e">
        <f>Grondwatermonitoringput!#REF!</f>
        <v>#REF!</v>
      </c>
      <c r="AB311">
        <f>Grondwatermonitoringput!AA314</f>
        <v>0</v>
      </c>
      <c r="AC311">
        <f>Grondwatermonitoringput!AB314</f>
        <v>0</v>
      </c>
      <c r="AD311">
        <f>Grondwatermonitoringput!AC314</f>
        <v>0</v>
      </c>
      <c r="AE311">
        <f>Grondwatermonitoringput!AD314</f>
        <v>0</v>
      </c>
      <c r="AF311">
        <f>Grondwatermonitoringput!AE314</f>
        <v>0</v>
      </c>
      <c r="AG311">
        <f>Grondwatermonitoringput!AI314</f>
        <v>0</v>
      </c>
      <c r="AH311">
        <f>Grondwatermonitoringput!AG314</f>
        <v>0</v>
      </c>
      <c r="AI311">
        <f>Grondwatermonitoringput!AH314</f>
        <v>0</v>
      </c>
      <c r="AJ311" t="e">
        <f>IF(Grondwatermonitoringput!#REF! &lt;&gt; "",Grondwatermonitoringput!#REF!,"###-remove")</f>
        <v>#REF!</v>
      </c>
      <c r="AK311" t="str">
        <f t="shared" si="16"/>
        <v/>
      </c>
      <c r="AL311">
        <f>Grondwatermonitoringput!AF314</f>
        <v>0</v>
      </c>
      <c r="AM311">
        <f>Grondwatermonitoringput!Z314</f>
        <v>0</v>
      </c>
      <c r="AO311" t="str">
        <f t="shared" si="17"/>
        <v/>
      </c>
      <c r="AP311" t="str">
        <f t="shared" si="18"/>
        <v/>
      </c>
      <c r="AQ311">
        <f>Grondwatermonitoringput!J314</f>
        <v>0</v>
      </c>
      <c r="AR311">
        <f>Grondwatermonitoringput!K314</f>
        <v>0</v>
      </c>
      <c r="AS311" t="str">
        <f>IF(Grondwatermonitoringput!D314 &lt;&gt; "",Grondwatermonitoringput!D314,"###-remove")</f>
        <v>###-remove</v>
      </c>
      <c r="AT311">
        <f>Grondwatermonitoringput!M314</f>
        <v>0</v>
      </c>
      <c r="BG311" t="str">
        <f>_xlfn.IFS(Grondwatermonitoringput!AJ314="","",Grondwatermonitoringput!AJ314="Standaardbuis","F",Grondwatermonitoringput!AJ314="Minifilter","MF",Grondwatermonitoringput!AJ314="Volledig filter","VF",Grondwatermonitoringput!AJ314="Filterloze buis","FB")</f>
        <v/>
      </c>
      <c r="BI311">
        <f>Grondwatermonitoringput!N314-(Grondwatermonitoringput!L314-Grondwatermonitoringput!M314)</f>
        <v>0</v>
      </c>
      <c r="BJ311">
        <f>Grondwatermonitoringput!O314-(Grondwatermonitoringput!L314-Grondwatermonitoringput!M314)</f>
        <v>0</v>
      </c>
      <c r="BK311">
        <f>Grondwatermonitoringput!L314</f>
        <v>0</v>
      </c>
      <c r="BL311" t="str">
        <f t="shared" si="19"/>
        <v/>
      </c>
      <c r="BN311" t="str">
        <f>_xlfn.IFS(Grondwatermonitoringput!AK314="","",Grondwatermonitoringput!AK314="HDPE",1,Grondwatermonitoringput!AK314="PVC",2)</f>
        <v/>
      </c>
      <c r="BS311">
        <f>Grondwatermonitoringput!L314-Grondwatermonitoringput!M314</f>
        <v>0</v>
      </c>
      <c r="BW311">
        <f>Grondwatermonitoringput!AL314</f>
        <v>0</v>
      </c>
    </row>
    <row r="312" spans="2:75">
      <c r="B312" t="e">
        <f>IF(Grondwatermonitoringput!#REF! &lt;&gt; "",Grondwatermonitoringput!#REF!,"###-remove")</f>
        <v>#REF!</v>
      </c>
      <c r="C312">
        <f>Grondwatermonitoringput!A315</f>
        <v>0</v>
      </c>
      <c r="D312">
        <f>Grondwatermonitoringput!B315</f>
        <v>0</v>
      </c>
      <c r="E312">
        <f>Grondwatermonitoringput!U315</f>
        <v>0</v>
      </c>
      <c r="G312">
        <f>Grondwatermonitoringput!H315</f>
        <v>0</v>
      </c>
      <c r="H312">
        <f>Grondwatermonitoringput!S315</f>
        <v>0</v>
      </c>
      <c r="J312" s="27">
        <f>Grondwatermonitoringput!I315</f>
        <v>0</v>
      </c>
      <c r="M312" t="str">
        <f>IF(Grondwatermonitoringput!G315 &lt;&gt; "",Grondwatermonitoringput!G315,"###-remove")</f>
        <v>###-remove</v>
      </c>
      <c r="P312" t="str">
        <f>IF(Grondwatermonitoringput!E315 &lt;&gt; "",Grondwatermonitoringput!E315,"###-remove")</f>
        <v>###-remove</v>
      </c>
      <c r="Q312" t="str">
        <f>IF(Grondwatermonitoringput!F315 &lt;&gt; "",Grondwatermonitoringput!F315,"###-remove")</f>
        <v>###-remove</v>
      </c>
      <c r="R312">
        <f>Grondwatermonitoringput!C315</f>
        <v>0</v>
      </c>
      <c r="T312">
        <f>Grondwatermonitoringput!T315</f>
        <v>0</v>
      </c>
      <c r="U312">
        <f>Grondwatermonitoringput!P315</f>
        <v>0</v>
      </c>
      <c r="V312" t="str">
        <f>IF(Grondwatermonitoringput!Q315 &lt;&gt; "",Grondwatermonitoringput!Q315,"###-remove")</f>
        <v>###-remove</v>
      </c>
      <c r="W312">
        <f>Grondwatermonitoringput!W315</f>
        <v>0</v>
      </c>
      <c r="X312" t="e">
        <f>IF(Grondwatermonitoringput!#REF! &lt;&gt; "",Grondwatermonitoringput!#REF!,"###-remove")</f>
        <v>#REF!</v>
      </c>
      <c r="Y312">
        <f>Grondwatermonitoringput!X315</f>
        <v>0</v>
      </c>
      <c r="Z312">
        <f>Grondwatermonitoringput!Y315</f>
        <v>0</v>
      </c>
      <c r="AA312" t="e">
        <f>Grondwatermonitoringput!#REF!</f>
        <v>#REF!</v>
      </c>
      <c r="AB312">
        <f>Grondwatermonitoringput!AA315</f>
        <v>0</v>
      </c>
      <c r="AC312">
        <f>Grondwatermonitoringput!AB315</f>
        <v>0</v>
      </c>
      <c r="AD312">
        <f>Grondwatermonitoringput!AC315</f>
        <v>0</v>
      </c>
      <c r="AE312">
        <f>Grondwatermonitoringput!AD315</f>
        <v>0</v>
      </c>
      <c r="AF312">
        <f>Grondwatermonitoringput!AE315</f>
        <v>0</v>
      </c>
      <c r="AG312">
        <f>Grondwatermonitoringput!AI315</f>
        <v>0</v>
      </c>
      <c r="AH312">
        <f>Grondwatermonitoringput!AG315</f>
        <v>0</v>
      </c>
      <c r="AI312">
        <f>Grondwatermonitoringput!AH315</f>
        <v>0</v>
      </c>
      <c r="AJ312" t="e">
        <f>IF(Grondwatermonitoringput!#REF! &lt;&gt; "",Grondwatermonitoringput!#REF!,"###-remove")</f>
        <v>#REF!</v>
      </c>
      <c r="AK312" t="str">
        <f t="shared" si="16"/>
        <v/>
      </c>
      <c r="AL312">
        <f>Grondwatermonitoringput!AF315</f>
        <v>0</v>
      </c>
      <c r="AM312">
        <f>Grondwatermonitoringput!Z315</f>
        <v>0</v>
      </c>
      <c r="AO312" t="str">
        <f t="shared" si="17"/>
        <v/>
      </c>
      <c r="AP312" t="str">
        <f t="shared" si="18"/>
        <v/>
      </c>
      <c r="AQ312">
        <f>Grondwatermonitoringput!J315</f>
        <v>0</v>
      </c>
      <c r="AR312">
        <f>Grondwatermonitoringput!K315</f>
        <v>0</v>
      </c>
      <c r="AS312" t="str">
        <f>IF(Grondwatermonitoringput!D315 &lt;&gt; "",Grondwatermonitoringput!D315,"###-remove")</f>
        <v>###-remove</v>
      </c>
      <c r="AT312">
        <f>Grondwatermonitoringput!M315</f>
        <v>0</v>
      </c>
      <c r="BG312" t="str">
        <f>_xlfn.IFS(Grondwatermonitoringput!AJ315="","",Grondwatermonitoringput!AJ315="Standaardbuis","F",Grondwatermonitoringput!AJ315="Minifilter","MF",Grondwatermonitoringput!AJ315="Volledig filter","VF",Grondwatermonitoringput!AJ315="Filterloze buis","FB")</f>
        <v/>
      </c>
      <c r="BI312">
        <f>Grondwatermonitoringput!N315-(Grondwatermonitoringput!L315-Grondwatermonitoringput!M315)</f>
        <v>0</v>
      </c>
      <c r="BJ312">
        <f>Grondwatermonitoringput!O315-(Grondwatermonitoringput!L315-Grondwatermonitoringput!M315)</f>
        <v>0</v>
      </c>
      <c r="BK312">
        <f>Grondwatermonitoringput!L315</f>
        <v>0</v>
      </c>
      <c r="BL312" t="str">
        <f t="shared" si="19"/>
        <v/>
      </c>
      <c r="BN312" t="str">
        <f>_xlfn.IFS(Grondwatermonitoringput!AK315="","",Grondwatermonitoringput!AK315="HDPE",1,Grondwatermonitoringput!AK315="PVC",2)</f>
        <v/>
      </c>
      <c r="BS312">
        <f>Grondwatermonitoringput!L315-Grondwatermonitoringput!M315</f>
        <v>0</v>
      </c>
      <c r="BW312">
        <f>Grondwatermonitoringput!AL315</f>
        <v>0</v>
      </c>
    </row>
    <row r="313" spans="2:75">
      <c r="B313" t="e">
        <f>IF(Grondwatermonitoringput!#REF! &lt;&gt; "",Grondwatermonitoringput!#REF!,"###-remove")</f>
        <v>#REF!</v>
      </c>
      <c r="C313">
        <f>Grondwatermonitoringput!A316</f>
        <v>0</v>
      </c>
      <c r="D313">
        <f>Grondwatermonitoringput!B316</f>
        <v>0</v>
      </c>
      <c r="E313">
        <f>Grondwatermonitoringput!U316</f>
        <v>0</v>
      </c>
      <c r="G313">
        <f>Grondwatermonitoringput!H316</f>
        <v>0</v>
      </c>
      <c r="H313">
        <f>Grondwatermonitoringput!S316</f>
        <v>0</v>
      </c>
      <c r="J313" s="27">
        <f>Grondwatermonitoringput!I316</f>
        <v>0</v>
      </c>
      <c r="M313" t="str">
        <f>IF(Grondwatermonitoringput!G316 &lt;&gt; "",Grondwatermonitoringput!G316,"###-remove")</f>
        <v>###-remove</v>
      </c>
      <c r="P313" t="str">
        <f>IF(Grondwatermonitoringput!E316 &lt;&gt; "",Grondwatermonitoringput!E316,"###-remove")</f>
        <v>###-remove</v>
      </c>
      <c r="Q313" t="str">
        <f>IF(Grondwatermonitoringput!F316 &lt;&gt; "",Grondwatermonitoringput!F316,"###-remove")</f>
        <v>###-remove</v>
      </c>
      <c r="R313">
        <f>Grondwatermonitoringput!C316</f>
        <v>0</v>
      </c>
      <c r="T313">
        <f>Grondwatermonitoringput!T316</f>
        <v>0</v>
      </c>
      <c r="U313">
        <f>Grondwatermonitoringput!P316</f>
        <v>0</v>
      </c>
      <c r="V313" t="str">
        <f>IF(Grondwatermonitoringput!Q316 &lt;&gt; "",Grondwatermonitoringput!Q316,"###-remove")</f>
        <v>###-remove</v>
      </c>
      <c r="W313">
        <f>Grondwatermonitoringput!W316</f>
        <v>0</v>
      </c>
      <c r="X313" t="e">
        <f>IF(Grondwatermonitoringput!#REF! &lt;&gt; "",Grondwatermonitoringput!#REF!,"###-remove")</f>
        <v>#REF!</v>
      </c>
      <c r="Y313">
        <f>Grondwatermonitoringput!X316</f>
        <v>0</v>
      </c>
      <c r="Z313">
        <f>Grondwatermonitoringput!Y316</f>
        <v>0</v>
      </c>
      <c r="AA313" t="e">
        <f>Grondwatermonitoringput!#REF!</f>
        <v>#REF!</v>
      </c>
      <c r="AB313">
        <f>Grondwatermonitoringput!AA316</f>
        <v>0</v>
      </c>
      <c r="AC313">
        <f>Grondwatermonitoringput!AB316</f>
        <v>0</v>
      </c>
      <c r="AD313">
        <f>Grondwatermonitoringput!AC316</f>
        <v>0</v>
      </c>
      <c r="AE313">
        <f>Grondwatermonitoringput!AD316</f>
        <v>0</v>
      </c>
      <c r="AF313">
        <f>Grondwatermonitoringput!AE316</f>
        <v>0</v>
      </c>
      <c r="AG313">
        <f>Grondwatermonitoringput!AI316</f>
        <v>0</v>
      </c>
      <c r="AH313">
        <f>Grondwatermonitoringput!AG316</f>
        <v>0</v>
      </c>
      <c r="AI313">
        <f>Grondwatermonitoringput!AH316</f>
        <v>0</v>
      </c>
      <c r="AJ313" t="e">
        <f>IF(Grondwatermonitoringput!#REF! &lt;&gt; "",Grondwatermonitoringput!#REF!,"###-remove")</f>
        <v>#REF!</v>
      </c>
      <c r="AK313" t="str">
        <f t="shared" si="16"/>
        <v/>
      </c>
      <c r="AL313">
        <f>Grondwatermonitoringput!AF316</f>
        <v>0</v>
      </c>
      <c r="AM313">
        <f>Grondwatermonitoringput!Z316</f>
        <v>0</v>
      </c>
      <c r="AO313" t="str">
        <f t="shared" si="17"/>
        <v/>
      </c>
      <c r="AP313" t="str">
        <f t="shared" si="18"/>
        <v/>
      </c>
      <c r="AQ313">
        <f>Grondwatermonitoringput!J316</f>
        <v>0</v>
      </c>
      <c r="AR313">
        <f>Grondwatermonitoringput!K316</f>
        <v>0</v>
      </c>
      <c r="AS313" t="str">
        <f>IF(Grondwatermonitoringput!D316 &lt;&gt; "",Grondwatermonitoringput!D316,"###-remove")</f>
        <v>###-remove</v>
      </c>
      <c r="AT313">
        <f>Grondwatermonitoringput!M316</f>
        <v>0</v>
      </c>
      <c r="BG313" t="str">
        <f>_xlfn.IFS(Grondwatermonitoringput!AJ316="","",Grondwatermonitoringput!AJ316="Standaardbuis","F",Grondwatermonitoringput!AJ316="Minifilter","MF",Grondwatermonitoringput!AJ316="Volledig filter","VF",Grondwatermonitoringput!AJ316="Filterloze buis","FB")</f>
        <v/>
      </c>
      <c r="BI313">
        <f>Grondwatermonitoringput!N316-(Grondwatermonitoringput!L316-Grondwatermonitoringput!M316)</f>
        <v>0</v>
      </c>
      <c r="BJ313">
        <f>Grondwatermonitoringput!O316-(Grondwatermonitoringput!L316-Grondwatermonitoringput!M316)</f>
        <v>0</v>
      </c>
      <c r="BK313">
        <f>Grondwatermonitoringput!L316</f>
        <v>0</v>
      </c>
      <c r="BL313" t="str">
        <f t="shared" si="19"/>
        <v/>
      </c>
      <c r="BN313" t="str">
        <f>_xlfn.IFS(Grondwatermonitoringput!AK316="","",Grondwatermonitoringput!AK316="HDPE",1,Grondwatermonitoringput!AK316="PVC",2)</f>
        <v/>
      </c>
      <c r="BS313">
        <f>Grondwatermonitoringput!L316-Grondwatermonitoringput!M316</f>
        <v>0</v>
      </c>
      <c r="BW313">
        <f>Grondwatermonitoringput!AL316</f>
        <v>0</v>
      </c>
    </row>
    <row r="314" spans="2:75">
      <c r="B314" t="e">
        <f>IF(Grondwatermonitoringput!#REF! &lt;&gt; "",Grondwatermonitoringput!#REF!,"###-remove")</f>
        <v>#REF!</v>
      </c>
      <c r="C314">
        <f>Grondwatermonitoringput!A317</f>
        <v>0</v>
      </c>
      <c r="D314">
        <f>Grondwatermonitoringput!B317</f>
        <v>0</v>
      </c>
      <c r="E314">
        <f>Grondwatermonitoringput!U317</f>
        <v>0</v>
      </c>
      <c r="G314">
        <f>Grondwatermonitoringput!H317</f>
        <v>0</v>
      </c>
      <c r="H314">
        <f>Grondwatermonitoringput!S317</f>
        <v>0</v>
      </c>
      <c r="J314" s="27">
        <f>Grondwatermonitoringput!I317</f>
        <v>0</v>
      </c>
      <c r="M314" t="str">
        <f>IF(Grondwatermonitoringput!G317 &lt;&gt; "",Grondwatermonitoringput!G317,"###-remove")</f>
        <v>###-remove</v>
      </c>
      <c r="P314" t="str">
        <f>IF(Grondwatermonitoringput!E317 &lt;&gt; "",Grondwatermonitoringput!E317,"###-remove")</f>
        <v>###-remove</v>
      </c>
      <c r="Q314" t="str">
        <f>IF(Grondwatermonitoringput!F317 &lt;&gt; "",Grondwatermonitoringput!F317,"###-remove")</f>
        <v>###-remove</v>
      </c>
      <c r="R314">
        <f>Grondwatermonitoringput!C317</f>
        <v>0</v>
      </c>
      <c r="T314">
        <f>Grondwatermonitoringput!T317</f>
        <v>0</v>
      </c>
      <c r="U314">
        <f>Grondwatermonitoringput!P317</f>
        <v>0</v>
      </c>
      <c r="V314" t="str">
        <f>IF(Grondwatermonitoringput!Q317 &lt;&gt; "",Grondwatermonitoringput!Q317,"###-remove")</f>
        <v>###-remove</v>
      </c>
      <c r="W314">
        <f>Grondwatermonitoringput!W317</f>
        <v>0</v>
      </c>
      <c r="X314" t="e">
        <f>IF(Grondwatermonitoringput!#REF! &lt;&gt; "",Grondwatermonitoringput!#REF!,"###-remove")</f>
        <v>#REF!</v>
      </c>
      <c r="Y314">
        <f>Grondwatermonitoringput!X317</f>
        <v>0</v>
      </c>
      <c r="Z314">
        <f>Grondwatermonitoringput!Y317</f>
        <v>0</v>
      </c>
      <c r="AA314" t="e">
        <f>Grondwatermonitoringput!#REF!</f>
        <v>#REF!</v>
      </c>
      <c r="AB314">
        <f>Grondwatermonitoringput!AA317</f>
        <v>0</v>
      </c>
      <c r="AC314">
        <f>Grondwatermonitoringput!AB317</f>
        <v>0</v>
      </c>
      <c r="AD314">
        <f>Grondwatermonitoringput!AC317</f>
        <v>0</v>
      </c>
      <c r="AE314">
        <f>Grondwatermonitoringput!AD317</f>
        <v>0</v>
      </c>
      <c r="AF314">
        <f>Grondwatermonitoringput!AE317</f>
        <v>0</v>
      </c>
      <c r="AG314">
        <f>Grondwatermonitoringput!AI317</f>
        <v>0</v>
      </c>
      <c r="AH314">
        <f>Grondwatermonitoringput!AG317</f>
        <v>0</v>
      </c>
      <c r="AI314">
        <f>Grondwatermonitoringput!AH317</f>
        <v>0</v>
      </c>
      <c r="AJ314" t="e">
        <f>IF(Grondwatermonitoringput!#REF! &lt;&gt; "",Grondwatermonitoringput!#REF!,"###-remove")</f>
        <v>#REF!</v>
      </c>
      <c r="AK314" t="str">
        <f t="shared" si="16"/>
        <v/>
      </c>
      <c r="AL314">
        <f>Grondwatermonitoringput!AF317</f>
        <v>0</v>
      </c>
      <c r="AM314">
        <f>Grondwatermonitoringput!Z317</f>
        <v>0</v>
      </c>
      <c r="AO314" t="str">
        <f t="shared" si="17"/>
        <v/>
      </c>
      <c r="AP314" t="str">
        <f t="shared" si="18"/>
        <v/>
      </c>
      <c r="AQ314">
        <f>Grondwatermonitoringput!J317</f>
        <v>0</v>
      </c>
      <c r="AR314">
        <f>Grondwatermonitoringput!K317</f>
        <v>0</v>
      </c>
      <c r="AS314" t="str">
        <f>IF(Grondwatermonitoringput!D317 &lt;&gt; "",Grondwatermonitoringput!D317,"###-remove")</f>
        <v>###-remove</v>
      </c>
      <c r="AT314">
        <f>Grondwatermonitoringput!M317</f>
        <v>0</v>
      </c>
      <c r="BG314" t="str">
        <f>_xlfn.IFS(Grondwatermonitoringput!AJ317="","",Grondwatermonitoringput!AJ317="Standaardbuis","F",Grondwatermonitoringput!AJ317="Minifilter","MF",Grondwatermonitoringput!AJ317="Volledig filter","VF",Grondwatermonitoringput!AJ317="Filterloze buis","FB")</f>
        <v/>
      </c>
      <c r="BI314">
        <f>Grondwatermonitoringput!N317-(Grondwatermonitoringput!L317-Grondwatermonitoringput!M317)</f>
        <v>0</v>
      </c>
      <c r="BJ314">
        <f>Grondwatermonitoringput!O317-(Grondwatermonitoringput!L317-Grondwatermonitoringput!M317)</f>
        <v>0</v>
      </c>
      <c r="BK314">
        <f>Grondwatermonitoringput!L317</f>
        <v>0</v>
      </c>
      <c r="BL314" t="str">
        <f t="shared" si="19"/>
        <v/>
      </c>
      <c r="BN314" t="str">
        <f>_xlfn.IFS(Grondwatermonitoringput!AK317="","",Grondwatermonitoringput!AK317="HDPE",1,Grondwatermonitoringput!AK317="PVC",2)</f>
        <v/>
      </c>
      <c r="BS314">
        <f>Grondwatermonitoringput!L317-Grondwatermonitoringput!M317</f>
        <v>0</v>
      </c>
      <c r="BW314">
        <f>Grondwatermonitoringput!AL317</f>
        <v>0</v>
      </c>
    </row>
    <row r="315" spans="2:75">
      <c r="B315" t="e">
        <f>IF(Grondwatermonitoringput!#REF! &lt;&gt; "",Grondwatermonitoringput!#REF!,"###-remove")</f>
        <v>#REF!</v>
      </c>
      <c r="C315">
        <f>Grondwatermonitoringput!A318</f>
        <v>0</v>
      </c>
      <c r="D315">
        <f>Grondwatermonitoringput!B318</f>
        <v>0</v>
      </c>
      <c r="E315">
        <f>Grondwatermonitoringput!U318</f>
        <v>0</v>
      </c>
      <c r="G315">
        <f>Grondwatermonitoringput!H318</f>
        <v>0</v>
      </c>
      <c r="H315">
        <f>Grondwatermonitoringput!S318</f>
        <v>0</v>
      </c>
      <c r="J315" s="27">
        <f>Grondwatermonitoringput!I318</f>
        <v>0</v>
      </c>
      <c r="M315" t="str">
        <f>IF(Grondwatermonitoringput!G318 &lt;&gt; "",Grondwatermonitoringput!G318,"###-remove")</f>
        <v>###-remove</v>
      </c>
      <c r="P315" t="str">
        <f>IF(Grondwatermonitoringput!E318 &lt;&gt; "",Grondwatermonitoringput!E318,"###-remove")</f>
        <v>###-remove</v>
      </c>
      <c r="Q315" t="str">
        <f>IF(Grondwatermonitoringput!F318 &lt;&gt; "",Grondwatermonitoringput!F318,"###-remove")</f>
        <v>###-remove</v>
      </c>
      <c r="R315">
        <f>Grondwatermonitoringput!C318</f>
        <v>0</v>
      </c>
      <c r="T315">
        <f>Grondwatermonitoringput!T318</f>
        <v>0</v>
      </c>
      <c r="U315">
        <f>Grondwatermonitoringput!P318</f>
        <v>0</v>
      </c>
      <c r="V315" t="str">
        <f>IF(Grondwatermonitoringput!Q318 &lt;&gt; "",Grondwatermonitoringput!Q318,"###-remove")</f>
        <v>###-remove</v>
      </c>
      <c r="W315">
        <f>Grondwatermonitoringput!W318</f>
        <v>0</v>
      </c>
      <c r="X315" t="e">
        <f>IF(Grondwatermonitoringput!#REF! &lt;&gt; "",Grondwatermonitoringput!#REF!,"###-remove")</f>
        <v>#REF!</v>
      </c>
      <c r="Y315">
        <f>Grondwatermonitoringput!X318</f>
        <v>0</v>
      </c>
      <c r="Z315">
        <f>Grondwatermonitoringput!Y318</f>
        <v>0</v>
      </c>
      <c r="AA315" t="e">
        <f>Grondwatermonitoringput!#REF!</f>
        <v>#REF!</v>
      </c>
      <c r="AB315">
        <f>Grondwatermonitoringput!AA318</f>
        <v>0</v>
      </c>
      <c r="AC315">
        <f>Grondwatermonitoringput!AB318</f>
        <v>0</v>
      </c>
      <c r="AD315">
        <f>Grondwatermonitoringput!AC318</f>
        <v>0</v>
      </c>
      <c r="AE315">
        <f>Grondwatermonitoringput!AD318</f>
        <v>0</v>
      </c>
      <c r="AF315">
        <f>Grondwatermonitoringput!AE318</f>
        <v>0</v>
      </c>
      <c r="AG315">
        <f>Grondwatermonitoringput!AI318</f>
        <v>0</v>
      </c>
      <c r="AH315">
        <f>Grondwatermonitoringput!AG318</f>
        <v>0</v>
      </c>
      <c r="AI315">
        <f>Grondwatermonitoringput!AH318</f>
        <v>0</v>
      </c>
      <c r="AJ315" t="e">
        <f>IF(Grondwatermonitoringput!#REF! &lt;&gt; "",Grondwatermonitoringput!#REF!,"###-remove")</f>
        <v>#REF!</v>
      </c>
      <c r="AK315" t="str">
        <f t="shared" si="16"/>
        <v/>
      </c>
      <c r="AL315">
        <f>Grondwatermonitoringput!AF318</f>
        <v>0</v>
      </c>
      <c r="AM315">
        <f>Grondwatermonitoringput!Z318</f>
        <v>0</v>
      </c>
      <c r="AO315" t="str">
        <f t="shared" si="17"/>
        <v/>
      </c>
      <c r="AP315" t="str">
        <f t="shared" si="18"/>
        <v/>
      </c>
      <c r="AQ315">
        <f>Grondwatermonitoringput!J318</f>
        <v>0</v>
      </c>
      <c r="AR315">
        <f>Grondwatermonitoringput!K318</f>
        <v>0</v>
      </c>
      <c r="AS315" t="str">
        <f>IF(Grondwatermonitoringput!D318 &lt;&gt; "",Grondwatermonitoringput!D318,"###-remove")</f>
        <v>###-remove</v>
      </c>
      <c r="AT315">
        <f>Grondwatermonitoringput!M318</f>
        <v>0</v>
      </c>
      <c r="BG315" t="str">
        <f>_xlfn.IFS(Grondwatermonitoringput!AJ318="","",Grondwatermonitoringput!AJ318="Standaardbuis","F",Grondwatermonitoringput!AJ318="Minifilter","MF",Grondwatermonitoringput!AJ318="Volledig filter","VF",Grondwatermonitoringput!AJ318="Filterloze buis","FB")</f>
        <v/>
      </c>
      <c r="BI315">
        <f>Grondwatermonitoringput!N318-(Grondwatermonitoringput!L318-Grondwatermonitoringput!M318)</f>
        <v>0</v>
      </c>
      <c r="BJ315">
        <f>Grondwatermonitoringput!O318-(Grondwatermonitoringput!L318-Grondwatermonitoringput!M318)</f>
        <v>0</v>
      </c>
      <c r="BK315">
        <f>Grondwatermonitoringput!L318</f>
        <v>0</v>
      </c>
      <c r="BL315" t="str">
        <f t="shared" si="19"/>
        <v/>
      </c>
      <c r="BN315" t="str">
        <f>_xlfn.IFS(Grondwatermonitoringput!AK318="","",Grondwatermonitoringput!AK318="HDPE",1,Grondwatermonitoringput!AK318="PVC",2)</f>
        <v/>
      </c>
      <c r="BS315">
        <f>Grondwatermonitoringput!L318-Grondwatermonitoringput!M318</f>
        <v>0</v>
      </c>
      <c r="BW315">
        <f>Grondwatermonitoringput!AL318</f>
        <v>0</v>
      </c>
    </row>
    <row r="316" spans="2:75">
      <c r="B316" t="e">
        <f>IF(Grondwatermonitoringput!#REF! &lt;&gt; "",Grondwatermonitoringput!#REF!,"###-remove")</f>
        <v>#REF!</v>
      </c>
      <c r="C316">
        <f>Grondwatermonitoringput!A319</f>
        <v>0</v>
      </c>
      <c r="D316">
        <f>Grondwatermonitoringput!B319</f>
        <v>0</v>
      </c>
      <c r="E316">
        <f>Grondwatermonitoringput!U319</f>
        <v>0</v>
      </c>
      <c r="G316">
        <f>Grondwatermonitoringput!H319</f>
        <v>0</v>
      </c>
      <c r="H316">
        <f>Grondwatermonitoringput!S319</f>
        <v>0</v>
      </c>
      <c r="J316" s="27">
        <f>Grondwatermonitoringput!I319</f>
        <v>0</v>
      </c>
      <c r="M316" t="str">
        <f>IF(Grondwatermonitoringput!G319 &lt;&gt; "",Grondwatermonitoringput!G319,"###-remove")</f>
        <v>###-remove</v>
      </c>
      <c r="P316" t="str">
        <f>IF(Grondwatermonitoringput!E319 &lt;&gt; "",Grondwatermonitoringput!E319,"###-remove")</f>
        <v>###-remove</v>
      </c>
      <c r="Q316" t="str">
        <f>IF(Grondwatermonitoringput!F319 &lt;&gt; "",Grondwatermonitoringput!F319,"###-remove")</f>
        <v>###-remove</v>
      </c>
      <c r="R316">
        <f>Grondwatermonitoringput!C319</f>
        <v>0</v>
      </c>
      <c r="T316">
        <f>Grondwatermonitoringput!T319</f>
        <v>0</v>
      </c>
      <c r="U316">
        <f>Grondwatermonitoringput!P319</f>
        <v>0</v>
      </c>
      <c r="V316" t="str">
        <f>IF(Grondwatermonitoringput!Q319 &lt;&gt; "",Grondwatermonitoringput!Q319,"###-remove")</f>
        <v>###-remove</v>
      </c>
      <c r="W316">
        <f>Grondwatermonitoringput!W319</f>
        <v>0</v>
      </c>
      <c r="X316" t="e">
        <f>IF(Grondwatermonitoringput!#REF! &lt;&gt; "",Grondwatermonitoringput!#REF!,"###-remove")</f>
        <v>#REF!</v>
      </c>
      <c r="Y316">
        <f>Grondwatermonitoringput!X319</f>
        <v>0</v>
      </c>
      <c r="Z316">
        <f>Grondwatermonitoringput!Y319</f>
        <v>0</v>
      </c>
      <c r="AA316" t="e">
        <f>Grondwatermonitoringput!#REF!</f>
        <v>#REF!</v>
      </c>
      <c r="AB316">
        <f>Grondwatermonitoringput!AA319</f>
        <v>0</v>
      </c>
      <c r="AC316">
        <f>Grondwatermonitoringput!AB319</f>
        <v>0</v>
      </c>
      <c r="AD316">
        <f>Grondwatermonitoringput!AC319</f>
        <v>0</v>
      </c>
      <c r="AE316">
        <f>Grondwatermonitoringput!AD319</f>
        <v>0</v>
      </c>
      <c r="AF316">
        <f>Grondwatermonitoringput!AE319</f>
        <v>0</v>
      </c>
      <c r="AG316">
        <f>Grondwatermonitoringput!AI319</f>
        <v>0</v>
      </c>
      <c r="AH316">
        <f>Grondwatermonitoringput!AG319</f>
        <v>0</v>
      </c>
      <c r="AI316">
        <f>Grondwatermonitoringput!AH319</f>
        <v>0</v>
      </c>
      <c r="AJ316" t="e">
        <f>IF(Grondwatermonitoringput!#REF! &lt;&gt; "",Grondwatermonitoringput!#REF!,"###-remove")</f>
        <v>#REF!</v>
      </c>
      <c r="AK316" t="str">
        <f t="shared" si="16"/>
        <v/>
      </c>
      <c r="AL316">
        <f>Grondwatermonitoringput!AF319</f>
        <v>0</v>
      </c>
      <c r="AM316">
        <f>Grondwatermonitoringput!Z319</f>
        <v>0</v>
      </c>
      <c r="AO316" t="str">
        <f t="shared" si="17"/>
        <v/>
      </c>
      <c r="AP316" t="str">
        <f t="shared" si="18"/>
        <v/>
      </c>
      <c r="AQ316">
        <f>Grondwatermonitoringput!J319</f>
        <v>0</v>
      </c>
      <c r="AR316">
        <f>Grondwatermonitoringput!K319</f>
        <v>0</v>
      </c>
      <c r="AS316" t="str">
        <f>IF(Grondwatermonitoringput!D319 &lt;&gt; "",Grondwatermonitoringput!D319,"###-remove")</f>
        <v>###-remove</v>
      </c>
      <c r="AT316">
        <f>Grondwatermonitoringput!M319</f>
        <v>0</v>
      </c>
      <c r="BG316" t="str">
        <f>_xlfn.IFS(Grondwatermonitoringput!AJ319="","",Grondwatermonitoringput!AJ319="Standaardbuis","F",Grondwatermonitoringput!AJ319="Minifilter","MF",Grondwatermonitoringput!AJ319="Volledig filter","VF",Grondwatermonitoringput!AJ319="Filterloze buis","FB")</f>
        <v/>
      </c>
      <c r="BI316">
        <f>Grondwatermonitoringput!N319-(Grondwatermonitoringput!L319-Grondwatermonitoringput!M319)</f>
        <v>0</v>
      </c>
      <c r="BJ316">
        <f>Grondwatermonitoringput!O319-(Grondwatermonitoringput!L319-Grondwatermonitoringput!M319)</f>
        <v>0</v>
      </c>
      <c r="BK316">
        <f>Grondwatermonitoringput!L319</f>
        <v>0</v>
      </c>
      <c r="BL316" t="str">
        <f t="shared" si="19"/>
        <v/>
      </c>
      <c r="BN316" t="str">
        <f>_xlfn.IFS(Grondwatermonitoringput!AK319="","",Grondwatermonitoringput!AK319="HDPE",1,Grondwatermonitoringput!AK319="PVC",2)</f>
        <v/>
      </c>
      <c r="BS316">
        <f>Grondwatermonitoringput!L319-Grondwatermonitoringput!M319</f>
        <v>0</v>
      </c>
      <c r="BW316">
        <f>Grondwatermonitoringput!AL319</f>
        <v>0</v>
      </c>
    </row>
    <row r="317" spans="2:75">
      <c r="B317" t="e">
        <f>IF(Grondwatermonitoringput!#REF! &lt;&gt; "",Grondwatermonitoringput!#REF!,"###-remove")</f>
        <v>#REF!</v>
      </c>
      <c r="C317">
        <f>Grondwatermonitoringput!A320</f>
        <v>0</v>
      </c>
      <c r="D317">
        <f>Grondwatermonitoringput!B320</f>
        <v>0</v>
      </c>
      <c r="E317">
        <f>Grondwatermonitoringput!U320</f>
        <v>0</v>
      </c>
      <c r="G317">
        <f>Grondwatermonitoringput!H320</f>
        <v>0</v>
      </c>
      <c r="H317">
        <f>Grondwatermonitoringput!S320</f>
        <v>0</v>
      </c>
      <c r="J317" s="27">
        <f>Grondwatermonitoringput!I320</f>
        <v>0</v>
      </c>
      <c r="M317" t="str">
        <f>IF(Grondwatermonitoringput!G320 &lt;&gt; "",Grondwatermonitoringput!G320,"###-remove")</f>
        <v>###-remove</v>
      </c>
      <c r="P317" t="str">
        <f>IF(Grondwatermonitoringput!E320 &lt;&gt; "",Grondwatermonitoringput!E320,"###-remove")</f>
        <v>###-remove</v>
      </c>
      <c r="Q317" t="str">
        <f>IF(Grondwatermonitoringput!F320 &lt;&gt; "",Grondwatermonitoringput!F320,"###-remove")</f>
        <v>###-remove</v>
      </c>
      <c r="R317">
        <f>Grondwatermonitoringput!C320</f>
        <v>0</v>
      </c>
      <c r="T317">
        <f>Grondwatermonitoringput!T320</f>
        <v>0</v>
      </c>
      <c r="U317">
        <f>Grondwatermonitoringput!P320</f>
        <v>0</v>
      </c>
      <c r="V317" t="str">
        <f>IF(Grondwatermonitoringput!Q320 &lt;&gt; "",Grondwatermonitoringput!Q320,"###-remove")</f>
        <v>###-remove</v>
      </c>
      <c r="W317">
        <f>Grondwatermonitoringput!W320</f>
        <v>0</v>
      </c>
      <c r="X317" t="e">
        <f>IF(Grondwatermonitoringput!#REF! &lt;&gt; "",Grondwatermonitoringput!#REF!,"###-remove")</f>
        <v>#REF!</v>
      </c>
      <c r="Y317">
        <f>Grondwatermonitoringput!X320</f>
        <v>0</v>
      </c>
      <c r="Z317">
        <f>Grondwatermonitoringput!Y320</f>
        <v>0</v>
      </c>
      <c r="AA317" t="e">
        <f>Grondwatermonitoringput!#REF!</f>
        <v>#REF!</v>
      </c>
      <c r="AB317">
        <f>Grondwatermonitoringput!AA320</f>
        <v>0</v>
      </c>
      <c r="AC317">
        <f>Grondwatermonitoringput!AB320</f>
        <v>0</v>
      </c>
      <c r="AD317">
        <f>Grondwatermonitoringput!AC320</f>
        <v>0</v>
      </c>
      <c r="AE317">
        <f>Grondwatermonitoringput!AD320</f>
        <v>0</v>
      </c>
      <c r="AF317">
        <f>Grondwatermonitoringput!AE320</f>
        <v>0</v>
      </c>
      <c r="AG317">
        <f>Grondwatermonitoringput!AI320</f>
        <v>0</v>
      </c>
      <c r="AH317">
        <f>Grondwatermonitoringput!AG320</f>
        <v>0</v>
      </c>
      <c r="AI317">
        <f>Grondwatermonitoringput!AH320</f>
        <v>0</v>
      </c>
      <c r="AJ317" t="e">
        <f>IF(Grondwatermonitoringput!#REF! &lt;&gt; "",Grondwatermonitoringput!#REF!,"###-remove")</f>
        <v>#REF!</v>
      </c>
      <c r="AK317" t="str">
        <f t="shared" si="16"/>
        <v/>
      </c>
      <c r="AL317">
        <f>Grondwatermonitoringput!AF320</f>
        <v>0</v>
      </c>
      <c r="AM317">
        <f>Grondwatermonitoringput!Z320</f>
        <v>0</v>
      </c>
      <c r="AO317" t="str">
        <f t="shared" si="17"/>
        <v/>
      </c>
      <c r="AP317" t="str">
        <f t="shared" si="18"/>
        <v/>
      </c>
      <c r="AQ317">
        <f>Grondwatermonitoringput!J320</f>
        <v>0</v>
      </c>
      <c r="AR317">
        <f>Grondwatermonitoringput!K320</f>
        <v>0</v>
      </c>
      <c r="AS317" t="str">
        <f>IF(Grondwatermonitoringput!D320 &lt;&gt; "",Grondwatermonitoringput!D320,"###-remove")</f>
        <v>###-remove</v>
      </c>
      <c r="AT317">
        <f>Grondwatermonitoringput!M320</f>
        <v>0</v>
      </c>
      <c r="BG317" t="str">
        <f>_xlfn.IFS(Grondwatermonitoringput!AJ320="","",Grondwatermonitoringput!AJ320="Standaardbuis","F",Grondwatermonitoringput!AJ320="Minifilter","MF",Grondwatermonitoringput!AJ320="Volledig filter","VF",Grondwatermonitoringput!AJ320="Filterloze buis","FB")</f>
        <v/>
      </c>
      <c r="BI317">
        <f>Grondwatermonitoringput!N320-(Grondwatermonitoringput!L320-Grondwatermonitoringput!M320)</f>
        <v>0</v>
      </c>
      <c r="BJ317">
        <f>Grondwatermonitoringput!O320-(Grondwatermonitoringput!L320-Grondwatermonitoringput!M320)</f>
        <v>0</v>
      </c>
      <c r="BK317">
        <f>Grondwatermonitoringput!L320</f>
        <v>0</v>
      </c>
      <c r="BL317" t="str">
        <f t="shared" si="19"/>
        <v/>
      </c>
      <c r="BN317" t="str">
        <f>_xlfn.IFS(Grondwatermonitoringput!AK320="","",Grondwatermonitoringput!AK320="HDPE",1,Grondwatermonitoringput!AK320="PVC",2)</f>
        <v/>
      </c>
      <c r="BS317">
        <f>Grondwatermonitoringput!L320-Grondwatermonitoringput!M320</f>
        <v>0</v>
      </c>
      <c r="BW317">
        <f>Grondwatermonitoringput!AL320</f>
        <v>0</v>
      </c>
    </row>
    <row r="318" spans="2:75">
      <c r="B318" t="e">
        <f>IF(Grondwatermonitoringput!#REF! &lt;&gt; "",Grondwatermonitoringput!#REF!,"###-remove")</f>
        <v>#REF!</v>
      </c>
      <c r="C318">
        <f>Grondwatermonitoringput!A321</f>
        <v>0</v>
      </c>
      <c r="D318">
        <f>Grondwatermonitoringput!B321</f>
        <v>0</v>
      </c>
      <c r="E318">
        <f>Grondwatermonitoringput!U321</f>
        <v>0</v>
      </c>
      <c r="G318">
        <f>Grondwatermonitoringput!H321</f>
        <v>0</v>
      </c>
      <c r="H318">
        <f>Grondwatermonitoringput!S321</f>
        <v>0</v>
      </c>
      <c r="J318" s="27">
        <f>Grondwatermonitoringput!I321</f>
        <v>0</v>
      </c>
      <c r="M318" t="str">
        <f>IF(Grondwatermonitoringput!G321 &lt;&gt; "",Grondwatermonitoringput!G321,"###-remove")</f>
        <v>###-remove</v>
      </c>
      <c r="P318" t="str">
        <f>IF(Grondwatermonitoringput!E321 &lt;&gt; "",Grondwatermonitoringput!E321,"###-remove")</f>
        <v>###-remove</v>
      </c>
      <c r="Q318" t="str">
        <f>IF(Grondwatermonitoringput!F321 &lt;&gt; "",Grondwatermonitoringput!F321,"###-remove")</f>
        <v>###-remove</v>
      </c>
      <c r="R318">
        <f>Grondwatermonitoringput!C321</f>
        <v>0</v>
      </c>
      <c r="T318">
        <f>Grondwatermonitoringput!T321</f>
        <v>0</v>
      </c>
      <c r="U318">
        <f>Grondwatermonitoringput!P321</f>
        <v>0</v>
      </c>
      <c r="V318" t="str">
        <f>IF(Grondwatermonitoringput!Q321 &lt;&gt; "",Grondwatermonitoringput!Q321,"###-remove")</f>
        <v>###-remove</v>
      </c>
      <c r="W318">
        <f>Grondwatermonitoringput!W321</f>
        <v>0</v>
      </c>
      <c r="X318" t="e">
        <f>IF(Grondwatermonitoringput!#REF! &lt;&gt; "",Grondwatermonitoringput!#REF!,"###-remove")</f>
        <v>#REF!</v>
      </c>
      <c r="Y318">
        <f>Grondwatermonitoringput!X321</f>
        <v>0</v>
      </c>
      <c r="Z318">
        <f>Grondwatermonitoringput!Y321</f>
        <v>0</v>
      </c>
      <c r="AA318" t="e">
        <f>Grondwatermonitoringput!#REF!</f>
        <v>#REF!</v>
      </c>
      <c r="AB318">
        <f>Grondwatermonitoringput!AA321</f>
        <v>0</v>
      </c>
      <c r="AC318">
        <f>Grondwatermonitoringput!AB321</f>
        <v>0</v>
      </c>
      <c r="AD318">
        <f>Grondwatermonitoringput!AC321</f>
        <v>0</v>
      </c>
      <c r="AE318">
        <f>Grondwatermonitoringput!AD321</f>
        <v>0</v>
      </c>
      <c r="AF318">
        <f>Grondwatermonitoringput!AE321</f>
        <v>0</v>
      </c>
      <c r="AG318">
        <f>Grondwatermonitoringput!AI321</f>
        <v>0</v>
      </c>
      <c r="AH318">
        <f>Grondwatermonitoringput!AG321</f>
        <v>0</v>
      </c>
      <c r="AI318">
        <f>Grondwatermonitoringput!AH321</f>
        <v>0</v>
      </c>
      <c r="AJ318" t="e">
        <f>IF(Grondwatermonitoringput!#REF! &lt;&gt; "",Grondwatermonitoringput!#REF!,"###-remove")</f>
        <v>#REF!</v>
      </c>
      <c r="AK318" t="str">
        <f t="shared" si="16"/>
        <v/>
      </c>
      <c r="AL318">
        <f>Grondwatermonitoringput!AF321</f>
        <v>0</v>
      </c>
      <c r="AM318">
        <f>Grondwatermonitoringput!Z321</f>
        <v>0</v>
      </c>
      <c r="AO318" t="str">
        <f t="shared" si="17"/>
        <v/>
      </c>
      <c r="AP318" t="str">
        <f t="shared" si="18"/>
        <v/>
      </c>
      <c r="AQ318">
        <f>Grondwatermonitoringput!J321</f>
        <v>0</v>
      </c>
      <c r="AR318">
        <f>Grondwatermonitoringput!K321</f>
        <v>0</v>
      </c>
      <c r="AS318" t="str">
        <f>IF(Grondwatermonitoringput!D321 &lt;&gt; "",Grondwatermonitoringput!D321,"###-remove")</f>
        <v>###-remove</v>
      </c>
      <c r="AT318">
        <f>Grondwatermonitoringput!M321</f>
        <v>0</v>
      </c>
      <c r="BG318" t="str">
        <f>_xlfn.IFS(Grondwatermonitoringput!AJ321="","",Grondwatermonitoringput!AJ321="Standaardbuis","F",Grondwatermonitoringput!AJ321="Minifilter","MF",Grondwatermonitoringput!AJ321="Volledig filter","VF",Grondwatermonitoringput!AJ321="Filterloze buis","FB")</f>
        <v/>
      </c>
      <c r="BI318">
        <f>Grondwatermonitoringput!N321-(Grondwatermonitoringput!L321-Grondwatermonitoringput!M321)</f>
        <v>0</v>
      </c>
      <c r="BJ318">
        <f>Grondwatermonitoringput!O321-(Grondwatermonitoringput!L321-Grondwatermonitoringput!M321)</f>
        <v>0</v>
      </c>
      <c r="BK318">
        <f>Grondwatermonitoringput!L321</f>
        <v>0</v>
      </c>
      <c r="BL318" t="str">
        <f t="shared" si="19"/>
        <v/>
      </c>
      <c r="BN318" t="str">
        <f>_xlfn.IFS(Grondwatermonitoringput!AK321="","",Grondwatermonitoringput!AK321="HDPE",1,Grondwatermonitoringput!AK321="PVC",2)</f>
        <v/>
      </c>
      <c r="BS318">
        <f>Grondwatermonitoringput!L321-Grondwatermonitoringput!M321</f>
        <v>0</v>
      </c>
      <c r="BW318">
        <f>Grondwatermonitoringput!AL321</f>
        <v>0</v>
      </c>
    </row>
    <row r="319" spans="2:75">
      <c r="B319" t="e">
        <f>IF(Grondwatermonitoringput!#REF! &lt;&gt; "",Grondwatermonitoringput!#REF!,"###-remove")</f>
        <v>#REF!</v>
      </c>
      <c r="C319">
        <f>Grondwatermonitoringput!A322</f>
        <v>0</v>
      </c>
      <c r="D319">
        <f>Grondwatermonitoringput!B322</f>
        <v>0</v>
      </c>
      <c r="E319">
        <f>Grondwatermonitoringput!U322</f>
        <v>0</v>
      </c>
      <c r="G319">
        <f>Grondwatermonitoringput!H322</f>
        <v>0</v>
      </c>
      <c r="H319">
        <f>Grondwatermonitoringput!S322</f>
        <v>0</v>
      </c>
      <c r="J319" s="27">
        <f>Grondwatermonitoringput!I322</f>
        <v>0</v>
      </c>
      <c r="M319" t="str">
        <f>IF(Grondwatermonitoringput!G322 &lt;&gt; "",Grondwatermonitoringput!G322,"###-remove")</f>
        <v>###-remove</v>
      </c>
      <c r="P319" t="str">
        <f>IF(Grondwatermonitoringput!E322 &lt;&gt; "",Grondwatermonitoringput!E322,"###-remove")</f>
        <v>###-remove</v>
      </c>
      <c r="Q319" t="str">
        <f>IF(Grondwatermonitoringput!F322 &lt;&gt; "",Grondwatermonitoringput!F322,"###-remove")</f>
        <v>###-remove</v>
      </c>
      <c r="R319">
        <f>Grondwatermonitoringput!C322</f>
        <v>0</v>
      </c>
      <c r="T319">
        <f>Grondwatermonitoringput!T322</f>
        <v>0</v>
      </c>
      <c r="U319">
        <f>Grondwatermonitoringput!P322</f>
        <v>0</v>
      </c>
      <c r="V319" t="str">
        <f>IF(Grondwatermonitoringput!Q322 &lt;&gt; "",Grondwatermonitoringput!Q322,"###-remove")</f>
        <v>###-remove</v>
      </c>
      <c r="W319">
        <f>Grondwatermonitoringput!W322</f>
        <v>0</v>
      </c>
      <c r="X319" t="e">
        <f>IF(Grondwatermonitoringput!#REF! &lt;&gt; "",Grondwatermonitoringput!#REF!,"###-remove")</f>
        <v>#REF!</v>
      </c>
      <c r="Y319">
        <f>Grondwatermonitoringput!X322</f>
        <v>0</v>
      </c>
      <c r="Z319">
        <f>Grondwatermonitoringput!Y322</f>
        <v>0</v>
      </c>
      <c r="AA319" t="e">
        <f>Grondwatermonitoringput!#REF!</f>
        <v>#REF!</v>
      </c>
      <c r="AB319">
        <f>Grondwatermonitoringput!AA322</f>
        <v>0</v>
      </c>
      <c r="AC319">
        <f>Grondwatermonitoringput!AB322</f>
        <v>0</v>
      </c>
      <c r="AD319">
        <f>Grondwatermonitoringput!AC322</f>
        <v>0</v>
      </c>
      <c r="AE319">
        <f>Grondwatermonitoringput!AD322</f>
        <v>0</v>
      </c>
      <c r="AF319">
        <f>Grondwatermonitoringput!AE322</f>
        <v>0</v>
      </c>
      <c r="AG319">
        <f>Grondwatermonitoringput!AI322</f>
        <v>0</v>
      </c>
      <c r="AH319">
        <f>Grondwatermonitoringput!AG322</f>
        <v>0</v>
      </c>
      <c r="AI319">
        <f>Grondwatermonitoringput!AH322</f>
        <v>0</v>
      </c>
      <c r="AJ319" t="e">
        <f>IF(Grondwatermonitoringput!#REF! &lt;&gt; "",Grondwatermonitoringput!#REF!,"###-remove")</f>
        <v>#REF!</v>
      </c>
      <c r="AK319" t="str">
        <f t="shared" si="16"/>
        <v/>
      </c>
      <c r="AL319">
        <f>Grondwatermonitoringput!AF322</f>
        <v>0</v>
      </c>
      <c r="AM319">
        <f>Grondwatermonitoringput!Z322</f>
        <v>0</v>
      </c>
      <c r="AO319" t="str">
        <f t="shared" si="17"/>
        <v/>
      </c>
      <c r="AP319" t="str">
        <f t="shared" si="18"/>
        <v/>
      </c>
      <c r="AQ319">
        <f>Grondwatermonitoringput!J322</f>
        <v>0</v>
      </c>
      <c r="AR319">
        <f>Grondwatermonitoringput!K322</f>
        <v>0</v>
      </c>
      <c r="AS319" t="str">
        <f>IF(Grondwatermonitoringput!D322 &lt;&gt; "",Grondwatermonitoringput!D322,"###-remove")</f>
        <v>###-remove</v>
      </c>
      <c r="AT319">
        <f>Grondwatermonitoringput!M322</f>
        <v>0</v>
      </c>
      <c r="BG319" t="str">
        <f>_xlfn.IFS(Grondwatermonitoringput!AJ322="","",Grondwatermonitoringput!AJ322="Standaardbuis","F",Grondwatermonitoringput!AJ322="Minifilter","MF",Grondwatermonitoringput!AJ322="Volledig filter","VF",Grondwatermonitoringput!AJ322="Filterloze buis","FB")</f>
        <v/>
      </c>
      <c r="BI319">
        <f>Grondwatermonitoringput!N322-(Grondwatermonitoringput!L322-Grondwatermonitoringput!M322)</f>
        <v>0</v>
      </c>
      <c r="BJ319">
        <f>Grondwatermonitoringput!O322-(Grondwatermonitoringput!L322-Grondwatermonitoringput!M322)</f>
        <v>0</v>
      </c>
      <c r="BK319">
        <f>Grondwatermonitoringput!L322</f>
        <v>0</v>
      </c>
      <c r="BL319" t="str">
        <f t="shared" si="19"/>
        <v/>
      </c>
      <c r="BN319" t="str">
        <f>_xlfn.IFS(Grondwatermonitoringput!AK322="","",Grondwatermonitoringput!AK322="HDPE",1,Grondwatermonitoringput!AK322="PVC",2)</f>
        <v/>
      </c>
      <c r="BS319">
        <f>Grondwatermonitoringput!L322-Grondwatermonitoringput!M322</f>
        <v>0</v>
      </c>
      <c r="BW319">
        <f>Grondwatermonitoringput!AL322</f>
        <v>0</v>
      </c>
    </row>
    <row r="320" spans="2:75">
      <c r="B320" t="e">
        <f>IF(Grondwatermonitoringput!#REF! &lt;&gt; "",Grondwatermonitoringput!#REF!,"###-remove")</f>
        <v>#REF!</v>
      </c>
      <c r="C320">
        <f>Grondwatermonitoringput!A323</f>
        <v>0</v>
      </c>
      <c r="D320">
        <f>Grondwatermonitoringput!B323</f>
        <v>0</v>
      </c>
      <c r="E320">
        <f>Grondwatermonitoringput!U323</f>
        <v>0</v>
      </c>
      <c r="G320">
        <f>Grondwatermonitoringput!H323</f>
        <v>0</v>
      </c>
      <c r="H320">
        <f>Grondwatermonitoringput!S323</f>
        <v>0</v>
      </c>
      <c r="J320" s="27">
        <f>Grondwatermonitoringput!I323</f>
        <v>0</v>
      </c>
      <c r="M320" t="str">
        <f>IF(Grondwatermonitoringput!G323 &lt;&gt; "",Grondwatermonitoringput!G323,"###-remove")</f>
        <v>###-remove</v>
      </c>
      <c r="P320" t="str">
        <f>IF(Grondwatermonitoringput!E323 &lt;&gt; "",Grondwatermonitoringput!E323,"###-remove")</f>
        <v>###-remove</v>
      </c>
      <c r="Q320" t="str">
        <f>IF(Grondwatermonitoringput!F323 &lt;&gt; "",Grondwatermonitoringput!F323,"###-remove")</f>
        <v>###-remove</v>
      </c>
      <c r="R320">
        <f>Grondwatermonitoringput!C323</f>
        <v>0</v>
      </c>
      <c r="T320">
        <f>Grondwatermonitoringput!T323</f>
        <v>0</v>
      </c>
      <c r="U320">
        <f>Grondwatermonitoringput!P323</f>
        <v>0</v>
      </c>
      <c r="V320" t="str">
        <f>IF(Grondwatermonitoringput!Q323 &lt;&gt; "",Grondwatermonitoringput!Q323,"###-remove")</f>
        <v>###-remove</v>
      </c>
      <c r="W320">
        <f>Grondwatermonitoringput!W323</f>
        <v>0</v>
      </c>
      <c r="X320" t="e">
        <f>IF(Grondwatermonitoringput!#REF! &lt;&gt; "",Grondwatermonitoringput!#REF!,"###-remove")</f>
        <v>#REF!</v>
      </c>
      <c r="Y320">
        <f>Grondwatermonitoringput!X323</f>
        <v>0</v>
      </c>
      <c r="Z320">
        <f>Grondwatermonitoringput!Y323</f>
        <v>0</v>
      </c>
      <c r="AA320" t="e">
        <f>Grondwatermonitoringput!#REF!</f>
        <v>#REF!</v>
      </c>
      <c r="AB320">
        <f>Grondwatermonitoringput!AA323</f>
        <v>0</v>
      </c>
      <c r="AC320">
        <f>Grondwatermonitoringput!AB323</f>
        <v>0</v>
      </c>
      <c r="AD320">
        <f>Grondwatermonitoringput!AC323</f>
        <v>0</v>
      </c>
      <c r="AE320">
        <f>Grondwatermonitoringput!AD323</f>
        <v>0</v>
      </c>
      <c r="AF320">
        <f>Grondwatermonitoringput!AE323</f>
        <v>0</v>
      </c>
      <c r="AG320">
        <f>Grondwatermonitoringput!AI323</f>
        <v>0</v>
      </c>
      <c r="AH320">
        <f>Grondwatermonitoringput!AG323</f>
        <v>0</v>
      </c>
      <c r="AI320">
        <f>Grondwatermonitoringput!AH323</f>
        <v>0</v>
      </c>
      <c r="AJ320" t="e">
        <f>IF(Grondwatermonitoringput!#REF! &lt;&gt; "",Grondwatermonitoringput!#REF!,"###-remove")</f>
        <v>#REF!</v>
      </c>
      <c r="AK320" t="str">
        <f t="shared" si="16"/>
        <v/>
      </c>
      <c r="AL320">
        <f>Grondwatermonitoringput!AF323</f>
        <v>0</v>
      </c>
      <c r="AM320">
        <f>Grondwatermonitoringput!Z323</f>
        <v>0</v>
      </c>
      <c r="AO320" t="str">
        <f t="shared" si="17"/>
        <v/>
      </c>
      <c r="AP320" t="str">
        <f t="shared" si="18"/>
        <v/>
      </c>
      <c r="AQ320">
        <f>Grondwatermonitoringput!J323</f>
        <v>0</v>
      </c>
      <c r="AR320">
        <f>Grondwatermonitoringput!K323</f>
        <v>0</v>
      </c>
      <c r="AS320" t="str">
        <f>IF(Grondwatermonitoringput!D323 &lt;&gt; "",Grondwatermonitoringput!D323,"###-remove")</f>
        <v>###-remove</v>
      </c>
      <c r="AT320">
        <f>Grondwatermonitoringput!M323</f>
        <v>0</v>
      </c>
      <c r="BG320" t="str">
        <f>_xlfn.IFS(Grondwatermonitoringput!AJ323="","",Grondwatermonitoringput!AJ323="Standaardbuis","F",Grondwatermonitoringput!AJ323="Minifilter","MF",Grondwatermonitoringput!AJ323="Volledig filter","VF",Grondwatermonitoringput!AJ323="Filterloze buis","FB")</f>
        <v/>
      </c>
      <c r="BI320">
        <f>Grondwatermonitoringput!N323-(Grondwatermonitoringput!L323-Grondwatermonitoringput!M323)</f>
        <v>0</v>
      </c>
      <c r="BJ320">
        <f>Grondwatermonitoringput!O323-(Grondwatermonitoringput!L323-Grondwatermonitoringput!M323)</f>
        <v>0</v>
      </c>
      <c r="BK320">
        <f>Grondwatermonitoringput!L323</f>
        <v>0</v>
      </c>
      <c r="BL320" t="str">
        <f t="shared" si="19"/>
        <v/>
      </c>
      <c r="BN320" t="str">
        <f>_xlfn.IFS(Grondwatermonitoringput!AK323="","",Grondwatermonitoringput!AK323="HDPE",1,Grondwatermonitoringput!AK323="PVC",2)</f>
        <v/>
      </c>
      <c r="BS320">
        <f>Grondwatermonitoringput!L323-Grondwatermonitoringput!M323</f>
        <v>0</v>
      </c>
      <c r="BW320">
        <f>Grondwatermonitoringput!AL323</f>
        <v>0</v>
      </c>
    </row>
    <row r="321" spans="2:75">
      <c r="B321" t="e">
        <f>IF(Grondwatermonitoringput!#REF! &lt;&gt; "",Grondwatermonitoringput!#REF!,"###-remove")</f>
        <v>#REF!</v>
      </c>
      <c r="C321">
        <f>Grondwatermonitoringput!A324</f>
        <v>0</v>
      </c>
      <c r="D321">
        <f>Grondwatermonitoringput!B324</f>
        <v>0</v>
      </c>
      <c r="E321">
        <f>Grondwatermonitoringput!U324</f>
        <v>0</v>
      </c>
      <c r="G321">
        <f>Grondwatermonitoringput!H324</f>
        <v>0</v>
      </c>
      <c r="H321">
        <f>Grondwatermonitoringput!S324</f>
        <v>0</v>
      </c>
      <c r="J321" s="27">
        <f>Grondwatermonitoringput!I324</f>
        <v>0</v>
      </c>
      <c r="M321" t="str">
        <f>IF(Grondwatermonitoringput!G324 &lt;&gt; "",Grondwatermonitoringput!G324,"###-remove")</f>
        <v>###-remove</v>
      </c>
      <c r="P321" t="str">
        <f>IF(Grondwatermonitoringput!E324 &lt;&gt; "",Grondwatermonitoringput!E324,"###-remove")</f>
        <v>###-remove</v>
      </c>
      <c r="Q321" t="str">
        <f>IF(Grondwatermonitoringput!F324 &lt;&gt; "",Grondwatermonitoringput!F324,"###-remove")</f>
        <v>###-remove</v>
      </c>
      <c r="R321">
        <f>Grondwatermonitoringput!C324</f>
        <v>0</v>
      </c>
      <c r="T321">
        <f>Grondwatermonitoringput!T324</f>
        <v>0</v>
      </c>
      <c r="U321">
        <f>Grondwatermonitoringput!P324</f>
        <v>0</v>
      </c>
      <c r="V321" t="str">
        <f>IF(Grondwatermonitoringput!Q324 &lt;&gt; "",Grondwatermonitoringput!Q324,"###-remove")</f>
        <v>###-remove</v>
      </c>
      <c r="W321">
        <f>Grondwatermonitoringput!W324</f>
        <v>0</v>
      </c>
      <c r="X321" t="e">
        <f>IF(Grondwatermonitoringput!#REF! &lt;&gt; "",Grondwatermonitoringput!#REF!,"###-remove")</f>
        <v>#REF!</v>
      </c>
      <c r="Y321">
        <f>Grondwatermonitoringput!X324</f>
        <v>0</v>
      </c>
      <c r="Z321">
        <f>Grondwatermonitoringput!Y324</f>
        <v>0</v>
      </c>
      <c r="AA321" t="e">
        <f>Grondwatermonitoringput!#REF!</f>
        <v>#REF!</v>
      </c>
      <c r="AB321">
        <f>Grondwatermonitoringput!AA324</f>
        <v>0</v>
      </c>
      <c r="AC321">
        <f>Grondwatermonitoringput!AB324</f>
        <v>0</v>
      </c>
      <c r="AD321">
        <f>Grondwatermonitoringput!AC324</f>
        <v>0</v>
      </c>
      <c r="AE321">
        <f>Grondwatermonitoringput!AD324</f>
        <v>0</v>
      </c>
      <c r="AF321">
        <f>Grondwatermonitoringput!AE324</f>
        <v>0</v>
      </c>
      <c r="AG321">
        <f>Grondwatermonitoringput!AI324</f>
        <v>0</v>
      </c>
      <c r="AH321">
        <f>Grondwatermonitoringput!AG324</f>
        <v>0</v>
      </c>
      <c r="AI321">
        <f>Grondwatermonitoringput!AH324</f>
        <v>0</v>
      </c>
      <c r="AJ321" t="e">
        <f>IF(Grondwatermonitoringput!#REF! &lt;&gt; "",Grondwatermonitoringput!#REF!,"###-remove")</f>
        <v>#REF!</v>
      </c>
      <c r="AK321" t="str">
        <f t="shared" si="16"/>
        <v/>
      </c>
      <c r="AL321">
        <f>Grondwatermonitoringput!AF324</f>
        <v>0</v>
      </c>
      <c r="AM321">
        <f>Grondwatermonitoringput!Z324</f>
        <v>0</v>
      </c>
      <c r="AO321" t="str">
        <f t="shared" si="17"/>
        <v/>
      </c>
      <c r="AP321" t="str">
        <f t="shared" si="18"/>
        <v/>
      </c>
      <c r="AQ321">
        <f>Grondwatermonitoringput!J324</f>
        <v>0</v>
      </c>
      <c r="AR321">
        <f>Grondwatermonitoringput!K324</f>
        <v>0</v>
      </c>
      <c r="AS321" t="str">
        <f>IF(Grondwatermonitoringput!D324 &lt;&gt; "",Grondwatermonitoringput!D324,"###-remove")</f>
        <v>###-remove</v>
      </c>
      <c r="AT321">
        <f>Grondwatermonitoringput!M324</f>
        <v>0</v>
      </c>
      <c r="BG321" t="str">
        <f>_xlfn.IFS(Grondwatermonitoringput!AJ324="","",Grondwatermonitoringput!AJ324="Standaardbuis","F",Grondwatermonitoringput!AJ324="Minifilter","MF",Grondwatermonitoringput!AJ324="Volledig filter","VF",Grondwatermonitoringput!AJ324="Filterloze buis","FB")</f>
        <v/>
      </c>
      <c r="BI321">
        <f>Grondwatermonitoringput!N324-(Grondwatermonitoringput!L324-Grondwatermonitoringput!M324)</f>
        <v>0</v>
      </c>
      <c r="BJ321">
        <f>Grondwatermonitoringput!O324-(Grondwatermonitoringput!L324-Grondwatermonitoringput!M324)</f>
        <v>0</v>
      </c>
      <c r="BK321">
        <f>Grondwatermonitoringput!L324</f>
        <v>0</v>
      </c>
      <c r="BL321" t="str">
        <f t="shared" si="19"/>
        <v/>
      </c>
      <c r="BN321" t="str">
        <f>_xlfn.IFS(Grondwatermonitoringput!AK324="","",Grondwatermonitoringput!AK324="HDPE",1,Grondwatermonitoringput!AK324="PVC",2)</f>
        <v/>
      </c>
      <c r="BS321">
        <f>Grondwatermonitoringput!L324-Grondwatermonitoringput!M324</f>
        <v>0</v>
      </c>
      <c r="BW321">
        <f>Grondwatermonitoringput!AL324</f>
        <v>0</v>
      </c>
    </row>
    <row r="322" spans="2:75">
      <c r="B322" t="e">
        <f>IF(Grondwatermonitoringput!#REF! &lt;&gt; "",Grondwatermonitoringput!#REF!,"###-remove")</f>
        <v>#REF!</v>
      </c>
      <c r="C322">
        <f>Grondwatermonitoringput!A325</f>
        <v>0</v>
      </c>
      <c r="D322">
        <f>Grondwatermonitoringput!B325</f>
        <v>0</v>
      </c>
      <c r="E322">
        <f>Grondwatermonitoringput!U325</f>
        <v>0</v>
      </c>
      <c r="G322">
        <f>Grondwatermonitoringput!H325</f>
        <v>0</v>
      </c>
      <c r="H322">
        <f>Grondwatermonitoringput!S325</f>
        <v>0</v>
      </c>
      <c r="J322" s="27">
        <f>Grondwatermonitoringput!I325</f>
        <v>0</v>
      </c>
      <c r="M322" t="str">
        <f>IF(Grondwatermonitoringput!G325 &lt;&gt; "",Grondwatermonitoringput!G325,"###-remove")</f>
        <v>###-remove</v>
      </c>
      <c r="P322" t="str">
        <f>IF(Grondwatermonitoringput!E325 &lt;&gt; "",Grondwatermonitoringput!E325,"###-remove")</f>
        <v>###-remove</v>
      </c>
      <c r="Q322" t="str">
        <f>IF(Grondwatermonitoringput!F325 &lt;&gt; "",Grondwatermonitoringput!F325,"###-remove")</f>
        <v>###-remove</v>
      </c>
      <c r="R322">
        <f>Grondwatermonitoringput!C325</f>
        <v>0</v>
      </c>
      <c r="T322">
        <f>Grondwatermonitoringput!T325</f>
        <v>0</v>
      </c>
      <c r="U322">
        <f>Grondwatermonitoringput!P325</f>
        <v>0</v>
      </c>
      <c r="V322" t="str">
        <f>IF(Grondwatermonitoringput!Q325 &lt;&gt; "",Grondwatermonitoringput!Q325,"###-remove")</f>
        <v>###-remove</v>
      </c>
      <c r="W322">
        <f>Grondwatermonitoringput!W325</f>
        <v>0</v>
      </c>
      <c r="X322" t="e">
        <f>IF(Grondwatermonitoringput!#REF! &lt;&gt; "",Grondwatermonitoringput!#REF!,"###-remove")</f>
        <v>#REF!</v>
      </c>
      <c r="Y322">
        <f>Grondwatermonitoringput!X325</f>
        <v>0</v>
      </c>
      <c r="Z322">
        <f>Grondwatermonitoringput!Y325</f>
        <v>0</v>
      </c>
      <c r="AA322" t="e">
        <f>Grondwatermonitoringput!#REF!</f>
        <v>#REF!</v>
      </c>
      <c r="AB322">
        <f>Grondwatermonitoringput!AA325</f>
        <v>0</v>
      </c>
      <c r="AC322">
        <f>Grondwatermonitoringput!AB325</f>
        <v>0</v>
      </c>
      <c r="AD322">
        <f>Grondwatermonitoringput!AC325</f>
        <v>0</v>
      </c>
      <c r="AE322">
        <f>Grondwatermonitoringput!AD325</f>
        <v>0</v>
      </c>
      <c r="AF322">
        <f>Grondwatermonitoringput!AE325</f>
        <v>0</v>
      </c>
      <c r="AG322">
        <f>Grondwatermonitoringput!AI325</f>
        <v>0</v>
      </c>
      <c r="AH322">
        <f>Grondwatermonitoringput!AG325</f>
        <v>0</v>
      </c>
      <c r="AI322">
        <f>Grondwatermonitoringput!AH325</f>
        <v>0</v>
      </c>
      <c r="AJ322" t="e">
        <f>IF(Grondwatermonitoringput!#REF! &lt;&gt; "",Grondwatermonitoringput!#REF!,"###-remove")</f>
        <v>#REF!</v>
      </c>
      <c r="AK322" t="str">
        <f t="shared" si="16"/>
        <v/>
      </c>
      <c r="AL322">
        <f>Grondwatermonitoringput!AF325</f>
        <v>0</v>
      </c>
      <c r="AM322">
        <f>Grondwatermonitoringput!Z325</f>
        <v>0</v>
      </c>
      <c r="AO322" t="str">
        <f t="shared" si="17"/>
        <v/>
      </c>
      <c r="AP322" t="str">
        <f t="shared" si="18"/>
        <v/>
      </c>
      <c r="AQ322">
        <f>Grondwatermonitoringput!J325</f>
        <v>0</v>
      </c>
      <c r="AR322">
        <f>Grondwatermonitoringput!K325</f>
        <v>0</v>
      </c>
      <c r="AS322" t="str">
        <f>IF(Grondwatermonitoringput!D325 &lt;&gt; "",Grondwatermonitoringput!D325,"###-remove")</f>
        <v>###-remove</v>
      </c>
      <c r="AT322">
        <f>Grondwatermonitoringput!M325</f>
        <v>0</v>
      </c>
      <c r="BG322" t="str">
        <f>_xlfn.IFS(Grondwatermonitoringput!AJ325="","",Grondwatermonitoringput!AJ325="Standaardbuis","F",Grondwatermonitoringput!AJ325="Minifilter","MF",Grondwatermonitoringput!AJ325="Volledig filter","VF",Grondwatermonitoringput!AJ325="Filterloze buis","FB")</f>
        <v/>
      </c>
      <c r="BI322">
        <f>Grondwatermonitoringput!N325-(Grondwatermonitoringput!L325-Grondwatermonitoringput!M325)</f>
        <v>0</v>
      </c>
      <c r="BJ322">
        <f>Grondwatermonitoringput!O325-(Grondwatermonitoringput!L325-Grondwatermonitoringput!M325)</f>
        <v>0</v>
      </c>
      <c r="BK322">
        <f>Grondwatermonitoringput!L325</f>
        <v>0</v>
      </c>
      <c r="BL322" t="str">
        <f t="shared" si="19"/>
        <v/>
      </c>
      <c r="BN322" t="str">
        <f>_xlfn.IFS(Grondwatermonitoringput!AK325="","",Grondwatermonitoringput!AK325="HDPE",1,Grondwatermonitoringput!AK325="PVC",2)</f>
        <v/>
      </c>
      <c r="BS322">
        <f>Grondwatermonitoringput!L325-Grondwatermonitoringput!M325</f>
        <v>0</v>
      </c>
      <c r="BW322">
        <f>Grondwatermonitoringput!AL325</f>
        <v>0</v>
      </c>
    </row>
    <row r="323" spans="2:75">
      <c r="B323" t="e">
        <f>IF(Grondwatermonitoringput!#REF! &lt;&gt; "",Grondwatermonitoringput!#REF!,"###-remove")</f>
        <v>#REF!</v>
      </c>
      <c r="C323">
        <f>Grondwatermonitoringput!A326</f>
        <v>0</v>
      </c>
      <c r="D323">
        <f>Grondwatermonitoringput!B326</f>
        <v>0</v>
      </c>
      <c r="E323">
        <f>Grondwatermonitoringput!U326</f>
        <v>0</v>
      </c>
      <c r="G323">
        <f>Grondwatermonitoringput!H326</f>
        <v>0</v>
      </c>
      <c r="H323">
        <f>Grondwatermonitoringput!S326</f>
        <v>0</v>
      </c>
      <c r="J323" s="27">
        <f>Grondwatermonitoringput!I326</f>
        <v>0</v>
      </c>
      <c r="M323" t="str">
        <f>IF(Grondwatermonitoringput!G326 &lt;&gt; "",Grondwatermonitoringput!G326,"###-remove")</f>
        <v>###-remove</v>
      </c>
      <c r="P323" t="str">
        <f>IF(Grondwatermonitoringput!E326 &lt;&gt; "",Grondwatermonitoringput!E326,"###-remove")</f>
        <v>###-remove</v>
      </c>
      <c r="Q323" t="str">
        <f>IF(Grondwatermonitoringput!F326 &lt;&gt; "",Grondwatermonitoringput!F326,"###-remove")</f>
        <v>###-remove</v>
      </c>
      <c r="R323">
        <f>Grondwatermonitoringput!C326</f>
        <v>0</v>
      </c>
      <c r="T323">
        <f>Grondwatermonitoringput!T326</f>
        <v>0</v>
      </c>
      <c r="U323">
        <f>Grondwatermonitoringput!P326</f>
        <v>0</v>
      </c>
      <c r="V323" t="str">
        <f>IF(Grondwatermonitoringput!Q326 &lt;&gt; "",Grondwatermonitoringput!Q326,"###-remove")</f>
        <v>###-remove</v>
      </c>
      <c r="W323">
        <f>Grondwatermonitoringput!W326</f>
        <v>0</v>
      </c>
      <c r="X323" t="e">
        <f>IF(Grondwatermonitoringput!#REF! &lt;&gt; "",Grondwatermonitoringput!#REF!,"###-remove")</f>
        <v>#REF!</v>
      </c>
      <c r="Y323">
        <f>Grondwatermonitoringput!X326</f>
        <v>0</v>
      </c>
      <c r="Z323">
        <f>Grondwatermonitoringput!Y326</f>
        <v>0</v>
      </c>
      <c r="AA323" t="e">
        <f>Grondwatermonitoringput!#REF!</f>
        <v>#REF!</v>
      </c>
      <c r="AB323">
        <f>Grondwatermonitoringput!AA326</f>
        <v>0</v>
      </c>
      <c r="AC323">
        <f>Grondwatermonitoringput!AB326</f>
        <v>0</v>
      </c>
      <c r="AD323">
        <f>Grondwatermonitoringput!AC326</f>
        <v>0</v>
      </c>
      <c r="AE323">
        <f>Grondwatermonitoringput!AD326</f>
        <v>0</v>
      </c>
      <c r="AF323">
        <f>Grondwatermonitoringput!AE326</f>
        <v>0</v>
      </c>
      <c r="AG323">
        <f>Grondwatermonitoringput!AI326</f>
        <v>0</v>
      </c>
      <c r="AH323">
        <f>Grondwatermonitoringput!AG326</f>
        <v>0</v>
      </c>
      <c r="AI323">
        <f>Grondwatermonitoringput!AH326</f>
        <v>0</v>
      </c>
      <c r="AJ323" t="e">
        <f>IF(Grondwatermonitoringput!#REF! &lt;&gt; "",Grondwatermonitoringput!#REF!,"###-remove")</f>
        <v>#REF!</v>
      </c>
      <c r="AK323" t="str">
        <f t="shared" ref="AK323:AK386" si="20">IF(C323&gt;0,"Ja","")</f>
        <v/>
      </c>
      <c r="AL323">
        <f>Grondwatermonitoringput!AF326</f>
        <v>0</v>
      </c>
      <c r="AM323">
        <f>Grondwatermonitoringput!Z326</f>
        <v>0</v>
      </c>
      <c r="AO323" t="str">
        <f t="shared" ref="AO323:AO386" si="21">IF(C323&gt;0,"MV","")</f>
        <v/>
      </c>
      <c r="AP323" t="str">
        <f t="shared" ref="AP323:AP386" si="22">IF(C323&gt;0,"PB","")</f>
        <v/>
      </c>
      <c r="AQ323">
        <f>Grondwatermonitoringput!J326</f>
        <v>0</v>
      </c>
      <c r="AR323">
        <f>Grondwatermonitoringput!K326</f>
        <v>0</v>
      </c>
      <c r="AS323" t="str">
        <f>IF(Grondwatermonitoringput!D326 &lt;&gt; "",Grondwatermonitoringput!D326,"###-remove")</f>
        <v>###-remove</v>
      </c>
      <c r="AT323">
        <f>Grondwatermonitoringput!M326</f>
        <v>0</v>
      </c>
      <c r="BG323" t="str">
        <f>_xlfn.IFS(Grondwatermonitoringput!AJ326="","",Grondwatermonitoringput!AJ326="Standaardbuis","F",Grondwatermonitoringput!AJ326="Minifilter","MF",Grondwatermonitoringput!AJ326="Volledig filter","VF",Grondwatermonitoringput!AJ326="Filterloze buis","FB")</f>
        <v/>
      </c>
      <c r="BI323">
        <f>Grondwatermonitoringput!N326-(Grondwatermonitoringput!L326-Grondwatermonitoringput!M326)</f>
        <v>0</v>
      </c>
      <c r="BJ323">
        <f>Grondwatermonitoringput!O326-(Grondwatermonitoringput!L326-Grondwatermonitoringput!M326)</f>
        <v>0</v>
      </c>
      <c r="BK323">
        <f>Grondwatermonitoringput!L326</f>
        <v>0</v>
      </c>
      <c r="BL323" t="str">
        <f t="shared" ref="BL323:BL386" si="23">IF(C323&gt;0,"Ja","")</f>
        <v/>
      </c>
      <c r="BN323" t="str">
        <f>_xlfn.IFS(Grondwatermonitoringput!AK326="","",Grondwatermonitoringput!AK326="HDPE",1,Grondwatermonitoringput!AK326="PVC",2)</f>
        <v/>
      </c>
      <c r="BS323">
        <f>Grondwatermonitoringput!L326-Grondwatermonitoringput!M326</f>
        <v>0</v>
      </c>
      <c r="BW323">
        <f>Grondwatermonitoringput!AL326</f>
        <v>0</v>
      </c>
    </row>
    <row r="324" spans="2:75">
      <c r="B324" t="e">
        <f>IF(Grondwatermonitoringput!#REF! &lt;&gt; "",Grondwatermonitoringput!#REF!,"###-remove")</f>
        <v>#REF!</v>
      </c>
      <c r="C324">
        <f>Grondwatermonitoringput!A327</f>
        <v>0</v>
      </c>
      <c r="D324">
        <f>Grondwatermonitoringput!B327</f>
        <v>0</v>
      </c>
      <c r="E324">
        <f>Grondwatermonitoringput!U327</f>
        <v>0</v>
      </c>
      <c r="G324">
        <f>Grondwatermonitoringput!H327</f>
        <v>0</v>
      </c>
      <c r="H324">
        <f>Grondwatermonitoringput!S327</f>
        <v>0</v>
      </c>
      <c r="J324" s="27">
        <f>Grondwatermonitoringput!I327</f>
        <v>0</v>
      </c>
      <c r="M324" t="str">
        <f>IF(Grondwatermonitoringput!G327 &lt;&gt; "",Grondwatermonitoringput!G327,"###-remove")</f>
        <v>###-remove</v>
      </c>
      <c r="P324" t="str">
        <f>IF(Grondwatermonitoringput!E327 &lt;&gt; "",Grondwatermonitoringput!E327,"###-remove")</f>
        <v>###-remove</v>
      </c>
      <c r="Q324" t="str">
        <f>IF(Grondwatermonitoringput!F327 &lt;&gt; "",Grondwatermonitoringput!F327,"###-remove")</f>
        <v>###-remove</v>
      </c>
      <c r="R324">
        <f>Grondwatermonitoringput!C327</f>
        <v>0</v>
      </c>
      <c r="T324">
        <f>Grondwatermonitoringput!T327</f>
        <v>0</v>
      </c>
      <c r="U324">
        <f>Grondwatermonitoringput!P327</f>
        <v>0</v>
      </c>
      <c r="V324" t="str">
        <f>IF(Grondwatermonitoringput!Q327 &lt;&gt; "",Grondwatermonitoringput!Q327,"###-remove")</f>
        <v>###-remove</v>
      </c>
      <c r="W324">
        <f>Grondwatermonitoringput!W327</f>
        <v>0</v>
      </c>
      <c r="X324" t="e">
        <f>IF(Grondwatermonitoringput!#REF! &lt;&gt; "",Grondwatermonitoringput!#REF!,"###-remove")</f>
        <v>#REF!</v>
      </c>
      <c r="Y324">
        <f>Grondwatermonitoringput!X327</f>
        <v>0</v>
      </c>
      <c r="Z324">
        <f>Grondwatermonitoringput!Y327</f>
        <v>0</v>
      </c>
      <c r="AA324" t="e">
        <f>Grondwatermonitoringput!#REF!</f>
        <v>#REF!</v>
      </c>
      <c r="AB324">
        <f>Grondwatermonitoringput!AA327</f>
        <v>0</v>
      </c>
      <c r="AC324">
        <f>Grondwatermonitoringput!AB327</f>
        <v>0</v>
      </c>
      <c r="AD324">
        <f>Grondwatermonitoringput!AC327</f>
        <v>0</v>
      </c>
      <c r="AE324">
        <f>Grondwatermonitoringput!AD327</f>
        <v>0</v>
      </c>
      <c r="AF324">
        <f>Grondwatermonitoringput!AE327</f>
        <v>0</v>
      </c>
      <c r="AG324">
        <f>Grondwatermonitoringput!AI327</f>
        <v>0</v>
      </c>
      <c r="AH324">
        <f>Grondwatermonitoringput!AG327</f>
        <v>0</v>
      </c>
      <c r="AI324">
        <f>Grondwatermonitoringput!AH327</f>
        <v>0</v>
      </c>
      <c r="AJ324" t="e">
        <f>IF(Grondwatermonitoringput!#REF! &lt;&gt; "",Grondwatermonitoringput!#REF!,"###-remove")</f>
        <v>#REF!</v>
      </c>
      <c r="AK324" t="str">
        <f t="shared" si="20"/>
        <v/>
      </c>
      <c r="AL324">
        <f>Grondwatermonitoringput!AF327</f>
        <v>0</v>
      </c>
      <c r="AM324">
        <f>Grondwatermonitoringput!Z327</f>
        <v>0</v>
      </c>
      <c r="AO324" t="str">
        <f t="shared" si="21"/>
        <v/>
      </c>
      <c r="AP324" t="str">
        <f t="shared" si="22"/>
        <v/>
      </c>
      <c r="AQ324">
        <f>Grondwatermonitoringput!J327</f>
        <v>0</v>
      </c>
      <c r="AR324">
        <f>Grondwatermonitoringput!K327</f>
        <v>0</v>
      </c>
      <c r="AS324" t="str">
        <f>IF(Grondwatermonitoringput!D327 &lt;&gt; "",Grondwatermonitoringput!D327,"###-remove")</f>
        <v>###-remove</v>
      </c>
      <c r="AT324">
        <f>Grondwatermonitoringput!M327</f>
        <v>0</v>
      </c>
      <c r="BG324" t="str">
        <f>_xlfn.IFS(Grondwatermonitoringput!AJ327="","",Grondwatermonitoringput!AJ327="Standaardbuis","F",Grondwatermonitoringput!AJ327="Minifilter","MF",Grondwatermonitoringput!AJ327="Volledig filter","VF",Grondwatermonitoringput!AJ327="Filterloze buis","FB")</f>
        <v/>
      </c>
      <c r="BI324">
        <f>Grondwatermonitoringput!N327-(Grondwatermonitoringput!L327-Grondwatermonitoringput!M327)</f>
        <v>0</v>
      </c>
      <c r="BJ324">
        <f>Grondwatermonitoringput!O327-(Grondwatermonitoringput!L327-Grondwatermonitoringput!M327)</f>
        <v>0</v>
      </c>
      <c r="BK324">
        <f>Grondwatermonitoringput!L327</f>
        <v>0</v>
      </c>
      <c r="BL324" t="str">
        <f t="shared" si="23"/>
        <v/>
      </c>
      <c r="BN324" t="str">
        <f>_xlfn.IFS(Grondwatermonitoringput!AK327="","",Grondwatermonitoringput!AK327="HDPE",1,Grondwatermonitoringput!AK327="PVC",2)</f>
        <v/>
      </c>
      <c r="BS324">
        <f>Grondwatermonitoringput!L327-Grondwatermonitoringput!M327</f>
        <v>0</v>
      </c>
      <c r="BW324">
        <f>Grondwatermonitoringput!AL327</f>
        <v>0</v>
      </c>
    </row>
    <row r="325" spans="2:75">
      <c r="B325" t="e">
        <f>IF(Grondwatermonitoringput!#REF! &lt;&gt; "",Grondwatermonitoringput!#REF!,"###-remove")</f>
        <v>#REF!</v>
      </c>
      <c r="C325">
        <f>Grondwatermonitoringput!A328</f>
        <v>0</v>
      </c>
      <c r="D325">
        <f>Grondwatermonitoringput!B328</f>
        <v>0</v>
      </c>
      <c r="E325">
        <f>Grondwatermonitoringput!U328</f>
        <v>0</v>
      </c>
      <c r="G325">
        <f>Grondwatermonitoringput!H328</f>
        <v>0</v>
      </c>
      <c r="H325">
        <f>Grondwatermonitoringput!S328</f>
        <v>0</v>
      </c>
      <c r="J325" s="27">
        <f>Grondwatermonitoringput!I328</f>
        <v>0</v>
      </c>
      <c r="M325" t="str">
        <f>IF(Grondwatermonitoringput!G328 &lt;&gt; "",Grondwatermonitoringput!G328,"###-remove")</f>
        <v>###-remove</v>
      </c>
      <c r="P325" t="str">
        <f>IF(Grondwatermonitoringput!E328 &lt;&gt; "",Grondwatermonitoringput!E328,"###-remove")</f>
        <v>###-remove</v>
      </c>
      <c r="Q325" t="str">
        <f>IF(Grondwatermonitoringput!F328 &lt;&gt; "",Grondwatermonitoringput!F328,"###-remove")</f>
        <v>###-remove</v>
      </c>
      <c r="R325">
        <f>Grondwatermonitoringput!C328</f>
        <v>0</v>
      </c>
      <c r="T325">
        <f>Grondwatermonitoringput!T328</f>
        <v>0</v>
      </c>
      <c r="U325">
        <f>Grondwatermonitoringput!P328</f>
        <v>0</v>
      </c>
      <c r="V325" t="str">
        <f>IF(Grondwatermonitoringput!Q328 &lt;&gt; "",Grondwatermonitoringput!Q328,"###-remove")</f>
        <v>###-remove</v>
      </c>
      <c r="W325">
        <f>Grondwatermonitoringput!W328</f>
        <v>0</v>
      </c>
      <c r="X325" t="e">
        <f>IF(Grondwatermonitoringput!#REF! &lt;&gt; "",Grondwatermonitoringput!#REF!,"###-remove")</f>
        <v>#REF!</v>
      </c>
      <c r="Y325">
        <f>Grondwatermonitoringput!X328</f>
        <v>0</v>
      </c>
      <c r="Z325">
        <f>Grondwatermonitoringput!Y328</f>
        <v>0</v>
      </c>
      <c r="AA325" t="e">
        <f>Grondwatermonitoringput!#REF!</f>
        <v>#REF!</v>
      </c>
      <c r="AB325">
        <f>Grondwatermonitoringput!AA328</f>
        <v>0</v>
      </c>
      <c r="AC325">
        <f>Grondwatermonitoringput!AB328</f>
        <v>0</v>
      </c>
      <c r="AD325">
        <f>Grondwatermonitoringput!AC328</f>
        <v>0</v>
      </c>
      <c r="AE325">
        <f>Grondwatermonitoringput!AD328</f>
        <v>0</v>
      </c>
      <c r="AF325">
        <f>Grondwatermonitoringput!AE328</f>
        <v>0</v>
      </c>
      <c r="AG325">
        <f>Grondwatermonitoringput!AI328</f>
        <v>0</v>
      </c>
      <c r="AH325">
        <f>Grondwatermonitoringput!AG328</f>
        <v>0</v>
      </c>
      <c r="AI325">
        <f>Grondwatermonitoringput!AH328</f>
        <v>0</v>
      </c>
      <c r="AJ325" t="e">
        <f>IF(Grondwatermonitoringput!#REF! &lt;&gt; "",Grondwatermonitoringput!#REF!,"###-remove")</f>
        <v>#REF!</v>
      </c>
      <c r="AK325" t="str">
        <f t="shared" si="20"/>
        <v/>
      </c>
      <c r="AL325">
        <f>Grondwatermonitoringput!AF328</f>
        <v>0</v>
      </c>
      <c r="AM325">
        <f>Grondwatermonitoringput!Z328</f>
        <v>0</v>
      </c>
      <c r="AO325" t="str">
        <f t="shared" si="21"/>
        <v/>
      </c>
      <c r="AP325" t="str">
        <f t="shared" si="22"/>
        <v/>
      </c>
      <c r="AQ325">
        <f>Grondwatermonitoringput!J328</f>
        <v>0</v>
      </c>
      <c r="AR325">
        <f>Grondwatermonitoringput!K328</f>
        <v>0</v>
      </c>
      <c r="AS325" t="str">
        <f>IF(Grondwatermonitoringput!D328 &lt;&gt; "",Grondwatermonitoringput!D328,"###-remove")</f>
        <v>###-remove</v>
      </c>
      <c r="AT325">
        <f>Grondwatermonitoringput!M328</f>
        <v>0</v>
      </c>
      <c r="BG325" t="str">
        <f>_xlfn.IFS(Grondwatermonitoringput!AJ328="","",Grondwatermonitoringput!AJ328="Standaardbuis","F",Grondwatermonitoringput!AJ328="Minifilter","MF",Grondwatermonitoringput!AJ328="Volledig filter","VF",Grondwatermonitoringput!AJ328="Filterloze buis","FB")</f>
        <v/>
      </c>
      <c r="BI325">
        <f>Grondwatermonitoringput!N328-(Grondwatermonitoringput!L328-Grondwatermonitoringput!M328)</f>
        <v>0</v>
      </c>
      <c r="BJ325">
        <f>Grondwatermonitoringput!O328-(Grondwatermonitoringput!L328-Grondwatermonitoringput!M328)</f>
        <v>0</v>
      </c>
      <c r="BK325">
        <f>Grondwatermonitoringput!L328</f>
        <v>0</v>
      </c>
      <c r="BL325" t="str">
        <f t="shared" si="23"/>
        <v/>
      </c>
      <c r="BN325" t="str">
        <f>_xlfn.IFS(Grondwatermonitoringput!AK328="","",Grondwatermonitoringput!AK328="HDPE",1,Grondwatermonitoringput!AK328="PVC",2)</f>
        <v/>
      </c>
      <c r="BS325">
        <f>Grondwatermonitoringput!L328-Grondwatermonitoringput!M328</f>
        <v>0</v>
      </c>
      <c r="BW325">
        <f>Grondwatermonitoringput!AL328</f>
        <v>0</v>
      </c>
    </row>
    <row r="326" spans="2:75">
      <c r="B326" t="e">
        <f>IF(Grondwatermonitoringput!#REF! &lt;&gt; "",Grondwatermonitoringput!#REF!,"###-remove")</f>
        <v>#REF!</v>
      </c>
      <c r="C326">
        <f>Grondwatermonitoringput!A329</f>
        <v>0</v>
      </c>
      <c r="D326">
        <f>Grondwatermonitoringput!B329</f>
        <v>0</v>
      </c>
      <c r="E326">
        <f>Grondwatermonitoringput!U329</f>
        <v>0</v>
      </c>
      <c r="G326">
        <f>Grondwatermonitoringput!H329</f>
        <v>0</v>
      </c>
      <c r="H326">
        <f>Grondwatermonitoringput!S329</f>
        <v>0</v>
      </c>
      <c r="J326" s="27">
        <f>Grondwatermonitoringput!I329</f>
        <v>0</v>
      </c>
      <c r="M326" t="str">
        <f>IF(Grondwatermonitoringput!G329 &lt;&gt; "",Grondwatermonitoringput!G329,"###-remove")</f>
        <v>###-remove</v>
      </c>
      <c r="P326" t="str">
        <f>IF(Grondwatermonitoringput!E329 &lt;&gt; "",Grondwatermonitoringput!E329,"###-remove")</f>
        <v>###-remove</v>
      </c>
      <c r="Q326" t="str">
        <f>IF(Grondwatermonitoringput!F329 &lt;&gt; "",Grondwatermonitoringput!F329,"###-remove")</f>
        <v>###-remove</v>
      </c>
      <c r="R326">
        <f>Grondwatermonitoringput!C329</f>
        <v>0</v>
      </c>
      <c r="T326">
        <f>Grondwatermonitoringput!T329</f>
        <v>0</v>
      </c>
      <c r="U326">
        <f>Grondwatermonitoringput!P329</f>
        <v>0</v>
      </c>
      <c r="V326" t="str">
        <f>IF(Grondwatermonitoringput!Q329 &lt;&gt; "",Grondwatermonitoringput!Q329,"###-remove")</f>
        <v>###-remove</v>
      </c>
      <c r="W326">
        <f>Grondwatermonitoringput!W329</f>
        <v>0</v>
      </c>
      <c r="X326" t="e">
        <f>IF(Grondwatermonitoringput!#REF! &lt;&gt; "",Grondwatermonitoringput!#REF!,"###-remove")</f>
        <v>#REF!</v>
      </c>
      <c r="Y326">
        <f>Grondwatermonitoringput!X329</f>
        <v>0</v>
      </c>
      <c r="Z326">
        <f>Grondwatermonitoringput!Y329</f>
        <v>0</v>
      </c>
      <c r="AA326" t="e">
        <f>Grondwatermonitoringput!#REF!</f>
        <v>#REF!</v>
      </c>
      <c r="AB326">
        <f>Grondwatermonitoringput!AA329</f>
        <v>0</v>
      </c>
      <c r="AC326">
        <f>Grondwatermonitoringput!AB329</f>
        <v>0</v>
      </c>
      <c r="AD326">
        <f>Grondwatermonitoringput!AC329</f>
        <v>0</v>
      </c>
      <c r="AE326">
        <f>Grondwatermonitoringput!AD329</f>
        <v>0</v>
      </c>
      <c r="AF326">
        <f>Grondwatermonitoringput!AE329</f>
        <v>0</v>
      </c>
      <c r="AG326">
        <f>Grondwatermonitoringput!AI329</f>
        <v>0</v>
      </c>
      <c r="AH326">
        <f>Grondwatermonitoringput!AG329</f>
        <v>0</v>
      </c>
      <c r="AI326">
        <f>Grondwatermonitoringput!AH329</f>
        <v>0</v>
      </c>
      <c r="AJ326" t="e">
        <f>IF(Grondwatermonitoringput!#REF! &lt;&gt; "",Grondwatermonitoringput!#REF!,"###-remove")</f>
        <v>#REF!</v>
      </c>
      <c r="AK326" t="str">
        <f t="shared" si="20"/>
        <v/>
      </c>
      <c r="AL326">
        <f>Grondwatermonitoringput!AF329</f>
        <v>0</v>
      </c>
      <c r="AM326">
        <f>Grondwatermonitoringput!Z329</f>
        <v>0</v>
      </c>
      <c r="AO326" t="str">
        <f t="shared" si="21"/>
        <v/>
      </c>
      <c r="AP326" t="str">
        <f t="shared" si="22"/>
        <v/>
      </c>
      <c r="AQ326">
        <f>Grondwatermonitoringput!J329</f>
        <v>0</v>
      </c>
      <c r="AR326">
        <f>Grondwatermonitoringput!K329</f>
        <v>0</v>
      </c>
      <c r="AS326" t="str">
        <f>IF(Grondwatermonitoringput!D329 &lt;&gt; "",Grondwatermonitoringput!D329,"###-remove")</f>
        <v>###-remove</v>
      </c>
      <c r="AT326">
        <f>Grondwatermonitoringput!M329</f>
        <v>0</v>
      </c>
      <c r="BG326" t="str">
        <f>_xlfn.IFS(Grondwatermonitoringput!AJ329="","",Grondwatermonitoringput!AJ329="Standaardbuis","F",Grondwatermonitoringput!AJ329="Minifilter","MF",Grondwatermonitoringput!AJ329="Volledig filter","VF",Grondwatermonitoringput!AJ329="Filterloze buis","FB")</f>
        <v/>
      </c>
      <c r="BI326">
        <f>Grondwatermonitoringput!N329-(Grondwatermonitoringput!L329-Grondwatermonitoringput!M329)</f>
        <v>0</v>
      </c>
      <c r="BJ326">
        <f>Grondwatermonitoringput!O329-(Grondwatermonitoringput!L329-Grondwatermonitoringput!M329)</f>
        <v>0</v>
      </c>
      <c r="BK326">
        <f>Grondwatermonitoringput!L329</f>
        <v>0</v>
      </c>
      <c r="BL326" t="str">
        <f t="shared" si="23"/>
        <v/>
      </c>
      <c r="BN326" t="str">
        <f>_xlfn.IFS(Grondwatermonitoringput!AK329="","",Grondwatermonitoringput!AK329="HDPE",1,Grondwatermonitoringput!AK329="PVC",2)</f>
        <v/>
      </c>
      <c r="BS326">
        <f>Grondwatermonitoringput!L329-Grondwatermonitoringput!M329</f>
        <v>0</v>
      </c>
      <c r="BW326">
        <f>Grondwatermonitoringput!AL329</f>
        <v>0</v>
      </c>
    </row>
    <row r="327" spans="2:75">
      <c r="B327" t="e">
        <f>IF(Grondwatermonitoringput!#REF! &lt;&gt; "",Grondwatermonitoringput!#REF!,"###-remove")</f>
        <v>#REF!</v>
      </c>
      <c r="C327">
        <f>Grondwatermonitoringput!A330</f>
        <v>0</v>
      </c>
      <c r="D327">
        <f>Grondwatermonitoringput!B330</f>
        <v>0</v>
      </c>
      <c r="E327">
        <f>Grondwatermonitoringput!U330</f>
        <v>0</v>
      </c>
      <c r="G327">
        <f>Grondwatermonitoringput!H330</f>
        <v>0</v>
      </c>
      <c r="H327">
        <f>Grondwatermonitoringput!S330</f>
        <v>0</v>
      </c>
      <c r="J327" s="27">
        <f>Grondwatermonitoringput!I330</f>
        <v>0</v>
      </c>
      <c r="M327" t="str">
        <f>IF(Grondwatermonitoringput!G330 &lt;&gt; "",Grondwatermonitoringput!G330,"###-remove")</f>
        <v>###-remove</v>
      </c>
      <c r="P327" t="str">
        <f>IF(Grondwatermonitoringput!E330 &lt;&gt; "",Grondwatermonitoringput!E330,"###-remove")</f>
        <v>###-remove</v>
      </c>
      <c r="Q327" t="str">
        <f>IF(Grondwatermonitoringput!F330 &lt;&gt; "",Grondwatermonitoringput!F330,"###-remove")</f>
        <v>###-remove</v>
      </c>
      <c r="R327">
        <f>Grondwatermonitoringput!C330</f>
        <v>0</v>
      </c>
      <c r="T327">
        <f>Grondwatermonitoringput!T330</f>
        <v>0</v>
      </c>
      <c r="U327">
        <f>Grondwatermonitoringput!P330</f>
        <v>0</v>
      </c>
      <c r="V327" t="str">
        <f>IF(Grondwatermonitoringput!Q330 &lt;&gt; "",Grondwatermonitoringput!Q330,"###-remove")</f>
        <v>###-remove</v>
      </c>
      <c r="W327">
        <f>Grondwatermonitoringput!W330</f>
        <v>0</v>
      </c>
      <c r="X327" t="e">
        <f>IF(Grondwatermonitoringput!#REF! &lt;&gt; "",Grondwatermonitoringput!#REF!,"###-remove")</f>
        <v>#REF!</v>
      </c>
      <c r="Y327">
        <f>Grondwatermonitoringput!X330</f>
        <v>0</v>
      </c>
      <c r="Z327">
        <f>Grondwatermonitoringput!Y330</f>
        <v>0</v>
      </c>
      <c r="AA327" t="e">
        <f>Grondwatermonitoringput!#REF!</f>
        <v>#REF!</v>
      </c>
      <c r="AB327">
        <f>Grondwatermonitoringput!AA330</f>
        <v>0</v>
      </c>
      <c r="AC327">
        <f>Grondwatermonitoringput!AB330</f>
        <v>0</v>
      </c>
      <c r="AD327">
        <f>Grondwatermonitoringput!AC330</f>
        <v>0</v>
      </c>
      <c r="AE327">
        <f>Grondwatermonitoringput!AD330</f>
        <v>0</v>
      </c>
      <c r="AF327">
        <f>Grondwatermonitoringput!AE330</f>
        <v>0</v>
      </c>
      <c r="AG327">
        <f>Grondwatermonitoringput!AI330</f>
        <v>0</v>
      </c>
      <c r="AH327">
        <f>Grondwatermonitoringput!AG330</f>
        <v>0</v>
      </c>
      <c r="AI327">
        <f>Grondwatermonitoringput!AH330</f>
        <v>0</v>
      </c>
      <c r="AJ327" t="e">
        <f>IF(Grondwatermonitoringput!#REF! &lt;&gt; "",Grondwatermonitoringput!#REF!,"###-remove")</f>
        <v>#REF!</v>
      </c>
      <c r="AK327" t="str">
        <f t="shared" si="20"/>
        <v/>
      </c>
      <c r="AL327">
        <f>Grondwatermonitoringput!AF330</f>
        <v>0</v>
      </c>
      <c r="AM327">
        <f>Grondwatermonitoringput!Z330</f>
        <v>0</v>
      </c>
      <c r="AO327" t="str">
        <f t="shared" si="21"/>
        <v/>
      </c>
      <c r="AP327" t="str">
        <f t="shared" si="22"/>
        <v/>
      </c>
      <c r="AQ327">
        <f>Grondwatermonitoringput!J330</f>
        <v>0</v>
      </c>
      <c r="AR327">
        <f>Grondwatermonitoringput!K330</f>
        <v>0</v>
      </c>
      <c r="AS327" t="str">
        <f>IF(Grondwatermonitoringput!D330 &lt;&gt; "",Grondwatermonitoringput!D330,"###-remove")</f>
        <v>###-remove</v>
      </c>
      <c r="AT327">
        <f>Grondwatermonitoringput!M330</f>
        <v>0</v>
      </c>
      <c r="BG327" t="str">
        <f>_xlfn.IFS(Grondwatermonitoringput!AJ330="","",Grondwatermonitoringput!AJ330="Standaardbuis","F",Grondwatermonitoringput!AJ330="Minifilter","MF",Grondwatermonitoringput!AJ330="Volledig filter","VF",Grondwatermonitoringput!AJ330="Filterloze buis","FB")</f>
        <v/>
      </c>
      <c r="BI327">
        <f>Grondwatermonitoringput!N330-(Grondwatermonitoringput!L330-Grondwatermonitoringput!M330)</f>
        <v>0</v>
      </c>
      <c r="BJ327">
        <f>Grondwatermonitoringput!O330-(Grondwatermonitoringput!L330-Grondwatermonitoringput!M330)</f>
        <v>0</v>
      </c>
      <c r="BK327">
        <f>Grondwatermonitoringput!L330</f>
        <v>0</v>
      </c>
      <c r="BL327" t="str">
        <f t="shared" si="23"/>
        <v/>
      </c>
      <c r="BN327" t="str">
        <f>_xlfn.IFS(Grondwatermonitoringput!AK330="","",Grondwatermonitoringput!AK330="HDPE",1,Grondwatermonitoringput!AK330="PVC",2)</f>
        <v/>
      </c>
      <c r="BS327">
        <f>Grondwatermonitoringput!L330-Grondwatermonitoringput!M330</f>
        <v>0</v>
      </c>
      <c r="BW327">
        <f>Grondwatermonitoringput!AL330</f>
        <v>0</v>
      </c>
    </row>
    <row r="328" spans="2:75">
      <c r="B328" t="e">
        <f>IF(Grondwatermonitoringput!#REF! &lt;&gt; "",Grondwatermonitoringput!#REF!,"###-remove")</f>
        <v>#REF!</v>
      </c>
      <c r="C328">
        <f>Grondwatermonitoringput!A331</f>
        <v>0</v>
      </c>
      <c r="D328">
        <f>Grondwatermonitoringput!B331</f>
        <v>0</v>
      </c>
      <c r="E328">
        <f>Grondwatermonitoringput!U331</f>
        <v>0</v>
      </c>
      <c r="G328">
        <f>Grondwatermonitoringput!H331</f>
        <v>0</v>
      </c>
      <c r="H328">
        <f>Grondwatermonitoringput!S331</f>
        <v>0</v>
      </c>
      <c r="J328" s="27">
        <f>Grondwatermonitoringput!I331</f>
        <v>0</v>
      </c>
      <c r="M328" t="str">
        <f>IF(Grondwatermonitoringput!G331 &lt;&gt; "",Grondwatermonitoringput!G331,"###-remove")</f>
        <v>###-remove</v>
      </c>
      <c r="P328" t="str">
        <f>IF(Grondwatermonitoringput!E331 &lt;&gt; "",Grondwatermonitoringput!E331,"###-remove")</f>
        <v>###-remove</v>
      </c>
      <c r="Q328" t="str">
        <f>IF(Grondwatermonitoringput!F331 &lt;&gt; "",Grondwatermonitoringput!F331,"###-remove")</f>
        <v>###-remove</v>
      </c>
      <c r="R328">
        <f>Grondwatermonitoringput!C331</f>
        <v>0</v>
      </c>
      <c r="T328">
        <f>Grondwatermonitoringput!T331</f>
        <v>0</v>
      </c>
      <c r="U328">
        <f>Grondwatermonitoringput!P331</f>
        <v>0</v>
      </c>
      <c r="V328" t="str">
        <f>IF(Grondwatermonitoringput!Q331 &lt;&gt; "",Grondwatermonitoringput!Q331,"###-remove")</f>
        <v>###-remove</v>
      </c>
      <c r="W328">
        <f>Grondwatermonitoringput!W331</f>
        <v>0</v>
      </c>
      <c r="X328" t="e">
        <f>IF(Grondwatermonitoringput!#REF! &lt;&gt; "",Grondwatermonitoringput!#REF!,"###-remove")</f>
        <v>#REF!</v>
      </c>
      <c r="Y328">
        <f>Grondwatermonitoringput!X331</f>
        <v>0</v>
      </c>
      <c r="Z328">
        <f>Grondwatermonitoringput!Y331</f>
        <v>0</v>
      </c>
      <c r="AA328" t="e">
        <f>Grondwatermonitoringput!#REF!</f>
        <v>#REF!</v>
      </c>
      <c r="AB328">
        <f>Grondwatermonitoringput!AA331</f>
        <v>0</v>
      </c>
      <c r="AC328">
        <f>Grondwatermonitoringput!AB331</f>
        <v>0</v>
      </c>
      <c r="AD328">
        <f>Grondwatermonitoringput!AC331</f>
        <v>0</v>
      </c>
      <c r="AE328">
        <f>Grondwatermonitoringput!AD331</f>
        <v>0</v>
      </c>
      <c r="AF328">
        <f>Grondwatermonitoringput!AE331</f>
        <v>0</v>
      </c>
      <c r="AG328">
        <f>Grondwatermonitoringput!AI331</f>
        <v>0</v>
      </c>
      <c r="AH328">
        <f>Grondwatermonitoringput!AG331</f>
        <v>0</v>
      </c>
      <c r="AI328">
        <f>Grondwatermonitoringput!AH331</f>
        <v>0</v>
      </c>
      <c r="AJ328" t="e">
        <f>IF(Grondwatermonitoringput!#REF! &lt;&gt; "",Grondwatermonitoringput!#REF!,"###-remove")</f>
        <v>#REF!</v>
      </c>
      <c r="AK328" t="str">
        <f t="shared" si="20"/>
        <v/>
      </c>
      <c r="AL328">
        <f>Grondwatermonitoringput!AF331</f>
        <v>0</v>
      </c>
      <c r="AM328">
        <f>Grondwatermonitoringput!Z331</f>
        <v>0</v>
      </c>
      <c r="AO328" t="str">
        <f t="shared" si="21"/>
        <v/>
      </c>
      <c r="AP328" t="str">
        <f t="shared" si="22"/>
        <v/>
      </c>
      <c r="AQ328">
        <f>Grondwatermonitoringput!J331</f>
        <v>0</v>
      </c>
      <c r="AR328">
        <f>Grondwatermonitoringput!K331</f>
        <v>0</v>
      </c>
      <c r="AS328" t="str">
        <f>IF(Grondwatermonitoringput!D331 &lt;&gt; "",Grondwatermonitoringput!D331,"###-remove")</f>
        <v>###-remove</v>
      </c>
      <c r="AT328">
        <f>Grondwatermonitoringput!M331</f>
        <v>0</v>
      </c>
      <c r="BG328" t="str">
        <f>_xlfn.IFS(Grondwatermonitoringput!AJ331="","",Grondwatermonitoringput!AJ331="Standaardbuis","F",Grondwatermonitoringput!AJ331="Minifilter","MF",Grondwatermonitoringput!AJ331="Volledig filter","VF",Grondwatermonitoringput!AJ331="Filterloze buis","FB")</f>
        <v/>
      </c>
      <c r="BI328">
        <f>Grondwatermonitoringput!N331-(Grondwatermonitoringput!L331-Grondwatermonitoringput!M331)</f>
        <v>0</v>
      </c>
      <c r="BJ328">
        <f>Grondwatermonitoringput!O331-(Grondwatermonitoringput!L331-Grondwatermonitoringput!M331)</f>
        <v>0</v>
      </c>
      <c r="BK328">
        <f>Grondwatermonitoringput!L331</f>
        <v>0</v>
      </c>
      <c r="BL328" t="str">
        <f t="shared" si="23"/>
        <v/>
      </c>
      <c r="BN328" t="str">
        <f>_xlfn.IFS(Grondwatermonitoringput!AK331="","",Grondwatermonitoringput!AK331="HDPE",1,Grondwatermonitoringput!AK331="PVC",2)</f>
        <v/>
      </c>
      <c r="BS328">
        <f>Grondwatermonitoringput!L331-Grondwatermonitoringput!M331</f>
        <v>0</v>
      </c>
      <c r="BW328">
        <f>Grondwatermonitoringput!AL331</f>
        <v>0</v>
      </c>
    </row>
    <row r="329" spans="2:75">
      <c r="B329" t="e">
        <f>IF(Grondwatermonitoringput!#REF! &lt;&gt; "",Grondwatermonitoringput!#REF!,"###-remove")</f>
        <v>#REF!</v>
      </c>
      <c r="C329">
        <f>Grondwatermonitoringput!A332</f>
        <v>0</v>
      </c>
      <c r="D329">
        <f>Grondwatermonitoringput!B332</f>
        <v>0</v>
      </c>
      <c r="E329">
        <f>Grondwatermonitoringput!U332</f>
        <v>0</v>
      </c>
      <c r="G329">
        <f>Grondwatermonitoringput!H332</f>
        <v>0</v>
      </c>
      <c r="H329">
        <f>Grondwatermonitoringput!S332</f>
        <v>0</v>
      </c>
      <c r="J329" s="27">
        <f>Grondwatermonitoringput!I332</f>
        <v>0</v>
      </c>
      <c r="M329" t="str">
        <f>IF(Grondwatermonitoringput!G332 &lt;&gt; "",Grondwatermonitoringput!G332,"###-remove")</f>
        <v>###-remove</v>
      </c>
      <c r="P329" t="str">
        <f>IF(Grondwatermonitoringput!E332 &lt;&gt; "",Grondwatermonitoringput!E332,"###-remove")</f>
        <v>###-remove</v>
      </c>
      <c r="Q329" t="str">
        <f>IF(Grondwatermonitoringput!F332 &lt;&gt; "",Grondwatermonitoringput!F332,"###-remove")</f>
        <v>###-remove</v>
      </c>
      <c r="R329">
        <f>Grondwatermonitoringput!C332</f>
        <v>0</v>
      </c>
      <c r="T329">
        <f>Grondwatermonitoringput!T332</f>
        <v>0</v>
      </c>
      <c r="U329">
        <f>Grondwatermonitoringput!P332</f>
        <v>0</v>
      </c>
      <c r="V329" t="str">
        <f>IF(Grondwatermonitoringput!Q332 &lt;&gt; "",Grondwatermonitoringput!Q332,"###-remove")</f>
        <v>###-remove</v>
      </c>
      <c r="W329">
        <f>Grondwatermonitoringput!W332</f>
        <v>0</v>
      </c>
      <c r="X329" t="e">
        <f>IF(Grondwatermonitoringput!#REF! &lt;&gt; "",Grondwatermonitoringput!#REF!,"###-remove")</f>
        <v>#REF!</v>
      </c>
      <c r="Y329">
        <f>Grondwatermonitoringput!X332</f>
        <v>0</v>
      </c>
      <c r="Z329">
        <f>Grondwatermonitoringput!Y332</f>
        <v>0</v>
      </c>
      <c r="AA329" t="e">
        <f>Grondwatermonitoringput!#REF!</f>
        <v>#REF!</v>
      </c>
      <c r="AB329">
        <f>Grondwatermonitoringput!AA332</f>
        <v>0</v>
      </c>
      <c r="AC329">
        <f>Grondwatermonitoringput!AB332</f>
        <v>0</v>
      </c>
      <c r="AD329">
        <f>Grondwatermonitoringput!AC332</f>
        <v>0</v>
      </c>
      <c r="AE329">
        <f>Grondwatermonitoringput!AD332</f>
        <v>0</v>
      </c>
      <c r="AF329">
        <f>Grondwatermonitoringput!AE332</f>
        <v>0</v>
      </c>
      <c r="AG329">
        <f>Grondwatermonitoringput!AI332</f>
        <v>0</v>
      </c>
      <c r="AH329">
        <f>Grondwatermonitoringput!AG332</f>
        <v>0</v>
      </c>
      <c r="AI329">
        <f>Grondwatermonitoringput!AH332</f>
        <v>0</v>
      </c>
      <c r="AJ329" t="e">
        <f>IF(Grondwatermonitoringput!#REF! &lt;&gt; "",Grondwatermonitoringput!#REF!,"###-remove")</f>
        <v>#REF!</v>
      </c>
      <c r="AK329" t="str">
        <f t="shared" si="20"/>
        <v/>
      </c>
      <c r="AL329">
        <f>Grondwatermonitoringput!AF332</f>
        <v>0</v>
      </c>
      <c r="AM329">
        <f>Grondwatermonitoringput!Z332</f>
        <v>0</v>
      </c>
      <c r="AO329" t="str">
        <f t="shared" si="21"/>
        <v/>
      </c>
      <c r="AP329" t="str">
        <f t="shared" si="22"/>
        <v/>
      </c>
      <c r="AQ329">
        <f>Grondwatermonitoringput!J332</f>
        <v>0</v>
      </c>
      <c r="AR329">
        <f>Grondwatermonitoringput!K332</f>
        <v>0</v>
      </c>
      <c r="AS329" t="str">
        <f>IF(Grondwatermonitoringput!D332 &lt;&gt; "",Grondwatermonitoringput!D332,"###-remove")</f>
        <v>###-remove</v>
      </c>
      <c r="AT329">
        <f>Grondwatermonitoringput!M332</f>
        <v>0</v>
      </c>
      <c r="BG329" t="str">
        <f>_xlfn.IFS(Grondwatermonitoringput!AJ332="","",Grondwatermonitoringput!AJ332="Standaardbuis","F",Grondwatermonitoringput!AJ332="Minifilter","MF",Grondwatermonitoringput!AJ332="Volledig filter","VF",Grondwatermonitoringput!AJ332="Filterloze buis","FB")</f>
        <v/>
      </c>
      <c r="BI329">
        <f>Grondwatermonitoringput!N332-(Grondwatermonitoringput!L332-Grondwatermonitoringput!M332)</f>
        <v>0</v>
      </c>
      <c r="BJ329">
        <f>Grondwatermonitoringput!O332-(Grondwatermonitoringput!L332-Grondwatermonitoringput!M332)</f>
        <v>0</v>
      </c>
      <c r="BK329">
        <f>Grondwatermonitoringput!L332</f>
        <v>0</v>
      </c>
      <c r="BL329" t="str">
        <f t="shared" si="23"/>
        <v/>
      </c>
      <c r="BN329" t="str">
        <f>_xlfn.IFS(Grondwatermonitoringput!AK332="","",Grondwatermonitoringput!AK332="HDPE",1,Grondwatermonitoringput!AK332="PVC",2)</f>
        <v/>
      </c>
      <c r="BS329">
        <f>Grondwatermonitoringput!L332-Grondwatermonitoringput!M332</f>
        <v>0</v>
      </c>
      <c r="BW329">
        <f>Grondwatermonitoringput!AL332</f>
        <v>0</v>
      </c>
    </row>
    <row r="330" spans="2:75">
      <c r="B330" t="e">
        <f>IF(Grondwatermonitoringput!#REF! &lt;&gt; "",Grondwatermonitoringput!#REF!,"###-remove")</f>
        <v>#REF!</v>
      </c>
      <c r="C330">
        <f>Grondwatermonitoringput!A333</f>
        <v>0</v>
      </c>
      <c r="D330">
        <f>Grondwatermonitoringput!B333</f>
        <v>0</v>
      </c>
      <c r="E330">
        <f>Grondwatermonitoringput!U333</f>
        <v>0</v>
      </c>
      <c r="G330">
        <f>Grondwatermonitoringput!H333</f>
        <v>0</v>
      </c>
      <c r="H330">
        <f>Grondwatermonitoringput!S333</f>
        <v>0</v>
      </c>
      <c r="J330" s="27">
        <f>Grondwatermonitoringput!I333</f>
        <v>0</v>
      </c>
      <c r="M330" t="str">
        <f>IF(Grondwatermonitoringput!G333 &lt;&gt; "",Grondwatermonitoringput!G333,"###-remove")</f>
        <v>###-remove</v>
      </c>
      <c r="P330" t="str">
        <f>IF(Grondwatermonitoringput!E333 &lt;&gt; "",Grondwatermonitoringput!E333,"###-remove")</f>
        <v>###-remove</v>
      </c>
      <c r="Q330" t="str">
        <f>IF(Grondwatermonitoringput!F333 &lt;&gt; "",Grondwatermonitoringput!F333,"###-remove")</f>
        <v>###-remove</v>
      </c>
      <c r="R330">
        <f>Grondwatermonitoringput!C333</f>
        <v>0</v>
      </c>
      <c r="T330">
        <f>Grondwatermonitoringput!T333</f>
        <v>0</v>
      </c>
      <c r="U330">
        <f>Grondwatermonitoringput!P333</f>
        <v>0</v>
      </c>
      <c r="V330" t="str">
        <f>IF(Grondwatermonitoringput!Q333 &lt;&gt; "",Grondwatermonitoringput!Q333,"###-remove")</f>
        <v>###-remove</v>
      </c>
      <c r="W330">
        <f>Grondwatermonitoringput!W333</f>
        <v>0</v>
      </c>
      <c r="X330" t="e">
        <f>IF(Grondwatermonitoringput!#REF! &lt;&gt; "",Grondwatermonitoringput!#REF!,"###-remove")</f>
        <v>#REF!</v>
      </c>
      <c r="Y330">
        <f>Grondwatermonitoringput!X333</f>
        <v>0</v>
      </c>
      <c r="Z330">
        <f>Grondwatermonitoringput!Y333</f>
        <v>0</v>
      </c>
      <c r="AA330" t="e">
        <f>Grondwatermonitoringput!#REF!</f>
        <v>#REF!</v>
      </c>
      <c r="AB330">
        <f>Grondwatermonitoringput!AA333</f>
        <v>0</v>
      </c>
      <c r="AC330">
        <f>Grondwatermonitoringput!AB333</f>
        <v>0</v>
      </c>
      <c r="AD330">
        <f>Grondwatermonitoringput!AC333</f>
        <v>0</v>
      </c>
      <c r="AE330">
        <f>Grondwatermonitoringput!AD333</f>
        <v>0</v>
      </c>
      <c r="AF330">
        <f>Grondwatermonitoringput!AE333</f>
        <v>0</v>
      </c>
      <c r="AG330">
        <f>Grondwatermonitoringput!AI333</f>
        <v>0</v>
      </c>
      <c r="AH330">
        <f>Grondwatermonitoringput!AG333</f>
        <v>0</v>
      </c>
      <c r="AI330">
        <f>Grondwatermonitoringput!AH333</f>
        <v>0</v>
      </c>
      <c r="AJ330" t="e">
        <f>IF(Grondwatermonitoringput!#REF! &lt;&gt; "",Grondwatermonitoringput!#REF!,"###-remove")</f>
        <v>#REF!</v>
      </c>
      <c r="AK330" t="str">
        <f t="shared" si="20"/>
        <v/>
      </c>
      <c r="AL330">
        <f>Grondwatermonitoringput!AF333</f>
        <v>0</v>
      </c>
      <c r="AM330">
        <f>Grondwatermonitoringput!Z333</f>
        <v>0</v>
      </c>
      <c r="AO330" t="str">
        <f t="shared" si="21"/>
        <v/>
      </c>
      <c r="AP330" t="str">
        <f t="shared" si="22"/>
        <v/>
      </c>
      <c r="AQ330">
        <f>Grondwatermonitoringput!J333</f>
        <v>0</v>
      </c>
      <c r="AR330">
        <f>Grondwatermonitoringput!K333</f>
        <v>0</v>
      </c>
      <c r="AS330" t="str">
        <f>IF(Grondwatermonitoringput!D333 &lt;&gt; "",Grondwatermonitoringput!D333,"###-remove")</f>
        <v>###-remove</v>
      </c>
      <c r="AT330">
        <f>Grondwatermonitoringput!M333</f>
        <v>0</v>
      </c>
      <c r="BG330" t="str">
        <f>_xlfn.IFS(Grondwatermonitoringput!AJ333="","",Grondwatermonitoringput!AJ333="Standaardbuis","F",Grondwatermonitoringput!AJ333="Minifilter","MF",Grondwatermonitoringput!AJ333="Volledig filter","VF",Grondwatermonitoringput!AJ333="Filterloze buis","FB")</f>
        <v/>
      </c>
      <c r="BI330">
        <f>Grondwatermonitoringput!N333-(Grondwatermonitoringput!L333-Grondwatermonitoringput!M333)</f>
        <v>0</v>
      </c>
      <c r="BJ330">
        <f>Grondwatermonitoringput!O333-(Grondwatermonitoringput!L333-Grondwatermonitoringput!M333)</f>
        <v>0</v>
      </c>
      <c r="BK330">
        <f>Grondwatermonitoringput!L333</f>
        <v>0</v>
      </c>
      <c r="BL330" t="str">
        <f t="shared" si="23"/>
        <v/>
      </c>
      <c r="BN330" t="str">
        <f>_xlfn.IFS(Grondwatermonitoringput!AK333="","",Grondwatermonitoringput!AK333="HDPE",1,Grondwatermonitoringput!AK333="PVC",2)</f>
        <v/>
      </c>
      <c r="BS330">
        <f>Grondwatermonitoringput!L333-Grondwatermonitoringput!M333</f>
        <v>0</v>
      </c>
      <c r="BW330">
        <f>Grondwatermonitoringput!AL333</f>
        <v>0</v>
      </c>
    </row>
    <row r="331" spans="2:75">
      <c r="B331" t="e">
        <f>IF(Grondwatermonitoringput!#REF! &lt;&gt; "",Grondwatermonitoringput!#REF!,"###-remove")</f>
        <v>#REF!</v>
      </c>
      <c r="C331">
        <f>Grondwatermonitoringput!A334</f>
        <v>0</v>
      </c>
      <c r="D331">
        <f>Grondwatermonitoringput!B334</f>
        <v>0</v>
      </c>
      <c r="E331">
        <f>Grondwatermonitoringput!U334</f>
        <v>0</v>
      </c>
      <c r="G331">
        <f>Grondwatermonitoringput!H334</f>
        <v>0</v>
      </c>
      <c r="H331">
        <f>Grondwatermonitoringput!S334</f>
        <v>0</v>
      </c>
      <c r="J331" s="27">
        <f>Grondwatermonitoringput!I334</f>
        <v>0</v>
      </c>
      <c r="M331" t="str">
        <f>IF(Grondwatermonitoringput!G334 &lt;&gt; "",Grondwatermonitoringput!G334,"###-remove")</f>
        <v>###-remove</v>
      </c>
      <c r="P331" t="str">
        <f>IF(Grondwatermonitoringput!E334 &lt;&gt; "",Grondwatermonitoringput!E334,"###-remove")</f>
        <v>###-remove</v>
      </c>
      <c r="Q331" t="str">
        <f>IF(Grondwatermonitoringput!F334 &lt;&gt; "",Grondwatermonitoringput!F334,"###-remove")</f>
        <v>###-remove</v>
      </c>
      <c r="R331">
        <f>Grondwatermonitoringput!C334</f>
        <v>0</v>
      </c>
      <c r="T331">
        <f>Grondwatermonitoringput!T334</f>
        <v>0</v>
      </c>
      <c r="U331">
        <f>Grondwatermonitoringput!P334</f>
        <v>0</v>
      </c>
      <c r="V331" t="str">
        <f>IF(Grondwatermonitoringput!Q334 &lt;&gt; "",Grondwatermonitoringput!Q334,"###-remove")</f>
        <v>###-remove</v>
      </c>
      <c r="W331">
        <f>Grondwatermonitoringput!W334</f>
        <v>0</v>
      </c>
      <c r="X331" t="e">
        <f>IF(Grondwatermonitoringput!#REF! &lt;&gt; "",Grondwatermonitoringput!#REF!,"###-remove")</f>
        <v>#REF!</v>
      </c>
      <c r="Y331">
        <f>Grondwatermonitoringput!X334</f>
        <v>0</v>
      </c>
      <c r="Z331">
        <f>Grondwatermonitoringput!Y334</f>
        <v>0</v>
      </c>
      <c r="AA331" t="e">
        <f>Grondwatermonitoringput!#REF!</f>
        <v>#REF!</v>
      </c>
      <c r="AB331">
        <f>Grondwatermonitoringput!AA334</f>
        <v>0</v>
      </c>
      <c r="AC331">
        <f>Grondwatermonitoringput!AB334</f>
        <v>0</v>
      </c>
      <c r="AD331">
        <f>Grondwatermonitoringput!AC334</f>
        <v>0</v>
      </c>
      <c r="AE331">
        <f>Grondwatermonitoringput!AD334</f>
        <v>0</v>
      </c>
      <c r="AF331">
        <f>Grondwatermonitoringput!AE334</f>
        <v>0</v>
      </c>
      <c r="AG331">
        <f>Grondwatermonitoringput!AI334</f>
        <v>0</v>
      </c>
      <c r="AH331">
        <f>Grondwatermonitoringput!AG334</f>
        <v>0</v>
      </c>
      <c r="AI331">
        <f>Grondwatermonitoringput!AH334</f>
        <v>0</v>
      </c>
      <c r="AJ331" t="e">
        <f>IF(Grondwatermonitoringput!#REF! &lt;&gt; "",Grondwatermonitoringput!#REF!,"###-remove")</f>
        <v>#REF!</v>
      </c>
      <c r="AK331" t="str">
        <f t="shared" si="20"/>
        <v/>
      </c>
      <c r="AL331">
        <f>Grondwatermonitoringput!AF334</f>
        <v>0</v>
      </c>
      <c r="AM331">
        <f>Grondwatermonitoringput!Z334</f>
        <v>0</v>
      </c>
      <c r="AO331" t="str">
        <f t="shared" si="21"/>
        <v/>
      </c>
      <c r="AP331" t="str">
        <f t="shared" si="22"/>
        <v/>
      </c>
      <c r="AQ331">
        <f>Grondwatermonitoringput!J334</f>
        <v>0</v>
      </c>
      <c r="AR331">
        <f>Grondwatermonitoringput!K334</f>
        <v>0</v>
      </c>
      <c r="AS331" t="str">
        <f>IF(Grondwatermonitoringput!D334 &lt;&gt; "",Grondwatermonitoringput!D334,"###-remove")</f>
        <v>###-remove</v>
      </c>
      <c r="AT331">
        <f>Grondwatermonitoringput!M334</f>
        <v>0</v>
      </c>
      <c r="BG331" t="str">
        <f>_xlfn.IFS(Grondwatermonitoringput!AJ334="","",Grondwatermonitoringput!AJ334="Standaardbuis","F",Grondwatermonitoringput!AJ334="Minifilter","MF",Grondwatermonitoringput!AJ334="Volledig filter","VF",Grondwatermonitoringput!AJ334="Filterloze buis","FB")</f>
        <v/>
      </c>
      <c r="BI331">
        <f>Grondwatermonitoringput!N334-(Grondwatermonitoringput!L334-Grondwatermonitoringput!M334)</f>
        <v>0</v>
      </c>
      <c r="BJ331">
        <f>Grondwatermonitoringput!O334-(Grondwatermonitoringput!L334-Grondwatermonitoringput!M334)</f>
        <v>0</v>
      </c>
      <c r="BK331">
        <f>Grondwatermonitoringput!L334</f>
        <v>0</v>
      </c>
      <c r="BL331" t="str">
        <f t="shared" si="23"/>
        <v/>
      </c>
      <c r="BN331" t="str">
        <f>_xlfn.IFS(Grondwatermonitoringput!AK334="","",Grondwatermonitoringput!AK334="HDPE",1,Grondwatermonitoringput!AK334="PVC",2)</f>
        <v/>
      </c>
      <c r="BS331">
        <f>Grondwatermonitoringput!L334-Grondwatermonitoringput!M334</f>
        <v>0</v>
      </c>
      <c r="BW331">
        <f>Grondwatermonitoringput!AL334</f>
        <v>0</v>
      </c>
    </row>
    <row r="332" spans="2:75">
      <c r="B332" t="e">
        <f>IF(Grondwatermonitoringput!#REF! &lt;&gt; "",Grondwatermonitoringput!#REF!,"###-remove")</f>
        <v>#REF!</v>
      </c>
      <c r="C332">
        <f>Grondwatermonitoringput!A335</f>
        <v>0</v>
      </c>
      <c r="D332">
        <f>Grondwatermonitoringput!B335</f>
        <v>0</v>
      </c>
      <c r="E332">
        <f>Grondwatermonitoringput!U335</f>
        <v>0</v>
      </c>
      <c r="G332">
        <f>Grondwatermonitoringput!H335</f>
        <v>0</v>
      </c>
      <c r="H332">
        <f>Grondwatermonitoringput!S335</f>
        <v>0</v>
      </c>
      <c r="J332" s="27">
        <f>Grondwatermonitoringput!I335</f>
        <v>0</v>
      </c>
      <c r="M332" t="str">
        <f>IF(Grondwatermonitoringput!G335 &lt;&gt; "",Grondwatermonitoringput!G335,"###-remove")</f>
        <v>###-remove</v>
      </c>
      <c r="P332" t="str">
        <f>IF(Grondwatermonitoringput!E335 &lt;&gt; "",Grondwatermonitoringput!E335,"###-remove")</f>
        <v>###-remove</v>
      </c>
      <c r="Q332" t="str">
        <f>IF(Grondwatermonitoringput!F335 &lt;&gt; "",Grondwatermonitoringput!F335,"###-remove")</f>
        <v>###-remove</v>
      </c>
      <c r="R332">
        <f>Grondwatermonitoringput!C335</f>
        <v>0</v>
      </c>
      <c r="T332">
        <f>Grondwatermonitoringput!T335</f>
        <v>0</v>
      </c>
      <c r="U332">
        <f>Grondwatermonitoringput!P335</f>
        <v>0</v>
      </c>
      <c r="V332" t="str">
        <f>IF(Grondwatermonitoringput!Q335 &lt;&gt; "",Grondwatermonitoringput!Q335,"###-remove")</f>
        <v>###-remove</v>
      </c>
      <c r="W332">
        <f>Grondwatermonitoringput!W335</f>
        <v>0</v>
      </c>
      <c r="X332" t="e">
        <f>IF(Grondwatermonitoringput!#REF! &lt;&gt; "",Grondwatermonitoringput!#REF!,"###-remove")</f>
        <v>#REF!</v>
      </c>
      <c r="Y332">
        <f>Grondwatermonitoringput!X335</f>
        <v>0</v>
      </c>
      <c r="Z332">
        <f>Grondwatermonitoringput!Y335</f>
        <v>0</v>
      </c>
      <c r="AA332" t="e">
        <f>Grondwatermonitoringput!#REF!</f>
        <v>#REF!</v>
      </c>
      <c r="AB332">
        <f>Grondwatermonitoringput!AA335</f>
        <v>0</v>
      </c>
      <c r="AC332">
        <f>Grondwatermonitoringput!AB335</f>
        <v>0</v>
      </c>
      <c r="AD332">
        <f>Grondwatermonitoringput!AC335</f>
        <v>0</v>
      </c>
      <c r="AE332">
        <f>Grondwatermonitoringput!AD335</f>
        <v>0</v>
      </c>
      <c r="AF332">
        <f>Grondwatermonitoringput!AE335</f>
        <v>0</v>
      </c>
      <c r="AG332">
        <f>Grondwatermonitoringput!AI335</f>
        <v>0</v>
      </c>
      <c r="AH332">
        <f>Grondwatermonitoringput!AG335</f>
        <v>0</v>
      </c>
      <c r="AI332">
        <f>Grondwatermonitoringput!AH335</f>
        <v>0</v>
      </c>
      <c r="AJ332" t="e">
        <f>IF(Grondwatermonitoringput!#REF! &lt;&gt; "",Grondwatermonitoringput!#REF!,"###-remove")</f>
        <v>#REF!</v>
      </c>
      <c r="AK332" t="str">
        <f t="shared" si="20"/>
        <v/>
      </c>
      <c r="AL332">
        <f>Grondwatermonitoringput!AF335</f>
        <v>0</v>
      </c>
      <c r="AM332">
        <f>Grondwatermonitoringput!Z335</f>
        <v>0</v>
      </c>
      <c r="AO332" t="str">
        <f t="shared" si="21"/>
        <v/>
      </c>
      <c r="AP332" t="str">
        <f t="shared" si="22"/>
        <v/>
      </c>
      <c r="AQ332">
        <f>Grondwatermonitoringput!J335</f>
        <v>0</v>
      </c>
      <c r="AR332">
        <f>Grondwatermonitoringput!K335</f>
        <v>0</v>
      </c>
      <c r="AS332" t="str">
        <f>IF(Grondwatermonitoringput!D335 &lt;&gt; "",Grondwatermonitoringput!D335,"###-remove")</f>
        <v>###-remove</v>
      </c>
      <c r="AT332">
        <f>Grondwatermonitoringput!M335</f>
        <v>0</v>
      </c>
      <c r="BG332" t="str">
        <f>_xlfn.IFS(Grondwatermonitoringput!AJ335="","",Grondwatermonitoringput!AJ335="Standaardbuis","F",Grondwatermonitoringput!AJ335="Minifilter","MF",Grondwatermonitoringput!AJ335="Volledig filter","VF",Grondwatermonitoringput!AJ335="Filterloze buis","FB")</f>
        <v/>
      </c>
      <c r="BI332">
        <f>Grondwatermonitoringput!N335-(Grondwatermonitoringput!L335-Grondwatermonitoringput!M335)</f>
        <v>0</v>
      </c>
      <c r="BJ332">
        <f>Grondwatermonitoringput!O335-(Grondwatermonitoringput!L335-Grondwatermonitoringput!M335)</f>
        <v>0</v>
      </c>
      <c r="BK332">
        <f>Grondwatermonitoringput!L335</f>
        <v>0</v>
      </c>
      <c r="BL332" t="str">
        <f t="shared" si="23"/>
        <v/>
      </c>
      <c r="BN332" t="str">
        <f>_xlfn.IFS(Grondwatermonitoringput!AK335="","",Grondwatermonitoringput!AK335="HDPE",1,Grondwatermonitoringput!AK335="PVC",2)</f>
        <v/>
      </c>
      <c r="BS332">
        <f>Grondwatermonitoringput!L335-Grondwatermonitoringput!M335</f>
        <v>0</v>
      </c>
      <c r="BW332">
        <f>Grondwatermonitoringput!AL335</f>
        <v>0</v>
      </c>
    </row>
    <row r="333" spans="2:75">
      <c r="B333" t="e">
        <f>IF(Grondwatermonitoringput!#REF! &lt;&gt; "",Grondwatermonitoringput!#REF!,"###-remove")</f>
        <v>#REF!</v>
      </c>
      <c r="C333">
        <f>Grondwatermonitoringput!A336</f>
        <v>0</v>
      </c>
      <c r="D333">
        <f>Grondwatermonitoringput!B336</f>
        <v>0</v>
      </c>
      <c r="E333">
        <f>Grondwatermonitoringput!U336</f>
        <v>0</v>
      </c>
      <c r="G333">
        <f>Grondwatermonitoringput!H336</f>
        <v>0</v>
      </c>
      <c r="H333">
        <f>Grondwatermonitoringput!S336</f>
        <v>0</v>
      </c>
      <c r="J333" s="27">
        <f>Grondwatermonitoringput!I336</f>
        <v>0</v>
      </c>
      <c r="M333" t="str">
        <f>IF(Grondwatermonitoringput!G336 &lt;&gt; "",Grondwatermonitoringput!G336,"###-remove")</f>
        <v>###-remove</v>
      </c>
      <c r="P333" t="str">
        <f>IF(Grondwatermonitoringput!E336 &lt;&gt; "",Grondwatermonitoringput!E336,"###-remove")</f>
        <v>###-remove</v>
      </c>
      <c r="Q333" t="str">
        <f>IF(Grondwatermonitoringput!F336 &lt;&gt; "",Grondwatermonitoringput!F336,"###-remove")</f>
        <v>###-remove</v>
      </c>
      <c r="R333">
        <f>Grondwatermonitoringput!C336</f>
        <v>0</v>
      </c>
      <c r="T333">
        <f>Grondwatermonitoringput!T336</f>
        <v>0</v>
      </c>
      <c r="U333">
        <f>Grondwatermonitoringput!P336</f>
        <v>0</v>
      </c>
      <c r="V333" t="str">
        <f>IF(Grondwatermonitoringput!Q336 &lt;&gt; "",Grondwatermonitoringput!Q336,"###-remove")</f>
        <v>###-remove</v>
      </c>
      <c r="W333">
        <f>Grondwatermonitoringput!W336</f>
        <v>0</v>
      </c>
      <c r="X333" t="e">
        <f>IF(Grondwatermonitoringput!#REF! &lt;&gt; "",Grondwatermonitoringput!#REF!,"###-remove")</f>
        <v>#REF!</v>
      </c>
      <c r="Y333">
        <f>Grondwatermonitoringput!X336</f>
        <v>0</v>
      </c>
      <c r="Z333">
        <f>Grondwatermonitoringput!Y336</f>
        <v>0</v>
      </c>
      <c r="AA333" t="e">
        <f>Grondwatermonitoringput!#REF!</f>
        <v>#REF!</v>
      </c>
      <c r="AB333">
        <f>Grondwatermonitoringput!AA336</f>
        <v>0</v>
      </c>
      <c r="AC333">
        <f>Grondwatermonitoringput!AB336</f>
        <v>0</v>
      </c>
      <c r="AD333">
        <f>Grondwatermonitoringput!AC336</f>
        <v>0</v>
      </c>
      <c r="AE333">
        <f>Grondwatermonitoringput!AD336</f>
        <v>0</v>
      </c>
      <c r="AF333">
        <f>Grondwatermonitoringput!AE336</f>
        <v>0</v>
      </c>
      <c r="AG333">
        <f>Grondwatermonitoringput!AI336</f>
        <v>0</v>
      </c>
      <c r="AH333">
        <f>Grondwatermonitoringput!AG336</f>
        <v>0</v>
      </c>
      <c r="AI333">
        <f>Grondwatermonitoringput!AH336</f>
        <v>0</v>
      </c>
      <c r="AJ333" t="e">
        <f>IF(Grondwatermonitoringput!#REF! &lt;&gt; "",Grondwatermonitoringput!#REF!,"###-remove")</f>
        <v>#REF!</v>
      </c>
      <c r="AK333" t="str">
        <f t="shared" si="20"/>
        <v/>
      </c>
      <c r="AL333">
        <f>Grondwatermonitoringput!AF336</f>
        <v>0</v>
      </c>
      <c r="AM333">
        <f>Grondwatermonitoringput!Z336</f>
        <v>0</v>
      </c>
      <c r="AO333" t="str">
        <f t="shared" si="21"/>
        <v/>
      </c>
      <c r="AP333" t="str">
        <f t="shared" si="22"/>
        <v/>
      </c>
      <c r="AQ333">
        <f>Grondwatermonitoringput!J336</f>
        <v>0</v>
      </c>
      <c r="AR333">
        <f>Grondwatermonitoringput!K336</f>
        <v>0</v>
      </c>
      <c r="AS333" t="str">
        <f>IF(Grondwatermonitoringput!D336 &lt;&gt; "",Grondwatermonitoringput!D336,"###-remove")</f>
        <v>###-remove</v>
      </c>
      <c r="AT333">
        <f>Grondwatermonitoringput!M336</f>
        <v>0</v>
      </c>
      <c r="BG333" t="str">
        <f>_xlfn.IFS(Grondwatermonitoringput!AJ336="","",Grondwatermonitoringput!AJ336="Standaardbuis","F",Grondwatermonitoringput!AJ336="Minifilter","MF",Grondwatermonitoringput!AJ336="Volledig filter","VF",Grondwatermonitoringput!AJ336="Filterloze buis","FB")</f>
        <v/>
      </c>
      <c r="BI333">
        <f>Grondwatermonitoringput!N336-(Grondwatermonitoringput!L336-Grondwatermonitoringput!M336)</f>
        <v>0</v>
      </c>
      <c r="BJ333">
        <f>Grondwatermonitoringput!O336-(Grondwatermonitoringput!L336-Grondwatermonitoringput!M336)</f>
        <v>0</v>
      </c>
      <c r="BK333">
        <f>Grondwatermonitoringput!L336</f>
        <v>0</v>
      </c>
      <c r="BL333" t="str">
        <f t="shared" si="23"/>
        <v/>
      </c>
      <c r="BN333" t="str">
        <f>_xlfn.IFS(Grondwatermonitoringput!AK336="","",Grondwatermonitoringput!AK336="HDPE",1,Grondwatermonitoringput!AK336="PVC",2)</f>
        <v/>
      </c>
      <c r="BS333">
        <f>Grondwatermonitoringput!L336-Grondwatermonitoringput!M336</f>
        <v>0</v>
      </c>
      <c r="BW333">
        <f>Grondwatermonitoringput!AL336</f>
        <v>0</v>
      </c>
    </row>
    <row r="334" spans="2:75">
      <c r="B334" t="e">
        <f>IF(Grondwatermonitoringput!#REF! &lt;&gt; "",Grondwatermonitoringput!#REF!,"###-remove")</f>
        <v>#REF!</v>
      </c>
      <c r="C334">
        <f>Grondwatermonitoringput!A337</f>
        <v>0</v>
      </c>
      <c r="D334">
        <f>Grondwatermonitoringput!B337</f>
        <v>0</v>
      </c>
      <c r="E334">
        <f>Grondwatermonitoringput!U337</f>
        <v>0</v>
      </c>
      <c r="G334">
        <f>Grondwatermonitoringput!H337</f>
        <v>0</v>
      </c>
      <c r="H334">
        <f>Grondwatermonitoringput!S337</f>
        <v>0</v>
      </c>
      <c r="J334" s="27">
        <f>Grondwatermonitoringput!I337</f>
        <v>0</v>
      </c>
      <c r="M334" t="str">
        <f>IF(Grondwatermonitoringput!G337 &lt;&gt; "",Grondwatermonitoringput!G337,"###-remove")</f>
        <v>###-remove</v>
      </c>
      <c r="P334" t="str">
        <f>IF(Grondwatermonitoringput!E337 &lt;&gt; "",Grondwatermonitoringput!E337,"###-remove")</f>
        <v>###-remove</v>
      </c>
      <c r="Q334" t="str">
        <f>IF(Grondwatermonitoringput!F337 &lt;&gt; "",Grondwatermonitoringput!F337,"###-remove")</f>
        <v>###-remove</v>
      </c>
      <c r="R334">
        <f>Grondwatermonitoringput!C337</f>
        <v>0</v>
      </c>
      <c r="T334">
        <f>Grondwatermonitoringput!T337</f>
        <v>0</v>
      </c>
      <c r="U334">
        <f>Grondwatermonitoringput!P337</f>
        <v>0</v>
      </c>
      <c r="V334" t="str">
        <f>IF(Grondwatermonitoringput!Q337 &lt;&gt; "",Grondwatermonitoringput!Q337,"###-remove")</f>
        <v>###-remove</v>
      </c>
      <c r="W334">
        <f>Grondwatermonitoringput!W337</f>
        <v>0</v>
      </c>
      <c r="X334" t="e">
        <f>IF(Grondwatermonitoringput!#REF! &lt;&gt; "",Grondwatermonitoringput!#REF!,"###-remove")</f>
        <v>#REF!</v>
      </c>
      <c r="Y334">
        <f>Grondwatermonitoringput!X337</f>
        <v>0</v>
      </c>
      <c r="Z334">
        <f>Grondwatermonitoringput!Y337</f>
        <v>0</v>
      </c>
      <c r="AA334" t="e">
        <f>Grondwatermonitoringput!#REF!</f>
        <v>#REF!</v>
      </c>
      <c r="AB334">
        <f>Grondwatermonitoringput!AA337</f>
        <v>0</v>
      </c>
      <c r="AC334">
        <f>Grondwatermonitoringput!AB337</f>
        <v>0</v>
      </c>
      <c r="AD334">
        <f>Grondwatermonitoringput!AC337</f>
        <v>0</v>
      </c>
      <c r="AE334">
        <f>Grondwatermonitoringput!AD337</f>
        <v>0</v>
      </c>
      <c r="AF334">
        <f>Grondwatermonitoringput!AE337</f>
        <v>0</v>
      </c>
      <c r="AG334">
        <f>Grondwatermonitoringput!AI337</f>
        <v>0</v>
      </c>
      <c r="AH334">
        <f>Grondwatermonitoringput!AG337</f>
        <v>0</v>
      </c>
      <c r="AI334">
        <f>Grondwatermonitoringput!AH337</f>
        <v>0</v>
      </c>
      <c r="AJ334" t="e">
        <f>IF(Grondwatermonitoringput!#REF! &lt;&gt; "",Grondwatermonitoringput!#REF!,"###-remove")</f>
        <v>#REF!</v>
      </c>
      <c r="AK334" t="str">
        <f t="shared" si="20"/>
        <v/>
      </c>
      <c r="AL334">
        <f>Grondwatermonitoringput!AF337</f>
        <v>0</v>
      </c>
      <c r="AM334">
        <f>Grondwatermonitoringput!Z337</f>
        <v>0</v>
      </c>
      <c r="AO334" t="str">
        <f t="shared" si="21"/>
        <v/>
      </c>
      <c r="AP334" t="str">
        <f t="shared" si="22"/>
        <v/>
      </c>
      <c r="AQ334">
        <f>Grondwatermonitoringput!J337</f>
        <v>0</v>
      </c>
      <c r="AR334">
        <f>Grondwatermonitoringput!K337</f>
        <v>0</v>
      </c>
      <c r="AS334" t="str">
        <f>IF(Grondwatermonitoringput!D337 &lt;&gt; "",Grondwatermonitoringput!D337,"###-remove")</f>
        <v>###-remove</v>
      </c>
      <c r="AT334">
        <f>Grondwatermonitoringput!M337</f>
        <v>0</v>
      </c>
      <c r="BG334" t="str">
        <f>_xlfn.IFS(Grondwatermonitoringput!AJ337="","",Grondwatermonitoringput!AJ337="Standaardbuis","F",Grondwatermonitoringput!AJ337="Minifilter","MF",Grondwatermonitoringput!AJ337="Volledig filter","VF",Grondwatermonitoringput!AJ337="Filterloze buis","FB")</f>
        <v/>
      </c>
      <c r="BI334">
        <f>Grondwatermonitoringput!N337-(Grondwatermonitoringput!L337-Grondwatermonitoringput!M337)</f>
        <v>0</v>
      </c>
      <c r="BJ334">
        <f>Grondwatermonitoringput!O337-(Grondwatermonitoringput!L337-Grondwatermonitoringput!M337)</f>
        <v>0</v>
      </c>
      <c r="BK334">
        <f>Grondwatermonitoringput!L337</f>
        <v>0</v>
      </c>
      <c r="BL334" t="str">
        <f t="shared" si="23"/>
        <v/>
      </c>
      <c r="BN334" t="str">
        <f>_xlfn.IFS(Grondwatermonitoringput!AK337="","",Grondwatermonitoringput!AK337="HDPE",1,Grondwatermonitoringput!AK337="PVC",2)</f>
        <v/>
      </c>
      <c r="BS334">
        <f>Grondwatermonitoringput!L337-Grondwatermonitoringput!M337</f>
        <v>0</v>
      </c>
      <c r="BW334">
        <f>Grondwatermonitoringput!AL337</f>
        <v>0</v>
      </c>
    </row>
    <row r="335" spans="2:75">
      <c r="B335" t="e">
        <f>IF(Grondwatermonitoringput!#REF! &lt;&gt; "",Grondwatermonitoringput!#REF!,"###-remove")</f>
        <v>#REF!</v>
      </c>
      <c r="C335">
        <f>Grondwatermonitoringput!A338</f>
        <v>0</v>
      </c>
      <c r="D335">
        <f>Grondwatermonitoringput!B338</f>
        <v>0</v>
      </c>
      <c r="E335">
        <f>Grondwatermonitoringput!U338</f>
        <v>0</v>
      </c>
      <c r="G335">
        <f>Grondwatermonitoringput!H338</f>
        <v>0</v>
      </c>
      <c r="H335">
        <f>Grondwatermonitoringput!S338</f>
        <v>0</v>
      </c>
      <c r="J335" s="27">
        <f>Grondwatermonitoringput!I338</f>
        <v>0</v>
      </c>
      <c r="M335" t="str">
        <f>IF(Grondwatermonitoringput!G338 &lt;&gt; "",Grondwatermonitoringput!G338,"###-remove")</f>
        <v>###-remove</v>
      </c>
      <c r="P335" t="str">
        <f>IF(Grondwatermonitoringput!E338 &lt;&gt; "",Grondwatermonitoringput!E338,"###-remove")</f>
        <v>###-remove</v>
      </c>
      <c r="Q335" t="str">
        <f>IF(Grondwatermonitoringput!F338 &lt;&gt; "",Grondwatermonitoringput!F338,"###-remove")</f>
        <v>###-remove</v>
      </c>
      <c r="R335">
        <f>Grondwatermonitoringput!C338</f>
        <v>0</v>
      </c>
      <c r="T335">
        <f>Grondwatermonitoringput!T338</f>
        <v>0</v>
      </c>
      <c r="U335">
        <f>Grondwatermonitoringput!P338</f>
        <v>0</v>
      </c>
      <c r="V335" t="str">
        <f>IF(Grondwatermonitoringput!Q338 &lt;&gt; "",Grondwatermonitoringput!Q338,"###-remove")</f>
        <v>###-remove</v>
      </c>
      <c r="W335">
        <f>Grondwatermonitoringput!W338</f>
        <v>0</v>
      </c>
      <c r="X335" t="e">
        <f>IF(Grondwatermonitoringput!#REF! &lt;&gt; "",Grondwatermonitoringput!#REF!,"###-remove")</f>
        <v>#REF!</v>
      </c>
      <c r="Y335">
        <f>Grondwatermonitoringput!X338</f>
        <v>0</v>
      </c>
      <c r="Z335">
        <f>Grondwatermonitoringput!Y338</f>
        <v>0</v>
      </c>
      <c r="AA335" t="e">
        <f>Grondwatermonitoringput!#REF!</f>
        <v>#REF!</v>
      </c>
      <c r="AB335">
        <f>Grondwatermonitoringput!AA338</f>
        <v>0</v>
      </c>
      <c r="AC335">
        <f>Grondwatermonitoringput!AB338</f>
        <v>0</v>
      </c>
      <c r="AD335">
        <f>Grondwatermonitoringput!AC338</f>
        <v>0</v>
      </c>
      <c r="AE335">
        <f>Grondwatermonitoringput!AD338</f>
        <v>0</v>
      </c>
      <c r="AF335">
        <f>Grondwatermonitoringput!AE338</f>
        <v>0</v>
      </c>
      <c r="AG335">
        <f>Grondwatermonitoringput!AI338</f>
        <v>0</v>
      </c>
      <c r="AH335">
        <f>Grondwatermonitoringput!AG338</f>
        <v>0</v>
      </c>
      <c r="AI335">
        <f>Grondwatermonitoringput!AH338</f>
        <v>0</v>
      </c>
      <c r="AJ335" t="e">
        <f>IF(Grondwatermonitoringput!#REF! &lt;&gt; "",Grondwatermonitoringput!#REF!,"###-remove")</f>
        <v>#REF!</v>
      </c>
      <c r="AK335" t="str">
        <f t="shared" si="20"/>
        <v/>
      </c>
      <c r="AL335">
        <f>Grondwatermonitoringput!AF338</f>
        <v>0</v>
      </c>
      <c r="AM335">
        <f>Grondwatermonitoringput!Z338</f>
        <v>0</v>
      </c>
      <c r="AO335" t="str">
        <f t="shared" si="21"/>
        <v/>
      </c>
      <c r="AP335" t="str">
        <f t="shared" si="22"/>
        <v/>
      </c>
      <c r="AQ335">
        <f>Grondwatermonitoringput!J338</f>
        <v>0</v>
      </c>
      <c r="AR335">
        <f>Grondwatermonitoringput!K338</f>
        <v>0</v>
      </c>
      <c r="AS335" t="str">
        <f>IF(Grondwatermonitoringput!D338 &lt;&gt; "",Grondwatermonitoringput!D338,"###-remove")</f>
        <v>###-remove</v>
      </c>
      <c r="AT335">
        <f>Grondwatermonitoringput!M338</f>
        <v>0</v>
      </c>
      <c r="BG335" t="str">
        <f>_xlfn.IFS(Grondwatermonitoringput!AJ338="","",Grondwatermonitoringput!AJ338="Standaardbuis","F",Grondwatermonitoringput!AJ338="Minifilter","MF",Grondwatermonitoringput!AJ338="Volledig filter","VF",Grondwatermonitoringput!AJ338="Filterloze buis","FB")</f>
        <v/>
      </c>
      <c r="BI335">
        <f>Grondwatermonitoringput!N338-(Grondwatermonitoringput!L338-Grondwatermonitoringput!M338)</f>
        <v>0</v>
      </c>
      <c r="BJ335">
        <f>Grondwatermonitoringput!O338-(Grondwatermonitoringput!L338-Grondwatermonitoringput!M338)</f>
        <v>0</v>
      </c>
      <c r="BK335">
        <f>Grondwatermonitoringput!L338</f>
        <v>0</v>
      </c>
      <c r="BL335" t="str">
        <f t="shared" si="23"/>
        <v/>
      </c>
      <c r="BN335" t="str">
        <f>_xlfn.IFS(Grondwatermonitoringput!AK338="","",Grondwatermonitoringput!AK338="HDPE",1,Grondwatermonitoringput!AK338="PVC",2)</f>
        <v/>
      </c>
      <c r="BS335">
        <f>Grondwatermonitoringput!L338-Grondwatermonitoringput!M338</f>
        <v>0</v>
      </c>
      <c r="BW335">
        <f>Grondwatermonitoringput!AL338</f>
        <v>0</v>
      </c>
    </row>
    <row r="336" spans="2:75">
      <c r="B336" t="e">
        <f>IF(Grondwatermonitoringput!#REF! &lt;&gt; "",Grondwatermonitoringput!#REF!,"###-remove")</f>
        <v>#REF!</v>
      </c>
      <c r="C336">
        <f>Grondwatermonitoringput!A339</f>
        <v>0</v>
      </c>
      <c r="D336">
        <f>Grondwatermonitoringput!B339</f>
        <v>0</v>
      </c>
      <c r="E336">
        <f>Grondwatermonitoringput!U339</f>
        <v>0</v>
      </c>
      <c r="G336">
        <f>Grondwatermonitoringput!H339</f>
        <v>0</v>
      </c>
      <c r="H336">
        <f>Grondwatermonitoringput!S339</f>
        <v>0</v>
      </c>
      <c r="J336" s="27">
        <f>Grondwatermonitoringput!I339</f>
        <v>0</v>
      </c>
      <c r="M336" t="str">
        <f>IF(Grondwatermonitoringput!G339 &lt;&gt; "",Grondwatermonitoringput!G339,"###-remove")</f>
        <v>###-remove</v>
      </c>
      <c r="P336" t="str">
        <f>IF(Grondwatermonitoringput!E339 &lt;&gt; "",Grondwatermonitoringput!E339,"###-remove")</f>
        <v>###-remove</v>
      </c>
      <c r="Q336" t="str">
        <f>IF(Grondwatermonitoringput!F339 &lt;&gt; "",Grondwatermonitoringput!F339,"###-remove")</f>
        <v>###-remove</v>
      </c>
      <c r="R336">
        <f>Grondwatermonitoringput!C339</f>
        <v>0</v>
      </c>
      <c r="T336">
        <f>Grondwatermonitoringput!T339</f>
        <v>0</v>
      </c>
      <c r="U336">
        <f>Grondwatermonitoringput!P339</f>
        <v>0</v>
      </c>
      <c r="V336" t="str">
        <f>IF(Grondwatermonitoringput!Q339 &lt;&gt; "",Grondwatermonitoringput!Q339,"###-remove")</f>
        <v>###-remove</v>
      </c>
      <c r="W336">
        <f>Grondwatermonitoringput!W339</f>
        <v>0</v>
      </c>
      <c r="X336" t="e">
        <f>IF(Grondwatermonitoringput!#REF! &lt;&gt; "",Grondwatermonitoringput!#REF!,"###-remove")</f>
        <v>#REF!</v>
      </c>
      <c r="Y336">
        <f>Grondwatermonitoringput!X339</f>
        <v>0</v>
      </c>
      <c r="Z336">
        <f>Grondwatermonitoringput!Y339</f>
        <v>0</v>
      </c>
      <c r="AA336" t="e">
        <f>Grondwatermonitoringput!#REF!</f>
        <v>#REF!</v>
      </c>
      <c r="AB336">
        <f>Grondwatermonitoringput!AA339</f>
        <v>0</v>
      </c>
      <c r="AC336">
        <f>Grondwatermonitoringput!AB339</f>
        <v>0</v>
      </c>
      <c r="AD336">
        <f>Grondwatermonitoringput!AC339</f>
        <v>0</v>
      </c>
      <c r="AE336">
        <f>Grondwatermonitoringput!AD339</f>
        <v>0</v>
      </c>
      <c r="AF336">
        <f>Grondwatermonitoringput!AE339</f>
        <v>0</v>
      </c>
      <c r="AG336">
        <f>Grondwatermonitoringput!AI339</f>
        <v>0</v>
      </c>
      <c r="AH336">
        <f>Grondwatermonitoringput!AG339</f>
        <v>0</v>
      </c>
      <c r="AI336">
        <f>Grondwatermonitoringput!AH339</f>
        <v>0</v>
      </c>
      <c r="AJ336" t="e">
        <f>IF(Grondwatermonitoringput!#REF! &lt;&gt; "",Grondwatermonitoringput!#REF!,"###-remove")</f>
        <v>#REF!</v>
      </c>
      <c r="AK336" t="str">
        <f t="shared" si="20"/>
        <v/>
      </c>
      <c r="AL336">
        <f>Grondwatermonitoringput!AF339</f>
        <v>0</v>
      </c>
      <c r="AM336">
        <f>Grondwatermonitoringput!Z339</f>
        <v>0</v>
      </c>
      <c r="AO336" t="str">
        <f t="shared" si="21"/>
        <v/>
      </c>
      <c r="AP336" t="str">
        <f t="shared" si="22"/>
        <v/>
      </c>
      <c r="AQ336">
        <f>Grondwatermonitoringput!J339</f>
        <v>0</v>
      </c>
      <c r="AR336">
        <f>Grondwatermonitoringput!K339</f>
        <v>0</v>
      </c>
      <c r="AS336" t="str">
        <f>IF(Grondwatermonitoringput!D339 &lt;&gt; "",Grondwatermonitoringput!D339,"###-remove")</f>
        <v>###-remove</v>
      </c>
      <c r="AT336">
        <f>Grondwatermonitoringput!M339</f>
        <v>0</v>
      </c>
      <c r="BG336" t="str">
        <f>_xlfn.IFS(Grondwatermonitoringput!AJ339="","",Grondwatermonitoringput!AJ339="Standaardbuis","F",Grondwatermonitoringput!AJ339="Minifilter","MF",Grondwatermonitoringput!AJ339="Volledig filter","VF",Grondwatermonitoringput!AJ339="Filterloze buis","FB")</f>
        <v/>
      </c>
      <c r="BI336">
        <f>Grondwatermonitoringput!N339-(Grondwatermonitoringput!L339-Grondwatermonitoringput!M339)</f>
        <v>0</v>
      </c>
      <c r="BJ336">
        <f>Grondwatermonitoringput!O339-(Grondwatermonitoringput!L339-Grondwatermonitoringput!M339)</f>
        <v>0</v>
      </c>
      <c r="BK336">
        <f>Grondwatermonitoringput!L339</f>
        <v>0</v>
      </c>
      <c r="BL336" t="str">
        <f t="shared" si="23"/>
        <v/>
      </c>
      <c r="BN336" t="str">
        <f>_xlfn.IFS(Grondwatermonitoringput!AK339="","",Grondwatermonitoringput!AK339="HDPE",1,Grondwatermonitoringput!AK339="PVC",2)</f>
        <v/>
      </c>
      <c r="BS336">
        <f>Grondwatermonitoringput!L339-Grondwatermonitoringput!M339</f>
        <v>0</v>
      </c>
      <c r="BW336">
        <f>Grondwatermonitoringput!AL339</f>
        <v>0</v>
      </c>
    </row>
    <row r="337" spans="2:75">
      <c r="B337" t="e">
        <f>IF(Grondwatermonitoringput!#REF! &lt;&gt; "",Grondwatermonitoringput!#REF!,"###-remove")</f>
        <v>#REF!</v>
      </c>
      <c r="C337">
        <f>Grondwatermonitoringput!A340</f>
        <v>0</v>
      </c>
      <c r="D337">
        <f>Grondwatermonitoringput!B340</f>
        <v>0</v>
      </c>
      <c r="E337">
        <f>Grondwatermonitoringput!U340</f>
        <v>0</v>
      </c>
      <c r="G337">
        <f>Grondwatermonitoringput!H340</f>
        <v>0</v>
      </c>
      <c r="H337">
        <f>Grondwatermonitoringput!S340</f>
        <v>0</v>
      </c>
      <c r="J337" s="27">
        <f>Grondwatermonitoringput!I340</f>
        <v>0</v>
      </c>
      <c r="M337" t="str">
        <f>IF(Grondwatermonitoringput!G340 &lt;&gt; "",Grondwatermonitoringput!G340,"###-remove")</f>
        <v>###-remove</v>
      </c>
      <c r="P337" t="str">
        <f>IF(Grondwatermonitoringput!E340 &lt;&gt; "",Grondwatermonitoringput!E340,"###-remove")</f>
        <v>###-remove</v>
      </c>
      <c r="Q337" t="str">
        <f>IF(Grondwatermonitoringput!F340 &lt;&gt; "",Grondwatermonitoringput!F340,"###-remove")</f>
        <v>###-remove</v>
      </c>
      <c r="R337">
        <f>Grondwatermonitoringput!C340</f>
        <v>0</v>
      </c>
      <c r="T337">
        <f>Grondwatermonitoringput!T340</f>
        <v>0</v>
      </c>
      <c r="U337">
        <f>Grondwatermonitoringput!P340</f>
        <v>0</v>
      </c>
      <c r="V337" t="str">
        <f>IF(Grondwatermonitoringput!Q340 &lt;&gt; "",Grondwatermonitoringput!Q340,"###-remove")</f>
        <v>###-remove</v>
      </c>
      <c r="W337">
        <f>Grondwatermonitoringput!W340</f>
        <v>0</v>
      </c>
      <c r="X337" t="e">
        <f>IF(Grondwatermonitoringput!#REF! &lt;&gt; "",Grondwatermonitoringput!#REF!,"###-remove")</f>
        <v>#REF!</v>
      </c>
      <c r="Y337">
        <f>Grondwatermonitoringput!X340</f>
        <v>0</v>
      </c>
      <c r="Z337">
        <f>Grondwatermonitoringput!Y340</f>
        <v>0</v>
      </c>
      <c r="AA337" t="e">
        <f>Grondwatermonitoringput!#REF!</f>
        <v>#REF!</v>
      </c>
      <c r="AB337">
        <f>Grondwatermonitoringput!AA340</f>
        <v>0</v>
      </c>
      <c r="AC337">
        <f>Grondwatermonitoringput!AB340</f>
        <v>0</v>
      </c>
      <c r="AD337">
        <f>Grondwatermonitoringput!AC340</f>
        <v>0</v>
      </c>
      <c r="AE337">
        <f>Grondwatermonitoringput!AD340</f>
        <v>0</v>
      </c>
      <c r="AF337">
        <f>Grondwatermonitoringput!AE340</f>
        <v>0</v>
      </c>
      <c r="AG337">
        <f>Grondwatermonitoringput!AI340</f>
        <v>0</v>
      </c>
      <c r="AH337">
        <f>Grondwatermonitoringput!AG340</f>
        <v>0</v>
      </c>
      <c r="AI337">
        <f>Grondwatermonitoringput!AH340</f>
        <v>0</v>
      </c>
      <c r="AJ337" t="e">
        <f>IF(Grondwatermonitoringput!#REF! &lt;&gt; "",Grondwatermonitoringput!#REF!,"###-remove")</f>
        <v>#REF!</v>
      </c>
      <c r="AK337" t="str">
        <f t="shared" si="20"/>
        <v/>
      </c>
      <c r="AL337">
        <f>Grondwatermonitoringput!AF340</f>
        <v>0</v>
      </c>
      <c r="AM337">
        <f>Grondwatermonitoringput!Z340</f>
        <v>0</v>
      </c>
      <c r="AO337" t="str">
        <f t="shared" si="21"/>
        <v/>
      </c>
      <c r="AP337" t="str">
        <f t="shared" si="22"/>
        <v/>
      </c>
      <c r="AQ337">
        <f>Grondwatermonitoringput!J340</f>
        <v>0</v>
      </c>
      <c r="AR337">
        <f>Grondwatermonitoringput!K340</f>
        <v>0</v>
      </c>
      <c r="AS337" t="str">
        <f>IF(Grondwatermonitoringput!D340 &lt;&gt; "",Grondwatermonitoringput!D340,"###-remove")</f>
        <v>###-remove</v>
      </c>
      <c r="AT337">
        <f>Grondwatermonitoringput!M340</f>
        <v>0</v>
      </c>
      <c r="BG337" t="str">
        <f>_xlfn.IFS(Grondwatermonitoringput!AJ340="","",Grondwatermonitoringput!AJ340="Standaardbuis","F",Grondwatermonitoringput!AJ340="Minifilter","MF",Grondwatermonitoringput!AJ340="Volledig filter","VF",Grondwatermonitoringput!AJ340="Filterloze buis","FB")</f>
        <v/>
      </c>
      <c r="BI337">
        <f>Grondwatermonitoringput!N340-(Grondwatermonitoringput!L340-Grondwatermonitoringput!M340)</f>
        <v>0</v>
      </c>
      <c r="BJ337">
        <f>Grondwatermonitoringput!O340-(Grondwatermonitoringput!L340-Grondwatermonitoringput!M340)</f>
        <v>0</v>
      </c>
      <c r="BK337">
        <f>Grondwatermonitoringput!L340</f>
        <v>0</v>
      </c>
      <c r="BL337" t="str">
        <f t="shared" si="23"/>
        <v/>
      </c>
      <c r="BN337" t="str">
        <f>_xlfn.IFS(Grondwatermonitoringput!AK340="","",Grondwatermonitoringput!AK340="HDPE",1,Grondwatermonitoringput!AK340="PVC",2)</f>
        <v/>
      </c>
      <c r="BS337">
        <f>Grondwatermonitoringput!L340-Grondwatermonitoringput!M340</f>
        <v>0</v>
      </c>
      <c r="BW337">
        <f>Grondwatermonitoringput!AL340</f>
        <v>0</v>
      </c>
    </row>
    <row r="338" spans="2:75">
      <c r="B338" t="e">
        <f>IF(Grondwatermonitoringput!#REF! &lt;&gt; "",Grondwatermonitoringput!#REF!,"###-remove")</f>
        <v>#REF!</v>
      </c>
      <c r="C338">
        <f>Grondwatermonitoringput!A341</f>
        <v>0</v>
      </c>
      <c r="D338">
        <f>Grondwatermonitoringput!B341</f>
        <v>0</v>
      </c>
      <c r="E338">
        <f>Grondwatermonitoringput!U341</f>
        <v>0</v>
      </c>
      <c r="G338">
        <f>Grondwatermonitoringput!H341</f>
        <v>0</v>
      </c>
      <c r="H338">
        <f>Grondwatermonitoringput!S341</f>
        <v>0</v>
      </c>
      <c r="J338" s="27">
        <f>Grondwatermonitoringput!I341</f>
        <v>0</v>
      </c>
      <c r="M338" t="str">
        <f>IF(Grondwatermonitoringput!G341 &lt;&gt; "",Grondwatermonitoringput!G341,"###-remove")</f>
        <v>###-remove</v>
      </c>
      <c r="P338" t="str">
        <f>IF(Grondwatermonitoringput!E341 &lt;&gt; "",Grondwatermonitoringput!E341,"###-remove")</f>
        <v>###-remove</v>
      </c>
      <c r="Q338" t="str">
        <f>IF(Grondwatermonitoringput!F341 &lt;&gt; "",Grondwatermonitoringput!F341,"###-remove")</f>
        <v>###-remove</v>
      </c>
      <c r="R338">
        <f>Grondwatermonitoringput!C341</f>
        <v>0</v>
      </c>
      <c r="T338">
        <f>Grondwatermonitoringput!T341</f>
        <v>0</v>
      </c>
      <c r="U338">
        <f>Grondwatermonitoringput!P341</f>
        <v>0</v>
      </c>
      <c r="V338" t="str">
        <f>IF(Grondwatermonitoringput!Q341 &lt;&gt; "",Grondwatermonitoringput!Q341,"###-remove")</f>
        <v>###-remove</v>
      </c>
      <c r="W338">
        <f>Grondwatermonitoringput!W341</f>
        <v>0</v>
      </c>
      <c r="X338" t="e">
        <f>IF(Grondwatermonitoringput!#REF! &lt;&gt; "",Grondwatermonitoringput!#REF!,"###-remove")</f>
        <v>#REF!</v>
      </c>
      <c r="Y338">
        <f>Grondwatermonitoringput!X341</f>
        <v>0</v>
      </c>
      <c r="Z338">
        <f>Grondwatermonitoringput!Y341</f>
        <v>0</v>
      </c>
      <c r="AA338" t="e">
        <f>Grondwatermonitoringput!#REF!</f>
        <v>#REF!</v>
      </c>
      <c r="AB338">
        <f>Grondwatermonitoringput!AA341</f>
        <v>0</v>
      </c>
      <c r="AC338">
        <f>Grondwatermonitoringput!AB341</f>
        <v>0</v>
      </c>
      <c r="AD338">
        <f>Grondwatermonitoringput!AC341</f>
        <v>0</v>
      </c>
      <c r="AE338">
        <f>Grondwatermonitoringput!AD341</f>
        <v>0</v>
      </c>
      <c r="AF338">
        <f>Grondwatermonitoringput!AE341</f>
        <v>0</v>
      </c>
      <c r="AG338">
        <f>Grondwatermonitoringput!AI341</f>
        <v>0</v>
      </c>
      <c r="AH338">
        <f>Grondwatermonitoringput!AG341</f>
        <v>0</v>
      </c>
      <c r="AI338">
        <f>Grondwatermonitoringput!AH341</f>
        <v>0</v>
      </c>
      <c r="AJ338" t="e">
        <f>IF(Grondwatermonitoringput!#REF! &lt;&gt; "",Grondwatermonitoringput!#REF!,"###-remove")</f>
        <v>#REF!</v>
      </c>
      <c r="AK338" t="str">
        <f t="shared" si="20"/>
        <v/>
      </c>
      <c r="AL338">
        <f>Grondwatermonitoringput!AF341</f>
        <v>0</v>
      </c>
      <c r="AM338">
        <f>Grondwatermonitoringput!Z341</f>
        <v>0</v>
      </c>
      <c r="AO338" t="str">
        <f t="shared" si="21"/>
        <v/>
      </c>
      <c r="AP338" t="str">
        <f t="shared" si="22"/>
        <v/>
      </c>
      <c r="AQ338">
        <f>Grondwatermonitoringput!J341</f>
        <v>0</v>
      </c>
      <c r="AR338">
        <f>Grondwatermonitoringput!K341</f>
        <v>0</v>
      </c>
      <c r="AS338" t="str">
        <f>IF(Grondwatermonitoringput!D341 &lt;&gt; "",Grondwatermonitoringput!D341,"###-remove")</f>
        <v>###-remove</v>
      </c>
      <c r="AT338">
        <f>Grondwatermonitoringput!M341</f>
        <v>0</v>
      </c>
      <c r="BG338" t="str">
        <f>_xlfn.IFS(Grondwatermonitoringput!AJ341="","",Grondwatermonitoringput!AJ341="Standaardbuis","F",Grondwatermonitoringput!AJ341="Minifilter","MF",Grondwatermonitoringput!AJ341="Volledig filter","VF",Grondwatermonitoringput!AJ341="Filterloze buis","FB")</f>
        <v/>
      </c>
      <c r="BI338">
        <f>Grondwatermonitoringput!N341-(Grondwatermonitoringput!L341-Grondwatermonitoringput!M341)</f>
        <v>0</v>
      </c>
      <c r="BJ338">
        <f>Grondwatermonitoringput!O341-(Grondwatermonitoringput!L341-Grondwatermonitoringput!M341)</f>
        <v>0</v>
      </c>
      <c r="BK338">
        <f>Grondwatermonitoringput!L341</f>
        <v>0</v>
      </c>
      <c r="BL338" t="str">
        <f t="shared" si="23"/>
        <v/>
      </c>
      <c r="BN338" t="str">
        <f>_xlfn.IFS(Grondwatermonitoringput!AK341="","",Grondwatermonitoringput!AK341="HDPE",1,Grondwatermonitoringput!AK341="PVC",2)</f>
        <v/>
      </c>
      <c r="BS338">
        <f>Grondwatermonitoringput!L341-Grondwatermonitoringput!M341</f>
        <v>0</v>
      </c>
      <c r="BW338">
        <f>Grondwatermonitoringput!AL341</f>
        <v>0</v>
      </c>
    </row>
    <row r="339" spans="2:75">
      <c r="B339" t="e">
        <f>IF(Grondwatermonitoringput!#REF! &lt;&gt; "",Grondwatermonitoringput!#REF!,"###-remove")</f>
        <v>#REF!</v>
      </c>
      <c r="C339">
        <f>Grondwatermonitoringput!A342</f>
        <v>0</v>
      </c>
      <c r="D339">
        <f>Grondwatermonitoringput!B342</f>
        <v>0</v>
      </c>
      <c r="E339">
        <f>Grondwatermonitoringput!U342</f>
        <v>0</v>
      </c>
      <c r="G339">
        <f>Grondwatermonitoringput!H342</f>
        <v>0</v>
      </c>
      <c r="H339">
        <f>Grondwatermonitoringput!S342</f>
        <v>0</v>
      </c>
      <c r="J339" s="27">
        <f>Grondwatermonitoringput!I342</f>
        <v>0</v>
      </c>
      <c r="M339" t="str">
        <f>IF(Grondwatermonitoringput!G342 &lt;&gt; "",Grondwatermonitoringput!G342,"###-remove")</f>
        <v>###-remove</v>
      </c>
      <c r="P339" t="str">
        <f>IF(Grondwatermonitoringput!E342 &lt;&gt; "",Grondwatermonitoringput!E342,"###-remove")</f>
        <v>###-remove</v>
      </c>
      <c r="Q339" t="str">
        <f>IF(Grondwatermonitoringput!F342 &lt;&gt; "",Grondwatermonitoringput!F342,"###-remove")</f>
        <v>###-remove</v>
      </c>
      <c r="R339">
        <f>Grondwatermonitoringput!C342</f>
        <v>0</v>
      </c>
      <c r="T339">
        <f>Grondwatermonitoringput!T342</f>
        <v>0</v>
      </c>
      <c r="U339">
        <f>Grondwatermonitoringput!P342</f>
        <v>0</v>
      </c>
      <c r="V339" t="str">
        <f>IF(Grondwatermonitoringput!Q342 &lt;&gt; "",Grondwatermonitoringput!Q342,"###-remove")</f>
        <v>###-remove</v>
      </c>
      <c r="W339">
        <f>Grondwatermonitoringput!W342</f>
        <v>0</v>
      </c>
      <c r="X339" t="e">
        <f>IF(Grondwatermonitoringput!#REF! &lt;&gt; "",Grondwatermonitoringput!#REF!,"###-remove")</f>
        <v>#REF!</v>
      </c>
      <c r="Y339">
        <f>Grondwatermonitoringput!X342</f>
        <v>0</v>
      </c>
      <c r="Z339">
        <f>Grondwatermonitoringput!Y342</f>
        <v>0</v>
      </c>
      <c r="AA339" t="e">
        <f>Grondwatermonitoringput!#REF!</f>
        <v>#REF!</v>
      </c>
      <c r="AB339">
        <f>Grondwatermonitoringput!AA342</f>
        <v>0</v>
      </c>
      <c r="AC339">
        <f>Grondwatermonitoringput!AB342</f>
        <v>0</v>
      </c>
      <c r="AD339">
        <f>Grondwatermonitoringput!AC342</f>
        <v>0</v>
      </c>
      <c r="AE339">
        <f>Grondwatermonitoringput!AD342</f>
        <v>0</v>
      </c>
      <c r="AF339">
        <f>Grondwatermonitoringput!AE342</f>
        <v>0</v>
      </c>
      <c r="AG339">
        <f>Grondwatermonitoringput!AI342</f>
        <v>0</v>
      </c>
      <c r="AH339">
        <f>Grondwatermonitoringput!AG342</f>
        <v>0</v>
      </c>
      <c r="AI339">
        <f>Grondwatermonitoringput!AH342</f>
        <v>0</v>
      </c>
      <c r="AJ339" t="e">
        <f>IF(Grondwatermonitoringput!#REF! &lt;&gt; "",Grondwatermonitoringput!#REF!,"###-remove")</f>
        <v>#REF!</v>
      </c>
      <c r="AK339" t="str">
        <f t="shared" si="20"/>
        <v/>
      </c>
      <c r="AL339">
        <f>Grondwatermonitoringput!AF342</f>
        <v>0</v>
      </c>
      <c r="AM339">
        <f>Grondwatermonitoringput!Z342</f>
        <v>0</v>
      </c>
      <c r="AO339" t="str">
        <f t="shared" si="21"/>
        <v/>
      </c>
      <c r="AP339" t="str">
        <f t="shared" si="22"/>
        <v/>
      </c>
      <c r="AQ339">
        <f>Grondwatermonitoringput!J342</f>
        <v>0</v>
      </c>
      <c r="AR339">
        <f>Grondwatermonitoringput!K342</f>
        <v>0</v>
      </c>
      <c r="AS339" t="str">
        <f>IF(Grondwatermonitoringput!D342 &lt;&gt; "",Grondwatermonitoringput!D342,"###-remove")</f>
        <v>###-remove</v>
      </c>
      <c r="AT339">
        <f>Grondwatermonitoringput!M342</f>
        <v>0</v>
      </c>
      <c r="BG339" t="str">
        <f>_xlfn.IFS(Grondwatermonitoringput!AJ342="","",Grondwatermonitoringput!AJ342="Standaardbuis","F",Grondwatermonitoringput!AJ342="Minifilter","MF",Grondwatermonitoringput!AJ342="Volledig filter","VF",Grondwatermonitoringput!AJ342="Filterloze buis","FB")</f>
        <v/>
      </c>
      <c r="BI339">
        <f>Grondwatermonitoringput!N342-(Grondwatermonitoringput!L342-Grondwatermonitoringput!M342)</f>
        <v>0</v>
      </c>
      <c r="BJ339">
        <f>Grondwatermonitoringput!O342-(Grondwatermonitoringput!L342-Grondwatermonitoringput!M342)</f>
        <v>0</v>
      </c>
      <c r="BK339">
        <f>Grondwatermonitoringput!L342</f>
        <v>0</v>
      </c>
      <c r="BL339" t="str">
        <f t="shared" si="23"/>
        <v/>
      </c>
      <c r="BN339" t="str">
        <f>_xlfn.IFS(Grondwatermonitoringput!AK342="","",Grondwatermonitoringput!AK342="HDPE",1,Grondwatermonitoringput!AK342="PVC",2)</f>
        <v/>
      </c>
      <c r="BS339">
        <f>Grondwatermonitoringput!L342-Grondwatermonitoringput!M342</f>
        <v>0</v>
      </c>
      <c r="BW339">
        <f>Grondwatermonitoringput!AL342</f>
        <v>0</v>
      </c>
    </row>
    <row r="340" spans="2:75">
      <c r="B340" t="e">
        <f>IF(Grondwatermonitoringput!#REF! &lt;&gt; "",Grondwatermonitoringput!#REF!,"###-remove")</f>
        <v>#REF!</v>
      </c>
      <c r="C340">
        <f>Grondwatermonitoringput!A343</f>
        <v>0</v>
      </c>
      <c r="D340">
        <f>Grondwatermonitoringput!B343</f>
        <v>0</v>
      </c>
      <c r="E340">
        <f>Grondwatermonitoringput!U343</f>
        <v>0</v>
      </c>
      <c r="G340">
        <f>Grondwatermonitoringput!H343</f>
        <v>0</v>
      </c>
      <c r="H340">
        <f>Grondwatermonitoringput!S343</f>
        <v>0</v>
      </c>
      <c r="J340" s="27">
        <f>Grondwatermonitoringput!I343</f>
        <v>0</v>
      </c>
      <c r="M340" t="str">
        <f>IF(Grondwatermonitoringput!G343 &lt;&gt; "",Grondwatermonitoringput!G343,"###-remove")</f>
        <v>###-remove</v>
      </c>
      <c r="P340" t="str">
        <f>IF(Grondwatermonitoringput!E343 &lt;&gt; "",Grondwatermonitoringput!E343,"###-remove")</f>
        <v>###-remove</v>
      </c>
      <c r="Q340" t="str">
        <f>IF(Grondwatermonitoringput!F343 &lt;&gt; "",Grondwatermonitoringput!F343,"###-remove")</f>
        <v>###-remove</v>
      </c>
      <c r="R340">
        <f>Grondwatermonitoringput!C343</f>
        <v>0</v>
      </c>
      <c r="T340">
        <f>Grondwatermonitoringput!T343</f>
        <v>0</v>
      </c>
      <c r="U340">
        <f>Grondwatermonitoringput!P343</f>
        <v>0</v>
      </c>
      <c r="V340" t="str">
        <f>IF(Grondwatermonitoringput!Q343 &lt;&gt; "",Grondwatermonitoringput!Q343,"###-remove")</f>
        <v>###-remove</v>
      </c>
      <c r="W340">
        <f>Grondwatermonitoringput!W343</f>
        <v>0</v>
      </c>
      <c r="X340" t="e">
        <f>IF(Grondwatermonitoringput!#REF! &lt;&gt; "",Grondwatermonitoringput!#REF!,"###-remove")</f>
        <v>#REF!</v>
      </c>
      <c r="Y340">
        <f>Grondwatermonitoringput!X343</f>
        <v>0</v>
      </c>
      <c r="Z340">
        <f>Grondwatermonitoringput!Y343</f>
        <v>0</v>
      </c>
      <c r="AA340" t="e">
        <f>Grondwatermonitoringput!#REF!</f>
        <v>#REF!</v>
      </c>
      <c r="AB340">
        <f>Grondwatermonitoringput!AA343</f>
        <v>0</v>
      </c>
      <c r="AC340">
        <f>Grondwatermonitoringput!AB343</f>
        <v>0</v>
      </c>
      <c r="AD340">
        <f>Grondwatermonitoringput!AC343</f>
        <v>0</v>
      </c>
      <c r="AE340">
        <f>Grondwatermonitoringput!AD343</f>
        <v>0</v>
      </c>
      <c r="AF340">
        <f>Grondwatermonitoringput!AE343</f>
        <v>0</v>
      </c>
      <c r="AG340">
        <f>Grondwatermonitoringput!AI343</f>
        <v>0</v>
      </c>
      <c r="AH340">
        <f>Grondwatermonitoringput!AG343</f>
        <v>0</v>
      </c>
      <c r="AI340">
        <f>Grondwatermonitoringput!AH343</f>
        <v>0</v>
      </c>
      <c r="AJ340" t="e">
        <f>IF(Grondwatermonitoringput!#REF! &lt;&gt; "",Grondwatermonitoringput!#REF!,"###-remove")</f>
        <v>#REF!</v>
      </c>
      <c r="AK340" t="str">
        <f t="shared" si="20"/>
        <v/>
      </c>
      <c r="AL340">
        <f>Grondwatermonitoringput!AF343</f>
        <v>0</v>
      </c>
      <c r="AM340">
        <f>Grondwatermonitoringput!Z343</f>
        <v>0</v>
      </c>
      <c r="AO340" t="str">
        <f t="shared" si="21"/>
        <v/>
      </c>
      <c r="AP340" t="str">
        <f t="shared" si="22"/>
        <v/>
      </c>
      <c r="AQ340">
        <f>Grondwatermonitoringput!J343</f>
        <v>0</v>
      </c>
      <c r="AR340">
        <f>Grondwatermonitoringput!K343</f>
        <v>0</v>
      </c>
      <c r="AS340" t="str">
        <f>IF(Grondwatermonitoringput!D343 &lt;&gt; "",Grondwatermonitoringput!D343,"###-remove")</f>
        <v>###-remove</v>
      </c>
      <c r="AT340">
        <f>Grondwatermonitoringput!M343</f>
        <v>0</v>
      </c>
      <c r="BG340" t="str">
        <f>_xlfn.IFS(Grondwatermonitoringput!AJ343="","",Grondwatermonitoringput!AJ343="Standaardbuis","F",Grondwatermonitoringput!AJ343="Minifilter","MF",Grondwatermonitoringput!AJ343="Volledig filter","VF",Grondwatermonitoringput!AJ343="Filterloze buis","FB")</f>
        <v/>
      </c>
      <c r="BI340">
        <f>Grondwatermonitoringput!N343-(Grondwatermonitoringput!L343-Grondwatermonitoringput!M343)</f>
        <v>0</v>
      </c>
      <c r="BJ340">
        <f>Grondwatermonitoringput!O343-(Grondwatermonitoringput!L343-Grondwatermonitoringput!M343)</f>
        <v>0</v>
      </c>
      <c r="BK340">
        <f>Grondwatermonitoringput!L343</f>
        <v>0</v>
      </c>
      <c r="BL340" t="str">
        <f t="shared" si="23"/>
        <v/>
      </c>
      <c r="BN340" t="str">
        <f>_xlfn.IFS(Grondwatermonitoringput!AK343="","",Grondwatermonitoringput!AK343="HDPE",1,Grondwatermonitoringput!AK343="PVC",2)</f>
        <v/>
      </c>
      <c r="BS340">
        <f>Grondwatermonitoringput!L343-Grondwatermonitoringput!M343</f>
        <v>0</v>
      </c>
      <c r="BW340">
        <f>Grondwatermonitoringput!AL343</f>
        <v>0</v>
      </c>
    </row>
    <row r="341" spans="2:75">
      <c r="B341" t="e">
        <f>IF(Grondwatermonitoringput!#REF! &lt;&gt; "",Grondwatermonitoringput!#REF!,"###-remove")</f>
        <v>#REF!</v>
      </c>
      <c r="C341">
        <f>Grondwatermonitoringput!A344</f>
        <v>0</v>
      </c>
      <c r="D341">
        <f>Grondwatermonitoringput!B344</f>
        <v>0</v>
      </c>
      <c r="E341">
        <f>Grondwatermonitoringput!U344</f>
        <v>0</v>
      </c>
      <c r="G341">
        <f>Grondwatermonitoringput!H344</f>
        <v>0</v>
      </c>
      <c r="H341">
        <f>Grondwatermonitoringput!S344</f>
        <v>0</v>
      </c>
      <c r="J341" s="27">
        <f>Grondwatermonitoringput!I344</f>
        <v>0</v>
      </c>
      <c r="M341" t="str">
        <f>IF(Grondwatermonitoringput!G344 &lt;&gt; "",Grondwatermonitoringput!G344,"###-remove")</f>
        <v>###-remove</v>
      </c>
      <c r="P341" t="str">
        <f>IF(Grondwatermonitoringput!E344 &lt;&gt; "",Grondwatermonitoringput!E344,"###-remove")</f>
        <v>###-remove</v>
      </c>
      <c r="Q341" t="str">
        <f>IF(Grondwatermonitoringput!F344 &lt;&gt; "",Grondwatermonitoringput!F344,"###-remove")</f>
        <v>###-remove</v>
      </c>
      <c r="R341">
        <f>Grondwatermonitoringput!C344</f>
        <v>0</v>
      </c>
      <c r="T341">
        <f>Grondwatermonitoringput!T344</f>
        <v>0</v>
      </c>
      <c r="U341">
        <f>Grondwatermonitoringput!P344</f>
        <v>0</v>
      </c>
      <c r="V341" t="str">
        <f>IF(Grondwatermonitoringput!Q344 &lt;&gt; "",Grondwatermonitoringput!Q344,"###-remove")</f>
        <v>###-remove</v>
      </c>
      <c r="W341">
        <f>Grondwatermonitoringput!W344</f>
        <v>0</v>
      </c>
      <c r="X341" t="e">
        <f>IF(Grondwatermonitoringput!#REF! &lt;&gt; "",Grondwatermonitoringput!#REF!,"###-remove")</f>
        <v>#REF!</v>
      </c>
      <c r="Y341">
        <f>Grondwatermonitoringput!X344</f>
        <v>0</v>
      </c>
      <c r="Z341">
        <f>Grondwatermonitoringput!Y344</f>
        <v>0</v>
      </c>
      <c r="AA341" t="e">
        <f>Grondwatermonitoringput!#REF!</f>
        <v>#REF!</v>
      </c>
      <c r="AB341">
        <f>Grondwatermonitoringput!AA344</f>
        <v>0</v>
      </c>
      <c r="AC341">
        <f>Grondwatermonitoringput!AB344</f>
        <v>0</v>
      </c>
      <c r="AD341">
        <f>Grondwatermonitoringput!AC344</f>
        <v>0</v>
      </c>
      <c r="AE341">
        <f>Grondwatermonitoringput!AD344</f>
        <v>0</v>
      </c>
      <c r="AF341">
        <f>Grondwatermonitoringput!AE344</f>
        <v>0</v>
      </c>
      <c r="AG341">
        <f>Grondwatermonitoringput!AI344</f>
        <v>0</v>
      </c>
      <c r="AH341">
        <f>Grondwatermonitoringput!AG344</f>
        <v>0</v>
      </c>
      <c r="AI341">
        <f>Grondwatermonitoringput!AH344</f>
        <v>0</v>
      </c>
      <c r="AJ341" t="e">
        <f>IF(Grondwatermonitoringput!#REF! &lt;&gt; "",Grondwatermonitoringput!#REF!,"###-remove")</f>
        <v>#REF!</v>
      </c>
      <c r="AK341" t="str">
        <f t="shared" si="20"/>
        <v/>
      </c>
      <c r="AL341">
        <f>Grondwatermonitoringput!AF344</f>
        <v>0</v>
      </c>
      <c r="AM341">
        <f>Grondwatermonitoringput!Z344</f>
        <v>0</v>
      </c>
      <c r="AO341" t="str">
        <f t="shared" si="21"/>
        <v/>
      </c>
      <c r="AP341" t="str">
        <f t="shared" si="22"/>
        <v/>
      </c>
      <c r="AQ341">
        <f>Grondwatermonitoringput!J344</f>
        <v>0</v>
      </c>
      <c r="AR341">
        <f>Grondwatermonitoringput!K344</f>
        <v>0</v>
      </c>
      <c r="AS341" t="str">
        <f>IF(Grondwatermonitoringput!D344 &lt;&gt; "",Grondwatermonitoringput!D344,"###-remove")</f>
        <v>###-remove</v>
      </c>
      <c r="AT341">
        <f>Grondwatermonitoringput!M344</f>
        <v>0</v>
      </c>
      <c r="BG341" t="str">
        <f>_xlfn.IFS(Grondwatermonitoringput!AJ344="","",Grondwatermonitoringput!AJ344="Standaardbuis","F",Grondwatermonitoringput!AJ344="Minifilter","MF",Grondwatermonitoringput!AJ344="Volledig filter","VF",Grondwatermonitoringput!AJ344="Filterloze buis","FB")</f>
        <v/>
      </c>
      <c r="BI341">
        <f>Grondwatermonitoringput!N344-(Grondwatermonitoringput!L344-Grondwatermonitoringput!M344)</f>
        <v>0</v>
      </c>
      <c r="BJ341">
        <f>Grondwatermonitoringput!O344-(Grondwatermonitoringput!L344-Grondwatermonitoringput!M344)</f>
        <v>0</v>
      </c>
      <c r="BK341">
        <f>Grondwatermonitoringput!L344</f>
        <v>0</v>
      </c>
      <c r="BL341" t="str">
        <f t="shared" si="23"/>
        <v/>
      </c>
      <c r="BN341" t="str">
        <f>_xlfn.IFS(Grondwatermonitoringput!AK344="","",Grondwatermonitoringput!AK344="HDPE",1,Grondwatermonitoringput!AK344="PVC",2)</f>
        <v/>
      </c>
      <c r="BS341">
        <f>Grondwatermonitoringput!L344-Grondwatermonitoringput!M344</f>
        <v>0</v>
      </c>
      <c r="BW341">
        <f>Grondwatermonitoringput!AL344</f>
        <v>0</v>
      </c>
    </row>
    <row r="342" spans="2:75">
      <c r="B342" t="e">
        <f>IF(Grondwatermonitoringput!#REF! &lt;&gt; "",Grondwatermonitoringput!#REF!,"###-remove")</f>
        <v>#REF!</v>
      </c>
      <c r="C342">
        <f>Grondwatermonitoringput!A345</f>
        <v>0</v>
      </c>
      <c r="D342">
        <f>Grondwatermonitoringput!B345</f>
        <v>0</v>
      </c>
      <c r="E342">
        <f>Grondwatermonitoringput!U345</f>
        <v>0</v>
      </c>
      <c r="G342">
        <f>Grondwatermonitoringput!H345</f>
        <v>0</v>
      </c>
      <c r="H342">
        <f>Grondwatermonitoringput!S345</f>
        <v>0</v>
      </c>
      <c r="J342" s="27">
        <f>Grondwatermonitoringput!I345</f>
        <v>0</v>
      </c>
      <c r="M342" t="str">
        <f>IF(Grondwatermonitoringput!G345 &lt;&gt; "",Grondwatermonitoringput!G345,"###-remove")</f>
        <v>###-remove</v>
      </c>
      <c r="P342" t="str">
        <f>IF(Grondwatermonitoringput!E345 &lt;&gt; "",Grondwatermonitoringput!E345,"###-remove")</f>
        <v>###-remove</v>
      </c>
      <c r="Q342" t="str">
        <f>IF(Grondwatermonitoringput!F345 &lt;&gt; "",Grondwatermonitoringput!F345,"###-remove")</f>
        <v>###-remove</v>
      </c>
      <c r="R342">
        <f>Grondwatermonitoringput!C345</f>
        <v>0</v>
      </c>
      <c r="T342">
        <f>Grondwatermonitoringput!T345</f>
        <v>0</v>
      </c>
      <c r="U342">
        <f>Grondwatermonitoringput!P345</f>
        <v>0</v>
      </c>
      <c r="V342" t="str">
        <f>IF(Grondwatermonitoringput!Q345 &lt;&gt; "",Grondwatermonitoringput!Q345,"###-remove")</f>
        <v>###-remove</v>
      </c>
      <c r="W342">
        <f>Grondwatermonitoringput!W345</f>
        <v>0</v>
      </c>
      <c r="X342" t="e">
        <f>IF(Grondwatermonitoringput!#REF! &lt;&gt; "",Grondwatermonitoringput!#REF!,"###-remove")</f>
        <v>#REF!</v>
      </c>
      <c r="Y342">
        <f>Grondwatermonitoringput!X345</f>
        <v>0</v>
      </c>
      <c r="Z342">
        <f>Grondwatermonitoringput!Y345</f>
        <v>0</v>
      </c>
      <c r="AA342" t="e">
        <f>Grondwatermonitoringput!#REF!</f>
        <v>#REF!</v>
      </c>
      <c r="AB342">
        <f>Grondwatermonitoringput!AA345</f>
        <v>0</v>
      </c>
      <c r="AC342">
        <f>Grondwatermonitoringput!AB345</f>
        <v>0</v>
      </c>
      <c r="AD342">
        <f>Grondwatermonitoringput!AC345</f>
        <v>0</v>
      </c>
      <c r="AE342">
        <f>Grondwatermonitoringput!AD345</f>
        <v>0</v>
      </c>
      <c r="AF342">
        <f>Grondwatermonitoringput!AE345</f>
        <v>0</v>
      </c>
      <c r="AG342">
        <f>Grondwatermonitoringput!AI345</f>
        <v>0</v>
      </c>
      <c r="AH342">
        <f>Grondwatermonitoringput!AG345</f>
        <v>0</v>
      </c>
      <c r="AI342">
        <f>Grondwatermonitoringput!AH345</f>
        <v>0</v>
      </c>
      <c r="AJ342" t="e">
        <f>IF(Grondwatermonitoringput!#REF! &lt;&gt; "",Grondwatermonitoringput!#REF!,"###-remove")</f>
        <v>#REF!</v>
      </c>
      <c r="AK342" t="str">
        <f t="shared" si="20"/>
        <v/>
      </c>
      <c r="AL342">
        <f>Grondwatermonitoringput!AF345</f>
        <v>0</v>
      </c>
      <c r="AM342">
        <f>Grondwatermonitoringput!Z345</f>
        <v>0</v>
      </c>
      <c r="AO342" t="str">
        <f t="shared" si="21"/>
        <v/>
      </c>
      <c r="AP342" t="str">
        <f t="shared" si="22"/>
        <v/>
      </c>
      <c r="AQ342">
        <f>Grondwatermonitoringput!J345</f>
        <v>0</v>
      </c>
      <c r="AR342">
        <f>Grondwatermonitoringput!K345</f>
        <v>0</v>
      </c>
      <c r="AS342" t="str">
        <f>IF(Grondwatermonitoringput!D345 &lt;&gt; "",Grondwatermonitoringput!D345,"###-remove")</f>
        <v>###-remove</v>
      </c>
      <c r="AT342">
        <f>Grondwatermonitoringput!M345</f>
        <v>0</v>
      </c>
      <c r="BG342" t="str">
        <f>_xlfn.IFS(Grondwatermonitoringput!AJ345="","",Grondwatermonitoringput!AJ345="Standaardbuis","F",Grondwatermonitoringput!AJ345="Minifilter","MF",Grondwatermonitoringput!AJ345="Volledig filter","VF",Grondwatermonitoringput!AJ345="Filterloze buis","FB")</f>
        <v/>
      </c>
      <c r="BI342">
        <f>Grondwatermonitoringput!N345-(Grondwatermonitoringput!L345-Grondwatermonitoringput!M345)</f>
        <v>0</v>
      </c>
      <c r="BJ342">
        <f>Grondwatermonitoringput!O345-(Grondwatermonitoringput!L345-Grondwatermonitoringput!M345)</f>
        <v>0</v>
      </c>
      <c r="BK342">
        <f>Grondwatermonitoringput!L345</f>
        <v>0</v>
      </c>
      <c r="BL342" t="str">
        <f t="shared" si="23"/>
        <v/>
      </c>
      <c r="BN342" t="str">
        <f>_xlfn.IFS(Grondwatermonitoringput!AK345="","",Grondwatermonitoringput!AK345="HDPE",1,Grondwatermonitoringput!AK345="PVC",2)</f>
        <v/>
      </c>
      <c r="BS342">
        <f>Grondwatermonitoringput!L345-Grondwatermonitoringput!M345</f>
        <v>0</v>
      </c>
      <c r="BW342">
        <f>Grondwatermonitoringput!AL345</f>
        <v>0</v>
      </c>
    </row>
    <row r="343" spans="2:75">
      <c r="B343" t="e">
        <f>IF(Grondwatermonitoringput!#REF! &lt;&gt; "",Grondwatermonitoringput!#REF!,"###-remove")</f>
        <v>#REF!</v>
      </c>
      <c r="C343">
        <f>Grondwatermonitoringput!A346</f>
        <v>0</v>
      </c>
      <c r="D343">
        <f>Grondwatermonitoringput!B346</f>
        <v>0</v>
      </c>
      <c r="E343">
        <f>Grondwatermonitoringput!U346</f>
        <v>0</v>
      </c>
      <c r="G343">
        <f>Grondwatermonitoringput!H346</f>
        <v>0</v>
      </c>
      <c r="H343">
        <f>Grondwatermonitoringput!S346</f>
        <v>0</v>
      </c>
      <c r="J343" s="27">
        <f>Grondwatermonitoringput!I346</f>
        <v>0</v>
      </c>
      <c r="M343" t="str">
        <f>IF(Grondwatermonitoringput!G346 &lt;&gt; "",Grondwatermonitoringput!G346,"###-remove")</f>
        <v>###-remove</v>
      </c>
      <c r="P343" t="str">
        <f>IF(Grondwatermonitoringput!E346 &lt;&gt; "",Grondwatermonitoringput!E346,"###-remove")</f>
        <v>###-remove</v>
      </c>
      <c r="Q343" t="str">
        <f>IF(Grondwatermonitoringput!F346 &lt;&gt; "",Grondwatermonitoringput!F346,"###-remove")</f>
        <v>###-remove</v>
      </c>
      <c r="R343">
        <f>Grondwatermonitoringput!C346</f>
        <v>0</v>
      </c>
      <c r="T343">
        <f>Grondwatermonitoringput!T346</f>
        <v>0</v>
      </c>
      <c r="U343">
        <f>Grondwatermonitoringput!P346</f>
        <v>0</v>
      </c>
      <c r="V343" t="str">
        <f>IF(Grondwatermonitoringput!Q346 &lt;&gt; "",Grondwatermonitoringput!Q346,"###-remove")</f>
        <v>###-remove</v>
      </c>
      <c r="W343">
        <f>Grondwatermonitoringput!W346</f>
        <v>0</v>
      </c>
      <c r="X343" t="e">
        <f>IF(Grondwatermonitoringput!#REF! &lt;&gt; "",Grondwatermonitoringput!#REF!,"###-remove")</f>
        <v>#REF!</v>
      </c>
      <c r="Y343">
        <f>Grondwatermonitoringput!X346</f>
        <v>0</v>
      </c>
      <c r="Z343">
        <f>Grondwatermonitoringput!Y346</f>
        <v>0</v>
      </c>
      <c r="AA343" t="e">
        <f>Grondwatermonitoringput!#REF!</f>
        <v>#REF!</v>
      </c>
      <c r="AB343">
        <f>Grondwatermonitoringput!AA346</f>
        <v>0</v>
      </c>
      <c r="AC343">
        <f>Grondwatermonitoringput!AB346</f>
        <v>0</v>
      </c>
      <c r="AD343">
        <f>Grondwatermonitoringput!AC346</f>
        <v>0</v>
      </c>
      <c r="AE343">
        <f>Grondwatermonitoringput!AD346</f>
        <v>0</v>
      </c>
      <c r="AF343">
        <f>Grondwatermonitoringput!AE346</f>
        <v>0</v>
      </c>
      <c r="AG343">
        <f>Grondwatermonitoringput!AI346</f>
        <v>0</v>
      </c>
      <c r="AH343">
        <f>Grondwatermonitoringput!AG346</f>
        <v>0</v>
      </c>
      <c r="AI343">
        <f>Grondwatermonitoringput!AH346</f>
        <v>0</v>
      </c>
      <c r="AJ343" t="e">
        <f>IF(Grondwatermonitoringput!#REF! &lt;&gt; "",Grondwatermonitoringput!#REF!,"###-remove")</f>
        <v>#REF!</v>
      </c>
      <c r="AK343" t="str">
        <f t="shared" si="20"/>
        <v/>
      </c>
      <c r="AL343">
        <f>Grondwatermonitoringput!AF346</f>
        <v>0</v>
      </c>
      <c r="AM343">
        <f>Grondwatermonitoringput!Z346</f>
        <v>0</v>
      </c>
      <c r="AO343" t="str">
        <f t="shared" si="21"/>
        <v/>
      </c>
      <c r="AP343" t="str">
        <f t="shared" si="22"/>
        <v/>
      </c>
      <c r="AQ343">
        <f>Grondwatermonitoringput!J346</f>
        <v>0</v>
      </c>
      <c r="AR343">
        <f>Grondwatermonitoringput!K346</f>
        <v>0</v>
      </c>
      <c r="AS343" t="str">
        <f>IF(Grondwatermonitoringput!D346 &lt;&gt; "",Grondwatermonitoringput!D346,"###-remove")</f>
        <v>###-remove</v>
      </c>
      <c r="AT343">
        <f>Grondwatermonitoringput!M346</f>
        <v>0</v>
      </c>
      <c r="BG343" t="str">
        <f>_xlfn.IFS(Grondwatermonitoringput!AJ346="","",Grondwatermonitoringput!AJ346="Standaardbuis","F",Grondwatermonitoringput!AJ346="Minifilter","MF",Grondwatermonitoringput!AJ346="Volledig filter","VF",Grondwatermonitoringput!AJ346="Filterloze buis","FB")</f>
        <v/>
      </c>
      <c r="BI343">
        <f>Grondwatermonitoringput!N346-(Grondwatermonitoringput!L346-Grondwatermonitoringput!M346)</f>
        <v>0</v>
      </c>
      <c r="BJ343">
        <f>Grondwatermonitoringput!O346-(Grondwatermonitoringput!L346-Grondwatermonitoringput!M346)</f>
        <v>0</v>
      </c>
      <c r="BK343">
        <f>Grondwatermonitoringput!L346</f>
        <v>0</v>
      </c>
      <c r="BL343" t="str">
        <f t="shared" si="23"/>
        <v/>
      </c>
      <c r="BN343" t="str">
        <f>_xlfn.IFS(Grondwatermonitoringput!AK346="","",Grondwatermonitoringput!AK346="HDPE",1,Grondwatermonitoringput!AK346="PVC",2)</f>
        <v/>
      </c>
      <c r="BS343">
        <f>Grondwatermonitoringput!L346-Grondwatermonitoringput!M346</f>
        <v>0</v>
      </c>
      <c r="BW343">
        <f>Grondwatermonitoringput!AL346</f>
        <v>0</v>
      </c>
    </row>
    <row r="344" spans="2:75">
      <c r="B344" t="e">
        <f>IF(Grondwatermonitoringput!#REF! &lt;&gt; "",Grondwatermonitoringput!#REF!,"###-remove")</f>
        <v>#REF!</v>
      </c>
      <c r="C344">
        <f>Grondwatermonitoringput!A347</f>
        <v>0</v>
      </c>
      <c r="D344">
        <f>Grondwatermonitoringput!B347</f>
        <v>0</v>
      </c>
      <c r="E344">
        <f>Grondwatermonitoringput!U347</f>
        <v>0</v>
      </c>
      <c r="G344">
        <f>Grondwatermonitoringput!H347</f>
        <v>0</v>
      </c>
      <c r="H344">
        <f>Grondwatermonitoringput!S347</f>
        <v>0</v>
      </c>
      <c r="J344" s="27">
        <f>Grondwatermonitoringput!I347</f>
        <v>0</v>
      </c>
      <c r="M344" t="str">
        <f>IF(Grondwatermonitoringput!G347 &lt;&gt; "",Grondwatermonitoringput!G347,"###-remove")</f>
        <v>###-remove</v>
      </c>
      <c r="P344" t="str">
        <f>IF(Grondwatermonitoringput!E347 &lt;&gt; "",Grondwatermonitoringput!E347,"###-remove")</f>
        <v>###-remove</v>
      </c>
      <c r="Q344" t="str">
        <f>IF(Grondwatermonitoringput!F347 &lt;&gt; "",Grondwatermonitoringput!F347,"###-remove")</f>
        <v>###-remove</v>
      </c>
      <c r="R344">
        <f>Grondwatermonitoringput!C347</f>
        <v>0</v>
      </c>
      <c r="T344">
        <f>Grondwatermonitoringput!T347</f>
        <v>0</v>
      </c>
      <c r="U344">
        <f>Grondwatermonitoringput!P347</f>
        <v>0</v>
      </c>
      <c r="V344" t="str">
        <f>IF(Grondwatermonitoringput!Q347 &lt;&gt; "",Grondwatermonitoringput!Q347,"###-remove")</f>
        <v>###-remove</v>
      </c>
      <c r="W344">
        <f>Grondwatermonitoringput!W347</f>
        <v>0</v>
      </c>
      <c r="X344" t="e">
        <f>IF(Grondwatermonitoringput!#REF! &lt;&gt; "",Grondwatermonitoringput!#REF!,"###-remove")</f>
        <v>#REF!</v>
      </c>
      <c r="Y344">
        <f>Grondwatermonitoringput!X347</f>
        <v>0</v>
      </c>
      <c r="Z344">
        <f>Grondwatermonitoringput!Y347</f>
        <v>0</v>
      </c>
      <c r="AA344" t="e">
        <f>Grondwatermonitoringput!#REF!</f>
        <v>#REF!</v>
      </c>
      <c r="AB344">
        <f>Grondwatermonitoringput!AA347</f>
        <v>0</v>
      </c>
      <c r="AC344">
        <f>Grondwatermonitoringput!AB347</f>
        <v>0</v>
      </c>
      <c r="AD344">
        <f>Grondwatermonitoringput!AC347</f>
        <v>0</v>
      </c>
      <c r="AE344">
        <f>Grondwatermonitoringput!AD347</f>
        <v>0</v>
      </c>
      <c r="AF344">
        <f>Grondwatermonitoringput!AE347</f>
        <v>0</v>
      </c>
      <c r="AG344">
        <f>Grondwatermonitoringput!AI347</f>
        <v>0</v>
      </c>
      <c r="AH344">
        <f>Grondwatermonitoringput!AG347</f>
        <v>0</v>
      </c>
      <c r="AI344">
        <f>Grondwatermonitoringput!AH347</f>
        <v>0</v>
      </c>
      <c r="AJ344" t="e">
        <f>IF(Grondwatermonitoringput!#REF! &lt;&gt; "",Grondwatermonitoringput!#REF!,"###-remove")</f>
        <v>#REF!</v>
      </c>
      <c r="AK344" t="str">
        <f t="shared" si="20"/>
        <v/>
      </c>
      <c r="AL344">
        <f>Grondwatermonitoringput!AF347</f>
        <v>0</v>
      </c>
      <c r="AM344">
        <f>Grondwatermonitoringput!Z347</f>
        <v>0</v>
      </c>
      <c r="AO344" t="str">
        <f t="shared" si="21"/>
        <v/>
      </c>
      <c r="AP344" t="str">
        <f t="shared" si="22"/>
        <v/>
      </c>
      <c r="AQ344">
        <f>Grondwatermonitoringput!J347</f>
        <v>0</v>
      </c>
      <c r="AR344">
        <f>Grondwatermonitoringput!K347</f>
        <v>0</v>
      </c>
      <c r="AS344" t="str">
        <f>IF(Grondwatermonitoringput!D347 &lt;&gt; "",Grondwatermonitoringput!D347,"###-remove")</f>
        <v>###-remove</v>
      </c>
      <c r="AT344">
        <f>Grondwatermonitoringput!M347</f>
        <v>0</v>
      </c>
      <c r="BG344" t="str">
        <f>_xlfn.IFS(Grondwatermonitoringput!AJ347="","",Grondwatermonitoringput!AJ347="Standaardbuis","F",Grondwatermonitoringput!AJ347="Minifilter","MF",Grondwatermonitoringput!AJ347="Volledig filter","VF",Grondwatermonitoringput!AJ347="Filterloze buis","FB")</f>
        <v/>
      </c>
      <c r="BI344">
        <f>Grondwatermonitoringput!N347-(Grondwatermonitoringput!L347-Grondwatermonitoringput!M347)</f>
        <v>0</v>
      </c>
      <c r="BJ344">
        <f>Grondwatermonitoringput!O347-(Grondwatermonitoringput!L347-Grondwatermonitoringput!M347)</f>
        <v>0</v>
      </c>
      <c r="BK344">
        <f>Grondwatermonitoringput!L347</f>
        <v>0</v>
      </c>
      <c r="BL344" t="str">
        <f t="shared" si="23"/>
        <v/>
      </c>
      <c r="BN344" t="str">
        <f>_xlfn.IFS(Grondwatermonitoringput!AK347="","",Grondwatermonitoringput!AK347="HDPE",1,Grondwatermonitoringput!AK347="PVC",2)</f>
        <v/>
      </c>
      <c r="BS344">
        <f>Grondwatermonitoringput!L347-Grondwatermonitoringput!M347</f>
        <v>0</v>
      </c>
      <c r="BW344">
        <f>Grondwatermonitoringput!AL347</f>
        <v>0</v>
      </c>
    </row>
    <row r="345" spans="2:75">
      <c r="B345" t="e">
        <f>IF(Grondwatermonitoringput!#REF! &lt;&gt; "",Grondwatermonitoringput!#REF!,"###-remove")</f>
        <v>#REF!</v>
      </c>
      <c r="C345">
        <f>Grondwatermonitoringput!A348</f>
        <v>0</v>
      </c>
      <c r="D345">
        <f>Grondwatermonitoringput!B348</f>
        <v>0</v>
      </c>
      <c r="E345">
        <f>Grondwatermonitoringput!U348</f>
        <v>0</v>
      </c>
      <c r="G345">
        <f>Grondwatermonitoringput!H348</f>
        <v>0</v>
      </c>
      <c r="H345">
        <f>Grondwatermonitoringput!S348</f>
        <v>0</v>
      </c>
      <c r="J345" s="27">
        <f>Grondwatermonitoringput!I348</f>
        <v>0</v>
      </c>
      <c r="M345" t="str">
        <f>IF(Grondwatermonitoringput!G348 &lt;&gt; "",Grondwatermonitoringput!G348,"###-remove")</f>
        <v>###-remove</v>
      </c>
      <c r="P345" t="str">
        <f>IF(Grondwatermonitoringput!E348 &lt;&gt; "",Grondwatermonitoringput!E348,"###-remove")</f>
        <v>###-remove</v>
      </c>
      <c r="Q345" t="str">
        <f>IF(Grondwatermonitoringput!F348 &lt;&gt; "",Grondwatermonitoringput!F348,"###-remove")</f>
        <v>###-remove</v>
      </c>
      <c r="R345">
        <f>Grondwatermonitoringput!C348</f>
        <v>0</v>
      </c>
      <c r="T345">
        <f>Grondwatermonitoringput!T348</f>
        <v>0</v>
      </c>
      <c r="U345">
        <f>Grondwatermonitoringput!P348</f>
        <v>0</v>
      </c>
      <c r="V345" t="str">
        <f>IF(Grondwatermonitoringput!Q348 &lt;&gt; "",Grondwatermonitoringput!Q348,"###-remove")</f>
        <v>###-remove</v>
      </c>
      <c r="W345">
        <f>Grondwatermonitoringput!W348</f>
        <v>0</v>
      </c>
      <c r="X345" t="e">
        <f>IF(Grondwatermonitoringput!#REF! &lt;&gt; "",Grondwatermonitoringput!#REF!,"###-remove")</f>
        <v>#REF!</v>
      </c>
      <c r="Y345">
        <f>Grondwatermonitoringput!X348</f>
        <v>0</v>
      </c>
      <c r="Z345">
        <f>Grondwatermonitoringput!Y348</f>
        <v>0</v>
      </c>
      <c r="AA345" t="e">
        <f>Grondwatermonitoringput!#REF!</f>
        <v>#REF!</v>
      </c>
      <c r="AB345">
        <f>Grondwatermonitoringput!AA348</f>
        <v>0</v>
      </c>
      <c r="AC345">
        <f>Grondwatermonitoringput!AB348</f>
        <v>0</v>
      </c>
      <c r="AD345">
        <f>Grondwatermonitoringput!AC348</f>
        <v>0</v>
      </c>
      <c r="AE345">
        <f>Grondwatermonitoringput!AD348</f>
        <v>0</v>
      </c>
      <c r="AF345">
        <f>Grondwatermonitoringput!AE348</f>
        <v>0</v>
      </c>
      <c r="AG345">
        <f>Grondwatermonitoringput!AI348</f>
        <v>0</v>
      </c>
      <c r="AH345">
        <f>Grondwatermonitoringput!AG348</f>
        <v>0</v>
      </c>
      <c r="AI345">
        <f>Grondwatermonitoringput!AH348</f>
        <v>0</v>
      </c>
      <c r="AJ345" t="e">
        <f>IF(Grondwatermonitoringput!#REF! &lt;&gt; "",Grondwatermonitoringput!#REF!,"###-remove")</f>
        <v>#REF!</v>
      </c>
      <c r="AK345" t="str">
        <f t="shared" si="20"/>
        <v/>
      </c>
      <c r="AL345">
        <f>Grondwatermonitoringput!AF348</f>
        <v>0</v>
      </c>
      <c r="AM345">
        <f>Grondwatermonitoringput!Z348</f>
        <v>0</v>
      </c>
      <c r="AO345" t="str">
        <f t="shared" si="21"/>
        <v/>
      </c>
      <c r="AP345" t="str">
        <f t="shared" si="22"/>
        <v/>
      </c>
      <c r="AQ345">
        <f>Grondwatermonitoringput!J348</f>
        <v>0</v>
      </c>
      <c r="AR345">
        <f>Grondwatermonitoringput!K348</f>
        <v>0</v>
      </c>
      <c r="AS345" t="str">
        <f>IF(Grondwatermonitoringput!D348 &lt;&gt; "",Grondwatermonitoringput!D348,"###-remove")</f>
        <v>###-remove</v>
      </c>
      <c r="AT345">
        <f>Grondwatermonitoringput!M348</f>
        <v>0</v>
      </c>
      <c r="BG345" t="str">
        <f>_xlfn.IFS(Grondwatermonitoringput!AJ348="","",Grondwatermonitoringput!AJ348="Standaardbuis","F",Grondwatermonitoringput!AJ348="Minifilter","MF",Grondwatermonitoringput!AJ348="Volledig filter","VF",Grondwatermonitoringput!AJ348="Filterloze buis","FB")</f>
        <v/>
      </c>
      <c r="BI345">
        <f>Grondwatermonitoringput!N348-(Grondwatermonitoringput!L348-Grondwatermonitoringput!M348)</f>
        <v>0</v>
      </c>
      <c r="BJ345">
        <f>Grondwatermonitoringput!O348-(Grondwatermonitoringput!L348-Grondwatermonitoringput!M348)</f>
        <v>0</v>
      </c>
      <c r="BK345">
        <f>Grondwatermonitoringput!L348</f>
        <v>0</v>
      </c>
      <c r="BL345" t="str">
        <f t="shared" si="23"/>
        <v/>
      </c>
      <c r="BN345" t="str">
        <f>_xlfn.IFS(Grondwatermonitoringput!AK348="","",Grondwatermonitoringput!AK348="HDPE",1,Grondwatermonitoringput!AK348="PVC",2)</f>
        <v/>
      </c>
      <c r="BS345">
        <f>Grondwatermonitoringput!L348-Grondwatermonitoringput!M348</f>
        <v>0</v>
      </c>
      <c r="BW345">
        <f>Grondwatermonitoringput!AL348</f>
        <v>0</v>
      </c>
    </row>
    <row r="346" spans="2:75">
      <c r="B346" t="e">
        <f>IF(Grondwatermonitoringput!#REF! &lt;&gt; "",Grondwatermonitoringput!#REF!,"###-remove")</f>
        <v>#REF!</v>
      </c>
      <c r="C346">
        <f>Grondwatermonitoringput!A349</f>
        <v>0</v>
      </c>
      <c r="D346">
        <f>Grondwatermonitoringput!B349</f>
        <v>0</v>
      </c>
      <c r="E346">
        <f>Grondwatermonitoringput!U349</f>
        <v>0</v>
      </c>
      <c r="G346">
        <f>Grondwatermonitoringput!H349</f>
        <v>0</v>
      </c>
      <c r="H346">
        <f>Grondwatermonitoringput!S349</f>
        <v>0</v>
      </c>
      <c r="J346" s="27">
        <f>Grondwatermonitoringput!I349</f>
        <v>0</v>
      </c>
      <c r="M346" t="str">
        <f>IF(Grondwatermonitoringput!G349 &lt;&gt; "",Grondwatermonitoringput!G349,"###-remove")</f>
        <v>###-remove</v>
      </c>
      <c r="P346" t="str">
        <f>IF(Grondwatermonitoringput!E349 &lt;&gt; "",Grondwatermonitoringput!E349,"###-remove")</f>
        <v>###-remove</v>
      </c>
      <c r="Q346" t="str">
        <f>IF(Grondwatermonitoringput!F349 &lt;&gt; "",Grondwatermonitoringput!F349,"###-remove")</f>
        <v>###-remove</v>
      </c>
      <c r="R346">
        <f>Grondwatermonitoringput!C349</f>
        <v>0</v>
      </c>
      <c r="T346">
        <f>Grondwatermonitoringput!T349</f>
        <v>0</v>
      </c>
      <c r="U346">
        <f>Grondwatermonitoringput!P349</f>
        <v>0</v>
      </c>
      <c r="V346" t="str">
        <f>IF(Grondwatermonitoringput!Q349 &lt;&gt; "",Grondwatermonitoringput!Q349,"###-remove")</f>
        <v>###-remove</v>
      </c>
      <c r="W346">
        <f>Grondwatermonitoringput!W349</f>
        <v>0</v>
      </c>
      <c r="X346" t="e">
        <f>IF(Grondwatermonitoringput!#REF! &lt;&gt; "",Grondwatermonitoringput!#REF!,"###-remove")</f>
        <v>#REF!</v>
      </c>
      <c r="Y346">
        <f>Grondwatermonitoringput!X349</f>
        <v>0</v>
      </c>
      <c r="Z346">
        <f>Grondwatermonitoringput!Y349</f>
        <v>0</v>
      </c>
      <c r="AA346" t="e">
        <f>Grondwatermonitoringput!#REF!</f>
        <v>#REF!</v>
      </c>
      <c r="AB346">
        <f>Grondwatermonitoringput!AA349</f>
        <v>0</v>
      </c>
      <c r="AC346">
        <f>Grondwatermonitoringput!AB349</f>
        <v>0</v>
      </c>
      <c r="AD346">
        <f>Grondwatermonitoringput!AC349</f>
        <v>0</v>
      </c>
      <c r="AE346">
        <f>Grondwatermonitoringput!AD349</f>
        <v>0</v>
      </c>
      <c r="AF346">
        <f>Grondwatermonitoringput!AE349</f>
        <v>0</v>
      </c>
      <c r="AG346">
        <f>Grondwatermonitoringput!AI349</f>
        <v>0</v>
      </c>
      <c r="AH346">
        <f>Grondwatermonitoringput!AG349</f>
        <v>0</v>
      </c>
      <c r="AI346">
        <f>Grondwatermonitoringput!AH349</f>
        <v>0</v>
      </c>
      <c r="AJ346" t="e">
        <f>IF(Grondwatermonitoringput!#REF! &lt;&gt; "",Grondwatermonitoringput!#REF!,"###-remove")</f>
        <v>#REF!</v>
      </c>
      <c r="AK346" t="str">
        <f t="shared" si="20"/>
        <v/>
      </c>
      <c r="AL346">
        <f>Grondwatermonitoringput!AF349</f>
        <v>0</v>
      </c>
      <c r="AM346">
        <f>Grondwatermonitoringput!Z349</f>
        <v>0</v>
      </c>
      <c r="AO346" t="str">
        <f t="shared" si="21"/>
        <v/>
      </c>
      <c r="AP346" t="str">
        <f t="shared" si="22"/>
        <v/>
      </c>
      <c r="AQ346">
        <f>Grondwatermonitoringput!J349</f>
        <v>0</v>
      </c>
      <c r="AR346">
        <f>Grondwatermonitoringput!K349</f>
        <v>0</v>
      </c>
      <c r="AS346" t="str">
        <f>IF(Grondwatermonitoringput!D349 &lt;&gt; "",Grondwatermonitoringput!D349,"###-remove")</f>
        <v>###-remove</v>
      </c>
      <c r="AT346">
        <f>Grondwatermonitoringput!M349</f>
        <v>0</v>
      </c>
      <c r="BG346" t="str">
        <f>_xlfn.IFS(Grondwatermonitoringput!AJ349="","",Grondwatermonitoringput!AJ349="Standaardbuis","F",Grondwatermonitoringput!AJ349="Minifilter","MF",Grondwatermonitoringput!AJ349="Volledig filter","VF",Grondwatermonitoringput!AJ349="Filterloze buis","FB")</f>
        <v/>
      </c>
      <c r="BI346">
        <f>Grondwatermonitoringput!N349-(Grondwatermonitoringput!L349-Grondwatermonitoringput!M349)</f>
        <v>0</v>
      </c>
      <c r="BJ346">
        <f>Grondwatermonitoringput!O349-(Grondwatermonitoringput!L349-Grondwatermonitoringput!M349)</f>
        <v>0</v>
      </c>
      <c r="BK346">
        <f>Grondwatermonitoringput!L349</f>
        <v>0</v>
      </c>
      <c r="BL346" t="str">
        <f t="shared" si="23"/>
        <v/>
      </c>
      <c r="BN346" t="str">
        <f>_xlfn.IFS(Grondwatermonitoringput!AK349="","",Grondwatermonitoringput!AK349="HDPE",1,Grondwatermonitoringput!AK349="PVC",2)</f>
        <v/>
      </c>
      <c r="BS346">
        <f>Grondwatermonitoringput!L349-Grondwatermonitoringput!M349</f>
        <v>0</v>
      </c>
      <c r="BW346">
        <f>Grondwatermonitoringput!AL349</f>
        <v>0</v>
      </c>
    </row>
    <row r="347" spans="2:75">
      <c r="B347" t="e">
        <f>IF(Grondwatermonitoringput!#REF! &lt;&gt; "",Grondwatermonitoringput!#REF!,"###-remove")</f>
        <v>#REF!</v>
      </c>
      <c r="C347">
        <f>Grondwatermonitoringput!A350</f>
        <v>0</v>
      </c>
      <c r="D347">
        <f>Grondwatermonitoringput!B350</f>
        <v>0</v>
      </c>
      <c r="E347">
        <f>Grondwatermonitoringput!U350</f>
        <v>0</v>
      </c>
      <c r="G347">
        <f>Grondwatermonitoringput!H350</f>
        <v>0</v>
      </c>
      <c r="H347">
        <f>Grondwatermonitoringput!S350</f>
        <v>0</v>
      </c>
      <c r="J347" s="27">
        <f>Grondwatermonitoringput!I350</f>
        <v>0</v>
      </c>
      <c r="M347" t="str">
        <f>IF(Grondwatermonitoringput!G350 &lt;&gt; "",Grondwatermonitoringput!G350,"###-remove")</f>
        <v>###-remove</v>
      </c>
      <c r="P347" t="str">
        <f>IF(Grondwatermonitoringput!E350 &lt;&gt; "",Grondwatermonitoringput!E350,"###-remove")</f>
        <v>###-remove</v>
      </c>
      <c r="Q347" t="str">
        <f>IF(Grondwatermonitoringput!F350 &lt;&gt; "",Grondwatermonitoringput!F350,"###-remove")</f>
        <v>###-remove</v>
      </c>
      <c r="R347">
        <f>Grondwatermonitoringput!C350</f>
        <v>0</v>
      </c>
      <c r="T347">
        <f>Grondwatermonitoringput!T350</f>
        <v>0</v>
      </c>
      <c r="U347">
        <f>Grondwatermonitoringput!P350</f>
        <v>0</v>
      </c>
      <c r="V347" t="str">
        <f>IF(Grondwatermonitoringput!Q350 &lt;&gt; "",Grondwatermonitoringput!Q350,"###-remove")</f>
        <v>###-remove</v>
      </c>
      <c r="W347">
        <f>Grondwatermonitoringput!W350</f>
        <v>0</v>
      </c>
      <c r="X347" t="e">
        <f>IF(Grondwatermonitoringput!#REF! &lt;&gt; "",Grondwatermonitoringput!#REF!,"###-remove")</f>
        <v>#REF!</v>
      </c>
      <c r="Y347">
        <f>Grondwatermonitoringput!X350</f>
        <v>0</v>
      </c>
      <c r="Z347">
        <f>Grondwatermonitoringput!Y350</f>
        <v>0</v>
      </c>
      <c r="AA347" t="e">
        <f>Grondwatermonitoringput!#REF!</f>
        <v>#REF!</v>
      </c>
      <c r="AB347">
        <f>Grondwatermonitoringput!AA350</f>
        <v>0</v>
      </c>
      <c r="AC347">
        <f>Grondwatermonitoringput!AB350</f>
        <v>0</v>
      </c>
      <c r="AD347">
        <f>Grondwatermonitoringput!AC350</f>
        <v>0</v>
      </c>
      <c r="AE347">
        <f>Grondwatermonitoringput!AD350</f>
        <v>0</v>
      </c>
      <c r="AF347">
        <f>Grondwatermonitoringput!AE350</f>
        <v>0</v>
      </c>
      <c r="AG347">
        <f>Grondwatermonitoringput!AI350</f>
        <v>0</v>
      </c>
      <c r="AH347">
        <f>Grondwatermonitoringput!AG350</f>
        <v>0</v>
      </c>
      <c r="AI347">
        <f>Grondwatermonitoringput!AH350</f>
        <v>0</v>
      </c>
      <c r="AJ347" t="e">
        <f>IF(Grondwatermonitoringput!#REF! &lt;&gt; "",Grondwatermonitoringput!#REF!,"###-remove")</f>
        <v>#REF!</v>
      </c>
      <c r="AK347" t="str">
        <f t="shared" si="20"/>
        <v/>
      </c>
      <c r="AL347">
        <f>Grondwatermonitoringput!AF350</f>
        <v>0</v>
      </c>
      <c r="AM347">
        <f>Grondwatermonitoringput!Z350</f>
        <v>0</v>
      </c>
      <c r="AO347" t="str">
        <f t="shared" si="21"/>
        <v/>
      </c>
      <c r="AP347" t="str">
        <f t="shared" si="22"/>
        <v/>
      </c>
      <c r="AQ347">
        <f>Grondwatermonitoringput!J350</f>
        <v>0</v>
      </c>
      <c r="AR347">
        <f>Grondwatermonitoringput!K350</f>
        <v>0</v>
      </c>
      <c r="AS347" t="str">
        <f>IF(Grondwatermonitoringput!D350 &lt;&gt; "",Grondwatermonitoringput!D350,"###-remove")</f>
        <v>###-remove</v>
      </c>
      <c r="AT347">
        <f>Grondwatermonitoringput!M350</f>
        <v>0</v>
      </c>
      <c r="BG347" t="str">
        <f>_xlfn.IFS(Grondwatermonitoringput!AJ350="","",Grondwatermonitoringput!AJ350="Standaardbuis","F",Grondwatermonitoringput!AJ350="Minifilter","MF",Grondwatermonitoringput!AJ350="Volledig filter","VF",Grondwatermonitoringput!AJ350="Filterloze buis","FB")</f>
        <v/>
      </c>
      <c r="BI347">
        <f>Grondwatermonitoringput!N350-(Grondwatermonitoringput!L350-Grondwatermonitoringput!M350)</f>
        <v>0</v>
      </c>
      <c r="BJ347">
        <f>Grondwatermonitoringput!O350-(Grondwatermonitoringput!L350-Grondwatermonitoringput!M350)</f>
        <v>0</v>
      </c>
      <c r="BK347">
        <f>Grondwatermonitoringput!L350</f>
        <v>0</v>
      </c>
      <c r="BL347" t="str">
        <f t="shared" si="23"/>
        <v/>
      </c>
      <c r="BN347" t="str">
        <f>_xlfn.IFS(Grondwatermonitoringput!AK350="","",Grondwatermonitoringput!AK350="HDPE",1,Grondwatermonitoringput!AK350="PVC",2)</f>
        <v/>
      </c>
      <c r="BS347">
        <f>Grondwatermonitoringput!L350-Grondwatermonitoringput!M350</f>
        <v>0</v>
      </c>
      <c r="BW347">
        <f>Grondwatermonitoringput!AL350</f>
        <v>0</v>
      </c>
    </row>
    <row r="348" spans="2:75">
      <c r="B348" t="e">
        <f>IF(Grondwatermonitoringput!#REF! &lt;&gt; "",Grondwatermonitoringput!#REF!,"###-remove")</f>
        <v>#REF!</v>
      </c>
      <c r="C348">
        <f>Grondwatermonitoringput!A351</f>
        <v>0</v>
      </c>
      <c r="D348">
        <f>Grondwatermonitoringput!B351</f>
        <v>0</v>
      </c>
      <c r="E348">
        <f>Grondwatermonitoringput!U351</f>
        <v>0</v>
      </c>
      <c r="G348">
        <f>Grondwatermonitoringput!H351</f>
        <v>0</v>
      </c>
      <c r="H348">
        <f>Grondwatermonitoringput!S351</f>
        <v>0</v>
      </c>
      <c r="J348" s="27">
        <f>Grondwatermonitoringput!I351</f>
        <v>0</v>
      </c>
      <c r="M348" t="str">
        <f>IF(Grondwatermonitoringput!G351 &lt;&gt; "",Grondwatermonitoringput!G351,"###-remove")</f>
        <v>###-remove</v>
      </c>
      <c r="P348" t="str">
        <f>IF(Grondwatermonitoringput!E351 &lt;&gt; "",Grondwatermonitoringput!E351,"###-remove")</f>
        <v>###-remove</v>
      </c>
      <c r="Q348" t="str">
        <f>IF(Grondwatermonitoringput!F351 &lt;&gt; "",Grondwatermonitoringput!F351,"###-remove")</f>
        <v>###-remove</v>
      </c>
      <c r="R348">
        <f>Grondwatermonitoringput!C351</f>
        <v>0</v>
      </c>
      <c r="T348">
        <f>Grondwatermonitoringput!T351</f>
        <v>0</v>
      </c>
      <c r="U348">
        <f>Grondwatermonitoringput!P351</f>
        <v>0</v>
      </c>
      <c r="V348" t="str">
        <f>IF(Grondwatermonitoringput!Q351 &lt;&gt; "",Grondwatermonitoringput!Q351,"###-remove")</f>
        <v>###-remove</v>
      </c>
      <c r="W348">
        <f>Grondwatermonitoringput!W351</f>
        <v>0</v>
      </c>
      <c r="X348" t="e">
        <f>IF(Grondwatermonitoringput!#REF! &lt;&gt; "",Grondwatermonitoringput!#REF!,"###-remove")</f>
        <v>#REF!</v>
      </c>
      <c r="Y348">
        <f>Grondwatermonitoringput!X351</f>
        <v>0</v>
      </c>
      <c r="Z348">
        <f>Grondwatermonitoringput!Y351</f>
        <v>0</v>
      </c>
      <c r="AA348" t="e">
        <f>Grondwatermonitoringput!#REF!</f>
        <v>#REF!</v>
      </c>
      <c r="AB348">
        <f>Grondwatermonitoringput!AA351</f>
        <v>0</v>
      </c>
      <c r="AC348">
        <f>Grondwatermonitoringput!AB351</f>
        <v>0</v>
      </c>
      <c r="AD348">
        <f>Grondwatermonitoringput!AC351</f>
        <v>0</v>
      </c>
      <c r="AE348">
        <f>Grondwatermonitoringput!AD351</f>
        <v>0</v>
      </c>
      <c r="AF348">
        <f>Grondwatermonitoringput!AE351</f>
        <v>0</v>
      </c>
      <c r="AG348">
        <f>Grondwatermonitoringput!AI351</f>
        <v>0</v>
      </c>
      <c r="AH348">
        <f>Grondwatermonitoringput!AG351</f>
        <v>0</v>
      </c>
      <c r="AI348">
        <f>Grondwatermonitoringput!AH351</f>
        <v>0</v>
      </c>
      <c r="AJ348" t="e">
        <f>IF(Grondwatermonitoringput!#REF! &lt;&gt; "",Grondwatermonitoringput!#REF!,"###-remove")</f>
        <v>#REF!</v>
      </c>
      <c r="AK348" t="str">
        <f t="shared" si="20"/>
        <v/>
      </c>
      <c r="AL348">
        <f>Grondwatermonitoringput!AF351</f>
        <v>0</v>
      </c>
      <c r="AM348">
        <f>Grondwatermonitoringput!Z351</f>
        <v>0</v>
      </c>
      <c r="AO348" t="str">
        <f t="shared" si="21"/>
        <v/>
      </c>
      <c r="AP348" t="str">
        <f t="shared" si="22"/>
        <v/>
      </c>
      <c r="AQ348">
        <f>Grondwatermonitoringput!J351</f>
        <v>0</v>
      </c>
      <c r="AR348">
        <f>Grondwatermonitoringput!K351</f>
        <v>0</v>
      </c>
      <c r="AS348" t="str">
        <f>IF(Grondwatermonitoringput!D351 &lt;&gt; "",Grondwatermonitoringput!D351,"###-remove")</f>
        <v>###-remove</v>
      </c>
      <c r="AT348">
        <f>Grondwatermonitoringput!M351</f>
        <v>0</v>
      </c>
      <c r="BG348" t="str">
        <f>_xlfn.IFS(Grondwatermonitoringput!AJ351="","",Grondwatermonitoringput!AJ351="Standaardbuis","F",Grondwatermonitoringput!AJ351="Minifilter","MF",Grondwatermonitoringput!AJ351="Volledig filter","VF",Grondwatermonitoringput!AJ351="Filterloze buis","FB")</f>
        <v/>
      </c>
      <c r="BI348">
        <f>Grondwatermonitoringput!N351-(Grondwatermonitoringput!L351-Grondwatermonitoringput!M351)</f>
        <v>0</v>
      </c>
      <c r="BJ348">
        <f>Grondwatermonitoringput!O351-(Grondwatermonitoringput!L351-Grondwatermonitoringput!M351)</f>
        <v>0</v>
      </c>
      <c r="BK348">
        <f>Grondwatermonitoringput!L351</f>
        <v>0</v>
      </c>
      <c r="BL348" t="str">
        <f t="shared" si="23"/>
        <v/>
      </c>
      <c r="BN348" t="str">
        <f>_xlfn.IFS(Grondwatermonitoringput!AK351="","",Grondwatermonitoringput!AK351="HDPE",1,Grondwatermonitoringput!AK351="PVC",2)</f>
        <v/>
      </c>
      <c r="BS348">
        <f>Grondwatermonitoringput!L351-Grondwatermonitoringput!M351</f>
        <v>0</v>
      </c>
      <c r="BW348">
        <f>Grondwatermonitoringput!AL351</f>
        <v>0</v>
      </c>
    </row>
    <row r="349" spans="2:75">
      <c r="B349" t="e">
        <f>IF(Grondwatermonitoringput!#REF! &lt;&gt; "",Grondwatermonitoringput!#REF!,"###-remove")</f>
        <v>#REF!</v>
      </c>
      <c r="C349">
        <f>Grondwatermonitoringput!A352</f>
        <v>0</v>
      </c>
      <c r="D349">
        <f>Grondwatermonitoringput!B352</f>
        <v>0</v>
      </c>
      <c r="E349">
        <f>Grondwatermonitoringput!U352</f>
        <v>0</v>
      </c>
      <c r="G349">
        <f>Grondwatermonitoringput!H352</f>
        <v>0</v>
      </c>
      <c r="H349">
        <f>Grondwatermonitoringput!S352</f>
        <v>0</v>
      </c>
      <c r="J349" s="27">
        <f>Grondwatermonitoringput!I352</f>
        <v>0</v>
      </c>
      <c r="M349" t="str">
        <f>IF(Grondwatermonitoringput!G352 &lt;&gt; "",Grondwatermonitoringput!G352,"###-remove")</f>
        <v>###-remove</v>
      </c>
      <c r="P349" t="str">
        <f>IF(Grondwatermonitoringput!E352 &lt;&gt; "",Grondwatermonitoringput!E352,"###-remove")</f>
        <v>###-remove</v>
      </c>
      <c r="Q349" t="str">
        <f>IF(Grondwatermonitoringput!F352 &lt;&gt; "",Grondwatermonitoringput!F352,"###-remove")</f>
        <v>###-remove</v>
      </c>
      <c r="R349">
        <f>Grondwatermonitoringput!C352</f>
        <v>0</v>
      </c>
      <c r="T349">
        <f>Grondwatermonitoringput!T352</f>
        <v>0</v>
      </c>
      <c r="U349">
        <f>Grondwatermonitoringput!P352</f>
        <v>0</v>
      </c>
      <c r="V349" t="str">
        <f>IF(Grondwatermonitoringput!Q352 &lt;&gt; "",Grondwatermonitoringput!Q352,"###-remove")</f>
        <v>###-remove</v>
      </c>
      <c r="W349">
        <f>Grondwatermonitoringput!W352</f>
        <v>0</v>
      </c>
      <c r="X349" t="e">
        <f>IF(Grondwatermonitoringput!#REF! &lt;&gt; "",Grondwatermonitoringput!#REF!,"###-remove")</f>
        <v>#REF!</v>
      </c>
      <c r="Y349">
        <f>Grondwatermonitoringput!X352</f>
        <v>0</v>
      </c>
      <c r="Z349">
        <f>Grondwatermonitoringput!Y352</f>
        <v>0</v>
      </c>
      <c r="AA349" t="e">
        <f>Grondwatermonitoringput!#REF!</f>
        <v>#REF!</v>
      </c>
      <c r="AB349">
        <f>Grondwatermonitoringput!AA352</f>
        <v>0</v>
      </c>
      <c r="AC349">
        <f>Grondwatermonitoringput!AB352</f>
        <v>0</v>
      </c>
      <c r="AD349">
        <f>Grondwatermonitoringput!AC352</f>
        <v>0</v>
      </c>
      <c r="AE349">
        <f>Grondwatermonitoringput!AD352</f>
        <v>0</v>
      </c>
      <c r="AF349">
        <f>Grondwatermonitoringput!AE352</f>
        <v>0</v>
      </c>
      <c r="AG349">
        <f>Grondwatermonitoringput!AI352</f>
        <v>0</v>
      </c>
      <c r="AH349">
        <f>Grondwatermonitoringput!AG352</f>
        <v>0</v>
      </c>
      <c r="AI349">
        <f>Grondwatermonitoringput!AH352</f>
        <v>0</v>
      </c>
      <c r="AJ349" t="e">
        <f>IF(Grondwatermonitoringput!#REF! &lt;&gt; "",Grondwatermonitoringput!#REF!,"###-remove")</f>
        <v>#REF!</v>
      </c>
      <c r="AK349" t="str">
        <f t="shared" si="20"/>
        <v/>
      </c>
      <c r="AL349">
        <f>Grondwatermonitoringput!AF352</f>
        <v>0</v>
      </c>
      <c r="AM349">
        <f>Grondwatermonitoringput!Z352</f>
        <v>0</v>
      </c>
      <c r="AO349" t="str">
        <f t="shared" si="21"/>
        <v/>
      </c>
      <c r="AP349" t="str">
        <f t="shared" si="22"/>
        <v/>
      </c>
      <c r="AQ349">
        <f>Grondwatermonitoringput!J352</f>
        <v>0</v>
      </c>
      <c r="AR349">
        <f>Grondwatermonitoringput!K352</f>
        <v>0</v>
      </c>
      <c r="AS349" t="str">
        <f>IF(Grondwatermonitoringput!D352 &lt;&gt; "",Grondwatermonitoringput!D352,"###-remove")</f>
        <v>###-remove</v>
      </c>
      <c r="AT349">
        <f>Grondwatermonitoringput!M352</f>
        <v>0</v>
      </c>
      <c r="BG349" t="str">
        <f>_xlfn.IFS(Grondwatermonitoringput!AJ352="","",Grondwatermonitoringput!AJ352="Standaardbuis","F",Grondwatermonitoringput!AJ352="Minifilter","MF",Grondwatermonitoringput!AJ352="Volledig filter","VF",Grondwatermonitoringput!AJ352="Filterloze buis","FB")</f>
        <v/>
      </c>
      <c r="BI349">
        <f>Grondwatermonitoringput!N352-(Grondwatermonitoringput!L352-Grondwatermonitoringput!M352)</f>
        <v>0</v>
      </c>
      <c r="BJ349">
        <f>Grondwatermonitoringput!O352-(Grondwatermonitoringput!L352-Grondwatermonitoringput!M352)</f>
        <v>0</v>
      </c>
      <c r="BK349">
        <f>Grondwatermonitoringput!L352</f>
        <v>0</v>
      </c>
      <c r="BL349" t="str">
        <f t="shared" si="23"/>
        <v/>
      </c>
      <c r="BN349" t="str">
        <f>_xlfn.IFS(Grondwatermonitoringput!AK352="","",Grondwatermonitoringput!AK352="HDPE",1,Grondwatermonitoringput!AK352="PVC",2)</f>
        <v/>
      </c>
      <c r="BS349">
        <f>Grondwatermonitoringput!L352-Grondwatermonitoringput!M352</f>
        <v>0</v>
      </c>
      <c r="BW349">
        <f>Grondwatermonitoringput!AL352</f>
        <v>0</v>
      </c>
    </row>
    <row r="350" spans="2:75">
      <c r="B350" t="e">
        <f>IF(Grondwatermonitoringput!#REF! &lt;&gt; "",Grondwatermonitoringput!#REF!,"###-remove")</f>
        <v>#REF!</v>
      </c>
      <c r="C350">
        <f>Grondwatermonitoringput!A353</f>
        <v>0</v>
      </c>
      <c r="D350">
        <f>Grondwatermonitoringput!B353</f>
        <v>0</v>
      </c>
      <c r="E350">
        <f>Grondwatermonitoringput!U353</f>
        <v>0</v>
      </c>
      <c r="G350">
        <f>Grondwatermonitoringput!H353</f>
        <v>0</v>
      </c>
      <c r="H350">
        <f>Grondwatermonitoringput!S353</f>
        <v>0</v>
      </c>
      <c r="J350" s="27">
        <f>Grondwatermonitoringput!I353</f>
        <v>0</v>
      </c>
      <c r="M350" t="str">
        <f>IF(Grondwatermonitoringput!G353 &lt;&gt; "",Grondwatermonitoringput!G353,"###-remove")</f>
        <v>###-remove</v>
      </c>
      <c r="P350" t="str">
        <f>IF(Grondwatermonitoringput!E353 &lt;&gt; "",Grondwatermonitoringput!E353,"###-remove")</f>
        <v>###-remove</v>
      </c>
      <c r="Q350" t="str">
        <f>IF(Grondwatermonitoringput!F353 &lt;&gt; "",Grondwatermonitoringput!F353,"###-remove")</f>
        <v>###-remove</v>
      </c>
      <c r="R350">
        <f>Grondwatermonitoringput!C353</f>
        <v>0</v>
      </c>
      <c r="T350">
        <f>Grondwatermonitoringput!T353</f>
        <v>0</v>
      </c>
      <c r="U350">
        <f>Grondwatermonitoringput!P353</f>
        <v>0</v>
      </c>
      <c r="V350" t="str">
        <f>IF(Grondwatermonitoringput!Q353 &lt;&gt; "",Grondwatermonitoringput!Q353,"###-remove")</f>
        <v>###-remove</v>
      </c>
      <c r="W350">
        <f>Grondwatermonitoringput!W353</f>
        <v>0</v>
      </c>
      <c r="X350" t="e">
        <f>IF(Grondwatermonitoringput!#REF! &lt;&gt; "",Grondwatermonitoringput!#REF!,"###-remove")</f>
        <v>#REF!</v>
      </c>
      <c r="Y350">
        <f>Grondwatermonitoringput!X353</f>
        <v>0</v>
      </c>
      <c r="Z350">
        <f>Grondwatermonitoringput!Y353</f>
        <v>0</v>
      </c>
      <c r="AA350" t="e">
        <f>Grondwatermonitoringput!#REF!</f>
        <v>#REF!</v>
      </c>
      <c r="AB350">
        <f>Grondwatermonitoringput!AA353</f>
        <v>0</v>
      </c>
      <c r="AC350">
        <f>Grondwatermonitoringput!AB353</f>
        <v>0</v>
      </c>
      <c r="AD350">
        <f>Grondwatermonitoringput!AC353</f>
        <v>0</v>
      </c>
      <c r="AE350">
        <f>Grondwatermonitoringput!AD353</f>
        <v>0</v>
      </c>
      <c r="AF350">
        <f>Grondwatermonitoringput!AE353</f>
        <v>0</v>
      </c>
      <c r="AG350">
        <f>Grondwatermonitoringput!AI353</f>
        <v>0</v>
      </c>
      <c r="AH350">
        <f>Grondwatermonitoringput!AG353</f>
        <v>0</v>
      </c>
      <c r="AI350">
        <f>Grondwatermonitoringput!AH353</f>
        <v>0</v>
      </c>
      <c r="AJ350" t="e">
        <f>IF(Grondwatermonitoringput!#REF! &lt;&gt; "",Grondwatermonitoringput!#REF!,"###-remove")</f>
        <v>#REF!</v>
      </c>
      <c r="AK350" t="str">
        <f t="shared" si="20"/>
        <v/>
      </c>
      <c r="AL350">
        <f>Grondwatermonitoringput!AF353</f>
        <v>0</v>
      </c>
      <c r="AM350">
        <f>Grondwatermonitoringput!Z353</f>
        <v>0</v>
      </c>
      <c r="AO350" t="str">
        <f t="shared" si="21"/>
        <v/>
      </c>
      <c r="AP350" t="str">
        <f t="shared" si="22"/>
        <v/>
      </c>
      <c r="AQ350">
        <f>Grondwatermonitoringput!J353</f>
        <v>0</v>
      </c>
      <c r="AR350">
        <f>Grondwatermonitoringput!K353</f>
        <v>0</v>
      </c>
      <c r="AS350" t="str">
        <f>IF(Grondwatermonitoringput!D353 &lt;&gt; "",Grondwatermonitoringput!D353,"###-remove")</f>
        <v>###-remove</v>
      </c>
      <c r="AT350">
        <f>Grondwatermonitoringput!M353</f>
        <v>0</v>
      </c>
      <c r="BG350" t="str">
        <f>_xlfn.IFS(Grondwatermonitoringput!AJ353="","",Grondwatermonitoringput!AJ353="Standaardbuis","F",Grondwatermonitoringput!AJ353="Minifilter","MF",Grondwatermonitoringput!AJ353="Volledig filter","VF",Grondwatermonitoringput!AJ353="Filterloze buis","FB")</f>
        <v/>
      </c>
      <c r="BI350">
        <f>Grondwatermonitoringput!N353-(Grondwatermonitoringput!L353-Grondwatermonitoringput!M353)</f>
        <v>0</v>
      </c>
      <c r="BJ350">
        <f>Grondwatermonitoringput!O353-(Grondwatermonitoringput!L353-Grondwatermonitoringput!M353)</f>
        <v>0</v>
      </c>
      <c r="BK350">
        <f>Grondwatermonitoringput!L353</f>
        <v>0</v>
      </c>
      <c r="BL350" t="str">
        <f t="shared" si="23"/>
        <v/>
      </c>
      <c r="BN350" t="str">
        <f>_xlfn.IFS(Grondwatermonitoringput!AK353="","",Grondwatermonitoringput!AK353="HDPE",1,Grondwatermonitoringput!AK353="PVC",2)</f>
        <v/>
      </c>
      <c r="BS350">
        <f>Grondwatermonitoringput!L353-Grondwatermonitoringput!M353</f>
        <v>0</v>
      </c>
      <c r="BW350">
        <f>Grondwatermonitoringput!AL353</f>
        <v>0</v>
      </c>
    </row>
    <row r="351" spans="2:75">
      <c r="B351" t="e">
        <f>IF(Grondwatermonitoringput!#REF! &lt;&gt; "",Grondwatermonitoringput!#REF!,"###-remove")</f>
        <v>#REF!</v>
      </c>
      <c r="C351">
        <f>Grondwatermonitoringput!A354</f>
        <v>0</v>
      </c>
      <c r="D351">
        <f>Grondwatermonitoringput!B354</f>
        <v>0</v>
      </c>
      <c r="E351">
        <f>Grondwatermonitoringput!U354</f>
        <v>0</v>
      </c>
      <c r="G351">
        <f>Grondwatermonitoringput!H354</f>
        <v>0</v>
      </c>
      <c r="H351">
        <f>Grondwatermonitoringput!S354</f>
        <v>0</v>
      </c>
      <c r="J351" s="27">
        <f>Grondwatermonitoringput!I354</f>
        <v>0</v>
      </c>
      <c r="M351" t="str">
        <f>IF(Grondwatermonitoringput!G354 &lt;&gt; "",Grondwatermonitoringput!G354,"###-remove")</f>
        <v>###-remove</v>
      </c>
      <c r="P351" t="str">
        <f>IF(Grondwatermonitoringput!E354 &lt;&gt; "",Grondwatermonitoringput!E354,"###-remove")</f>
        <v>###-remove</v>
      </c>
      <c r="Q351" t="str">
        <f>IF(Grondwatermonitoringput!F354 &lt;&gt; "",Grondwatermonitoringput!F354,"###-remove")</f>
        <v>###-remove</v>
      </c>
      <c r="R351">
        <f>Grondwatermonitoringput!C354</f>
        <v>0</v>
      </c>
      <c r="T351">
        <f>Grondwatermonitoringput!T354</f>
        <v>0</v>
      </c>
      <c r="U351">
        <f>Grondwatermonitoringput!P354</f>
        <v>0</v>
      </c>
      <c r="V351" t="str">
        <f>IF(Grondwatermonitoringput!Q354 &lt;&gt; "",Grondwatermonitoringput!Q354,"###-remove")</f>
        <v>###-remove</v>
      </c>
      <c r="W351">
        <f>Grondwatermonitoringput!W354</f>
        <v>0</v>
      </c>
      <c r="X351" t="e">
        <f>IF(Grondwatermonitoringput!#REF! &lt;&gt; "",Grondwatermonitoringput!#REF!,"###-remove")</f>
        <v>#REF!</v>
      </c>
      <c r="Y351">
        <f>Grondwatermonitoringput!X354</f>
        <v>0</v>
      </c>
      <c r="Z351">
        <f>Grondwatermonitoringput!Y354</f>
        <v>0</v>
      </c>
      <c r="AA351" t="e">
        <f>Grondwatermonitoringput!#REF!</f>
        <v>#REF!</v>
      </c>
      <c r="AB351">
        <f>Grondwatermonitoringput!AA354</f>
        <v>0</v>
      </c>
      <c r="AC351">
        <f>Grondwatermonitoringput!AB354</f>
        <v>0</v>
      </c>
      <c r="AD351">
        <f>Grondwatermonitoringput!AC354</f>
        <v>0</v>
      </c>
      <c r="AE351">
        <f>Grondwatermonitoringput!AD354</f>
        <v>0</v>
      </c>
      <c r="AF351">
        <f>Grondwatermonitoringput!AE354</f>
        <v>0</v>
      </c>
      <c r="AG351">
        <f>Grondwatermonitoringput!AI354</f>
        <v>0</v>
      </c>
      <c r="AH351">
        <f>Grondwatermonitoringput!AG354</f>
        <v>0</v>
      </c>
      <c r="AI351">
        <f>Grondwatermonitoringput!AH354</f>
        <v>0</v>
      </c>
      <c r="AJ351" t="e">
        <f>IF(Grondwatermonitoringput!#REF! &lt;&gt; "",Grondwatermonitoringput!#REF!,"###-remove")</f>
        <v>#REF!</v>
      </c>
      <c r="AK351" t="str">
        <f t="shared" si="20"/>
        <v/>
      </c>
      <c r="AL351">
        <f>Grondwatermonitoringput!AF354</f>
        <v>0</v>
      </c>
      <c r="AM351">
        <f>Grondwatermonitoringput!Z354</f>
        <v>0</v>
      </c>
      <c r="AO351" t="str">
        <f t="shared" si="21"/>
        <v/>
      </c>
      <c r="AP351" t="str">
        <f t="shared" si="22"/>
        <v/>
      </c>
      <c r="AQ351">
        <f>Grondwatermonitoringput!J354</f>
        <v>0</v>
      </c>
      <c r="AR351">
        <f>Grondwatermonitoringput!K354</f>
        <v>0</v>
      </c>
      <c r="AS351" t="str">
        <f>IF(Grondwatermonitoringput!D354 &lt;&gt; "",Grondwatermonitoringput!D354,"###-remove")</f>
        <v>###-remove</v>
      </c>
      <c r="AT351">
        <f>Grondwatermonitoringput!M354</f>
        <v>0</v>
      </c>
      <c r="BG351" t="str">
        <f>_xlfn.IFS(Grondwatermonitoringput!AJ354="","",Grondwatermonitoringput!AJ354="Standaardbuis","F",Grondwatermonitoringput!AJ354="Minifilter","MF",Grondwatermonitoringput!AJ354="Volledig filter","VF",Grondwatermonitoringput!AJ354="Filterloze buis","FB")</f>
        <v/>
      </c>
      <c r="BI351">
        <f>Grondwatermonitoringput!N354-(Grondwatermonitoringput!L354-Grondwatermonitoringput!M354)</f>
        <v>0</v>
      </c>
      <c r="BJ351">
        <f>Grondwatermonitoringput!O354-(Grondwatermonitoringput!L354-Grondwatermonitoringput!M354)</f>
        <v>0</v>
      </c>
      <c r="BK351">
        <f>Grondwatermonitoringput!L354</f>
        <v>0</v>
      </c>
      <c r="BL351" t="str">
        <f t="shared" si="23"/>
        <v/>
      </c>
      <c r="BN351" t="str">
        <f>_xlfn.IFS(Grondwatermonitoringput!AK354="","",Grondwatermonitoringput!AK354="HDPE",1,Grondwatermonitoringput!AK354="PVC",2)</f>
        <v/>
      </c>
      <c r="BS351">
        <f>Grondwatermonitoringput!L354-Grondwatermonitoringput!M354</f>
        <v>0</v>
      </c>
      <c r="BW351">
        <f>Grondwatermonitoringput!AL354</f>
        <v>0</v>
      </c>
    </row>
    <row r="352" spans="2:75">
      <c r="B352" t="e">
        <f>IF(Grondwatermonitoringput!#REF! &lt;&gt; "",Grondwatermonitoringput!#REF!,"###-remove")</f>
        <v>#REF!</v>
      </c>
      <c r="C352">
        <f>Grondwatermonitoringput!A355</f>
        <v>0</v>
      </c>
      <c r="D352">
        <f>Grondwatermonitoringput!B355</f>
        <v>0</v>
      </c>
      <c r="E352">
        <f>Grondwatermonitoringput!U355</f>
        <v>0</v>
      </c>
      <c r="G352">
        <f>Grondwatermonitoringput!H355</f>
        <v>0</v>
      </c>
      <c r="H352">
        <f>Grondwatermonitoringput!S355</f>
        <v>0</v>
      </c>
      <c r="J352" s="27">
        <f>Grondwatermonitoringput!I355</f>
        <v>0</v>
      </c>
      <c r="M352" t="str">
        <f>IF(Grondwatermonitoringput!G355 &lt;&gt; "",Grondwatermonitoringput!G355,"###-remove")</f>
        <v>###-remove</v>
      </c>
      <c r="P352" t="str">
        <f>IF(Grondwatermonitoringput!E355 &lt;&gt; "",Grondwatermonitoringput!E355,"###-remove")</f>
        <v>###-remove</v>
      </c>
      <c r="Q352" t="str">
        <f>IF(Grondwatermonitoringput!F355 &lt;&gt; "",Grondwatermonitoringput!F355,"###-remove")</f>
        <v>###-remove</v>
      </c>
      <c r="R352">
        <f>Grondwatermonitoringput!C355</f>
        <v>0</v>
      </c>
      <c r="T352">
        <f>Grondwatermonitoringput!T355</f>
        <v>0</v>
      </c>
      <c r="U352">
        <f>Grondwatermonitoringput!P355</f>
        <v>0</v>
      </c>
      <c r="V352" t="str">
        <f>IF(Grondwatermonitoringput!Q355 &lt;&gt; "",Grondwatermonitoringput!Q355,"###-remove")</f>
        <v>###-remove</v>
      </c>
      <c r="W352">
        <f>Grondwatermonitoringput!W355</f>
        <v>0</v>
      </c>
      <c r="X352" t="e">
        <f>IF(Grondwatermonitoringput!#REF! &lt;&gt; "",Grondwatermonitoringput!#REF!,"###-remove")</f>
        <v>#REF!</v>
      </c>
      <c r="Y352">
        <f>Grondwatermonitoringput!X355</f>
        <v>0</v>
      </c>
      <c r="Z352">
        <f>Grondwatermonitoringput!Y355</f>
        <v>0</v>
      </c>
      <c r="AA352" t="e">
        <f>Grondwatermonitoringput!#REF!</f>
        <v>#REF!</v>
      </c>
      <c r="AB352">
        <f>Grondwatermonitoringput!AA355</f>
        <v>0</v>
      </c>
      <c r="AC352">
        <f>Grondwatermonitoringput!AB355</f>
        <v>0</v>
      </c>
      <c r="AD352">
        <f>Grondwatermonitoringput!AC355</f>
        <v>0</v>
      </c>
      <c r="AE352">
        <f>Grondwatermonitoringput!AD355</f>
        <v>0</v>
      </c>
      <c r="AF352">
        <f>Grondwatermonitoringput!AE355</f>
        <v>0</v>
      </c>
      <c r="AG352">
        <f>Grondwatermonitoringput!AI355</f>
        <v>0</v>
      </c>
      <c r="AH352">
        <f>Grondwatermonitoringput!AG355</f>
        <v>0</v>
      </c>
      <c r="AI352">
        <f>Grondwatermonitoringput!AH355</f>
        <v>0</v>
      </c>
      <c r="AJ352" t="e">
        <f>IF(Grondwatermonitoringput!#REF! &lt;&gt; "",Grondwatermonitoringput!#REF!,"###-remove")</f>
        <v>#REF!</v>
      </c>
      <c r="AK352" t="str">
        <f t="shared" si="20"/>
        <v/>
      </c>
      <c r="AL352">
        <f>Grondwatermonitoringput!AF355</f>
        <v>0</v>
      </c>
      <c r="AM352">
        <f>Grondwatermonitoringput!Z355</f>
        <v>0</v>
      </c>
      <c r="AO352" t="str">
        <f t="shared" si="21"/>
        <v/>
      </c>
      <c r="AP352" t="str">
        <f t="shared" si="22"/>
        <v/>
      </c>
      <c r="AQ352">
        <f>Grondwatermonitoringput!J355</f>
        <v>0</v>
      </c>
      <c r="AR352">
        <f>Grondwatermonitoringput!K355</f>
        <v>0</v>
      </c>
      <c r="AS352" t="str">
        <f>IF(Grondwatermonitoringput!D355 &lt;&gt; "",Grondwatermonitoringput!D355,"###-remove")</f>
        <v>###-remove</v>
      </c>
      <c r="AT352">
        <f>Grondwatermonitoringput!M355</f>
        <v>0</v>
      </c>
      <c r="BG352" t="str">
        <f>_xlfn.IFS(Grondwatermonitoringput!AJ355="","",Grondwatermonitoringput!AJ355="Standaardbuis","F",Grondwatermonitoringput!AJ355="Minifilter","MF",Grondwatermonitoringput!AJ355="Volledig filter","VF",Grondwatermonitoringput!AJ355="Filterloze buis","FB")</f>
        <v/>
      </c>
      <c r="BI352">
        <f>Grondwatermonitoringput!N355-(Grondwatermonitoringput!L355-Grondwatermonitoringput!M355)</f>
        <v>0</v>
      </c>
      <c r="BJ352">
        <f>Grondwatermonitoringput!O355-(Grondwatermonitoringput!L355-Grondwatermonitoringput!M355)</f>
        <v>0</v>
      </c>
      <c r="BK352">
        <f>Grondwatermonitoringput!L355</f>
        <v>0</v>
      </c>
      <c r="BL352" t="str">
        <f t="shared" si="23"/>
        <v/>
      </c>
      <c r="BN352" t="str">
        <f>_xlfn.IFS(Grondwatermonitoringput!AK355="","",Grondwatermonitoringput!AK355="HDPE",1,Grondwatermonitoringput!AK355="PVC",2)</f>
        <v/>
      </c>
      <c r="BS352">
        <f>Grondwatermonitoringput!L355-Grondwatermonitoringput!M355</f>
        <v>0</v>
      </c>
      <c r="BW352">
        <f>Grondwatermonitoringput!AL355</f>
        <v>0</v>
      </c>
    </row>
    <row r="353" spans="2:75">
      <c r="B353" t="e">
        <f>IF(Grondwatermonitoringput!#REF! &lt;&gt; "",Grondwatermonitoringput!#REF!,"###-remove")</f>
        <v>#REF!</v>
      </c>
      <c r="C353">
        <f>Grondwatermonitoringput!A356</f>
        <v>0</v>
      </c>
      <c r="D353">
        <f>Grondwatermonitoringput!B356</f>
        <v>0</v>
      </c>
      <c r="E353">
        <f>Grondwatermonitoringput!U356</f>
        <v>0</v>
      </c>
      <c r="G353">
        <f>Grondwatermonitoringput!H356</f>
        <v>0</v>
      </c>
      <c r="H353">
        <f>Grondwatermonitoringput!S356</f>
        <v>0</v>
      </c>
      <c r="J353" s="27">
        <f>Grondwatermonitoringput!I356</f>
        <v>0</v>
      </c>
      <c r="M353" t="str">
        <f>IF(Grondwatermonitoringput!G356 &lt;&gt; "",Grondwatermonitoringput!G356,"###-remove")</f>
        <v>###-remove</v>
      </c>
      <c r="P353" t="str">
        <f>IF(Grondwatermonitoringput!E356 &lt;&gt; "",Grondwatermonitoringput!E356,"###-remove")</f>
        <v>###-remove</v>
      </c>
      <c r="Q353" t="str">
        <f>IF(Grondwatermonitoringput!F356 &lt;&gt; "",Grondwatermonitoringput!F356,"###-remove")</f>
        <v>###-remove</v>
      </c>
      <c r="R353">
        <f>Grondwatermonitoringput!C356</f>
        <v>0</v>
      </c>
      <c r="T353">
        <f>Grondwatermonitoringput!T356</f>
        <v>0</v>
      </c>
      <c r="U353">
        <f>Grondwatermonitoringput!P356</f>
        <v>0</v>
      </c>
      <c r="V353" t="str">
        <f>IF(Grondwatermonitoringput!Q356 &lt;&gt; "",Grondwatermonitoringput!Q356,"###-remove")</f>
        <v>###-remove</v>
      </c>
      <c r="W353">
        <f>Grondwatermonitoringput!W356</f>
        <v>0</v>
      </c>
      <c r="X353" t="e">
        <f>IF(Grondwatermonitoringput!#REF! &lt;&gt; "",Grondwatermonitoringput!#REF!,"###-remove")</f>
        <v>#REF!</v>
      </c>
      <c r="Y353">
        <f>Grondwatermonitoringput!X356</f>
        <v>0</v>
      </c>
      <c r="Z353">
        <f>Grondwatermonitoringput!Y356</f>
        <v>0</v>
      </c>
      <c r="AA353" t="e">
        <f>Grondwatermonitoringput!#REF!</f>
        <v>#REF!</v>
      </c>
      <c r="AB353">
        <f>Grondwatermonitoringput!AA356</f>
        <v>0</v>
      </c>
      <c r="AC353">
        <f>Grondwatermonitoringput!AB356</f>
        <v>0</v>
      </c>
      <c r="AD353">
        <f>Grondwatermonitoringput!AC356</f>
        <v>0</v>
      </c>
      <c r="AE353">
        <f>Grondwatermonitoringput!AD356</f>
        <v>0</v>
      </c>
      <c r="AF353">
        <f>Grondwatermonitoringput!AE356</f>
        <v>0</v>
      </c>
      <c r="AG353">
        <f>Grondwatermonitoringput!AI356</f>
        <v>0</v>
      </c>
      <c r="AH353">
        <f>Grondwatermonitoringput!AG356</f>
        <v>0</v>
      </c>
      <c r="AI353">
        <f>Grondwatermonitoringput!AH356</f>
        <v>0</v>
      </c>
      <c r="AJ353" t="e">
        <f>IF(Grondwatermonitoringput!#REF! &lt;&gt; "",Grondwatermonitoringput!#REF!,"###-remove")</f>
        <v>#REF!</v>
      </c>
      <c r="AK353" t="str">
        <f t="shared" si="20"/>
        <v/>
      </c>
      <c r="AL353">
        <f>Grondwatermonitoringput!AF356</f>
        <v>0</v>
      </c>
      <c r="AM353">
        <f>Grondwatermonitoringput!Z356</f>
        <v>0</v>
      </c>
      <c r="AO353" t="str">
        <f t="shared" si="21"/>
        <v/>
      </c>
      <c r="AP353" t="str">
        <f t="shared" si="22"/>
        <v/>
      </c>
      <c r="AQ353">
        <f>Grondwatermonitoringput!J356</f>
        <v>0</v>
      </c>
      <c r="AR353">
        <f>Grondwatermonitoringput!K356</f>
        <v>0</v>
      </c>
      <c r="AS353" t="str">
        <f>IF(Grondwatermonitoringput!D356 &lt;&gt; "",Grondwatermonitoringput!D356,"###-remove")</f>
        <v>###-remove</v>
      </c>
      <c r="AT353">
        <f>Grondwatermonitoringput!M356</f>
        <v>0</v>
      </c>
      <c r="BG353" t="str">
        <f>_xlfn.IFS(Grondwatermonitoringput!AJ356="","",Grondwatermonitoringput!AJ356="Standaardbuis","F",Grondwatermonitoringput!AJ356="Minifilter","MF",Grondwatermonitoringput!AJ356="Volledig filter","VF",Grondwatermonitoringput!AJ356="Filterloze buis","FB")</f>
        <v/>
      </c>
      <c r="BI353">
        <f>Grondwatermonitoringput!N356-(Grondwatermonitoringput!L356-Grondwatermonitoringput!M356)</f>
        <v>0</v>
      </c>
      <c r="BJ353">
        <f>Grondwatermonitoringput!O356-(Grondwatermonitoringput!L356-Grondwatermonitoringput!M356)</f>
        <v>0</v>
      </c>
      <c r="BK353">
        <f>Grondwatermonitoringput!L356</f>
        <v>0</v>
      </c>
      <c r="BL353" t="str">
        <f t="shared" si="23"/>
        <v/>
      </c>
      <c r="BN353" t="str">
        <f>_xlfn.IFS(Grondwatermonitoringput!AK356="","",Grondwatermonitoringput!AK356="HDPE",1,Grondwatermonitoringput!AK356="PVC",2)</f>
        <v/>
      </c>
      <c r="BS353">
        <f>Grondwatermonitoringput!L356-Grondwatermonitoringput!M356</f>
        <v>0</v>
      </c>
      <c r="BW353">
        <f>Grondwatermonitoringput!AL356</f>
        <v>0</v>
      </c>
    </row>
    <row r="354" spans="2:75">
      <c r="B354" t="e">
        <f>IF(Grondwatermonitoringput!#REF! &lt;&gt; "",Grondwatermonitoringput!#REF!,"###-remove")</f>
        <v>#REF!</v>
      </c>
      <c r="C354">
        <f>Grondwatermonitoringput!A357</f>
        <v>0</v>
      </c>
      <c r="D354">
        <f>Grondwatermonitoringput!B357</f>
        <v>0</v>
      </c>
      <c r="E354">
        <f>Grondwatermonitoringput!U357</f>
        <v>0</v>
      </c>
      <c r="G354">
        <f>Grondwatermonitoringput!H357</f>
        <v>0</v>
      </c>
      <c r="H354">
        <f>Grondwatermonitoringput!S357</f>
        <v>0</v>
      </c>
      <c r="J354" s="27">
        <f>Grondwatermonitoringput!I357</f>
        <v>0</v>
      </c>
      <c r="M354" t="str">
        <f>IF(Grondwatermonitoringput!G357 &lt;&gt; "",Grondwatermonitoringput!G357,"###-remove")</f>
        <v>###-remove</v>
      </c>
      <c r="P354" t="str">
        <f>IF(Grondwatermonitoringput!E357 &lt;&gt; "",Grondwatermonitoringput!E357,"###-remove")</f>
        <v>###-remove</v>
      </c>
      <c r="Q354" t="str">
        <f>IF(Grondwatermonitoringput!F357 &lt;&gt; "",Grondwatermonitoringput!F357,"###-remove")</f>
        <v>###-remove</v>
      </c>
      <c r="R354">
        <f>Grondwatermonitoringput!C357</f>
        <v>0</v>
      </c>
      <c r="T354">
        <f>Grondwatermonitoringput!T357</f>
        <v>0</v>
      </c>
      <c r="U354">
        <f>Grondwatermonitoringput!P357</f>
        <v>0</v>
      </c>
      <c r="V354" t="str">
        <f>IF(Grondwatermonitoringput!Q357 &lt;&gt; "",Grondwatermonitoringput!Q357,"###-remove")</f>
        <v>###-remove</v>
      </c>
      <c r="W354">
        <f>Grondwatermonitoringput!W357</f>
        <v>0</v>
      </c>
      <c r="X354" t="e">
        <f>IF(Grondwatermonitoringput!#REF! &lt;&gt; "",Grondwatermonitoringput!#REF!,"###-remove")</f>
        <v>#REF!</v>
      </c>
      <c r="Y354">
        <f>Grondwatermonitoringput!X357</f>
        <v>0</v>
      </c>
      <c r="Z354">
        <f>Grondwatermonitoringput!Y357</f>
        <v>0</v>
      </c>
      <c r="AA354" t="e">
        <f>Grondwatermonitoringput!#REF!</f>
        <v>#REF!</v>
      </c>
      <c r="AB354">
        <f>Grondwatermonitoringput!AA357</f>
        <v>0</v>
      </c>
      <c r="AC354">
        <f>Grondwatermonitoringput!AB357</f>
        <v>0</v>
      </c>
      <c r="AD354">
        <f>Grondwatermonitoringput!AC357</f>
        <v>0</v>
      </c>
      <c r="AE354">
        <f>Grondwatermonitoringput!AD357</f>
        <v>0</v>
      </c>
      <c r="AF354">
        <f>Grondwatermonitoringput!AE357</f>
        <v>0</v>
      </c>
      <c r="AG354">
        <f>Grondwatermonitoringput!AI357</f>
        <v>0</v>
      </c>
      <c r="AH354">
        <f>Grondwatermonitoringput!AG357</f>
        <v>0</v>
      </c>
      <c r="AI354">
        <f>Grondwatermonitoringput!AH357</f>
        <v>0</v>
      </c>
      <c r="AJ354" t="e">
        <f>IF(Grondwatermonitoringput!#REF! &lt;&gt; "",Grondwatermonitoringput!#REF!,"###-remove")</f>
        <v>#REF!</v>
      </c>
      <c r="AK354" t="str">
        <f t="shared" si="20"/>
        <v/>
      </c>
      <c r="AL354">
        <f>Grondwatermonitoringput!AF357</f>
        <v>0</v>
      </c>
      <c r="AM354">
        <f>Grondwatermonitoringput!Z357</f>
        <v>0</v>
      </c>
      <c r="AO354" t="str">
        <f t="shared" si="21"/>
        <v/>
      </c>
      <c r="AP354" t="str">
        <f t="shared" si="22"/>
        <v/>
      </c>
      <c r="AQ354">
        <f>Grondwatermonitoringput!J357</f>
        <v>0</v>
      </c>
      <c r="AR354">
        <f>Grondwatermonitoringput!K357</f>
        <v>0</v>
      </c>
      <c r="AS354" t="str">
        <f>IF(Grondwatermonitoringput!D357 &lt;&gt; "",Grondwatermonitoringput!D357,"###-remove")</f>
        <v>###-remove</v>
      </c>
      <c r="AT354">
        <f>Grondwatermonitoringput!M357</f>
        <v>0</v>
      </c>
      <c r="BG354" t="str">
        <f>_xlfn.IFS(Grondwatermonitoringput!AJ357="","",Grondwatermonitoringput!AJ357="Standaardbuis","F",Grondwatermonitoringput!AJ357="Minifilter","MF",Grondwatermonitoringput!AJ357="Volledig filter","VF",Grondwatermonitoringput!AJ357="Filterloze buis","FB")</f>
        <v/>
      </c>
      <c r="BI354">
        <f>Grondwatermonitoringput!N357-(Grondwatermonitoringput!L357-Grondwatermonitoringput!M357)</f>
        <v>0</v>
      </c>
      <c r="BJ354">
        <f>Grondwatermonitoringput!O357-(Grondwatermonitoringput!L357-Grondwatermonitoringput!M357)</f>
        <v>0</v>
      </c>
      <c r="BK354">
        <f>Grondwatermonitoringput!L357</f>
        <v>0</v>
      </c>
      <c r="BL354" t="str">
        <f t="shared" si="23"/>
        <v/>
      </c>
      <c r="BN354" t="str">
        <f>_xlfn.IFS(Grondwatermonitoringput!AK357="","",Grondwatermonitoringput!AK357="HDPE",1,Grondwatermonitoringput!AK357="PVC",2)</f>
        <v/>
      </c>
      <c r="BS354">
        <f>Grondwatermonitoringput!L357-Grondwatermonitoringput!M357</f>
        <v>0</v>
      </c>
      <c r="BW354">
        <f>Grondwatermonitoringput!AL357</f>
        <v>0</v>
      </c>
    </row>
    <row r="355" spans="2:75">
      <c r="B355" t="e">
        <f>IF(Grondwatermonitoringput!#REF! &lt;&gt; "",Grondwatermonitoringput!#REF!,"###-remove")</f>
        <v>#REF!</v>
      </c>
      <c r="C355">
        <f>Grondwatermonitoringput!A358</f>
        <v>0</v>
      </c>
      <c r="D355">
        <f>Grondwatermonitoringput!B358</f>
        <v>0</v>
      </c>
      <c r="E355">
        <f>Grondwatermonitoringput!U358</f>
        <v>0</v>
      </c>
      <c r="G355">
        <f>Grondwatermonitoringput!H358</f>
        <v>0</v>
      </c>
      <c r="H355">
        <f>Grondwatermonitoringput!S358</f>
        <v>0</v>
      </c>
      <c r="J355" s="27">
        <f>Grondwatermonitoringput!I358</f>
        <v>0</v>
      </c>
      <c r="M355" t="str">
        <f>IF(Grondwatermonitoringput!G358 &lt;&gt; "",Grondwatermonitoringput!G358,"###-remove")</f>
        <v>###-remove</v>
      </c>
      <c r="P355" t="str">
        <f>IF(Grondwatermonitoringput!E358 &lt;&gt; "",Grondwatermonitoringput!E358,"###-remove")</f>
        <v>###-remove</v>
      </c>
      <c r="Q355" t="str">
        <f>IF(Grondwatermonitoringput!F358 &lt;&gt; "",Grondwatermonitoringput!F358,"###-remove")</f>
        <v>###-remove</v>
      </c>
      <c r="R355">
        <f>Grondwatermonitoringput!C358</f>
        <v>0</v>
      </c>
      <c r="T355">
        <f>Grondwatermonitoringput!T358</f>
        <v>0</v>
      </c>
      <c r="U355">
        <f>Grondwatermonitoringput!P358</f>
        <v>0</v>
      </c>
      <c r="V355" t="str">
        <f>IF(Grondwatermonitoringput!Q358 &lt;&gt; "",Grondwatermonitoringput!Q358,"###-remove")</f>
        <v>###-remove</v>
      </c>
      <c r="W355">
        <f>Grondwatermonitoringput!W358</f>
        <v>0</v>
      </c>
      <c r="X355" t="e">
        <f>IF(Grondwatermonitoringput!#REF! &lt;&gt; "",Grondwatermonitoringput!#REF!,"###-remove")</f>
        <v>#REF!</v>
      </c>
      <c r="Y355">
        <f>Grondwatermonitoringput!X358</f>
        <v>0</v>
      </c>
      <c r="Z355">
        <f>Grondwatermonitoringput!Y358</f>
        <v>0</v>
      </c>
      <c r="AA355" t="e">
        <f>Grondwatermonitoringput!#REF!</f>
        <v>#REF!</v>
      </c>
      <c r="AB355">
        <f>Grondwatermonitoringput!AA358</f>
        <v>0</v>
      </c>
      <c r="AC355">
        <f>Grondwatermonitoringput!AB358</f>
        <v>0</v>
      </c>
      <c r="AD355">
        <f>Grondwatermonitoringput!AC358</f>
        <v>0</v>
      </c>
      <c r="AE355">
        <f>Grondwatermonitoringput!AD358</f>
        <v>0</v>
      </c>
      <c r="AF355">
        <f>Grondwatermonitoringput!AE358</f>
        <v>0</v>
      </c>
      <c r="AG355">
        <f>Grondwatermonitoringput!AI358</f>
        <v>0</v>
      </c>
      <c r="AH355">
        <f>Grondwatermonitoringput!AG358</f>
        <v>0</v>
      </c>
      <c r="AI355">
        <f>Grondwatermonitoringput!AH358</f>
        <v>0</v>
      </c>
      <c r="AJ355" t="e">
        <f>IF(Grondwatermonitoringput!#REF! &lt;&gt; "",Grondwatermonitoringput!#REF!,"###-remove")</f>
        <v>#REF!</v>
      </c>
      <c r="AK355" t="str">
        <f t="shared" si="20"/>
        <v/>
      </c>
      <c r="AL355">
        <f>Grondwatermonitoringput!AF358</f>
        <v>0</v>
      </c>
      <c r="AM355">
        <f>Grondwatermonitoringput!Z358</f>
        <v>0</v>
      </c>
      <c r="AO355" t="str">
        <f t="shared" si="21"/>
        <v/>
      </c>
      <c r="AP355" t="str">
        <f t="shared" si="22"/>
        <v/>
      </c>
      <c r="AQ355">
        <f>Grondwatermonitoringput!J358</f>
        <v>0</v>
      </c>
      <c r="AR355">
        <f>Grondwatermonitoringput!K358</f>
        <v>0</v>
      </c>
      <c r="AS355" t="str">
        <f>IF(Grondwatermonitoringput!D358 &lt;&gt; "",Grondwatermonitoringput!D358,"###-remove")</f>
        <v>###-remove</v>
      </c>
      <c r="AT355">
        <f>Grondwatermonitoringput!M358</f>
        <v>0</v>
      </c>
      <c r="BG355" t="str">
        <f>_xlfn.IFS(Grondwatermonitoringput!AJ358="","",Grondwatermonitoringput!AJ358="Standaardbuis","F",Grondwatermonitoringput!AJ358="Minifilter","MF",Grondwatermonitoringput!AJ358="Volledig filter","VF",Grondwatermonitoringput!AJ358="Filterloze buis","FB")</f>
        <v/>
      </c>
      <c r="BI355">
        <f>Grondwatermonitoringput!N358-(Grondwatermonitoringput!L358-Grondwatermonitoringput!M358)</f>
        <v>0</v>
      </c>
      <c r="BJ355">
        <f>Grondwatermonitoringput!O358-(Grondwatermonitoringput!L358-Grondwatermonitoringput!M358)</f>
        <v>0</v>
      </c>
      <c r="BK355">
        <f>Grondwatermonitoringput!L358</f>
        <v>0</v>
      </c>
      <c r="BL355" t="str">
        <f t="shared" si="23"/>
        <v/>
      </c>
      <c r="BN355" t="str">
        <f>_xlfn.IFS(Grondwatermonitoringput!AK358="","",Grondwatermonitoringput!AK358="HDPE",1,Grondwatermonitoringput!AK358="PVC",2)</f>
        <v/>
      </c>
      <c r="BS355">
        <f>Grondwatermonitoringput!L358-Grondwatermonitoringput!M358</f>
        <v>0</v>
      </c>
      <c r="BW355">
        <f>Grondwatermonitoringput!AL358</f>
        <v>0</v>
      </c>
    </row>
    <row r="356" spans="2:75">
      <c r="B356" t="e">
        <f>IF(Grondwatermonitoringput!#REF! &lt;&gt; "",Grondwatermonitoringput!#REF!,"###-remove")</f>
        <v>#REF!</v>
      </c>
      <c r="C356">
        <f>Grondwatermonitoringput!A359</f>
        <v>0</v>
      </c>
      <c r="D356">
        <f>Grondwatermonitoringput!B359</f>
        <v>0</v>
      </c>
      <c r="E356">
        <f>Grondwatermonitoringput!U359</f>
        <v>0</v>
      </c>
      <c r="G356">
        <f>Grondwatermonitoringput!H359</f>
        <v>0</v>
      </c>
      <c r="H356">
        <f>Grondwatermonitoringput!S359</f>
        <v>0</v>
      </c>
      <c r="J356" s="27">
        <f>Grondwatermonitoringput!I359</f>
        <v>0</v>
      </c>
      <c r="M356" t="str">
        <f>IF(Grondwatermonitoringput!G359 &lt;&gt; "",Grondwatermonitoringput!G359,"###-remove")</f>
        <v>###-remove</v>
      </c>
      <c r="P356" t="str">
        <f>IF(Grondwatermonitoringput!E359 &lt;&gt; "",Grondwatermonitoringput!E359,"###-remove")</f>
        <v>###-remove</v>
      </c>
      <c r="Q356" t="str">
        <f>IF(Grondwatermonitoringput!F359 &lt;&gt; "",Grondwatermonitoringput!F359,"###-remove")</f>
        <v>###-remove</v>
      </c>
      <c r="R356">
        <f>Grondwatermonitoringput!C359</f>
        <v>0</v>
      </c>
      <c r="T356">
        <f>Grondwatermonitoringput!T359</f>
        <v>0</v>
      </c>
      <c r="U356">
        <f>Grondwatermonitoringput!P359</f>
        <v>0</v>
      </c>
      <c r="V356" t="str">
        <f>IF(Grondwatermonitoringput!Q359 &lt;&gt; "",Grondwatermonitoringput!Q359,"###-remove")</f>
        <v>###-remove</v>
      </c>
      <c r="W356">
        <f>Grondwatermonitoringput!W359</f>
        <v>0</v>
      </c>
      <c r="X356" t="e">
        <f>IF(Grondwatermonitoringput!#REF! &lt;&gt; "",Grondwatermonitoringput!#REF!,"###-remove")</f>
        <v>#REF!</v>
      </c>
      <c r="Y356">
        <f>Grondwatermonitoringput!X359</f>
        <v>0</v>
      </c>
      <c r="Z356">
        <f>Grondwatermonitoringput!Y359</f>
        <v>0</v>
      </c>
      <c r="AA356" t="e">
        <f>Grondwatermonitoringput!#REF!</f>
        <v>#REF!</v>
      </c>
      <c r="AB356">
        <f>Grondwatermonitoringput!AA359</f>
        <v>0</v>
      </c>
      <c r="AC356">
        <f>Grondwatermonitoringput!AB359</f>
        <v>0</v>
      </c>
      <c r="AD356">
        <f>Grondwatermonitoringput!AC359</f>
        <v>0</v>
      </c>
      <c r="AE356">
        <f>Grondwatermonitoringput!AD359</f>
        <v>0</v>
      </c>
      <c r="AF356">
        <f>Grondwatermonitoringput!AE359</f>
        <v>0</v>
      </c>
      <c r="AG356">
        <f>Grondwatermonitoringput!AI359</f>
        <v>0</v>
      </c>
      <c r="AH356">
        <f>Grondwatermonitoringput!AG359</f>
        <v>0</v>
      </c>
      <c r="AI356">
        <f>Grondwatermonitoringput!AH359</f>
        <v>0</v>
      </c>
      <c r="AJ356" t="e">
        <f>IF(Grondwatermonitoringput!#REF! &lt;&gt; "",Grondwatermonitoringput!#REF!,"###-remove")</f>
        <v>#REF!</v>
      </c>
      <c r="AK356" t="str">
        <f t="shared" si="20"/>
        <v/>
      </c>
      <c r="AL356">
        <f>Grondwatermonitoringput!AF359</f>
        <v>0</v>
      </c>
      <c r="AM356">
        <f>Grondwatermonitoringput!Z359</f>
        <v>0</v>
      </c>
      <c r="AO356" t="str">
        <f t="shared" si="21"/>
        <v/>
      </c>
      <c r="AP356" t="str">
        <f t="shared" si="22"/>
        <v/>
      </c>
      <c r="AQ356">
        <f>Grondwatermonitoringput!J359</f>
        <v>0</v>
      </c>
      <c r="AR356">
        <f>Grondwatermonitoringput!K359</f>
        <v>0</v>
      </c>
      <c r="AS356" t="str">
        <f>IF(Grondwatermonitoringput!D359 &lt;&gt; "",Grondwatermonitoringput!D359,"###-remove")</f>
        <v>###-remove</v>
      </c>
      <c r="AT356">
        <f>Grondwatermonitoringput!M359</f>
        <v>0</v>
      </c>
      <c r="BG356" t="str">
        <f>_xlfn.IFS(Grondwatermonitoringput!AJ359="","",Grondwatermonitoringput!AJ359="Standaardbuis","F",Grondwatermonitoringput!AJ359="Minifilter","MF",Grondwatermonitoringput!AJ359="Volledig filter","VF",Grondwatermonitoringput!AJ359="Filterloze buis","FB")</f>
        <v/>
      </c>
      <c r="BI356">
        <f>Grondwatermonitoringput!N359-(Grondwatermonitoringput!L359-Grondwatermonitoringput!M359)</f>
        <v>0</v>
      </c>
      <c r="BJ356">
        <f>Grondwatermonitoringput!O359-(Grondwatermonitoringput!L359-Grondwatermonitoringput!M359)</f>
        <v>0</v>
      </c>
      <c r="BK356">
        <f>Grondwatermonitoringput!L359</f>
        <v>0</v>
      </c>
      <c r="BL356" t="str">
        <f t="shared" si="23"/>
        <v/>
      </c>
      <c r="BN356" t="str">
        <f>_xlfn.IFS(Grondwatermonitoringput!AK359="","",Grondwatermonitoringput!AK359="HDPE",1,Grondwatermonitoringput!AK359="PVC",2)</f>
        <v/>
      </c>
      <c r="BS356">
        <f>Grondwatermonitoringput!L359-Grondwatermonitoringput!M359</f>
        <v>0</v>
      </c>
      <c r="BW356">
        <f>Grondwatermonitoringput!AL359</f>
        <v>0</v>
      </c>
    </row>
    <row r="357" spans="2:75">
      <c r="B357" t="e">
        <f>IF(Grondwatermonitoringput!#REF! &lt;&gt; "",Grondwatermonitoringput!#REF!,"###-remove")</f>
        <v>#REF!</v>
      </c>
      <c r="C357">
        <f>Grondwatermonitoringput!A360</f>
        <v>0</v>
      </c>
      <c r="D357">
        <f>Grondwatermonitoringput!B360</f>
        <v>0</v>
      </c>
      <c r="E357">
        <f>Grondwatermonitoringput!U360</f>
        <v>0</v>
      </c>
      <c r="G357">
        <f>Grondwatermonitoringput!H360</f>
        <v>0</v>
      </c>
      <c r="H357">
        <f>Grondwatermonitoringput!S360</f>
        <v>0</v>
      </c>
      <c r="J357" s="27">
        <f>Grondwatermonitoringput!I360</f>
        <v>0</v>
      </c>
      <c r="M357" t="str">
        <f>IF(Grondwatermonitoringput!G360 &lt;&gt; "",Grondwatermonitoringput!G360,"###-remove")</f>
        <v>###-remove</v>
      </c>
      <c r="P357" t="str">
        <f>IF(Grondwatermonitoringput!E360 &lt;&gt; "",Grondwatermonitoringput!E360,"###-remove")</f>
        <v>###-remove</v>
      </c>
      <c r="Q357" t="str">
        <f>IF(Grondwatermonitoringput!F360 &lt;&gt; "",Grondwatermonitoringput!F360,"###-remove")</f>
        <v>###-remove</v>
      </c>
      <c r="R357">
        <f>Grondwatermonitoringput!C360</f>
        <v>0</v>
      </c>
      <c r="T357">
        <f>Grondwatermonitoringput!T360</f>
        <v>0</v>
      </c>
      <c r="U357">
        <f>Grondwatermonitoringput!P360</f>
        <v>0</v>
      </c>
      <c r="V357" t="str">
        <f>IF(Grondwatermonitoringput!Q360 &lt;&gt; "",Grondwatermonitoringput!Q360,"###-remove")</f>
        <v>###-remove</v>
      </c>
      <c r="W357">
        <f>Grondwatermonitoringput!W360</f>
        <v>0</v>
      </c>
      <c r="X357" t="e">
        <f>IF(Grondwatermonitoringput!#REF! &lt;&gt; "",Grondwatermonitoringput!#REF!,"###-remove")</f>
        <v>#REF!</v>
      </c>
      <c r="Y357">
        <f>Grondwatermonitoringput!X360</f>
        <v>0</v>
      </c>
      <c r="Z357">
        <f>Grondwatermonitoringput!Y360</f>
        <v>0</v>
      </c>
      <c r="AA357" t="e">
        <f>Grondwatermonitoringput!#REF!</f>
        <v>#REF!</v>
      </c>
      <c r="AB357">
        <f>Grondwatermonitoringput!AA360</f>
        <v>0</v>
      </c>
      <c r="AC357">
        <f>Grondwatermonitoringput!AB360</f>
        <v>0</v>
      </c>
      <c r="AD357">
        <f>Grondwatermonitoringput!AC360</f>
        <v>0</v>
      </c>
      <c r="AE357">
        <f>Grondwatermonitoringput!AD360</f>
        <v>0</v>
      </c>
      <c r="AF357">
        <f>Grondwatermonitoringput!AE360</f>
        <v>0</v>
      </c>
      <c r="AG357">
        <f>Grondwatermonitoringput!AI360</f>
        <v>0</v>
      </c>
      <c r="AH357">
        <f>Grondwatermonitoringput!AG360</f>
        <v>0</v>
      </c>
      <c r="AI357">
        <f>Grondwatermonitoringput!AH360</f>
        <v>0</v>
      </c>
      <c r="AJ357" t="e">
        <f>IF(Grondwatermonitoringput!#REF! &lt;&gt; "",Grondwatermonitoringput!#REF!,"###-remove")</f>
        <v>#REF!</v>
      </c>
      <c r="AK357" t="str">
        <f t="shared" si="20"/>
        <v/>
      </c>
      <c r="AL357">
        <f>Grondwatermonitoringput!AF360</f>
        <v>0</v>
      </c>
      <c r="AM357">
        <f>Grondwatermonitoringput!Z360</f>
        <v>0</v>
      </c>
      <c r="AO357" t="str">
        <f t="shared" si="21"/>
        <v/>
      </c>
      <c r="AP357" t="str">
        <f t="shared" si="22"/>
        <v/>
      </c>
      <c r="AQ357">
        <f>Grondwatermonitoringput!J360</f>
        <v>0</v>
      </c>
      <c r="AR357">
        <f>Grondwatermonitoringput!K360</f>
        <v>0</v>
      </c>
      <c r="AS357" t="str">
        <f>IF(Grondwatermonitoringput!D360 &lt;&gt; "",Grondwatermonitoringput!D360,"###-remove")</f>
        <v>###-remove</v>
      </c>
      <c r="AT357">
        <f>Grondwatermonitoringput!M360</f>
        <v>0</v>
      </c>
      <c r="BG357" t="str">
        <f>_xlfn.IFS(Grondwatermonitoringput!AJ360="","",Grondwatermonitoringput!AJ360="Standaardbuis","F",Grondwatermonitoringput!AJ360="Minifilter","MF",Grondwatermonitoringput!AJ360="Volledig filter","VF",Grondwatermonitoringput!AJ360="Filterloze buis","FB")</f>
        <v/>
      </c>
      <c r="BI357">
        <f>Grondwatermonitoringput!N360-(Grondwatermonitoringput!L360-Grondwatermonitoringput!M360)</f>
        <v>0</v>
      </c>
      <c r="BJ357">
        <f>Grondwatermonitoringput!O360-(Grondwatermonitoringput!L360-Grondwatermonitoringput!M360)</f>
        <v>0</v>
      </c>
      <c r="BK357">
        <f>Grondwatermonitoringput!L360</f>
        <v>0</v>
      </c>
      <c r="BL357" t="str">
        <f t="shared" si="23"/>
        <v/>
      </c>
      <c r="BN357" t="str">
        <f>_xlfn.IFS(Grondwatermonitoringput!AK360="","",Grondwatermonitoringput!AK360="HDPE",1,Grondwatermonitoringput!AK360="PVC",2)</f>
        <v/>
      </c>
      <c r="BS357">
        <f>Grondwatermonitoringput!L360-Grondwatermonitoringput!M360</f>
        <v>0</v>
      </c>
      <c r="BW357">
        <f>Grondwatermonitoringput!AL360</f>
        <v>0</v>
      </c>
    </row>
    <row r="358" spans="2:75">
      <c r="B358" t="e">
        <f>IF(Grondwatermonitoringput!#REF! &lt;&gt; "",Grondwatermonitoringput!#REF!,"###-remove")</f>
        <v>#REF!</v>
      </c>
      <c r="C358">
        <f>Grondwatermonitoringput!A361</f>
        <v>0</v>
      </c>
      <c r="D358">
        <f>Grondwatermonitoringput!B361</f>
        <v>0</v>
      </c>
      <c r="E358">
        <f>Grondwatermonitoringput!U361</f>
        <v>0</v>
      </c>
      <c r="G358">
        <f>Grondwatermonitoringput!H361</f>
        <v>0</v>
      </c>
      <c r="H358">
        <f>Grondwatermonitoringput!S361</f>
        <v>0</v>
      </c>
      <c r="J358" s="27">
        <f>Grondwatermonitoringput!I361</f>
        <v>0</v>
      </c>
      <c r="M358" t="str">
        <f>IF(Grondwatermonitoringput!G361 &lt;&gt; "",Grondwatermonitoringput!G361,"###-remove")</f>
        <v>###-remove</v>
      </c>
      <c r="P358" t="str">
        <f>IF(Grondwatermonitoringput!E361 &lt;&gt; "",Grondwatermonitoringput!E361,"###-remove")</f>
        <v>###-remove</v>
      </c>
      <c r="Q358" t="str">
        <f>IF(Grondwatermonitoringput!F361 &lt;&gt; "",Grondwatermonitoringput!F361,"###-remove")</f>
        <v>###-remove</v>
      </c>
      <c r="R358">
        <f>Grondwatermonitoringput!C361</f>
        <v>0</v>
      </c>
      <c r="T358">
        <f>Grondwatermonitoringput!T361</f>
        <v>0</v>
      </c>
      <c r="U358">
        <f>Grondwatermonitoringput!P361</f>
        <v>0</v>
      </c>
      <c r="V358" t="str">
        <f>IF(Grondwatermonitoringput!Q361 &lt;&gt; "",Grondwatermonitoringput!Q361,"###-remove")</f>
        <v>###-remove</v>
      </c>
      <c r="W358">
        <f>Grondwatermonitoringput!W361</f>
        <v>0</v>
      </c>
      <c r="X358" t="e">
        <f>IF(Grondwatermonitoringput!#REF! &lt;&gt; "",Grondwatermonitoringput!#REF!,"###-remove")</f>
        <v>#REF!</v>
      </c>
      <c r="Y358">
        <f>Grondwatermonitoringput!X361</f>
        <v>0</v>
      </c>
      <c r="Z358">
        <f>Grondwatermonitoringput!Y361</f>
        <v>0</v>
      </c>
      <c r="AA358" t="e">
        <f>Grondwatermonitoringput!#REF!</f>
        <v>#REF!</v>
      </c>
      <c r="AB358">
        <f>Grondwatermonitoringput!AA361</f>
        <v>0</v>
      </c>
      <c r="AC358">
        <f>Grondwatermonitoringput!AB361</f>
        <v>0</v>
      </c>
      <c r="AD358">
        <f>Grondwatermonitoringput!AC361</f>
        <v>0</v>
      </c>
      <c r="AE358">
        <f>Grondwatermonitoringput!AD361</f>
        <v>0</v>
      </c>
      <c r="AF358">
        <f>Grondwatermonitoringput!AE361</f>
        <v>0</v>
      </c>
      <c r="AG358">
        <f>Grondwatermonitoringput!AI361</f>
        <v>0</v>
      </c>
      <c r="AH358">
        <f>Grondwatermonitoringput!AG361</f>
        <v>0</v>
      </c>
      <c r="AI358">
        <f>Grondwatermonitoringput!AH361</f>
        <v>0</v>
      </c>
      <c r="AJ358" t="e">
        <f>IF(Grondwatermonitoringput!#REF! &lt;&gt; "",Grondwatermonitoringput!#REF!,"###-remove")</f>
        <v>#REF!</v>
      </c>
      <c r="AK358" t="str">
        <f t="shared" si="20"/>
        <v/>
      </c>
      <c r="AL358">
        <f>Grondwatermonitoringput!AF361</f>
        <v>0</v>
      </c>
      <c r="AM358">
        <f>Grondwatermonitoringput!Z361</f>
        <v>0</v>
      </c>
      <c r="AO358" t="str">
        <f t="shared" si="21"/>
        <v/>
      </c>
      <c r="AP358" t="str">
        <f t="shared" si="22"/>
        <v/>
      </c>
      <c r="AQ358">
        <f>Grondwatermonitoringput!J361</f>
        <v>0</v>
      </c>
      <c r="AR358">
        <f>Grondwatermonitoringput!K361</f>
        <v>0</v>
      </c>
      <c r="AS358" t="str">
        <f>IF(Grondwatermonitoringput!D361 &lt;&gt; "",Grondwatermonitoringput!D361,"###-remove")</f>
        <v>###-remove</v>
      </c>
      <c r="AT358">
        <f>Grondwatermonitoringput!M361</f>
        <v>0</v>
      </c>
      <c r="BG358" t="str">
        <f>_xlfn.IFS(Grondwatermonitoringput!AJ361="","",Grondwatermonitoringput!AJ361="Standaardbuis","F",Grondwatermonitoringput!AJ361="Minifilter","MF",Grondwatermonitoringput!AJ361="Volledig filter","VF",Grondwatermonitoringput!AJ361="Filterloze buis","FB")</f>
        <v/>
      </c>
      <c r="BI358">
        <f>Grondwatermonitoringput!N361-(Grondwatermonitoringput!L361-Grondwatermonitoringput!M361)</f>
        <v>0</v>
      </c>
      <c r="BJ358">
        <f>Grondwatermonitoringput!O361-(Grondwatermonitoringput!L361-Grondwatermonitoringput!M361)</f>
        <v>0</v>
      </c>
      <c r="BK358">
        <f>Grondwatermonitoringput!L361</f>
        <v>0</v>
      </c>
      <c r="BL358" t="str">
        <f t="shared" si="23"/>
        <v/>
      </c>
      <c r="BN358" t="str">
        <f>_xlfn.IFS(Grondwatermonitoringput!AK361="","",Grondwatermonitoringput!AK361="HDPE",1,Grondwatermonitoringput!AK361="PVC",2)</f>
        <v/>
      </c>
      <c r="BS358">
        <f>Grondwatermonitoringput!L361-Grondwatermonitoringput!M361</f>
        <v>0</v>
      </c>
      <c r="BW358">
        <f>Grondwatermonitoringput!AL361</f>
        <v>0</v>
      </c>
    </row>
    <row r="359" spans="2:75">
      <c r="B359" t="e">
        <f>IF(Grondwatermonitoringput!#REF! &lt;&gt; "",Grondwatermonitoringput!#REF!,"###-remove")</f>
        <v>#REF!</v>
      </c>
      <c r="C359">
        <f>Grondwatermonitoringput!A362</f>
        <v>0</v>
      </c>
      <c r="D359">
        <f>Grondwatermonitoringput!B362</f>
        <v>0</v>
      </c>
      <c r="E359">
        <f>Grondwatermonitoringput!U362</f>
        <v>0</v>
      </c>
      <c r="G359">
        <f>Grondwatermonitoringput!H362</f>
        <v>0</v>
      </c>
      <c r="H359">
        <f>Grondwatermonitoringput!S362</f>
        <v>0</v>
      </c>
      <c r="J359" s="27">
        <f>Grondwatermonitoringput!I362</f>
        <v>0</v>
      </c>
      <c r="M359" t="str">
        <f>IF(Grondwatermonitoringput!G362 &lt;&gt; "",Grondwatermonitoringput!G362,"###-remove")</f>
        <v>###-remove</v>
      </c>
      <c r="P359" t="str">
        <f>IF(Grondwatermonitoringput!E362 &lt;&gt; "",Grondwatermonitoringput!E362,"###-remove")</f>
        <v>###-remove</v>
      </c>
      <c r="Q359" t="str">
        <f>IF(Grondwatermonitoringput!F362 &lt;&gt; "",Grondwatermonitoringput!F362,"###-remove")</f>
        <v>###-remove</v>
      </c>
      <c r="R359">
        <f>Grondwatermonitoringput!C362</f>
        <v>0</v>
      </c>
      <c r="T359">
        <f>Grondwatermonitoringput!T362</f>
        <v>0</v>
      </c>
      <c r="U359">
        <f>Grondwatermonitoringput!P362</f>
        <v>0</v>
      </c>
      <c r="V359" t="str">
        <f>IF(Grondwatermonitoringput!Q362 &lt;&gt; "",Grondwatermonitoringput!Q362,"###-remove")</f>
        <v>###-remove</v>
      </c>
      <c r="W359">
        <f>Grondwatermonitoringput!W362</f>
        <v>0</v>
      </c>
      <c r="X359" t="e">
        <f>IF(Grondwatermonitoringput!#REF! &lt;&gt; "",Grondwatermonitoringput!#REF!,"###-remove")</f>
        <v>#REF!</v>
      </c>
      <c r="Y359">
        <f>Grondwatermonitoringput!X362</f>
        <v>0</v>
      </c>
      <c r="Z359">
        <f>Grondwatermonitoringput!Y362</f>
        <v>0</v>
      </c>
      <c r="AA359" t="e">
        <f>Grondwatermonitoringput!#REF!</f>
        <v>#REF!</v>
      </c>
      <c r="AB359">
        <f>Grondwatermonitoringput!AA362</f>
        <v>0</v>
      </c>
      <c r="AC359">
        <f>Grondwatermonitoringput!AB362</f>
        <v>0</v>
      </c>
      <c r="AD359">
        <f>Grondwatermonitoringput!AC362</f>
        <v>0</v>
      </c>
      <c r="AE359">
        <f>Grondwatermonitoringput!AD362</f>
        <v>0</v>
      </c>
      <c r="AF359">
        <f>Grondwatermonitoringput!AE362</f>
        <v>0</v>
      </c>
      <c r="AG359">
        <f>Grondwatermonitoringput!AI362</f>
        <v>0</v>
      </c>
      <c r="AH359">
        <f>Grondwatermonitoringput!AG362</f>
        <v>0</v>
      </c>
      <c r="AI359">
        <f>Grondwatermonitoringput!AH362</f>
        <v>0</v>
      </c>
      <c r="AJ359" t="e">
        <f>IF(Grondwatermonitoringput!#REF! &lt;&gt; "",Grondwatermonitoringput!#REF!,"###-remove")</f>
        <v>#REF!</v>
      </c>
      <c r="AK359" t="str">
        <f t="shared" si="20"/>
        <v/>
      </c>
      <c r="AL359">
        <f>Grondwatermonitoringput!AF362</f>
        <v>0</v>
      </c>
      <c r="AM359">
        <f>Grondwatermonitoringput!Z362</f>
        <v>0</v>
      </c>
      <c r="AO359" t="str">
        <f t="shared" si="21"/>
        <v/>
      </c>
      <c r="AP359" t="str">
        <f t="shared" si="22"/>
        <v/>
      </c>
      <c r="AQ359">
        <f>Grondwatermonitoringput!J362</f>
        <v>0</v>
      </c>
      <c r="AR359">
        <f>Grondwatermonitoringput!K362</f>
        <v>0</v>
      </c>
      <c r="AS359" t="str">
        <f>IF(Grondwatermonitoringput!D362 &lt;&gt; "",Grondwatermonitoringput!D362,"###-remove")</f>
        <v>###-remove</v>
      </c>
      <c r="AT359">
        <f>Grondwatermonitoringput!M362</f>
        <v>0</v>
      </c>
      <c r="BG359" t="str">
        <f>_xlfn.IFS(Grondwatermonitoringput!AJ362="","",Grondwatermonitoringput!AJ362="Standaardbuis","F",Grondwatermonitoringput!AJ362="Minifilter","MF",Grondwatermonitoringput!AJ362="Volledig filter","VF",Grondwatermonitoringput!AJ362="Filterloze buis","FB")</f>
        <v/>
      </c>
      <c r="BI359">
        <f>Grondwatermonitoringput!N362-(Grondwatermonitoringput!L362-Grondwatermonitoringput!M362)</f>
        <v>0</v>
      </c>
      <c r="BJ359">
        <f>Grondwatermonitoringput!O362-(Grondwatermonitoringput!L362-Grondwatermonitoringput!M362)</f>
        <v>0</v>
      </c>
      <c r="BK359">
        <f>Grondwatermonitoringput!L362</f>
        <v>0</v>
      </c>
      <c r="BL359" t="str">
        <f t="shared" si="23"/>
        <v/>
      </c>
      <c r="BN359" t="str">
        <f>_xlfn.IFS(Grondwatermonitoringput!AK362="","",Grondwatermonitoringput!AK362="HDPE",1,Grondwatermonitoringput!AK362="PVC",2)</f>
        <v/>
      </c>
      <c r="BS359">
        <f>Grondwatermonitoringput!L362-Grondwatermonitoringput!M362</f>
        <v>0</v>
      </c>
      <c r="BW359">
        <f>Grondwatermonitoringput!AL362</f>
        <v>0</v>
      </c>
    </row>
    <row r="360" spans="2:75">
      <c r="B360" t="e">
        <f>IF(Grondwatermonitoringput!#REF! &lt;&gt; "",Grondwatermonitoringput!#REF!,"###-remove")</f>
        <v>#REF!</v>
      </c>
      <c r="C360">
        <f>Grondwatermonitoringput!A363</f>
        <v>0</v>
      </c>
      <c r="D360">
        <f>Grondwatermonitoringput!B363</f>
        <v>0</v>
      </c>
      <c r="E360">
        <f>Grondwatermonitoringput!U363</f>
        <v>0</v>
      </c>
      <c r="G360">
        <f>Grondwatermonitoringput!H363</f>
        <v>0</v>
      </c>
      <c r="H360">
        <f>Grondwatermonitoringput!S363</f>
        <v>0</v>
      </c>
      <c r="J360" s="27">
        <f>Grondwatermonitoringput!I363</f>
        <v>0</v>
      </c>
      <c r="M360" t="str">
        <f>IF(Grondwatermonitoringput!G363 &lt;&gt; "",Grondwatermonitoringput!G363,"###-remove")</f>
        <v>###-remove</v>
      </c>
      <c r="P360" t="str">
        <f>IF(Grondwatermonitoringput!E363 &lt;&gt; "",Grondwatermonitoringput!E363,"###-remove")</f>
        <v>###-remove</v>
      </c>
      <c r="Q360" t="str">
        <f>IF(Grondwatermonitoringput!F363 &lt;&gt; "",Grondwatermonitoringput!F363,"###-remove")</f>
        <v>###-remove</v>
      </c>
      <c r="R360">
        <f>Grondwatermonitoringput!C363</f>
        <v>0</v>
      </c>
      <c r="T360">
        <f>Grondwatermonitoringput!T363</f>
        <v>0</v>
      </c>
      <c r="U360">
        <f>Grondwatermonitoringput!P363</f>
        <v>0</v>
      </c>
      <c r="V360" t="str">
        <f>IF(Grondwatermonitoringput!Q363 &lt;&gt; "",Grondwatermonitoringput!Q363,"###-remove")</f>
        <v>###-remove</v>
      </c>
      <c r="W360">
        <f>Grondwatermonitoringput!W363</f>
        <v>0</v>
      </c>
      <c r="X360" t="e">
        <f>IF(Grondwatermonitoringput!#REF! &lt;&gt; "",Grondwatermonitoringput!#REF!,"###-remove")</f>
        <v>#REF!</v>
      </c>
      <c r="Y360">
        <f>Grondwatermonitoringput!X363</f>
        <v>0</v>
      </c>
      <c r="Z360">
        <f>Grondwatermonitoringput!Y363</f>
        <v>0</v>
      </c>
      <c r="AA360" t="e">
        <f>Grondwatermonitoringput!#REF!</f>
        <v>#REF!</v>
      </c>
      <c r="AB360">
        <f>Grondwatermonitoringput!AA363</f>
        <v>0</v>
      </c>
      <c r="AC360">
        <f>Grondwatermonitoringput!AB363</f>
        <v>0</v>
      </c>
      <c r="AD360">
        <f>Grondwatermonitoringput!AC363</f>
        <v>0</v>
      </c>
      <c r="AE360">
        <f>Grondwatermonitoringput!AD363</f>
        <v>0</v>
      </c>
      <c r="AF360">
        <f>Grondwatermonitoringput!AE363</f>
        <v>0</v>
      </c>
      <c r="AG360">
        <f>Grondwatermonitoringput!AI363</f>
        <v>0</v>
      </c>
      <c r="AH360">
        <f>Grondwatermonitoringput!AG363</f>
        <v>0</v>
      </c>
      <c r="AI360">
        <f>Grondwatermonitoringput!AH363</f>
        <v>0</v>
      </c>
      <c r="AJ360" t="e">
        <f>IF(Grondwatermonitoringput!#REF! &lt;&gt; "",Grondwatermonitoringput!#REF!,"###-remove")</f>
        <v>#REF!</v>
      </c>
      <c r="AK360" t="str">
        <f t="shared" si="20"/>
        <v/>
      </c>
      <c r="AL360">
        <f>Grondwatermonitoringput!AF363</f>
        <v>0</v>
      </c>
      <c r="AM360">
        <f>Grondwatermonitoringput!Z363</f>
        <v>0</v>
      </c>
      <c r="AO360" t="str">
        <f t="shared" si="21"/>
        <v/>
      </c>
      <c r="AP360" t="str">
        <f t="shared" si="22"/>
        <v/>
      </c>
      <c r="AQ360">
        <f>Grondwatermonitoringput!J363</f>
        <v>0</v>
      </c>
      <c r="AR360">
        <f>Grondwatermonitoringput!K363</f>
        <v>0</v>
      </c>
      <c r="AS360" t="str">
        <f>IF(Grondwatermonitoringput!D363 &lt;&gt; "",Grondwatermonitoringput!D363,"###-remove")</f>
        <v>###-remove</v>
      </c>
      <c r="AT360">
        <f>Grondwatermonitoringput!M363</f>
        <v>0</v>
      </c>
      <c r="BG360" t="str">
        <f>_xlfn.IFS(Grondwatermonitoringput!AJ363="","",Grondwatermonitoringput!AJ363="Standaardbuis","F",Grondwatermonitoringput!AJ363="Minifilter","MF",Grondwatermonitoringput!AJ363="Volledig filter","VF",Grondwatermonitoringput!AJ363="Filterloze buis","FB")</f>
        <v/>
      </c>
      <c r="BI360">
        <f>Grondwatermonitoringput!N363-(Grondwatermonitoringput!L363-Grondwatermonitoringput!M363)</f>
        <v>0</v>
      </c>
      <c r="BJ360">
        <f>Grondwatermonitoringput!O363-(Grondwatermonitoringput!L363-Grondwatermonitoringput!M363)</f>
        <v>0</v>
      </c>
      <c r="BK360">
        <f>Grondwatermonitoringput!L363</f>
        <v>0</v>
      </c>
      <c r="BL360" t="str">
        <f t="shared" si="23"/>
        <v/>
      </c>
      <c r="BN360" t="str">
        <f>_xlfn.IFS(Grondwatermonitoringput!AK363="","",Grondwatermonitoringput!AK363="HDPE",1,Grondwatermonitoringput!AK363="PVC",2)</f>
        <v/>
      </c>
      <c r="BS360">
        <f>Grondwatermonitoringput!L363-Grondwatermonitoringput!M363</f>
        <v>0</v>
      </c>
      <c r="BW360">
        <f>Grondwatermonitoringput!AL363</f>
        <v>0</v>
      </c>
    </row>
    <row r="361" spans="2:75">
      <c r="B361" t="e">
        <f>IF(Grondwatermonitoringput!#REF! &lt;&gt; "",Grondwatermonitoringput!#REF!,"###-remove")</f>
        <v>#REF!</v>
      </c>
      <c r="C361">
        <f>Grondwatermonitoringput!A364</f>
        <v>0</v>
      </c>
      <c r="D361">
        <f>Grondwatermonitoringput!B364</f>
        <v>0</v>
      </c>
      <c r="E361">
        <f>Grondwatermonitoringput!U364</f>
        <v>0</v>
      </c>
      <c r="G361">
        <f>Grondwatermonitoringput!H364</f>
        <v>0</v>
      </c>
      <c r="H361">
        <f>Grondwatermonitoringput!S364</f>
        <v>0</v>
      </c>
      <c r="J361" s="27">
        <f>Grondwatermonitoringput!I364</f>
        <v>0</v>
      </c>
      <c r="M361" t="str">
        <f>IF(Grondwatermonitoringput!G364 &lt;&gt; "",Grondwatermonitoringput!G364,"###-remove")</f>
        <v>###-remove</v>
      </c>
      <c r="P361" t="str">
        <f>IF(Grondwatermonitoringput!E364 &lt;&gt; "",Grondwatermonitoringput!E364,"###-remove")</f>
        <v>###-remove</v>
      </c>
      <c r="Q361" t="str">
        <f>IF(Grondwatermonitoringput!F364 &lt;&gt; "",Grondwatermonitoringput!F364,"###-remove")</f>
        <v>###-remove</v>
      </c>
      <c r="R361">
        <f>Grondwatermonitoringput!C364</f>
        <v>0</v>
      </c>
      <c r="T361">
        <f>Grondwatermonitoringput!T364</f>
        <v>0</v>
      </c>
      <c r="U361">
        <f>Grondwatermonitoringput!P364</f>
        <v>0</v>
      </c>
      <c r="V361" t="str">
        <f>IF(Grondwatermonitoringput!Q364 &lt;&gt; "",Grondwatermonitoringput!Q364,"###-remove")</f>
        <v>###-remove</v>
      </c>
      <c r="W361">
        <f>Grondwatermonitoringput!W364</f>
        <v>0</v>
      </c>
      <c r="X361" t="e">
        <f>IF(Grondwatermonitoringput!#REF! &lt;&gt; "",Grondwatermonitoringput!#REF!,"###-remove")</f>
        <v>#REF!</v>
      </c>
      <c r="Y361">
        <f>Grondwatermonitoringput!X364</f>
        <v>0</v>
      </c>
      <c r="Z361">
        <f>Grondwatermonitoringput!Y364</f>
        <v>0</v>
      </c>
      <c r="AA361" t="e">
        <f>Grondwatermonitoringput!#REF!</f>
        <v>#REF!</v>
      </c>
      <c r="AB361">
        <f>Grondwatermonitoringput!AA364</f>
        <v>0</v>
      </c>
      <c r="AC361">
        <f>Grondwatermonitoringput!AB364</f>
        <v>0</v>
      </c>
      <c r="AD361">
        <f>Grondwatermonitoringput!AC364</f>
        <v>0</v>
      </c>
      <c r="AE361">
        <f>Grondwatermonitoringput!AD364</f>
        <v>0</v>
      </c>
      <c r="AF361">
        <f>Grondwatermonitoringput!AE364</f>
        <v>0</v>
      </c>
      <c r="AG361">
        <f>Grondwatermonitoringput!AI364</f>
        <v>0</v>
      </c>
      <c r="AH361">
        <f>Grondwatermonitoringput!AG364</f>
        <v>0</v>
      </c>
      <c r="AI361">
        <f>Grondwatermonitoringput!AH364</f>
        <v>0</v>
      </c>
      <c r="AJ361" t="e">
        <f>IF(Grondwatermonitoringput!#REF! &lt;&gt; "",Grondwatermonitoringput!#REF!,"###-remove")</f>
        <v>#REF!</v>
      </c>
      <c r="AK361" t="str">
        <f t="shared" si="20"/>
        <v/>
      </c>
      <c r="AL361">
        <f>Grondwatermonitoringput!AF364</f>
        <v>0</v>
      </c>
      <c r="AM361">
        <f>Grondwatermonitoringput!Z364</f>
        <v>0</v>
      </c>
      <c r="AO361" t="str">
        <f t="shared" si="21"/>
        <v/>
      </c>
      <c r="AP361" t="str">
        <f t="shared" si="22"/>
        <v/>
      </c>
      <c r="AQ361">
        <f>Grondwatermonitoringput!J364</f>
        <v>0</v>
      </c>
      <c r="AR361">
        <f>Grondwatermonitoringput!K364</f>
        <v>0</v>
      </c>
      <c r="AS361" t="str">
        <f>IF(Grondwatermonitoringput!D364 &lt;&gt; "",Grondwatermonitoringput!D364,"###-remove")</f>
        <v>###-remove</v>
      </c>
      <c r="AT361">
        <f>Grondwatermonitoringput!M364</f>
        <v>0</v>
      </c>
      <c r="BG361" t="str">
        <f>_xlfn.IFS(Grondwatermonitoringput!AJ364="","",Grondwatermonitoringput!AJ364="Standaardbuis","F",Grondwatermonitoringput!AJ364="Minifilter","MF",Grondwatermonitoringput!AJ364="Volledig filter","VF",Grondwatermonitoringput!AJ364="Filterloze buis","FB")</f>
        <v/>
      </c>
      <c r="BI361">
        <f>Grondwatermonitoringput!N364-(Grondwatermonitoringput!L364-Grondwatermonitoringput!M364)</f>
        <v>0</v>
      </c>
      <c r="BJ361">
        <f>Grondwatermonitoringput!O364-(Grondwatermonitoringput!L364-Grondwatermonitoringput!M364)</f>
        <v>0</v>
      </c>
      <c r="BK361">
        <f>Grondwatermonitoringput!L364</f>
        <v>0</v>
      </c>
      <c r="BL361" t="str">
        <f t="shared" si="23"/>
        <v/>
      </c>
      <c r="BN361" t="str">
        <f>_xlfn.IFS(Grondwatermonitoringput!AK364="","",Grondwatermonitoringput!AK364="HDPE",1,Grondwatermonitoringput!AK364="PVC",2)</f>
        <v/>
      </c>
      <c r="BS361">
        <f>Grondwatermonitoringput!L364-Grondwatermonitoringput!M364</f>
        <v>0</v>
      </c>
      <c r="BW361">
        <f>Grondwatermonitoringput!AL364</f>
        <v>0</v>
      </c>
    </row>
    <row r="362" spans="2:75">
      <c r="B362" t="e">
        <f>IF(Grondwatermonitoringput!#REF! &lt;&gt; "",Grondwatermonitoringput!#REF!,"###-remove")</f>
        <v>#REF!</v>
      </c>
      <c r="C362">
        <f>Grondwatermonitoringput!A365</f>
        <v>0</v>
      </c>
      <c r="D362">
        <f>Grondwatermonitoringput!B365</f>
        <v>0</v>
      </c>
      <c r="E362">
        <f>Grondwatermonitoringput!U365</f>
        <v>0</v>
      </c>
      <c r="G362">
        <f>Grondwatermonitoringput!H365</f>
        <v>0</v>
      </c>
      <c r="H362">
        <f>Grondwatermonitoringput!S365</f>
        <v>0</v>
      </c>
      <c r="J362" s="27">
        <f>Grondwatermonitoringput!I365</f>
        <v>0</v>
      </c>
      <c r="M362" t="str">
        <f>IF(Grondwatermonitoringput!G365 &lt;&gt; "",Grondwatermonitoringput!G365,"###-remove")</f>
        <v>###-remove</v>
      </c>
      <c r="P362" t="str">
        <f>IF(Grondwatermonitoringput!E365 &lt;&gt; "",Grondwatermonitoringput!E365,"###-remove")</f>
        <v>###-remove</v>
      </c>
      <c r="Q362" t="str">
        <f>IF(Grondwatermonitoringput!F365 &lt;&gt; "",Grondwatermonitoringput!F365,"###-remove")</f>
        <v>###-remove</v>
      </c>
      <c r="R362">
        <f>Grondwatermonitoringput!C365</f>
        <v>0</v>
      </c>
      <c r="T362">
        <f>Grondwatermonitoringput!T365</f>
        <v>0</v>
      </c>
      <c r="U362">
        <f>Grondwatermonitoringput!P365</f>
        <v>0</v>
      </c>
      <c r="V362" t="str">
        <f>IF(Grondwatermonitoringput!Q365 &lt;&gt; "",Grondwatermonitoringput!Q365,"###-remove")</f>
        <v>###-remove</v>
      </c>
      <c r="W362">
        <f>Grondwatermonitoringput!W365</f>
        <v>0</v>
      </c>
      <c r="X362" t="e">
        <f>IF(Grondwatermonitoringput!#REF! &lt;&gt; "",Grondwatermonitoringput!#REF!,"###-remove")</f>
        <v>#REF!</v>
      </c>
      <c r="Y362">
        <f>Grondwatermonitoringput!X365</f>
        <v>0</v>
      </c>
      <c r="Z362">
        <f>Grondwatermonitoringput!Y365</f>
        <v>0</v>
      </c>
      <c r="AA362" t="e">
        <f>Grondwatermonitoringput!#REF!</f>
        <v>#REF!</v>
      </c>
      <c r="AB362">
        <f>Grondwatermonitoringput!AA365</f>
        <v>0</v>
      </c>
      <c r="AC362">
        <f>Grondwatermonitoringput!AB365</f>
        <v>0</v>
      </c>
      <c r="AD362">
        <f>Grondwatermonitoringput!AC365</f>
        <v>0</v>
      </c>
      <c r="AE362">
        <f>Grondwatermonitoringput!AD365</f>
        <v>0</v>
      </c>
      <c r="AF362">
        <f>Grondwatermonitoringput!AE365</f>
        <v>0</v>
      </c>
      <c r="AG362">
        <f>Grondwatermonitoringput!AI365</f>
        <v>0</v>
      </c>
      <c r="AH362">
        <f>Grondwatermonitoringput!AG365</f>
        <v>0</v>
      </c>
      <c r="AI362">
        <f>Grondwatermonitoringput!AH365</f>
        <v>0</v>
      </c>
      <c r="AJ362" t="e">
        <f>IF(Grondwatermonitoringput!#REF! &lt;&gt; "",Grondwatermonitoringput!#REF!,"###-remove")</f>
        <v>#REF!</v>
      </c>
      <c r="AK362" t="str">
        <f t="shared" si="20"/>
        <v/>
      </c>
      <c r="AL362">
        <f>Grondwatermonitoringput!AF365</f>
        <v>0</v>
      </c>
      <c r="AM362">
        <f>Grondwatermonitoringput!Z365</f>
        <v>0</v>
      </c>
      <c r="AO362" t="str">
        <f t="shared" si="21"/>
        <v/>
      </c>
      <c r="AP362" t="str">
        <f t="shared" si="22"/>
        <v/>
      </c>
      <c r="AQ362">
        <f>Grondwatermonitoringput!J365</f>
        <v>0</v>
      </c>
      <c r="AR362">
        <f>Grondwatermonitoringput!K365</f>
        <v>0</v>
      </c>
      <c r="AS362" t="str">
        <f>IF(Grondwatermonitoringput!D365 &lt;&gt; "",Grondwatermonitoringput!D365,"###-remove")</f>
        <v>###-remove</v>
      </c>
      <c r="AT362">
        <f>Grondwatermonitoringput!M365</f>
        <v>0</v>
      </c>
      <c r="BG362" t="str">
        <f>_xlfn.IFS(Grondwatermonitoringput!AJ365="","",Grondwatermonitoringput!AJ365="Standaardbuis","F",Grondwatermonitoringput!AJ365="Minifilter","MF",Grondwatermonitoringput!AJ365="Volledig filter","VF",Grondwatermonitoringput!AJ365="Filterloze buis","FB")</f>
        <v/>
      </c>
      <c r="BI362">
        <f>Grondwatermonitoringput!N365-(Grondwatermonitoringput!L365-Grondwatermonitoringput!M365)</f>
        <v>0</v>
      </c>
      <c r="BJ362">
        <f>Grondwatermonitoringput!O365-(Grondwatermonitoringput!L365-Grondwatermonitoringput!M365)</f>
        <v>0</v>
      </c>
      <c r="BK362">
        <f>Grondwatermonitoringput!L365</f>
        <v>0</v>
      </c>
      <c r="BL362" t="str">
        <f t="shared" si="23"/>
        <v/>
      </c>
      <c r="BN362" t="str">
        <f>_xlfn.IFS(Grondwatermonitoringput!AK365="","",Grondwatermonitoringput!AK365="HDPE",1,Grondwatermonitoringput!AK365="PVC",2)</f>
        <v/>
      </c>
      <c r="BS362">
        <f>Grondwatermonitoringput!L365-Grondwatermonitoringput!M365</f>
        <v>0</v>
      </c>
      <c r="BW362">
        <f>Grondwatermonitoringput!AL365</f>
        <v>0</v>
      </c>
    </row>
    <row r="363" spans="2:75">
      <c r="B363" t="e">
        <f>IF(Grondwatermonitoringput!#REF! &lt;&gt; "",Grondwatermonitoringput!#REF!,"###-remove")</f>
        <v>#REF!</v>
      </c>
      <c r="C363">
        <f>Grondwatermonitoringput!A366</f>
        <v>0</v>
      </c>
      <c r="D363">
        <f>Grondwatermonitoringput!B366</f>
        <v>0</v>
      </c>
      <c r="E363">
        <f>Grondwatermonitoringput!U366</f>
        <v>0</v>
      </c>
      <c r="G363">
        <f>Grondwatermonitoringput!H366</f>
        <v>0</v>
      </c>
      <c r="H363">
        <f>Grondwatermonitoringput!S366</f>
        <v>0</v>
      </c>
      <c r="J363" s="27">
        <f>Grondwatermonitoringput!I366</f>
        <v>0</v>
      </c>
      <c r="M363" t="str">
        <f>IF(Grondwatermonitoringput!G366 &lt;&gt; "",Grondwatermonitoringput!G366,"###-remove")</f>
        <v>###-remove</v>
      </c>
      <c r="P363" t="str">
        <f>IF(Grondwatermonitoringput!E366 &lt;&gt; "",Grondwatermonitoringput!E366,"###-remove")</f>
        <v>###-remove</v>
      </c>
      <c r="Q363" t="str">
        <f>IF(Grondwatermonitoringput!F366 &lt;&gt; "",Grondwatermonitoringput!F366,"###-remove")</f>
        <v>###-remove</v>
      </c>
      <c r="R363">
        <f>Grondwatermonitoringput!C366</f>
        <v>0</v>
      </c>
      <c r="T363">
        <f>Grondwatermonitoringput!T366</f>
        <v>0</v>
      </c>
      <c r="U363">
        <f>Grondwatermonitoringput!P366</f>
        <v>0</v>
      </c>
      <c r="V363" t="str">
        <f>IF(Grondwatermonitoringput!Q366 &lt;&gt; "",Grondwatermonitoringput!Q366,"###-remove")</f>
        <v>###-remove</v>
      </c>
      <c r="W363">
        <f>Grondwatermonitoringput!W366</f>
        <v>0</v>
      </c>
      <c r="X363" t="e">
        <f>IF(Grondwatermonitoringput!#REF! &lt;&gt; "",Grondwatermonitoringput!#REF!,"###-remove")</f>
        <v>#REF!</v>
      </c>
      <c r="Y363">
        <f>Grondwatermonitoringput!X366</f>
        <v>0</v>
      </c>
      <c r="Z363">
        <f>Grondwatermonitoringput!Y366</f>
        <v>0</v>
      </c>
      <c r="AA363" t="e">
        <f>Grondwatermonitoringput!#REF!</f>
        <v>#REF!</v>
      </c>
      <c r="AB363">
        <f>Grondwatermonitoringput!AA366</f>
        <v>0</v>
      </c>
      <c r="AC363">
        <f>Grondwatermonitoringput!AB366</f>
        <v>0</v>
      </c>
      <c r="AD363">
        <f>Grondwatermonitoringput!AC366</f>
        <v>0</v>
      </c>
      <c r="AE363">
        <f>Grondwatermonitoringput!AD366</f>
        <v>0</v>
      </c>
      <c r="AF363">
        <f>Grondwatermonitoringput!AE366</f>
        <v>0</v>
      </c>
      <c r="AG363">
        <f>Grondwatermonitoringput!AI366</f>
        <v>0</v>
      </c>
      <c r="AH363">
        <f>Grondwatermonitoringput!AG366</f>
        <v>0</v>
      </c>
      <c r="AI363">
        <f>Grondwatermonitoringput!AH366</f>
        <v>0</v>
      </c>
      <c r="AJ363" t="e">
        <f>IF(Grondwatermonitoringput!#REF! &lt;&gt; "",Grondwatermonitoringput!#REF!,"###-remove")</f>
        <v>#REF!</v>
      </c>
      <c r="AK363" t="str">
        <f t="shared" si="20"/>
        <v/>
      </c>
      <c r="AL363">
        <f>Grondwatermonitoringput!AF366</f>
        <v>0</v>
      </c>
      <c r="AM363">
        <f>Grondwatermonitoringput!Z366</f>
        <v>0</v>
      </c>
      <c r="AO363" t="str">
        <f t="shared" si="21"/>
        <v/>
      </c>
      <c r="AP363" t="str">
        <f t="shared" si="22"/>
        <v/>
      </c>
      <c r="AQ363">
        <f>Grondwatermonitoringput!J366</f>
        <v>0</v>
      </c>
      <c r="AR363">
        <f>Grondwatermonitoringput!K366</f>
        <v>0</v>
      </c>
      <c r="AS363" t="str">
        <f>IF(Grondwatermonitoringput!D366 &lt;&gt; "",Grondwatermonitoringput!D366,"###-remove")</f>
        <v>###-remove</v>
      </c>
      <c r="AT363">
        <f>Grondwatermonitoringput!M366</f>
        <v>0</v>
      </c>
      <c r="BG363" t="str">
        <f>_xlfn.IFS(Grondwatermonitoringput!AJ366="","",Grondwatermonitoringput!AJ366="Standaardbuis","F",Grondwatermonitoringput!AJ366="Minifilter","MF",Grondwatermonitoringput!AJ366="Volledig filter","VF",Grondwatermonitoringput!AJ366="Filterloze buis","FB")</f>
        <v/>
      </c>
      <c r="BI363">
        <f>Grondwatermonitoringput!N366-(Grondwatermonitoringput!L366-Grondwatermonitoringput!M366)</f>
        <v>0</v>
      </c>
      <c r="BJ363">
        <f>Grondwatermonitoringput!O366-(Grondwatermonitoringput!L366-Grondwatermonitoringput!M366)</f>
        <v>0</v>
      </c>
      <c r="BK363">
        <f>Grondwatermonitoringput!L366</f>
        <v>0</v>
      </c>
      <c r="BL363" t="str">
        <f t="shared" si="23"/>
        <v/>
      </c>
      <c r="BN363" t="str">
        <f>_xlfn.IFS(Grondwatermonitoringput!AK366="","",Grondwatermonitoringput!AK366="HDPE",1,Grondwatermonitoringput!AK366="PVC",2)</f>
        <v/>
      </c>
      <c r="BS363">
        <f>Grondwatermonitoringput!L366-Grondwatermonitoringput!M366</f>
        <v>0</v>
      </c>
      <c r="BW363">
        <f>Grondwatermonitoringput!AL366</f>
        <v>0</v>
      </c>
    </row>
    <row r="364" spans="2:75">
      <c r="B364" t="e">
        <f>IF(Grondwatermonitoringput!#REF! &lt;&gt; "",Grondwatermonitoringput!#REF!,"###-remove")</f>
        <v>#REF!</v>
      </c>
      <c r="C364">
        <f>Grondwatermonitoringput!A367</f>
        <v>0</v>
      </c>
      <c r="D364">
        <f>Grondwatermonitoringput!B367</f>
        <v>0</v>
      </c>
      <c r="E364">
        <f>Grondwatermonitoringput!U367</f>
        <v>0</v>
      </c>
      <c r="G364">
        <f>Grondwatermonitoringput!H367</f>
        <v>0</v>
      </c>
      <c r="H364">
        <f>Grondwatermonitoringput!S367</f>
        <v>0</v>
      </c>
      <c r="J364" s="27">
        <f>Grondwatermonitoringput!I367</f>
        <v>0</v>
      </c>
      <c r="M364" t="str">
        <f>IF(Grondwatermonitoringput!G367 &lt;&gt; "",Grondwatermonitoringput!G367,"###-remove")</f>
        <v>###-remove</v>
      </c>
      <c r="P364" t="str">
        <f>IF(Grondwatermonitoringput!E367 &lt;&gt; "",Grondwatermonitoringput!E367,"###-remove")</f>
        <v>###-remove</v>
      </c>
      <c r="Q364" t="str">
        <f>IF(Grondwatermonitoringput!F367 &lt;&gt; "",Grondwatermonitoringput!F367,"###-remove")</f>
        <v>###-remove</v>
      </c>
      <c r="R364">
        <f>Grondwatermonitoringput!C367</f>
        <v>0</v>
      </c>
      <c r="T364">
        <f>Grondwatermonitoringput!T367</f>
        <v>0</v>
      </c>
      <c r="U364">
        <f>Grondwatermonitoringput!P367</f>
        <v>0</v>
      </c>
      <c r="V364" t="str">
        <f>IF(Grondwatermonitoringput!Q367 &lt;&gt; "",Grondwatermonitoringput!Q367,"###-remove")</f>
        <v>###-remove</v>
      </c>
      <c r="W364">
        <f>Grondwatermonitoringput!W367</f>
        <v>0</v>
      </c>
      <c r="X364" t="e">
        <f>IF(Grondwatermonitoringput!#REF! &lt;&gt; "",Grondwatermonitoringput!#REF!,"###-remove")</f>
        <v>#REF!</v>
      </c>
      <c r="Y364">
        <f>Grondwatermonitoringput!X367</f>
        <v>0</v>
      </c>
      <c r="Z364">
        <f>Grondwatermonitoringput!Y367</f>
        <v>0</v>
      </c>
      <c r="AA364" t="e">
        <f>Grondwatermonitoringput!#REF!</f>
        <v>#REF!</v>
      </c>
      <c r="AB364">
        <f>Grondwatermonitoringput!AA367</f>
        <v>0</v>
      </c>
      <c r="AC364">
        <f>Grondwatermonitoringput!AB367</f>
        <v>0</v>
      </c>
      <c r="AD364">
        <f>Grondwatermonitoringput!AC367</f>
        <v>0</v>
      </c>
      <c r="AE364">
        <f>Grondwatermonitoringput!AD367</f>
        <v>0</v>
      </c>
      <c r="AF364">
        <f>Grondwatermonitoringput!AE367</f>
        <v>0</v>
      </c>
      <c r="AG364">
        <f>Grondwatermonitoringput!AI367</f>
        <v>0</v>
      </c>
      <c r="AH364">
        <f>Grondwatermonitoringput!AG367</f>
        <v>0</v>
      </c>
      <c r="AI364">
        <f>Grondwatermonitoringput!AH367</f>
        <v>0</v>
      </c>
      <c r="AJ364" t="e">
        <f>IF(Grondwatermonitoringput!#REF! &lt;&gt; "",Grondwatermonitoringput!#REF!,"###-remove")</f>
        <v>#REF!</v>
      </c>
      <c r="AK364" t="str">
        <f t="shared" si="20"/>
        <v/>
      </c>
      <c r="AL364">
        <f>Grondwatermonitoringput!AF367</f>
        <v>0</v>
      </c>
      <c r="AM364">
        <f>Grondwatermonitoringput!Z367</f>
        <v>0</v>
      </c>
      <c r="AO364" t="str">
        <f t="shared" si="21"/>
        <v/>
      </c>
      <c r="AP364" t="str">
        <f t="shared" si="22"/>
        <v/>
      </c>
      <c r="AQ364">
        <f>Grondwatermonitoringput!J367</f>
        <v>0</v>
      </c>
      <c r="AR364">
        <f>Grondwatermonitoringput!K367</f>
        <v>0</v>
      </c>
      <c r="AS364" t="str">
        <f>IF(Grondwatermonitoringput!D367 &lt;&gt; "",Grondwatermonitoringput!D367,"###-remove")</f>
        <v>###-remove</v>
      </c>
      <c r="AT364">
        <f>Grondwatermonitoringput!M367</f>
        <v>0</v>
      </c>
      <c r="BG364" t="str">
        <f>_xlfn.IFS(Grondwatermonitoringput!AJ367="","",Grondwatermonitoringput!AJ367="Standaardbuis","F",Grondwatermonitoringput!AJ367="Minifilter","MF",Grondwatermonitoringput!AJ367="Volledig filter","VF",Grondwatermonitoringput!AJ367="Filterloze buis","FB")</f>
        <v/>
      </c>
      <c r="BI364">
        <f>Grondwatermonitoringput!N367-(Grondwatermonitoringput!L367-Grondwatermonitoringput!M367)</f>
        <v>0</v>
      </c>
      <c r="BJ364">
        <f>Grondwatermonitoringput!O367-(Grondwatermonitoringput!L367-Grondwatermonitoringput!M367)</f>
        <v>0</v>
      </c>
      <c r="BK364">
        <f>Grondwatermonitoringput!L367</f>
        <v>0</v>
      </c>
      <c r="BL364" t="str">
        <f t="shared" si="23"/>
        <v/>
      </c>
      <c r="BN364" t="str">
        <f>_xlfn.IFS(Grondwatermonitoringput!AK367="","",Grondwatermonitoringput!AK367="HDPE",1,Grondwatermonitoringput!AK367="PVC",2)</f>
        <v/>
      </c>
      <c r="BS364">
        <f>Grondwatermonitoringput!L367-Grondwatermonitoringput!M367</f>
        <v>0</v>
      </c>
      <c r="BW364">
        <f>Grondwatermonitoringput!AL367</f>
        <v>0</v>
      </c>
    </row>
    <row r="365" spans="2:75">
      <c r="B365" t="e">
        <f>IF(Grondwatermonitoringput!#REF! &lt;&gt; "",Grondwatermonitoringput!#REF!,"###-remove")</f>
        <v>#REF!</v>
      </c>
      <c r="C365">
        <f>Grondwatermonitoringput!A368</f>
        <v>0</v>
      </c>
      <c r="D365">
        <f>Grondwatermonitoringput!B368</f>
        <v>0</v>
      </c>
      <c r="E365">
        <f>Grondwatermonitoringput!U368</f>
        <v>0</v>
      </c>
      <c r="G365">
        <f>Grondwatermonitoringput!H368</f>
        <v>0</v>
      </c>
      <c r="H365">
        <f>Grondwatermonitoringput!S368</f>
        <v>0</v>
      </c>
      <c r="J365" s="27">
        <f>Grondwatermonitoringput!I368</f>
        <v>0</v>
      </c>
      <c r="M365" t="str">
        <f>IF(Grondwatermonitoringput!G368 &lt;&gt; "",Grondwatermonitoringput!G368,"###-remove")</f>
        <v>###-remove</v>
      </c>
      <c r="P365" t="str">
        <f>IF(Grondwatermonitoringput!E368 &lt;&gt; "",Grondwatermonitoringput!E368,"###-remove")</f>
        <v>###-remove</v>
      </c>
      <c r="Q365" t="str">
        <f>IF(Grondwatermonitoringput!F368 &lt;&gt; "",Grondwatermonitoringput!F368,"###-remove")</f>
        <v>###-remove</v>
      </c>
      <c r="R365">
        <f>Grondwatermonitoringput!C368</f>
        <v>0</v>
      </c>
      <c r="T365">
        <f>Grondwatermonitoringput!T368</f>
        <v>0</v>
      </c>
      <c r="U365">
        <f>Grondwatermonitoringput!P368</f>
        <v>0</v>
      </c>
      <c r="V365" t="str">
        <f>IF(Grondwatermonitoringput!Q368 &lt;&gt; "",Grondwatermonitoringput!Q368,"###-remove")</f>
        <v>###-remove</v>
      </c>
      <c r="W365">
        <f>Grondwatermonitoringput!W368</f>
        <v>0</v>
      </c>
      <c r="X365" t="e">
        <f>IF(Grondwatermonitoringput!#REF! &lt;&gt; "",Grondwatermonitoringput!#REF!,"###-remove")</f>
        <v>#REF!</v>
      </c>
      <c r="Y365">
        <f>Grondwatermonitoringput!X368</f>
        <v>0</v>
      </c>
      <c r="Z365">
        <f>Grondwatermonitoringput!Y368</f>
        <v>0</v>
      </c>
      <c r="AA365" t="e">
        <f>Grondwatermonitoringput!#REF!</f>
        <v>#REF!</v>
      </c>
      <c r="AB365">
        <f>Grondwatermonitoringput!AA368</f>
        <v>0</v>
      </c>
      <c r="AC365">
        <f>Grondwatermonitoringput!AB368</f>
        <v>0</v>
      </c>
      <c r="AD365">
        <f>Grondwatermonitoringput!AC368</f>
        <v>0</v>
      </c>
      <c r="AE365">
        <f>Grondwatermonitoringput!AD368</f>
        <v>0</v>
      </c>
      <c r="AF365">
        <f>Grondwatermonitoringput!AE368</f>
        <v>0</v>
      </c>
      <c r="AG365">
        <f>Grondwatermonitoringput!AI368</f>
        <v>0</v>
      </c>
      <c r="AH365">
        <f>Grondwatermonitoringput!AG368</f>
        <v>0</v>
      </c>
      <c r="AI365">
        <f>Grondwatermonitoringput!AH368</f>
        <v>0</v>
      </c>
      <c r="AJ365" t="e">
        <f>IF(Grondwatermonitoringput!#REF! &lt;&gt; "",Grondwatermonitoringput!#REF!,"###-remove")</f>
        <v>#REF!</v>
      </c>
      <c r="AK365" t="str">
        <f t="shared" si="20"/>
        <v/>
      </c>
      <c r="AL365">
        <f>Grondwatermonitoringput!AF368</f>
        <v>0</v>
      </c>
      <c r="AM365">
        <f>Grondwatermonitoringput!Z368</f>
        <v>0</v>
      </c>
      <c r="AO365" t="str">
        <f t="shared" si="21"/>
        <v/>
      </c>
      <c r="AP365" t="str">
        <f t="shared" si="22"/>
        <v/>
      </c>
      <c r="AQ365">
        <f>Grondwatermonitoringput!J368</f>
        <v>0</v>
      </c>
      <c r="AR365">
        <f>Grondwatermonitoringput!K368</f>
        <v>0</v>
      </c>
      <c r="AS365" t="str">
        <f>IF(Grondwatermonitoringput!D368 &lt;&gt; "",Grondwatermonitoringput!D368,"###-remove")</f>
        <v>###-remove</v>
      </c>
      <c r="AT365">
        <f>Grondwatermonitoringput!M368</f>
        <v>0</v>
      </c>
      <c r="BG365" t="str">
        <f>_xlfn.IFS(Grondwatermonitoringput!AJ368="","",Grondwatermonitoringput!AJ368="Standaardbuis","F",Grondwatermonitoringput!AJ368="Minifilter","MF",Grondwatermonitoringput!AJ368="Volledig filter","VF",Grondwatermonitoringput!AJ368="Filterloze buis","FB")</f>
        <v/>
      </c>
      <c r="BI365">
        <f>Grondwatermonitoringput!N368-(Grondwatermonitoringput!L368-Grondwatermonitoringput!M368)</f>
        <v>0</v>
      </c>
      <c r="BJ365">
        <f>Grondwatermonitoringput!O368-(Grondwatermonitoringput!L368-Grondwatermonitoringput!M368)</f>
        <v>0</v>
      </c>
      <c r="BK365">
        <f>Grondwatermonitoringput!L368</f>
        <v>0</v>
      </c>
      <c r="BL365" t="str">
        <f t="shared" si="23"/>
        <v/>
      </c>
      <c r="BN365" t="str">
        <f>_xlfn.IFS(Grondwatermonitoringput!AK368="","",Grondwatermonitoringput!AK368="HDPE",1,Grondwatermonitoringput!AK368="PVC",2)</f>
        <v/>
      </c>
      <c r="BS365">
        <f>Grondwatermonitoringput!L368-Grondwatermonitoringput!M368</f>
        <v>0</v>
      </c>
      <c r="BW365">
        <f>Grondwatermonitoringput!AL368</f>
        <v>0</v>
      </c>
    </row>
    <row r="366" spans="2:75">
      <c r="B366" t="e">
        <f>IF(Grondwatermonitoringput!#REF! &lt;&gt; "",Grondwatermonitoringput!#REF!,"###-remove")</f>
        <v>#REF!</v>
      </c>
      <c r="C366">
        <f>Grondwatermonitoringput!A369</f>
        <v>0</v>
      </c>
      <c r="D366">
        <f>Grondwatermonitoringput!B369</f>
        <v>0</v>
      </c>
      <c r="E366">
        <f>Grondwatermonitoringput!U369</f>
        <v>0</v>
      </c>
      <c r="G366">
        <f>Grondwatermonitoringput!H369</f>
        <v>0</v>
      </c>
      <c r="H366">
        <f>Grondwatermonitoringput!S369</f>
        <v>0</v>
      </c>
      <c r="J366" s="27">
        <f>Grondwatermonitoringput!I369</f>
        <v>0</v>
      </c>
      <c r="M366" t="str">
        <f>IF(Grondwatermonitoringput!G369 &lt;&gt; "",Grondwatermonitoringput!G369,"###-remove")</f>
        <v>###-remove</v>
      </c>
      <c r="P366" t="str">
        <f>IF(Grondwatermonitoringput!E369 &lt;&gt; "",Grondwatermonitoringput!E369,"###-remove")</f>
        <v>###-remove</v>
      </c>
      <c r="Q366" t="str">
        <f>IF(Grondwatermonitoringput!F369 &lt;&gt; "",Grondwatermonitoringput!F369,"###-remove")</f>
        <v>###-remove</v>
      </c>
      <c r="R366">
        <f>Grondwatermonitoringput!C369</f>
        <v>0</v>
      </c>
      <c r="T366">
        <f>Grondwatermonitoringput!T369</f>
        <v>0</v>
      </c>
      <c r="U366">
        <f>Grondwatermonitoringput!P369</f>
        <v>0</v>
      </c>
      <c r="V366" t="str">
        <f>IF(Grondwatermonitoringput!Q369 &lt;&gt; "",Grondwatermonitoringput!Q369,"###-remove")</f>
        <v>###-remove</v>
      </c>
      <c r="W366">
        <f>Grondwatermonitoringput!W369</f>
        <v>0</v>
      </c>
      <c r="X366" t="e">
        <f>IF(Grondwatermonitoringput!#REF! &lt;&gt; "",Grondwatermonitoringput!#REF!,"###-remove")</f>
        <v>#REF!</v>
      </c>
      <c r="Y366">
        <f>Grondwatermonitoringput!X369</f>
        <v>0</v>
      </c>
      <c r="Z366">
        <f>Grondwatermonitoringput!Y369</f>
        <v>0</v>
      </c>
      <c r="AA366" t="e">
        <f>Grondwatermonitoringput!#REF!</f>
        <v>#REF!</v>
      </c>
      <c r="AB366">
        <f>Grondwatermonitoringput!AA369</f>
        <v>0</v>
      </c>
      <c r="AC366">
        <f>Grondwatermonitoringput!AB369</f>
        <v>0</v>
      </c>
      <c r="AD366">
        <f>Grondwatermonitoringput!AC369</f>
        <v>0</v>
      </c>
      <c r="AE366">
        <f>Grondwatermonitoringput!AD369</f>
        <v>0</v>
      </c>
      <c r="AF366">
        <f>Grondwatermonitoringput!AE369</f>
        <v>0</v>
      </c>
      <c r="AG366">
        <f>Grondwatermonitoringput!AI369</f>
        <v>0</v>
      </c>
      <c r="AH366">
        <f>Grondwatermonitoringput!AG369</f>
        <v>0</v>
      </c>
      <c r="AI366">
        <f>Grondwatermonitoringput!AH369</f>
        <v>0</v>
      </c>
      <c r="AJ366" t="e">
        <f>IF(Grondwatermonitoringput!#REF! &lt;&gt; "",Grondwatermonitoringput!#REF!,"###-remove")</f>
        <v>#REF!</v>
      </c>
      <c r="AK366" t="str">
        <f t="shared" si="20"/>
        <v/>
      </c>
      <c r="AL366">
        <f>Grondwatermonitoringput!AF369</f>
        <v>0</v>
      </c>
      <c r="AM366">
        <f>Grondwatermonitoringput!Z369</f>
        <v>0</v>
      </c>
      <c r="AO366" t="str">
        <f t="shared" si="21"/>
        <v/>
      </c>
      <c r="AP366" t="str">
        <f t="shared" si="22"/>
        <v/>
      </c>
      <c r="AQ366">
        <f>Grondwatermonitoringput!J369</f>
        <v>0</v>
      </c>
      <c r="AR366">
        <f>Grondwatermonitoringput!K369</f>
        <v>0</v>
      </c>
      <c r="AS366" t="str">
        <f>IF(Grondwatermonitoringput!D369 &lt;&gt; "",Grondwatermonitoringput!D369,"###-remove")</f>
        <v>###-remove</v>
      </c>
      <c r="AT366">
        <f>Grondwatermonitoringput!M369</f>
        <v>0</v>
      </c>
      <c r="BG366" t="str">
        <f>_xlfn.IFS(Grondwatermonitoringput!AJ369="","",Grondwatermonitoringput!AJ369="Standaardbuis","F",Grondwatermonitoringput!AJ369="Minifilter","MF",Grondwatermonitoringput!AJ369="Volledig filter","VF",Grondwatermonitoringput!AJ369="Filterloze buis","FB")</f>
        <v/>
      </c>
      <c r="BI366">
        <f>Grondwatermonitoringput!N369-(Grondwatermonitoringput!L369-Grondwatermonitoringput!M369)</f>
        <v>0</v>
      </c>
      <c r="BJ366">
        <f>Grondwatermonitoringput!O369-(Grondwatermonitoringput!L369-Grondwatermonitoringput!M369)</f>
        <v>0</v>
      </c>
      <c r="BK366">
        <f>Grondwatermonitoringput!L369</f>
        <v>0</v>
      </c>
      <c r="BL366" t="str">
        <f t="shared" si="23"/>
        <v/>
      </c>
      <c r="BN366" t="str">
        <f>_xlfn.IFS(Grondwatermonitoringput!AK369="","",Grondwatermonitoringput!AK369="HDPE",1,Grondwatermonitoringput!AK369="PVC",2)</f>
        <v/>
      </c>
      <c r="BS366">
        <f>Grondwatermonitoringput!L369-Grondwatermonitoringput!M369</f>
        <v>0</v>
      </c>
      <c r="BW366">
        <f>Grondwatermonitoringput!AL369</f>
        <v>0</v>
      </c>
    </row>
    <row r="367" spans="2:75">
      <c r="B367" t="e">
        <f>IF(Grondwatermonitoringput!#REF! &lt;&gt; "",Grondwatermonitoringput!#REF!,"###-remove")</f>
        <v>#REF!</v>
      </c>
      <c r="C367">
        <f>Grondwatermonitoringput!A370</f>
        <v>0</v>
      </c>
      <c r="D367">
        <f>Grondwatermonitoringput!B370</f>
        <v>0</v>
      </c>
      <c r="E367">
        <f>Grondwatermonitoringput!U370</f>
        <v>0</v>
      </c>
      <c r="G367">
        <f>Grondwatermonitoringput!H370</f>
        <v>0</v>
      </c>
      <c r="H367">
        <f>Grondwatermonitoringput!S370</f>
        <v>0</v>
      </c>
      <c r="J367" s="27">
        <f>Grondwatermonitoringput!I370</f>
        <v>0</v>
      </c>
      <c r="M367" t="str">
        <f>IF(Grondwatermonitoringput!G370 &lt;&gt; "",Grondwatermonitoringput!G370,"###-remove")</f>
        <v>###-remove</v>
      </c>
      <c r="P367" t="str">
        <f>IF(Grondwatermonitoringput!E370 &lt;&gt; "",Grondwatermonitoringput!E370,"###-remove")</f>
        <v>###-remove</v>
      </c>
      <c r="Q367" t="str">
        <f>IF(Grondwatermonitoringput!F370 &lt;&gt; "",Grondwatermonitoringput!F370,"###-remove")</f>
        <v>###-remove</v>
      </c>
      <c r="R367">
        <f>Grondwatermonitoringput!C370</f>
        <v>0</v>
      </c>
      <c r="T367">
        <f>Grondwatermonitoringput!T370</f>
        <v>0</v>
      </c>
      <c r="U367">
        <f>Grondwatermonitoringput!P370</f>
        <v>0</v>
      </c>
      <c r="V367" t="str">
        <f>IF(Grondwatermonitoringput!Q370 &lt;&gt; "",Grondwatermonitoringput!Q370,"###-remove")</f>
        <v>###-remove</v>
      </c>
      <c r="W367">
        <f>Grondwatermonitoringput!W370</f>
        <v>0</v>
      </c>
      <c r="X367" t="e">
        <f>IF(Grondwatermonitoringput!#REF! &lt;&gt; "",Grondwatermonitoringput!#REF!,"###-remove")</f>
        <v>#REF!</v>
      </c>
      <c r="Y367">
        <f>Grondwatermonitoringput!X370</f>
        <v>0</v>
      </c>
      <c r="Z367">
        <f>Grondwatermonitoringput!Y370</f>
        <v>0</v>
      </c>
      <c r="AA367" t="e">
        <f>Grondwatermonitoringput!#REF!</f>
        <v>#REF!</v>
      </c>
      <c r="AB367">
        <f>Grondwatermonitoringput!AA370</f>
        <v>0</v>
      </c>
      <c r="AC367">
        <f>Grondwatermonitoringput!AB370</f>
        <v>0</v>
      </c>
      <c r="AD367">
        <f>Grondwatermonitoringput!AC370</f>
        <v>0</v>
      </c>
      <c r="AE367">
        <f>Grondwatermonitoringput!AD370</f>
        <v>0</v>
      </c>
      <c r="AF367">
        <f>Grondwatermonitoringput!AE370</f>
        <v>0</v>
      </c>
      <c r="AG367">
        <f>Grondwatermonitoringput!AI370</f>
        <v>0</v>
      </c>
      <c r="AH367">
        <f>Grondwatermonitoringput!AG370</f>
        <v>0</v>
      </c>
      <c r="AI367">
        <f>Grondwatermonitoringput!AH370</f>
        <v>0</v>
      </c>
      <c r="AJ367" t="e">
        <f>IF(Grondwatermonitoringput!#REF! &lt;&gt; "",Grondwatermonitoringput!#REF!,"###-remove")</f>
        <v>#REF!</v>
      </c>
      <c r="AK367" t="str">
        <f t="shared" si="20"/>
        <v/>
      </c>
      <c r="AL367">
        <f>Grondwatermonitoringput!AF370</f>
        <v>0</v>
      </c>
      <c r="AM367">
        <f>Grondwatermonitoringput!Z370</f>
        <v>0</v>
      </c>
      <c r="AO367" t="str">
        <f t="shared" si="21"/>
        <v/>
      </c>
      <c r="AP367" t="str">
        <f t="shared" si="22"/>
        <v/>
      </c>
      <c r="AQ367">
        <f>Grondwatermonitoringput!J370</f>
        <v>0</v>
      </c>
      <c r="AR367">
        <f>Grondwatermonitoringput!K370</f>
        <v>0</v>
      </c>
      <c r="AS367" t="str">
        <f>IF(Grondwatermonitoringput!D370 &lt;&gt; "",Grondwatermonitoringput!D370,"###-remove")</f>
        <v>###-remove</v>
      </c>
      <c r="AT367">
        <f>Grondwatermonitoringput!M370</f>
        <v>0</v>
      </c>
      <c r="BG367" t="str">
        <f>_xlfn.IFS(Grondwatermonitoringput!AJ370="","",Grondwatermonitoringput!AJ370="Standaardbuis","F",Grondwatermonitoringput!AJ370="Minifilter","MF",Grondwatermonitoringput!AJ370="Volledig filter","VF",Grondwatermonitoringput!AJ370="Filterloze buis","FB")</f>
        <v/>
      </c>
      <c r="BI367">
        <f>Grondwatermonitoringput!N370-(Grondwatermonitoringput!L370-Grondwatermonitoringput!M370)</f>
        <v>0</v>
      </c>
      <c r="BJ367">
        <f>Grondwatermonitoringput!O370-(Grondwatermonitoringput!L370-Grondwatermonitoringput!M370)</f>
        <v>0</v>
      </c>
      <c r="BK367">
        <f>Grondwatermonitoringput!L370</f>
        <v>0</v>
      </c>
      <c r="BL367" t="str">
        <f t="shared" si="23"/>
        <v/>
      </c>
      <c r="BN367" t="str">
        <f>_xlfn.IFS(Grondwatermonitoringput!AK370="","",Grondwatermonitoringput!AK370="HDPE",1,Grondwatermonitoringput!AK370="PVC",2)</f>
        <v/>
      </c>
      <c r="BS367">
        <f>Grondwatermonitoringput!L370-Grondwatermonitoringput!M370</f>
        <v>0</v>
      </c>
      <c r="BW367">
        <f>Grondwatermonitoringput!AL370</f>
        <v>0</v>
      </c>
    </row>
    <row r="368" spans="2:75">
      <c r="B368" t="e">
        <f>IF(Grondwatermonitoringput!#REF! &lt;&gt; "",Grondwatermonitoringput!#REF!,"###-remove")</f>
        <v>#REF!</v>
      </c>
      <c r="C368">
        <f>Grondwatermonitoringput!A371</f>
        <v>0</v>
      </c>
      <c r="D368">
        <f>Grondwatermonitoringput!B371</f>
        <v>0</v>
      </c>
      <c r="E368">
        <f>Grondwatermonitoringput!U371</f>
        <v>0</v>
      </c>
      <c r="G368">
        <f>Grondwatermonitoringput!H371</f>
        <v>0</v>
      </c>
      <c r="H368">
        <f>Grondwatermonitoringput!S371</f>
        <v>0</v>
      </c>
      <c r="J368" s="27">
        <f>Grondwatermonitoringput!I371</f>
        <v>0</v>
      </c>
      <c r="M368" t="str">
        <f>IF(Grondwatermonitoringput!G371 &lt;&gt; "",Grondwatermonitoringput!G371,"###-remove")</f>
        <v>###-remove</v>
      </c>
      <c r="P368" t="str">
        <f>IF(Grondwatermonitoringput!E371 &lt;&gt; "",Grondwatermonitoringput!E371,"###-remove")</f>
        <v>###-remove</v>
      </c>
      <c r="Q368" t="str">
        <f>IF(Grondwatermonitoringput!F371 &lt;&gt; "",Grondwatermonitoringput!F371,"###-remove")</f>
        <v>###-remove</v>
      </c>
      <c r="R368">
        <f>Grondwatermonitoringput!C371</f>
        <v>0</v>
      </c>
      <c r="T368">
        <f>Grondwatermonitoringput!T371</f>
        <v>0</v>
      </c>
      <c r="U368">
        <f>Grondwatermonitoringput!P371</f>
        <v>0</v>
      </c>
      <c r="V368" t="str">
        <f>IF(Grondwatermonitoringput!Q371 &lt;&gt; "",Grondwatermonitoringput!Q371,"###-remove")</f>
        <v>###-remove</v>
      </c>
      <c r="W368">
        <f>Grondwatermonitoringput!W371</f>
        <v>0</v>
      </c>
      <c r="X368" t="e">
        <f>IF(Grondwatermonitoringput!#REF! &lt;&gt; "",Grondwatermonitoringput!#REF!,"###-remove")</f>
        <v>#REF!</v>
      </c>
      <c r="Y368">
        <f>Grondwatermonitoringput!X371</f>
        <v>0</v>
      </c>
      <c r="Z368">
        <f>Grondwatermonitoringput!Y371</f>
        <v>0</v>
      </c>
      <c r="AA368" t="e">
        <f>Grondwatermonitoringput!#REF!</f>
        <v>#REF!</v>
      </c>
      <c r="AB368">
        <f>Grondwatermonitoringput!AA371</f>
        <v>0</v>
      </c>
      <c r="AC368">
        <f>Grondwatermonitoringput!AB371</f>
        <v>0</v>
      </c>
      <c r="AD368">
        <f>Grondwatermonitoringput!AC371</f>
        <v>0</v>
      </c>
      <c r="AE368">
        <f>Grondwatermonitoringput!AD371</f>
        <v>0</v>
      </c>
      <c r="AF368">
        <f>Grondwatermonitoringput!AE371</f>
        <v>0</v>
      </c>
      <c r="AG368">
        <f>Grondwatermonitoringput!AI371</f>
        <v>0</v>
      </c>
      <c r="AH368">
        <f>Grondwatermonitoringput!AG371</f>
        <v>0</v>
      </c>
      <c r="AI368">
        <f>Grondwatermonitoringput!AH371</f>
        <v>0</v>
      </c>
      <c r="AJ368" t="e">
        <f>IF(Grondwatermonitoringput!#REF! &lt;&gt; "",Grondwatermonitoringput!#REF!,"###-remove")</f>
        <v>#REF!</v>
      </c>
      <c r="AK368" t="str">
        <f t="shared" si="20"/>
        <v/>
      </c>
      <c r="AL368">
        <f>Grondwatermonitoringput!AF371</f>
        <v>0</v>
      </c>
      <c r="AM368">
        <f>Grondwatermonitoringput!Z371</f>
        <v>0</v>
      </c>
      <c r="AO368" t="str">
        <f t="shared" si="21"/>
        <v/>
      </c>
      <c r="AP368" t="str">
        <f t="shared" si="22"/>
        <v/>
      </c>
      <c r="AQ368">
        <f>Grondwatermonitoringput!J371</f>
        <v>0</v>
      </c>
      <c r="AR368">
        <f>Grondwatermonitoringput!K371</f>
        <v>0</v>
      </c>
      <c r="AS368" t="str">
        <f>IF(Grondwatermonitoringput!D371 &lt;&gt; "",Grondwatermonitoringput!D371,"###-remove")</f>
        <v>###-remove</v>
      </c>
      <c r="AT368">
        <f>Grondwatermonitoringput!M371</f>
        <v>0</v>
      </c>
      <c r="BG368" t="str">
        <f>_xlfn.IFS(Grondwatermonitoringput!AJ371="","",Grondwatermonitoringput!AJ371="Standaardbuis","F",Grondwatermonitoringput!AJ371="Minifilter","MF",Grondwatermonitoringput!AJ371="Volledig filter","VF",Grondwatermonitoringput!AJ371="Filterloze buis","FB")</f>
        <v/>
      </c>
      <c r="BI368">
        <f>Grondwatermonitoringput!N371-(Grondwatermonitoringput!L371-Grondwatermonitoringput!M371)</f>
        <v>0</v>
      </c>
      <c r="BJ368">
        <f>Grondwatermonitoringput!O371-(Grondwatermonitoringput!L371-Grondwatermonitoringput!M371)</f>
        <v>0</v>
      </c>
      <c r="BK368">
        <f>Grondwatermonitoringput!L371</f>
        <v>0</v>
      </c>
      <c r="BL368" t="str">
        <f t="shared" si="23"/>
        <v/>
      </c>
      <c r="BN368" t="str">
        <f>_xlfn.IFS(Grondwatermonitoringput!AK371="","",Grondwatermonitoringput!AK371="HDPE",1,Grondwatermonitoringput!AK371="PVC",2)</f>
        <v/>
      </c>
      <c r="BS368">
        <f>Grondwatermonitoringput!L371-Grondwatermonitoringput!M371</f>
        <v>0</v>
      </c>
      <c r="BW368">
        <f>Grondwatermonitoringput!AL371</f>
        <v>0</v>
      </c>
    </row>
    <row r="369" spans="2:75">
      <c r="B369" t="e">
        <f>IF(Grondwatermonitoringput!#REF! &lt;&gt; "",Grondwatermonitoringput!#REF!,"###-remove")</f>
        <v>#REF!</v>
      </c>
      <c r="C369">
        <f>Grondwatermonitoringput!A372</f>
        <v>0</v>
      </c>
      <c r="D369">
        <f>Grondwatermonitoringput!B372</f>
        <v>0</v>
      </c>
      <c r="E369">
        <f>Grondwatermonitoringput!U372</f>
        <v>0</v>
      </c>
      <c r="G369">
        <f>Grondwatermonitoringput!H372</f>
        <v>0</v>
      </c>
      <c r="H369">
        <f>Grondwatermonitoringput!S372</f>
        <v>0</v>
      </c>
      <c r="J369" s="27">
        <f>Grondwatermonitoringput!I372</f>
        <v>0</v>
      </c>
      <c r="M369" t="str">
        <f>IF(Grondwatermonitoringput!G372 &lt;&gt; "",Grondwatermonitoringput!G372,"###-remove")</f>
        <v>###-remove</v>
      </c>
      <c r="P369" t="str">
        <f>IF(Grondwatermonitoringput!E372 &lt;&gt; "",Grondwatermonitoringput!E372,"###-remove")</f>
        <v>###-remove</v>
      </c>
      <c r="Q369" t="str">
        <f>IF(Grondwatermonitoringput!F372 &lt;&gt; "",Grondwatermonitoringput!F372,"###-remove")</f>
        <v>###-remove</v>
      </c>
      <c r="R369">
        <f>Grondwatermonitoringput!C372</f>
        <v>0</v>
      </c>
      <c r="T369">
        <f>Grondwatermonitoringput!T372</f>
        <v>0</v>
      </c>
      <c r="U369">
        <f>Grondwatermonitoringput!P372</f>
        <v>0</v>
      </c>
      <c r="V369" t="str">
        <f>IF(Grondwatermonitoringput!Q372 &lt;&gt; "",Grondwatermonitoringput!Q372,"###-remove")</f>
        <v>###-remove</v>
      </c>
      <c r="W369">
        <f>Grondwatermonitoringput!W372</f>
        <v>0</v>
      </c>
      <c r="X369" t="e">
        <f>IF(Grondwatermonitoringput!#REF! &lt;&gt; "",Grondwatermonitoringput!#REF!,"###-remove")</f>
        <v>#REF!</v>
      </c>
      <c r="Y369">
        <f>Grondwatermonitoringput!X372</f>
        <v>0</v>
      </c>
      <c r="Z369">
        <f>Grondwatermonitoringput!Y372</f>
        <v>0</v>
      </c>
      <c r="AA369" t="e">
        <f>Grondwatermonitoringput!#REF!</f>
        <v>#REF!</v>
      </c>
      <c r="AB369">
        <f>Grondwatermonitoringput!AA372</f>
        <v>0</v>
      </c>
      <c r="AC369">
        <f>Grondwatermonitoringput!AB372</f>
        <v>0</v>
      </c>
      <c r="AD369">
        <f>Grondwatermonitoringput!AC372</f>
        <v>0</v>
      </c>
      <c r="AE369">
        <f>Grondwatermonitoringput!AD372</f>
        <v>0</v>
      </c>
      <c r="AF369">
        <f>Grondwatermonitoringput!AE372</f>
        <v>0</v>
      </c>
      <c r="AG369">
        <f>Grondwatermonitoringput!AI372</f>
        <v>0</v>
      </c>
      <c r="AH369">
        <f>Grondwatermonitoringput!AG372</f>
        <v>0</v>
      </c>
      <c r="AI369">
        <f>Grondwatermonitoringput!AH372</f>
        <v>0</v>
      </c>
      <c r="AJ369" t="e">
        <f>IF(Grondwatermonitoringput!#REF! &lt;&gt; "",Grondwatermonitoringput!#REF!,"###-remove")</f>
        <v>#REF!</v>
      </c>
      <c r="AK369" t="str">
        <f t="shared" si="20"/>
        <v/>
      </c>
      <c r="AL369">
        <f>Grondwatermonitoringput!AF372</f>
        <v>0</v>
      </c>
      <c r="AM369">
        <f>Grondwatermonitoringput!Z372</f>
        <v>0</v>
      </c>
      <c r="AO369" t="str">
        <f t="shared" si="21"/>
        <v/>
      </c>
      <c r="AP369" t="str">
        <f t="shared" si="22"/>
        <v/>
      </c>
      <c r="AQ369">
        <f>Grondwatermonitoringput!J372</f>
        <v>0</v>
      </c>
      <c r="AR369">
        <f>Grondwatermonitoringput!K372</f>
        <v>0</v>
      </c>
      <c r="AS369" t="str">
        <f>IF(Grondwatermonitoringput!D372 &lt;&gt; "",Grondwatermonitoringput!D372,"###-remove")</f>
        <v>###-remove</v>
      </c>
      <c r="AT369">
        <f>Grondwatermonitoringput!M372</f>
        <v>0</v>
      </c>
      <c r="BG369" t="str">
        <f>_xlfn.IFS(Grondwatermonitoringput!AJ372="","",Grondwatermonitoringput!AJ372="Standaardbuis","F",Grondwatermonitoringput!AJ372="Minifilter","MF",Grondwatermonitoringput!AJ372="Volledig filter","VF",Grondwatermonitoringput!AJ372="Filterloze buis","FB")</f>
        <v/>
      </c>
      <c r="BI369">
        <f>Grondwatermonitoringput!N372-(Grondwatermonitoringput!L372-Grondwatermonitoringput!M372)</f>
        <v>0</v>
      </c>
      <c r="BJ369">
        <f>Grondwatermonitoringput!O372-(Grondwatermonitoringput!L372-Grondwatermonitoringput!M372)</f>
        <v>0</v>
      </c>
      <c r="BK369">
        <f>Grondwatermonitoringput!L372</f>
        <v>0</v>
      </c>
      <c r="BL369" t="str">
        <f t="shared" si="23"/>
        <v/>
      </c>
      <c r="BN369" t="str">
        <f>_xlfn.IFS(Grondwatermonitoringput!AK372="","",Grondwatermonitoringput!AK372="HDPE",1,Grondwatermonitoringput!AK372="PVC",2)</f>
        <v/>
      </c>
      <c r="BS369">
        <f>Grondwatermonitoringput!L372-Grondwatermonitoringput!M372</f>
        <v>0</v>
      </c>
      <c r="BW369">
        <f>Grondwatermonitoringput!AL372</f>
        <v>0</v>
      </c>
    </row>
    <row r="370" spans="2:75">
      <c r="B370" t="e">
        <f>IF(Grondwatermonitoringput!#REF! &lt;&gt; "",Grondwatermonitoringput!#REF!,"###-remove")</f>
        <v>#REF!</v>
      </c>
      <c r="C370">
        <f>Grondwatermonitoringput!A373</f>
        <v>0</v>
      </c>
      <c r="D370">
        <f>Grondwatermonitoringput!B373</f>
        <v>0</v>
      </c>
      <c r="E370">
        <f>Grondwatermonitoringput!U373</f>
        <v>0</v>
      </c>
      <c r="G370">
        <f>Grondwatermonitoringput!H373</f>
        <v>0</v>
      </c>
      <c r="H370">
        <f>Grondwatermonitoringput!S373</f>
        <v>0</v>
      </c>
      <c r="J370" s="27">
        <f>Grondwatermonitoringput!I373</f>
        <v>0</v>
      </c>
      <c r="M370" t="str">
        <f>IF(Grondwatermonitoringput!G373 &lt;&gt; "",Grondwatermonitoringput!G373,"###-remove")</f>
        <v>###-remove</v>
      </c>
      <c r="P370" t="str">
        <f>IF(Grondwatermonitoringput!E373 &lt;&gt; "",Grondwatermonitoringput!E373,"###-remove")</f>
        <v>###-remove</v>
      </c>
      <c r="Q370" t="str">
        <f>IF(Grondwatermonitoringput!F373 &lt;&gt; "",Grondwatermonitoringput!F373,"###-remove")</f>
        <v>###-remove</v>
      </c>
      <c r="R370">
        <f>Grondwatermonitoringput!C373</f>
        <v>0</v>
      </c>
      <c r="T370">
        <f>Grondwatermonitoringput!T373</f>
        <v>0</v>
      </c>
      <c r="U370">
        <f>Grondwatermonitoringput!P373</f>
        <v>0</v>
      </c>
      <c r="V370" t="str">
        <f>IF(Grondwatermonitoringput!Q373 &lt;&gt; "",Grondwatermonitoringput!Q373,"###-remove")</f>
        <v>###-remove</v>
      </c>
      <c r="W370">
        <f>Grondwatermonitoringput!W373</f>
        <v>0</v>
      </c>
      <c r="X370" t="e">
        <f>IF(Grondwatermonitoringput!#REF! &lt;&gt; "",Grondwatermonitoringput!#REF!,"###-remove")</f>
        <v>#REF!</v>
      </c>
      <c r="Y370">
        <f>Grondwatermonitoringput!X373</f>
        <v>0</v>
      </c>
      <c r="Z370">
        <f>Grondwatermonitoringput!Y373</f>
        <v>0</v>
      </c>
      <c r="AA370" t="e">
        <f>Grondwatermonitoringput!#REF!</f>
        <v>#REF!</v>
      </c>
      <c r="AB370">
        <f>Grondwatermonitoringput!AA373</f>
        <v>0</v>
      </c>
      <c r="AC370">
        <f>Grondwatermonitoringput!AB373</f>
        <v>0</v>
      </c>
      <c r="AD370">
        <f>Grondwatermonitoringput!AC373</f>
        <v>0</v>
      </c>
      <c r="AE370">
        <f>Grondwatermonitoringput!AD373</f>
        <v>0</v>
      </c>
      <c r="AF370">
        <f>Grondwatermonitoringput!AE373</f>
        <v>0</v>
      </c>
      <c r="AG370">
        <f>Grondwatermonitoringput!AI373</f>
        <v>0</v>
      </c>
      <c r="AH370">
        <f>Grondwatermonitoringput!AG373</f>
        <v>0</v>
      </c>
      <c r="AI370">
        <f>Grondwatermonitoringput!AH373</f>
        <v>0</v>
      </c>
      <c r="AJ370" t="e">
        <f>IF(Grondwatermonitoringput!#REF! &lt;&gt; "",Grondwatermonitoringput!#REF!,"###-remove")</f>
        <v>#REF!</v>
      </c>
      <c r="AK370" t="str">
        <f t="shared" si="20"/>
        <v/>
      </c>
      <c r="AL370">
        <f>Grondwatermonitoringput!AF373</f>
        <v>0</v>
      </c>
      <c r="AM370">
        <f>Grondwatermonitoringput!Z373</f>
        <v>0</v>
      </c>
      <c r="AO370" t="str">
        <f t="shared" si="21"/>
        <v/>
      </c>
      <c r="AP370" t="str">
        <f t="shared" si="22"/>
        <v/>
      </c>
      <c r="AQ370">
        <f>Grondwatermonitoringput!J373</f>
        <v>0</v>
      </c>
      <c r="AR370">
        <f>Grondwatermonitoringput!K373</f>
        <v>0</v>
      </c>
      <c r="AS370" t="str">
        <f>IF(Grondwatermonitoringput!D373 &lt;&gt; "",Grondwatermonitoringput!D373,"###-remove")</f>
        <v>###-remove</v>
      </c>
      <c r="AT370">
        <f>Grondwatermonitoringput!M373</f>
        <v>0</v>
      </c>
      <c r="BG370" t="str">
        <f>_xlfn.IFS(Grondwatermonitoringput!AJ373="","",Grondwatermonitoringput!AJ373="Standaardbuis","F",Grondwatermonitoringput!AJ373="Minifilter","MF",Grondwatermonitoringput!AJ373="Volledig filter","VF",Grondwatermonitoringput!AJ373="Filterloze buis","FB")</f>
        <v/>
      </c>
      <c r="BI370">
        <f>Grondwatermonitoringput!N373-(Grondwatermonitoringput!L373-Grondwatermonitoringput!M373)</f>
        <v>0</v>
      </c>
      <c r="BJ370">
        <f>Grondwatermonitoringput!O373-(Grondwatermonitoringput!L373-Grondwatermonitoringput!M373)</f>
        <v>0</v>
      </c>
      <c r="BK370">
        <f>Grondwatermonitoringput!L373</f>
        <v>0</v>
      </c>
      <c r="BL370" t="str">
        <f t="shared" si="23"/>
        <v/>
      </c>
      <c r="BN370" t="str">
        <f>_xlfn.IFS(Grondwatermonitoringput!AK373="","",Grondwatermonitoringput!AK373="HDPE",1,Grondwatermonitoringput!AK373="PVC",2)</f>
        <v/>
      </c>
      <c r="BS370">
        <f>Grondwatermonitoringput!L373-Grondwatermonitoringput!M373</f>
        <v>0</v>
      </c>
      <c r="BW370">
        <f>Grondwatermonitoringput!AL373</f>
        <v>0</v>
      </c>
    </row>
    <row r="371" spans="2:75">
      <c r="B371" t="e">
        <f>IF(Grondwatermonitoringput!#REF! &lt;&gt; "",Grondwatermonitoringput!#REF!,"###-remove")</f>
        <v>#REF!</v>
      </c>
      <c r="C371">
        <f>Grondwatermonitoringput!A374</f>
        <v>0</v>
      </c>
      <c r="D371">
        <f>Grondwatermonitoringput!B374</f>
        <v>0</v>
      </c>
      <c r="E371">
        <f>Grondwatermonitoringput!U374</f>
        <v>0</v>
      </c>
      <c r="G371">
        <f>Grondwatermonitoringput!H374</f>
        <v>0</v>
      </c>
      <c r="H371">
        <f>Grondwatermonitoringput!S374</f>
        <v>0</v>
      </c>
      <c r="J371" s="27">
        <f>Grondwatermonitoringput!I374</f>
        <v>0</v>
      </c>
      <c r="M371" t="str">
        <f>IF(Grondwatermonitoringput!G374 &lt;&gt; "",Grondwatermonitoringput!G374,"###-remove")</f>
        <v>###-remove</v>
      </c>
      <c r="P371" t="str">
        <f>IF(Grondwatermonitoringput!E374 &lt;&gt; "",Grondwatermonitoringput!E374,"###-remove")</f>
        <v>###-remove</v>
      </c>
      <c r="Q371" t="str">
        <f>IF(Grondwatermonitoringput!F374 &lt;&gt; "",Grondwatermonitoringput!F374,"###-remove")</f>
        <v>###-remove</v>
      </c>
      <c r="R371">
        <f>Grondwatermonitoringput!C374</f>
        <v>0</v>
      </c>
      <c r="T371">
        <f>Grondwatermonitoringput!T374</f>
        <v>0</v>
      </c>
      <c r="U371">
        <f>Grondwatermonitoringput!P374</f>
        <v>0</v>
      </c>
      <c r="V371" t="str">
        <f>IF(Grondwatermonitoringput!Q374 &lt;&gt; "",Grondwatermonitoringput!Q374,"###-remove")</f>
        <v>###-remove</v>
      </c>
      <c r="W371">
        <f>Grondwatermonitoringput!W374</f>
        <v>0</v>
      </c>
      <c r="X371" t="e">
        <f>IF(Grondwatermonitoringput!#REF! &lt;&gt; "",Grondwatermonitoringput!#REF!,"###-remove")</f>
        <v>#REF!</v>
      </c>
      <c r="Y371">
        <f>Grondwatermonitoringput!X374</f>
        <v>0</v>
      </c>
      <c r="Z371">
        <f>Grondwatermonitoringput!Y374</f>
        <v>0</v>
      </c>
      <c r="AA371" t="e">
        <f>Grondwatermonitoringput!#REF!</f>
        <v>#REF!</v>
      </c>
      <c r="AB371">
        <f>Grondwatermonitoringput!AA374</f>
        <v>0</v>
      </c>
      <c r="AC371">
        <f>Grondwatermonitoringput!AB374</f>
        <v>0</v>
      </c>
      <c r="AD371">
        <f>Grondwatermonitoringput!AC374</f>
        <v>0</v>
      </c>
      <c r="AE371">
        <f>Grondwatermonitoringput!AD374</f>
        <v>0</v>
      </c>
      <c r="AF371">
        <f>Grondwatermonitoringput!AE374</f>
        <v>0</v>
      </c>
      <c r="AG371">
        <f>Grondwatermonitoringput!AI374</f>
        <v>0</v>
      </c>
      <c r="AH371">
        <f>Grondwatermonitoringput!AG374</f>
        <v>0</v>
      </c>
      <c r="AI371">
        <f>Grondwatermonitoringput!AH374</f>
        <v>0</v>
      </c>
      <c r="AJ371" t="e">
        <f>IF(Grondwatermonitoringput!#REF! &lt;&gt; "",Grondwatermonitoringput!#REF!,"###-remove")</f>
        <v>#REF!</v>
      </c>
      <c r="AK371" t="str">
        <f t="shared" si="20"/>
        <v/>
      </c>
      <c r="AL371">
        <f>Grondwatermonitoringput!AF374</f>
        <v>0</v>
      </c>
      <c r="AM371">
        <f>Grondwatermonitoringput!Z374</f>
        <v>0</v>
      </c>
      <c r="AO371" t="str">
        <f t="shared" si="21"/>
        <v/>
      </c>
      <c r="AP371" t="str">
        <f t="shared" si="22"/>
        <v/>
      </c>
      <c r="AQ371">
        <f>Grondwatermonitoringput!J374</f>
        <v>0</v>
      </c>
      <c r="AR371">
        <f>Grondwatermonitoringput!K374</f>
        <v>0</v>
      </c>
      <c r="AS371" t="str">
        <f>IF(Grondwatermonitoringput!D374 &lt;&gt; "",Grondwatermonitoringput!D374,"###-remove")</f>
        <v>###-remove</v>
      </c>
      <c r="AT371">
        <f>Grondwatermonitoringput!M374</f>
        <v>0</v>
      </c>
      <c r="BG371" t="str">
        <f>_xlfn.IFS(Grondwatermonitoringput!AJ374="","",Grondwatermonitoringput!AJ374="Standaardbuis","F",Grondwatermonitoringput!AJ374="Minifilter","MF",Grondwatermonitoringput!AJ374="Volledig filter","VF",Grondwatermonitoringput!AJ374="Filterloze buis","FB")</f>
        <v/>
      </c>
      <c r="BI371">
        <f>Grondwatermonitoringput!N374-(Grondwatermonitoringput!L374-Grondwatermonitoringput!M374)</f>
        <v>0</v>
      </c>
      <c r="BJ371">
        <f>Grondwatermonitoringput!O374-(Grondwatermonitoringput!L374-Grondwatermonitoringput!M374)</f>
        <v>0</v>
      </c>
      <c r="BK371">
        <f>Grondwatermonitoringput!L374</f>
        <v>0</v>
      </c>
      <c r="BL371" t="str">
        <f t="shared" si="23"/>
        <v/>
      </c>
      <c r="BN371" t="str">
        <f>_xlfn.IFS(Grondwatermonitoringput!AK374="","",Grondwatermonitoringput!AK374="HDPE",1,Grondwatermonitoringput!AK374="PVC",2)</f>
        <v/>
      </c>
      <c r="BS371">
        <f>Grondwatermonitoringput!L374-Grondwatermonitoringput!M374</f>
        <v>0</v>
      </c>
      <c r="BW371">
        <f>Grondwatermonitoringput!AL374</f>
        <v>0</v>
      </c>
    </row>
    <row r="372" spans="2:75">
      <c r="B372" t="e">
        <f>IF(Grondwatermonitoringput!#REF! &lt;&gt; "",Grondwatermonitoringput!#REF!,"###-remove")</f>
        <v>#REF!</v>
      </c>
      <c r="C372">
        <f>Grondwatermonitoringput!A375</f>
        <v>0</v>
      </c>
      <c r="D372">
        <f>Grondwatermonitoringput!B375</f>
        <v>0</v>
      </c>
      <c r="E372">
        <f>Grondwatermonitoringput!U375</f>
        <v>0</v>
      </c>
      <c r="G372">
        <f>Grondwatermonitoringput!H375</f>
        <v>0</v>
      </c>
      <c r="H372">
        <f>Grondwatermonitoringput!S375</f>
        <v>0</v>
      </c>
      <c r="J372" s="27">
        <f>Grondwatermonitoringput!I375</f>
        <v>0</v>
      </c>
      <c r="M372" t="str">
        <f>IF(Grondwatermonitoringput!G375 &lt;&gt; "",Grondwatermonitoringput!G375,"###-remove")</f>
        <v>###-remove</v>
      </c>
      <c r="P372" t="str">
        <f>IF(Grondwatermonitoringput!E375 &lt;&gt; "",Grondwatermonitoringput!E375,"###-remove")</f>
        <v>###-remove</v>
      </c>
      <c r="Q372" t="str">
        <f>IF(Grondwatermonitoringput!F375 &lt;&gt; "",Grondwatermonitoringput!F375,"###-remove")</f>
        <v>###-remove</v>
      </c>
      <c r="R372">
        <f>Grondwatermonitoringput!C375</f>
        <v>0</v>
      </c>
      <c r="T372">
        <f>Grondwatermonitoringput!T375</f>
        <v>0</v>
      </c>
      <c r="U372">
        <f>Grondwatermonitoringput!P375</f>
        <v>0</v>
      </c>
      <c r="V372" t="str">
        <f>IF(Grondwatermonitoringput!Q375 &lt;&gt; "",Grondwatermonitoringput!Q375,"###-remove")</f>
        <v>###-remove</v>
      </c>
      <c r="W372">
        <f>Grondwatermonitoringput!W375</f>
        <v>0</v>
      </c>
      <c r="X372" t="e">
        <f>IF(Grondwatermonitoringput!#REF! &lt;&gt; "",Grondwatermonitoringput!#REF!,"###-remove")</f>
        <v>#REF!</v>
      </c>
      <c r="Y372">
        <f>Grondwatermonitoringput!X375</f>
        <v>0</v>
      </c>
      <c r="Z372">
        <f>Grondwatermonitoringput!Y375</f>
        <v>0</v>
      </c>
      <c r="AA372" t="e">
        <f>Grondwatermonitoringput!#REF!</f>
        <v>#REF!</v>
      </c>
      <c r="AB372">
        <f>Grondwatermonitoringput!AA375</f>
        <v>0</v>
      </c>
      <c r="AC372">
        <f>Grondwatermonitoringput!AB375</f>
        <v>0</v>
      </c>
      <c r="AD372">
        <f>Grondwatermonitoringput!AC375</f>
        <v>0</v>
      </c>
      <c r="AE372">
        <f>Grondwatermonitoringput!AD375</f>
        <v>0</v>
      </c>
      <c r="AF372">
        <f>Grondwatermonitoringput!AE375</f>
        <v>0</v>
      </c>
      <c r="AG372">
        <f>Grondwatermonitoringput!AI375</f>
        <v>0</v>
      </c>
      <c r="AH372">
        <f>Grondwatermonitoringput!AG375</f>
        <v>0</v>
      </c>
      <c r="AI372">
        <f>Grondwatermonitoringput!AH375</f>
        <v>0</v>
      </c>
      <c r="AJ372" t="e">
        <f>IF(Grondwatermonitoringput!#REF! &lt;&gt; "",Grondwatermonitoringput!#REF!,"###-remove")</f>
        <v>#REF!</v>
      </c>
      <c r="AK372" t="str">
        <f t="shared" si="20"/>
        <v/>
      </c>
      <c r="AL372">
        <f>Grondwatermonitoringput!AF375</f>
        <v>0</v>
      </c>
      <c r="AM372">
        <f>Grondwatermonitoringput!Z375</f>
        <v>0</v>
      </c>
      <c r="AO372" t="str">
        <f t="shared" si="21"/>
        <v/>
      </c>
      <c r="AP372" t="str">
        <f t="shared" si="22"/>
        <v/>
      </c>
      <c r="AQ372">
        <f>Grondwatermonitoringput!J375</f>
        <v>0</v>
      </c>
      <c r="AR372">
        <f>Grondwatermonitoringput!K375</f>
        <v>0</v>
      </c>
      <c r="AS372" t="str">
        <f>IF(Grondwatermonitoringput!D375 &lt;&gt; "",Grondwatermonitoringput!D375,"###-remove")</f>
        <v>###-remove</v>
      </c>
      <c r="AT372">
        <f>Grondwatermonitoringput!M375</f>
        <v>0</v>
      </c>
      <c r="BG372" t="str">
        <f>_xlfn.IFS(Grondwatermonitoringput!AJ375="","",Grondwatermonitoringput!AJ375="Standaardbuis","F",Grondwatermonitoringput!AJ375="Minifilter","MF",Grondwatermonitoringput!AJ375="Volledig filter","VF",Grondwatermonitoringput!AJ375="Filterloze buis","FB")</f>
        <v/>
      </c>
      <c r="BI372">
        <f>Grondwatermonitoringput!N375-(Grondwatermonitoringput!L375-Grondwatermonitoringput!M375)</f>
        <v>0</v>
      </c>
      <c r="BJ372">
        <f>Grondwatermonitoringput!O375-(Grondwatermonitoringput!L375-Grondwatermonitoringput!M375)</f>
        <v>0</v>
      </c>
      <c r="BK372">
        <f>Grondwatermonitoringput!L375</f>
        <v>0</v>
      </c>
      <c r="BL372" t="str">
        <f t="shared" si="23"/>
        <v/>
      </c>
      <c r="BN372" t="str">
        <f>_xlfn.IFS(Grondwatermonitoringput!AK375="","",Grondwatermonitoringput!AK375="HDPE",1,Grondwatermonitoringput!AK375="PVC",2)</f>
        <v/>
      </c>
      <c r="BS372">
        <f>Grondwatermonitoringput!L375-Grondwatermonitoringput!M375</f>
        <v>0</v>
      </c>
      <c r="BW372">
        <f>Grondwatermonitoringput!AL375</f>
        <v>0</v>
      </c>
    </row>
    <row r="373" spans="2:75">
      <c r="B373" t="e">
        <f>IF(Grondwatermonitoringput!#REF! &lt;&gt; "",Grondwatermonitoringput!#REF!,"###-remove")</f>
        <v>#REF!</v>
      </c>
      <c r="C373">
        <f>Grondwatermonitoringput!A376</f>
        <v>0</v>
      </c>
      <c r="D373">
        <f>Grondwatermonitoringput!B376</f>
        <v>0</v>
      </c>
      <c r="E373">
        <f>Grondwatermonitoringput!U376</f>
        <v>0</v>
      </c>
      <c r="G373">
        <f>Grondwatermonitoringput!H376</f>
        <v>0</v>
      </c>
      <c r="H373">
        <f>Grondwatermonitoringput!S376</f>
        <v>0</v>
      </c>
      <c r="J373" s="27">
        <f>Grondwatermonitoringput!I376</f>
        <v>0</v>
      </c>
      <c r="M373" t="str">
        <f>IF(Grondwatermonitoringput!G376 &lt;&gt; "",Grondwatermonitoringput!G376,"###-remove")</f>
        <v>###-remove</v>
      </c>
      <c r="P373" t="str">
        <f>IF(Grondwatermonitoringput!E376 &lt;&gt; "",Grondwatermonitoringput!E376,"###-remove")</f>
        <v>###-remove</v>
      </c>
      <c r="Q373" t="str">
        <f>IF(Grondwatermonitoringput!F376 &lt;&gt; "",Grondwatermonitoringput!F376,"###-remove")</f>
        <v>###-remove</v>
      </c>
      <c r="R373">
        <f>Grondwatermonitoringput!C376</f>
        <v>0</v>
      </c>
      <c r="T373">
        <f>Grondwatermonitoringput!T376</f>
        <v>0</v>
      </c>
      <c r="U373">
        <f>Grondwatermonitoringput!P376</f>
        <v>0</v>
      </c>
      <c r="V373" t="str">
        <f>IF(Grondwatermonitoringput!Q376 &lt;&gt; "",Grondwatermonitoringput!Q376,"###-remove")</f>
        <v>###-remove</v>
      </c>
      <c r="W373">
        <f>Grondwatermonitoringput!W376</f>
        <v>0</v>
      </c>
      <c r="X373" t="e">
        <f>IF(Grondwatermonitoringput!#REF! &lt;&gt; "",Grondwatermonitoringput!#REF!,"###-remove")</f>
        <v>#REF!</v>
      </c>
      <c r="Y373">
        <f>Grondwatermonitoringput!X376</f>
        <v>0</v>
      </c>
      <c r="Z373">
        <f>Grondwatermonitoringput!Y376</f>
        <v>0</v>
      </c>
      <c r="AA373" t="e">
        <f>Grondwatermonitoringput!#REF!</f>
        <v>#REF!</v>
      </c>
      <c r="AB373">
        <f>Grondwatermonitoringput!AA376</f>
        <v>0</v>
      </c>
      <c r="AC373">
        <f>Grondwatermonitoringput!AB376</f>
        <v>0</v>
      </c>
      <c r="AD373">
        <f>Grondwatermonitoringput!AC376</f>
        <v>0</v>
      </c>
      <c r="AE373">
        <f>Grondwatermonitoringput!AD376</f>
        <v>0</v>
      </c>
      <c r="AF373">
        <f>Grondwatermonitoringput!AE376</f>
        <v>0</v>
      </c>
      <c r="AG373">
        <f>Grondwatermonitoringput!AI376</f>
        <v>0</v>
      </c>
      <c r="AH373">
        <f>Grondwatermonitoringput!AG376</f>
        <v>0</v>
      </c>
      <c r="AI373">
        <f>Grondwatermonitoringput!AH376</f>
        <v>0</v>
      </c>
      <c r="AJ373" t="e">
        <f>IF(Grondwatermonitoringput!#REF! &lt;&gt; "",Grondwatermonitoringput!#REF!,"###-remove")</f>
        <v>#REF!</v>
      </c>
      <c r="AK373" t="str">
        <f t="shared" si="20"/>
        <v/>
      </c>
      <c r="AL373">
        <f>Grondwatermonitoringput!AF376</f>
        <v>0</v>
      </c>
      <c r="AM373">
        <f>Grondwatermonitoringput!Z376</f>
        <v>0</v>
      </c>
      <c r="AO373" t="str">
        <f t="shared" si="21"/>
        <v/>
      </c>
      <c r="AP373" t="str">
        <f t="shared" si="22"/>
        <v/>
      </c>
      <c r="AQ373">
        <f>Grondwatermonitoringput!J376</f>
        <v>0</v>
      </c>
      <c r="AR373">
        <f>Grondwatermonitoringput!K376</f>
        <v>0</v>
      </c>
      <c r="AS373" t="str">
        <f>IF(Grondwatermonitoringput!D376 &lt;&gt; "",Grondwatermonitoringput!D376,"###-remove")</f>
        <v>###-remove</v>
      </c>
      <c r="AT373">
        <f>Grondwatermonitoringput!M376</f>
        <v>0</v>
      </c>
      <c r="BG373" t="str">
        <f>_xlfn.IFS(Grondwatermonitoringput!AJ376="","",Grondwatermonitoringput!AJ376="Standaardbuis","F",Grondwatermonitoringput!AJ376="Minifilter","MF",Grondwatermonitoringput!AJ376="Volledig filter","VF",Grondwatermonitoringput!AJ376="Filterloze buis","FB")</f>
        <v/>
      </c>
      <c r="BI373">
        <f>Grondwatermonitoringput!N376-(Grondwatermonitoringput!L376-Grondwatermonitoringput!M376)</f>
        <v>0</v>
      </c>
      <c r="BJ373">
        <f>Grondwatermonitoringput!O376-(Grondwatermonitoringput!L376-Grondwatermonitoringput!M376)</f>
        <v>0</v>
      </c>
      <c r="BK373">
        <f>Grondwatermonitoringput!L376</f>
        <v>0</v>
      </c>
      <c r="BL373" t="str">
        <f t="shared" si="23"/>
        <v/>
      </c>
      <c r="BN373" t="str">
        <f>_xlfn.IFS(Grondwatermonitoringput!AK376="","",Grondwatermonitoringput!AK376="HDPE",1,Grondwatermonitoringput!AK376="PVC",2)</f>
        <v/>
      </c>
      <c r="BS373">
        <f>Grondwatermonitoringput!L376-Grondwatermonitoringput!M376</f>
        <v>0</v>
      </c>
      <c r="BW373">
        <f>Grondwatermonitoringput!AL376</f>
        <v>0</v>
      </c>
    </row>
    <row r="374" spans="2:75">
      <c r="B374" t="e">
        <f>IF(Grondwatermonitoringput!#REF! &lt;&gt; "",Grondwatermonitoringput!#REF!,"###-remove")</f>
        <v>#REF!</v>
      </c>
      <c r="C374">
        <f>Grondwatermonitoringput!A377</f>
        <v>0</v>
      </c>
      <c r="D374">
        <f>Grondwatermonitoringput!B377</f>
        <v>0</v>
      </c>
      <c r="E374">
        <f>Grondwatermonitoringput!U377</f>
        <v>0</v>
      </c>
      <c r="G374">
        <f>Grondwatermonitoringput!H377</f>
        <v>0</v>
      </c>
      <c r="H374">
        <f>Grondwatermonitoringput!S377</f>
        <v>0</v>
      </c>
      <c r="J374" s="27">
        <f>Grondwatermonitoringput!I377</f>
        <v>0</v>
      </c>
      <c r="M374" t="str">
        <f>IF(Grondwatermonitoringput!G377 &lt;&gt; "",Grondwatermonitoringput!G377,"###-remove")</f>
        <v>###-remove</v>
      </c>
      <c r="P374" t="str">
        <f>IF(Grondwatermonitoringput!E377 &lt;&gt; "",Grondwatermonitoringput!E377,"###-remove")</f>
        <v>###-remove</v>
      </c>
      <c r="Q374" t="str">
        <f>IF(Grondwatermonitoringput!F377 &lt;&gt; "",Grondwatermonitoringput!F377,"###-remove")</f>
        <v>###-remove</v>
      </c>
      <c r="R374">
        <f>Grondwatermonitoringput!C377</f>
        <v>0</v>
      </c>
      <c r="T374">
        <f>Grondwatermonitoringput!T377</f>
        <v>0</v>
      </c>
      <c r="U374">
        <f>Grondwatermonitoringput!P377</f>
        <v>0</v>
      </c>
      <c r="V374" t="str">
        <f>IF(Grondwatermonitoringput!Q377 &lt;&gt; "",Grondwatermonitoringput!Q377,"###-remove")</f>
        <v>###-remove</v>
      </c>
      <c r="W374">
        <f>Grondwatermonitoringput!W377</f>
        <v>0</v>
      </c>
      <c r="X374" t="e">
        <f>IF(Grondwatermonitoringput!#REF! &lt;&gt; "",Grondwatermonitoringput!#REF!,"###-remove")</f>
        <v>#REF!</v>
      </c>
      <c r="Y374">
        <f>Grondwatermonitoringput!X377</f>
        <v>0</v>
      </c>
      <c r="Z374">
        <f>Grondwatermonitoringput!Y377</f>
        <v>0</v>
      </c>
      <c r="AA374" t="e">
        <f>Grondwatermonitoringput!#REF!</f>
        <v>#REF!</v>
      </c>
      <c r="AB374">
        <f>Grondwatermonitoringput!AA377</f>
        <v>0</v>
      </c>
      <c r="AC374">
        <f>Grondwatermonitoringput!AB377</f>
        <v>0</v>
      </c>
      <c r="AD374">
        <f>Grondwatermonitoringput!AC377</f>
        <v>0</v>
      </c>
      <c r="AE374">
        <f>Grondwatermonitoringput!AD377</f>
        <v>0</v>
      </c>
      <c r="AF374">
        <f>Grondwatermonitoringput!AE377</f>
        <v>0</v>
      </c>
      <c r="AG374">
        <f>Grondwatermonitoringput!AI377</f>
        <v>0</v>
      </c>
      <c r="AH374">
        <f>Grondwatermonitoringput!AG377</f>
        <v>0</v>
      </c>
      <c r="AI374">
        <f>Grondwatermonitoringput!AH377</f>
        <v>0</v>
      </c>
      <c r="AJ374" t="e">
        <f>IF(Grondwatermonitoringput!#REF! &lt;&gt; "",Grondwatermonitoringput!#REF!,"###-remove")</f>
        <v>#REF!</v>
      </c>
      <c r="AK374" t="str">
        <f t="shared" si="20"/>
        <v/>
      </c>
      <c r="AL374">
        <f>Grondwatermonitoringput!AF377</f>
        <v>0</v>
      </c>
      <c r="AM374">
        <f>Grondwatermonitoringput!Z377</f>
        <v>0</v>
      </c>
      <c r="AO374" t="str">
        <f t="shared" si="21"/>
        <v/>
      </c>
      <c r="AP374" t="str">
        <f t="shared" si="22"/>
        <v/>
      </c>
      <c r="AQ374">
        <f>Grondwatermonitoringput!J377</f>
        <v>0</v>
      </c>
      <c r="AR374">
        <f>Grondwatermonitoringput!K377</f>
        <v>0</v>
      </c>
      <c r="AS374" t="str">
        <f>IF(Grondwatermonitoringput!D377 &lt;&gt; "",Grondwatermonitoringput!D377,"###-remove")</f>
        <v>###-remove</v>
      </c>
      <c r="AT374">
        <f>Grondwatermonitoringput!M377</f>
        <v>0</v>
      </c>
      <c r="BG374" t="str">
        <f>_xlfn.IFS(Grondwatermonitoringput!AJ377="","",Grondwatermonitoringput!AJ377="Standaardbuis","F",Grondwatermonitoringput!AJ377="Minifilter","MF",Grondwatermonitoringput!AJ377="Volledig filter","VF",Grondwatermonitoringput!AJ377="Filterloze buis","FB")</f>
        <v/>
      </c>
      <c r="BI374">
        <f>Grondwatermonitoringput!N377-(Grondwatermonitoringput!L377-Grondwatermonitoringput!M377)</f>
        <v>0</v>
      </c>
      <c r="BJ374">
        <f>Grondwatermonitoringput!O377-(Grondwatermonitoringput!L377-Grondwatermonitoringput!M377)</f>
        <v>0</v>
      </c>
      <c r="BK374">
        <f>Grondwatermonitoringput!L377</f>
        <v>0</v>
      </c>
      <c r="BL374" t="str">
        <f t="shared" si="23"/>
        <v/>
      </c>
      <c r="BN374" t="str">
        <f>_xlfn.IFS(Grondwatermonitoringput!AK377="","",Grondwatermonitoringput!AK377="HDPE",1,Grondwatermonitoringput!AK377="PVC",2)</f>
        <v/>
      </c>
      <c r="BS374">
        <f>Grondwatermonitoringput!L377-Grondwatermonitoringput!M377</f>
        <v>0</v>
      </c>
      <c r="BW374">
        <f>Grondwatermonitoringput!AL377</f>
        <v>0</v>
      </c>
    </row>
    <row r="375" spans="2:75">
      <c r="B375" t="e">
        <f>IF(Grondwatermonitoringput!#REF! &lt;&gt; "",Grondwatermonitoringput!#REF!,"###-remove")</f>
        <v>#REF!</v>
      </c>
      <c r="C375">
        <f>Grondwatermonitoringput!A378</f>
        <v>0</v>
      </c>
      <c r="D375">
        <f>Grondwatermonitoringput!B378</f>
        <v>0</v>
      </c>
      <c r="E375">
        <f>Grondwatermonitoringput!U378</f>
        <v>0</v>
      </c>
      <c r="G375">
        <f>Grondwatermonitoringput!H378</f>
        <v>0</v>
      </c>
      <c r="H375">
        <f>Grondwatermonitoringput!S378</f>
        <v>0</v>
      </c>
      <c r="J375" s="27">
        <f>Grondwatermonitoringput!I378</f>
        <v>0</v>
      </c>
      <c r="M375" t="str">
        <f>IF(Grondwatermonitoringput!G378 &lt;&gt; "",Grondwatermonitoringput!G378,"###-remove")</f>
        <v>###-remove</v>
      </c>
      <c r="P375" t="str">
        <f>IF(Grondwatermonitoringput!E378 &lt;&gt; "",Grondwatermonitoringput!E378,"###-remove")</f>
        <v>###-remove</v>
      </c>
      <c r="Q375" t="str">
        <f>IF(Grondwatermonitoringput!F378 &lt;&gt; "",Grondwatermonitoringput!F378,"###-remove")</f>
        <v>###-remove</v>
      </c>
      <c r="R375">
        <f>Grondwatermonitoringput!C378</f>
        <v>0</v>
      </c>
      <c r="T375">
        <f>Grondwatermonitoringput!T378</f>
        <v>0</v>
      </c>
      <c r="U375">
        <f>Grondwatermonitoringput!P378</f>
        <v>0</v>
      </c>
      <c r="V375" t="str">
        <f>IF(Grondwatermonitoringput!Q378 &lt;&gt; "",Grondwatermonitoringput!Q378,"###-remove")</f>
        <v>###-remove</v>
      </c>
      <c r="W375">
        <f>Grondwatermonitoringput!W378</f>
        <v>0</v>
      </c>
      <c r="X375" t="e">
        <f>IF(Grondwatermonitoringput!#REF! &lt;&gt; "",Grondwatermonitoringput!#REF!,"###-remove")</f>
        <v>#REF!</v>
      </c>
      <c r="Y375">
        <f>Grondwatermonitoringput!X378</f>
        <v>0</v>
      </c>
      <c r="Z375">
        <f>Grondwatermonitoringput!Y378</f>
        <v>0</v>
      </c>
      <c r="AA375" t="e">
        <f>Grondwatermonitoringput!#REF!</f>
        <v>#REF!</v>
      </c>
      <c r="AB375">
        <f>Grondwatermonitoringput!AA378</f>
        <v>0</v>
      </c>
      <c r="AC375">
        <f>Grondwatermonitoringput!AB378</f>
        <v>0</v>
      </c>
      <c r="AD375">
        <f>Grondwatermonitoringput!AC378</f>
        <v>0</v>
      </c>
      <c r="AE375">
        <f>Grondwatermonitoringput!AD378</f>
        <v>0</v>
      </c>
      <c r="AF375">
        <f>Grondwatermonitoringput!AE378</f>
        <v>0</v>
      </c>
      <c r="AG375">
        <f>Grondwatermonitoringput!AI378</f>
        <v>0</v>
      </c>
      <c r="AH375">
        <f>Grondwatermonitoringput!AG378</f>
        <v>0</v>
      </c>
      <c r="AI375">
        <f>Grondwatermonitoringput!AH378</f>
        <v>0</v>
      </c>
      <c r="AJ375" t="e">
        <f>IF(Grondwatermonitoringput!#REF! &lt;&gt; "",Grondwatermonitoringput!#REF!,"###-remove")</f>
        <v>#REF!</v>
      </c>
      <c r="AK375" t="str">
        <f t="shared" si="20"/>
        <v/>
      </c>
      <c r="AL375">
        <f>Grondwatermonitoringput!AF378</f>
        <v>0</v>
      </c>
      <c r="AM375">
        <f>Grondwatermonitoringput!Z378</f>
        <v>0</v>
      </c>
      <c r="AO375" t="str">
        <f t="shared" si="21"/>
        <v/>
      </c>
      <c r="AP375" t="str">
        <f t="shared" si="22"/>
        <v/>
      </c>
      <c r="AQ375">
        <f>Grondwatermonitoringput!J378</f>
        <v>0</v>
      </c>
      <c r="AR375">
        <f>Grondwatermonitoringput!K378</f>
        <v>0</v>
      </c>
      <c r="AS375" t="str">
        <f>IF(Grondwatermonitoringput!D378 &lt;&gt; "",Grondwatermonitoringput!D378,"###-remove")</f>
        <v>###-remove</v>
      </c>
      <c r="AT375">
        <f>Grondwatermonitoringput!M378</f>
        <v>0</v>
      </c>
      <c r="BG375" t="str">
        <f>_xlfn.IFS(Grondwatermonitoringput!AJ378="","",Grondwatermonitoringput!AJ378="Standaardbuis","F",Grondwatermonitoringput!AJ378="Minifilter","MF",Grondwatermonitoringput!AJ378="Volledig filter","VF",Grondwatermonitoringput!AJ378="Filterloze buis","FB")</f>
        <v/>
      </c>
      <c r="BI375">
        <f>Grondwatermonitoringput!N378-(Grondwatermonitoringput!L378-Grondwatermonitoringput!M378)</f>
        <v>0</v>
      </c>
      <c r="BJ375">
        <f>Grondwatermonitoringput!O378-(Grondwatermonitoringput!L378-Grondwatermonitoringput!M378)</f>
        <v>0</v>
      </c>
      <c r="BK375">
        <f>Grondwatermonitoringput!L378</f>
        <v>0</v>
      </c>
      <c r="BL375" t="str">
        <f t="shared" si="23"/>
        <v/>
      </c>
      <c r="BN375" t="str">
        <f>_xlfn.IFS(Grondwatermonitoringput!AK378="","",Grondwatermonitoringput!AK378="HDPE",1,Grondwatermonitoringput!AK378="PVC",2)</f>
        <v/>
      </c>
      <c r="BS375">
        <f>Grondwatermonitoringput!L378-Grondwatermonitoringput!M378</f>
        <v>0</v>
      </c>
      <c r="BW375">
        <f>Grondwatermonitoringput!AL378</f>
        <v>0</v>
      </c>
    </row>
    <row r="376" spans="2:75">
      <c r="B376" t="e">
        <f>IF(Grondwatermonitoringput!#REF! &lt;&gt; "",Grondwatermonitoringput!#REF!,"###-remove")</f>
        <v>#REF!</v>
      </c>
      <c r="C376">
        <f>Grondwatermonitoringput!A379</f>
        <v>0</v>
      </c>
      <c r="D376">
        <f>Grondwatermonitoringput!B379</f>
        <v>0</v>
      </c>
      <c r="E376">
        <f>Grondwatermonitoringput!U379</f>
        <v>0</v>
      </c>
      <c r="G376">
        <f>Grondwatermonitoringput!H379</f>
        <v>0</v>
      </c>
      <c r="H376">
        <f>Grondwatermonitoringput!S379</f>
        <v>0</v>
      </c>
      <c r="J376" s="27">
        <f>Grondwatermonitoringput!I379</f>
        <v>0</v>
      </c>
      <c r="M376" t="str">
        <f>IF(Grondwatermonitoringput!G379 &lt;&gt; "",Grondwatermonitoringput!G379,"###-remove")</f>
        <v>###-remove</v>
      </c>
      <c r="P376" t="str">
        <f>IF(Grondwatermonitoringput!E379 &lt;&gt; "",Grondwatermonitoringput!E379,"###-remove")</f>
        <v>###-remove</v>
      </c>
      <c r="Q376" t="str">
        <f>IF(Grondwatermonitoringput!F379 &lt;&gt; "",Grondwatermonitoringput!F379,"###-remove")</f>
        <v>###-remove</v>
      </c>
      <c r="R376">
        <f>Grondwatermonitoringput!C379</f>
        <v>0</v>
      </c>
      <c r="T376">
        <f>Grondwatermonitoringput!T379</f>
        <v>0</v>
      </c>
      <c r="U376">
        <f>Grondwatermonitoringput!P379</f>
        <v>0</v>
      </c>
      <c r="V376" t="str">
        <f>IF(Grondwatermonitoringput!Q379 &lt;&gt; "",Grondwatermonitoringput!Q379,"###-remove")</f>
        <v>###-remove</v>
      </c>
      <c r="W376">
        <f>Grondwatermonitoringput!W379</f>
        <v>0</v>
      </c>
      <c r="X376" t="e">
        <f>IF(Grondwatermonitoringput!#REF! &lt;&gt; "",Grondwatermonitoringput!#REF!,"###-remove")</f>
        <v>#REF!</v>
      </c>
      <c r="Y376">
        <f>Grondwatermonitoringput!X379</f>
        <v>0</v>
      </c>
      <c r="Z376">
        <f>Grondwatermonitoringput!Y379</f>
        <v>0</v>
      </c>
      <c r="AA376" t="e">
        <f>Grondwatermonitoringput!#REF!</f>
        <v>#REF!</v>
      </c>
      <c r="AB376">
        <f>Grondwatermonitoringput!AA379</f>
        <v>0</v>
      </c>
      <c r="AC376">
        <f>Grondwatermonitoringput!AB379</f>
        <v>0</v>
      </c>
      <c r="AD376">
        <f>Grondwatermonitoringput!AC379</f>
        <v>0</v>
      </c>
      <c r="AE376">
        <f>Grondwatermonitoringput!AD379</f>
        <v>0</v>
      </c>
      <c r="AF376">
        <f>Grondwatermonitoringput!AE379</f>
        <v>0</v>
      </c>
      <c r="AG376">
        <f>Grondwatermonitoringput!AI379</f>
        <v>0</v>
      </c>
      <c r="AH376">
        <f>Grondwatermonitoringput!AG379</f>
        <v>0</v>
      </c>
      <c r="AI376">
        <f>Grondwatermonitoringput!AH379</f>
        <v>0</v>
      </c>
      <c r="AJ376" t="e">
        <f>IF(Grondwatermonitoringput!#REF! &lt;&gt; "",Grondwatermonitoringput!#REF!,"###-remove")</f>
        <v>#REF!</v>
      </c>
      <c r="AK376" t="str">
        <f t="shared" si="20"/>
        <v/>
      </c>
      <c r="AL376">
        <f>Grondwatermonitoringput!AF379</f>
        <v>0</v>
      </c>
      <c r="AM376">
        <f>Grondwatermonitoringput!Z379</f>
        <v>0</v>
      </c>
      <c r="AO376" t="str">
        <f t="shared" si="21"/>
        <v/>
      </c>
      <c r="AP376" t="str">
        <f t="shared" si="22"/>
        <v/>
      </c>
      <c r="AQ376">
        <f>Grondwatermonitoringput!J379</f>
        <v>0</v>
      </c>
      <c r="AR376">
        <f>Grondwatermonitoringput!K379</f>
        <v>0</v>
      </c>
      <c r="AS376" t="str">
        <f>IF(Grondwatermonitoringput!D379 &lt;&gt; "",Grondwatermonitoringput!D379,"###-remove")</f>
        <v>###-remove</v>
      </c>
      <c r="AT376">
        <f>Grondwatermonitoringput!M379</f>
        <v>0</v>
      </c>
      <c r="BG376" t="str">
        <f>_xlfn.IFS(Grondwatermonitoringput!AJ379="","",Grondwatermonitoringput!AJ379="Standaardbuis","F",Grondwatermonitoringput!AJ379="Minifilter","MF",Grondwatermonitoringput!AJ379="Volledig filter","VF",Grondwatermonitoringput!AJ379="Filterloze buis","FB")</f>
        <v/>
      </c>
      <c r="BI376">
        <f>Grondwatermonitoringput!N379-(Grondwatermonitoringput!L379-Grondwatermonitoringput!M379)</f>
        <v>0</v>
      </c>
      <c r="BJ376">
        <f>Grondwatermonitoringput!O379-(Grondwatermonitoringput!L379-Grondwatermonitoringput!M379)</f>
        <v>0</v>
      </c>
      <c r="BK376">
        <f>Grondwatermonitoringput!L379</f>
        <v>0</v>
      </c>
      <c r="BL376" t="str">
        <f t="shared" si="23"/>
        <v/>
      </c>
      <c r="BN376" t="str">
        <f>_xlfn.IFS(Grondwatermonitoringput!AK379="","",Grondwatermonitoringput!AK379="HDPE",1,Grondwatermonitoringput!AK379="PVC",2)</f>
        <v/>
      </c>
      <c r="BS376">
        <f>Grondwatermonitoringput!L379-Grondwatermonitoringput!M379</f>
        <v>0</v>
      </c>
      <c r="BW376">
        <f>Grondwatermonitoringput!AL379</f>
        <v>0</v>
      </c>
    </row>
    <row r="377" spans="2:75">
      <c r="B377" t="e">
        <f>IF(Grondwatermonitoringput!#REF! &lt;&gt; "",Grondwatermonitoringput!#REF!,"###-remove")</f>
        <v>#REF!</v>
      </c>
      <c r="C377">
        <f>Grondwatermonitoringput!A380</f>
        <v>0</v>
      </c>
      <c r="D377">
        <f>Grondwatermonitoringput!B380</f>
        <v>0</v>
      </c>
      <c r="E377">
        <f>Grondwatermonitoringput!U380</f>
        <v>0</v>
      </c>
      <c r="G377">
        <f>Grondwatermonitoringput!H380</f>
        <v>0</v>
      </c>
      <c r="H377">
        <f>Grondwatermonitoringput!S380</f>
        <v>0</v>
      </c>
      <c r="J377" s="27">
        <f>Grondwatermonitoringput!I380</f>
        <v>0</v>
      </c>
      <c r="M377" t="str">
        <f>IF(Grondwatermonitoringput!G380 &lt;&gt; "",Grondwatermonitoringput!G380,"###-remove")</f>
        <v>###-remove</v>
      </c>
      <c r="P377" t="str">
        <f>IF(Grondwatermonitoringput!E380 &lt;&gt; "",Grondwatermonitoringput!E380,"###-remove")</f>
        <v>###-remove</v>
      </c>
      <c r="Q377" t="str">
        <f>IF(Grondwatermonitoringput!F380 &lt;&gt; "",Grondwatermonitoringput!F380,"###-remove")</f>
        <v>###-remove</v>
      </c>
      <c r="R377">
        <f>Grondwatermonitoringput!C380</f>
        <v>0</v>
      </c>
      <c r="T377">
        <f>Grondwatermonitoringput!T380</f>
        <v>0</v>
      </c>
      <c r="U377">
        <f>Grondwatermonitoringput!P380</f>
        <v>0</v>
      </c>
      <c r="V377" t="str">
        <f>IF(Grondwatermonitoringput!Q380 &lt;&gt; "",Grondwatermonitoringput!Q380,"###-remove")</f>
        <v>###-remove</v>
      </c>
      <c r="W377">
        <f>Grondwatermonitoringput!W380</f>
        <v>0</v>
      </c>
      <c r="X377" t="e">
        <f>IF(Grondwatermonitoringput!#REF! &lt;&gt; "",Grondwatermonitoringput!#REF!,"###-remove")</f>
        <v>#REF!</v>
      </c>
      <c r="Y377">
        <f>Grondwatermonitoringput!X380</f>
        <v>0</v>
      </c>
      <c r="Z377">
        <f>Grondwatermonitoringput!Y380</f>
        <v>0</v>
      </c>
      <c r="AA377" t="e">
        <f>Grondwatermonitoringput!#REF!</f>
        <v>#REF!</v>
      </c>
      <c r="AB377">
        <f>Grondwatermonitoringput!AA380</f>
        <v>0</v>
      </c>
      <c r="AC377">
        <f>Grondwatermonitoringput!AB380</f>
        <v>0</v>
      </c>
      <c r="AD377">
        <f>Grondwatermonitoringput!AC380</f>
        <v>0</v>
      </c>
      <c r="AE377">
        <f>Grondwatermonitoringput!AD380</f>
        <v>0</v>
      </c>
      <c r="AF377">
        <f>Grondwatermonitoringput!AE380</f>
        <v>0</v>
      </c>
      <c r="AG377">
        <f>Grondwatermonitoringput!AI380</f>
        <v>0</v>
      </c>
      <c r="AH377">
        <f>Grondwatermonitoringput!AG380</f>
        <v>0</v>
      </c>
      <c r="AI377">
        <f>Grondwatermonitoringput!AH380</f>
        <v>0</v>
      </c>
      <c r="AJ377" t="e">
        <f>IF(Grondwatermonitoringput!#REF! &lt;&gt; "",Grondwatermonitoringput!#REF!,"###-remove")</f>
        <v>#REF!</v>
      </c>
      <c r="AK377" t="str">
        <f t="shared" si="20"/>
        <v/>
      </c>
      <c r="AL377">
        <f>Grondwatermonitoringput!AF380</f>
        <v>0</v>
      </c>
      <c r="AM377">
        <f>Grondwatermonitoringput!Z380</f>
        <v>0</v>
      </c>
      <c r="AO377" t="str">
        <f t="shared" si="21"/>
        <v/>
      </c>
      <c r="AP377" t="str">
        <f t="shared" si="22"/>
        <v/>
      </c>
      <c r="AQ377">
        <f>Grondwatermonitoringput!J380</f>
        <v>0</v>
      </c>
      <c r="AR377">
        <f>Grondwatermonitoringput!K380</f>
        <v>0</v>
      </c>
      <c r="AS377" t="str">
        <f>IF(Grondwatermonitoringput!D380 &lt;&gt; "",Grondwatermonitoringput!D380,"###-remove")</f>
        <v>###-remove</v>
      </c>
      <c r="AT377">
        <f>Grondwatermonitoringput!M380</f>
        <v>0</v>
      </c>
      <c r="BG377" t="str">
        <f>_xlfn.IFS(Grondwatermonitoringput!AJ380="","",Grondwatermonitoringput!AJ380="Standaardbuis","F",Grondwatermonitoringput!AJ380="Minifilter","MF",Grondwatermonitoringput!AJ380="Volledig filter","VF",Grondwatermonitoringput!AJ380="Filterloze buis","FB")</f>
        <v/>
      </c>
      <c r="BI377">
        <f>Grondwatermonitoringput!N380-(Grondwatermonitoringput!L380-Grondwatermonitoringput!M380)</f>
        <v>0</v>
      </c>
      <c r="BJ377">
        <f>Grondwatermonitoringput!O380-(Grondwatermonitoringput!L380-Grondwatermonitoringput!M380)</f>
        <v>0</v>
      </c>
      <c r="BK377">
        <f>Grondwatermonitoringput!L380</f>
        <v>0</v>
      </c>
      <c r="BL377" t="str">
        <f t="shared" si="23"/>
        <v/>
      </c>
      <c r="BN377" t="str">
        <f>_xlfn.IFS(Grondwatermonitoringput!AK380="","",Grondwatermonitoringput!AK380="HDPE",1,Grondwatermonitoringput!AK380="PVC",2)</f>
        <v/>
      </c>
      <c r="BS377">
        <f>Grondwatermonitoringput!L380-Grondwatermonitoringput!M380</f>
        <v>0</v>
      </c>
      <c r="BW377">
        <f>Grondwatermonitoringput!AL380</f>
        <v>0</v>
      </c>
    </row>
    <row r="378" spans="2:75">
      <c r="B378" t="e">
        <f>IF(Grondwatermonitoringput!#REF! &lt;&gt; "",Grondwatermonitoringput!#REF!,"###-remove")</f>
        <v>#REF!</v>
      </c>
      <c r="C378">
        <f>Grondwatermonitoringput!A381</f>
        <v>0</v>
      </c>
      <c r="D378">
        <f>Grondwatermonitoringput!B381</f>
        <v>0</v>
      </c>
      <c r="E378">
        <f>Grondwatermonitoringput!U381</f>
        <v>0</v>
      </c>
      <c r="G378">
        <f>Grondwatermonitoringput!H381</f>
        <v>0</v>
      </c>
      <c r="H378">
        <f>Grondwatermonitoringput!S381</f>
        <v>0</v>
      </c>
      <c r="J378" s="27">
        <f>Grondwatermonitoringput!I381</f>
        <v>0</v>
      </c>
      <c r="M378" t="str">
        <f>IF(Grondwatermonitoringput!G381 &lt;&gt; "",Grondwatermonitoringput!G381,"###-remove")</f>
        <v>###-remove</v>
      </c>
      <c r="P378" t="str">
        <f>IF(Grondwatermonitoringput!E381 &lt;&gt; "",Grondwatermonitoringput!E381,"###-remove")</f>
        <v>###-remove</v>
      </c>
      <c r="Q378" t="str">
        <f>IF(Grondwatermonitoringput!F381 &lt;&gt; "",Grondwatermonitoringput!F381,"###-remove")</f>
        <v>###-remove</v>
      </c>
      <c r="R378">
        <f>Grondwatermonitoringput!C381</f>
        <v>0</v>
      </c>
      <c r="T378">
        <f>Grondwatermonitoringput!T381</f>
        <v>0</v>
      </c>
      <c r="U378">
        <f>Grondwatermonitoringput!P381</f>
        <v>0</v>
      </c>
      <c r="V378" t="str">
        <f>IF(Grondwatermonitoringput!Q381 &lt;&gt; "",Grondwatermonitoringput!Q381,"###-remove")</f>
        <v>###-remove</v>
      </c>
      <c r="W378">
        <f>Grondwatermonitoringput!W381</f>
        <v>0</v>
      </c>
      <c r="X378" t="e">
        <f>IF(Grondwatermonitoringput!#REF! &lt;&gt; "",Grondwatermonitoringput!#REF!,"###-remove")</f>
        <v>#REF!</v>
      </c>
      <c r="Y378">
        <f>Grondwatermonitoringput!X381</f>
        <v>0</v>
      </c>
      <c r="Z378">
        <f>Grondwatermonitoringput!Y381</f>
        <v>0</v>
      </c>
      <c r="AA378" t="e">
        <f>Grondwatermonitoringput!#REF!</f>
        <v>#REF!</v>
      </c>
      <c r="AB378">
        <f>Grondwatermonitoringput!AA381</f>
        <v>0</v>
      </c>
      <c r="AC378">
        <f>Grondwatermonitoringput!AB381</f>
        <v>0</v>
      </c>
      <c r="AD378">
        <f>Grondwatermonitoringput!AC381</f>
        <v>0</v>
      </c>
      <c r="AE378">
        <f>Grondwatermonitoringput!AD381</f>
        <v>0</v>
      </c>
      <c r="AF378">
        <f>Grondwatermonitoringput!AE381</f>
        <v>0</v>
      </c>
      <c r="AG378">
        <f>Grondwatermonitoringput!AI381</f>
        <v>0</v>
      </c>
      <c r="AH378">
        <f>Grondwatermonitoringput!AG381</f>
        <v>0</v>
      </c>
      <c r="AI378">
        <f>Grondwatermonitoringput!AH381</f>
        <v>0</v>
      </c>
      <c r="AJ378" t="e">
        <f>IF(Grondwatermonitoringput!#REF! &lt;&gt; "",Grondwatermonitoringput!#REF!,"###-remove")</f>
        <v>#REF!</v>
      </c>
      <c r="AK378" t="str">
        <f t="shared" si="20"/>
        <v/>
      </c>
      <c r="AL378">
        <f>Grondwatermonitoringput!AF381</f>
        <v>0</v>
      </c>
      <c r="AM378">
        <f>Grondwatermonitoringput!Z381</f>
        <v>0</v>
      </c>
      <c r="AO378" t="str">
        <f t="shared" si="21"/>
        <v/>
      </c>
      <c r="AP378" t="str">
        <f t="shared" si="22"/>
        <v/>
      </c>
      <c r="AQ378">
        <f>Grondwatermonitoringput!J381</f>
        <v>0</v>
      </c>
      <c r="AR378">
        <f>Grondwatermonitoringput!K381</f>
        <v>0</v>
      </c>
      <c r="AS378" t="str">
        <f>IF(Grondwatermonitoringput!D381 &lt;&gt; "",Grondwatermonitoringput!D381,"###-remove")</f>
        <v>###-remove</v>
      </c>
      <c r="AT378">
        <f>Grondwatermonitoringput!M381</f>
        <v>0</v>
      </c>
      <c r="BG378" t="str">
        <f>_xlfn.IFS(Grondwatermonitoringput!AJ381="","",Grondwatermonitoringput!AJ381="Standaardbuis","F",Grondwatermonitoringput!AJ381="Minifilter","MF",Grondwatermonitoringput!AJ381="Volledig filter","VF",Grondwatermonitoringput!AJ381="Filterloze buis","FB")</f>
        <v/>
      </c>
      <c r="BI378">
        <f>Grondwatermonitoringput!N381-(Grondwatermonitoringput!L381-Grondwatermonitoringput!M381)</f>
        <v>0</v>
      </c>
      <c r="BJ378">
        <f>Grondwatermonitoringput!O381-(Grondwatermonitoringput!L381-Grondwatermonitoringput!M381)</f>
        <v>0</v>
      </c>
      <c r="BK378">
        <f>Grondwatermonitoringput!L381</f>
        <v>0</v>
      </c>
      <c r="BL378" t="str">
        <f t="shared" si="23"/>
        <v/>
      </c>
      <c r="BN378" t="str">
        <f>_xlfn.IFS(Grondwatermonitoringput!AK381="","",Grondwatermonitoringput!AK381="HDPE",1,Grondwatermonitoringput!AK381="PVC",2)</f>
        <v/>
      </c>
      <c r="BS378">
        <f>Grondwatermonitoringput!L381-Grondwatermonitoringput!M381</f>
        <v>0</v>
      </c>
      <c r="BW378">
        <f>Grondwatermonitoringput!AL381</f>
        <v>0</v>
      </c>
    </row>
    <row r="379" spans="2:75">
      <c r="B379" t="e">
        <f>IF(Grondwatermonitoringput!#REF! &lt;&gt; "",Grondwatermonitoringput!#REF!,"###-remove")</f>
        <v>#REF!</v>
      </c>
      <c r="C379">
        <f>Grondwatermonitoringput!A382</f>
        <v>0</v>
      </c>
      <c r="D379">
        <f>Grondwatermonitoringput!B382</f>
        <v>0</v>
      </c>
      <c r="E379">
        <f>Grondwatermonitoringput!U382</f>
        <v>0</v>
      </c>
      <c r="G379">
        <f>Grondwatermonitoringput!H382</f>
        <v>0</v>
      </c>
      <c r="H379">
        <f>Grondwatermonitoringput!S382</f>
        <v>0</v>
      </c>
      <c r="J379" s="27">
        <f>Grondwatermonitoringput!I382</f>
        <v>0</v>
      </c>
      <c r="M379" t="str">
        <f>IF(Grondwatermonitoringput!G382 &lt;&gt; "",Grondwatermonitoringput!G382,"###-remove")</f>
        <v>###-remove</v>
      </c>
      <c r="P379" t="str">
        <f>IF(Grondwatermonitoringput!E382 &lt;&gt; "",Grondwatermonitoringput!E382,"###-remove")</f>
        <v>###-remove</v>
      </c>
      <c r="Q379" t="str">
        <f>IF(Grondwatermonitoringput!F382 &lt;&gt; "",Grondwatermonitoringput!F382,"###-remove")</f>
        <v>###-remove</v>
      </c>
      <c r="R379">
        <f>Grondwatermonitoringput!C382</f>
        <v>0</v>
      </c>
      <c r="T379">
        <f>Grondwatermonitoringput!T382</f>
        <v>0</v>
      </c>
      <c r="U379">
        <f>Grondwatermonitoringput!P382</f>
        <v>0</v>
      </c>
      <c r="V379" t="str">
        <f>IF(Grondwatermonitoringput!Q382 &lt;&gt; "",Grondwatermonitoringput!Q382,"###-remove")</f>
        <v>###-remove</v>
      </c>
      <c r="W379">
        <f>Grondwatermonitoringput!W382</f>
        <v>0</v>
      </c>
      <c r="X379" t="e">
        <f>IF(Grondwatermonitoringput!#REF! &lt;&gt; "",Grondwatermonitoringput!#REF!,"###-remove")</f>
        <v>#REF!</v>
      </c>
      <c r="Y379">
        <f>Grondwatermonitoringput!X382</f>
        <v>0</v>
      </c>
      <c r="Z379">
        <f>Grondwatermonitoringput!Y382</f>
        <v>0</v>
      </c>
      <c r="AA379" t="e">
        <f>Grondwatermonitoringput!#REF!</f>
        <v>#REF!</v>
      </c>
      <c r="AB379">
        <f>Grondwatermonitoringput!AA382</f>
        <v>0</v>
      </c>
      <c r="AC379">
        <f>Grondwatermonitoringput!AB382</f>
        <v>0</v>
      </c>
      <c r="AD379">
        <f>Grondwatermonitoringput!AC382</f>
        <v>0</v>
      </c>
      <c r="AE379">
        <f>Grondwatermonitoringput!AD382</f>
        <v>0</v>
      </c>
      <c r="AF379">
        <f>Grondwatermonitoringput!AE382</f>
        <v>0</v>
      </c>
      <c r="AG379">
        <f>Grondwatermonitoringput!AI382</f>
        <v>0</v>
      </c>
      <c r="AH379">
        <f>Grondwatermonitoringput!AG382</f>
        <v>0</v>
      </c>
      <c r="AI379">
        <f>Grondwatermonitoringput!AH382</f>
        <v>0</v>
      </c>
      <c r="AJ379" t="e">
        <f>IF(Grondwatermonitoringput!#REF! &lt;&gt; "",Grondwatermonitoringput!#REF!,"###-remove")</f>
        <v>#REF!</v>
      </c>
      <c r="AK379" t="str">
        <f t="shared" si="20"/>
        <v/>
      </c>
      <c r="AL379">
        <f>Grondwatermonitoringput!AF382</f>
        <v>0</v>
      </c>
      <c r="AM379">
        <f>Grondwatermonitoringput!Z382</f>
        <v>0</v>
      </c>
      <c r="AO379" t="str">
        <f t="shared" si="21"/>
        <v/>
      </c>
      <c r="AP379" t="str">
        <f t="shared" si="22"/>
        <v/>
      </c>
      <c r="AQ379">
        <f>Grondwatermonitoringput!J382</f>
        <v>0</v>
      </c>
      <c r="AR379">
        <f>Grondwatermonitoringput!K382</f>
        <v>0</v>
      </c>
      <c r="AS379" t="str">
        <f>IF(Grondwatermonitoringput!D382 &lt;&gt; "",Grondwatermonitoringput!D382,"###-remove")</f>
        <v>###-remove</v>
      </c>
      <c r="AT379">
        <f>Grondwatermonitoringput!M382</f>
        <v>0</v>
      </c>
      <c r="BG379" t="str">
        <f>_xlfn.IFS(Grondwatermonitoringput!AJ382="","",Grondwatermonitoringput!AJ382="Standaardbuis","F",Grondwatermonitoringput!AJ382="Minifilter","MF",Grondwatermonitoringput!AJ382="Volledig filter","VF",Grondwatermonitoringput!AJ382="Filterloze buis","FB")</f>
        <v/>
      </c>
      <c r="BI379">
        <f>Grondwatermonitoringput!N382-(Grondwatermonitoringput!L382-Grondwatermonitoringput!M382)</f>
        <v>0</v>
      </c>
      <c r="BJ379">
        <f>Grondwatermonitoringput!O382-(Grondwatermonitoringput!L382-Grondwatermonitoringput!M382)</f>
        <v>0</v>
      </c>
      <c r="BK379">
        <f>Grondwatermonitoringput!L382</f>
        <v>0</v>
      </c>
      <c r="BL379" t="str">
        <f t="shared" si="23"/>
        <v/>
      </c>
      <c r="BN379" t="str">
        <f>_xlfn.IFS(Grondwatermonitoringput!AK382="","",Grondwatermonitoringput!AK382="HDPE",1,Grondwatermonitoringput!AK382="PVC",2)</f>
        <v/>
      </c>
      <c r="BS379">
        <f>Grondwatermonitoringput!L382-Grondwatermonitoringput!M382</f>
        <v>0</v>
      </c>
      <c r="BW379">
        <f>Grondwatermonitoringput!AL382</f>
        <v>0</v>
      </c>
    </row>
    <row r="380" spans="2:75">
      <c r="B380" t="e">
        <f>IF(Grondwatermonitoringput!#REF! &lt;&gt; "",Grondwatermonitoringput!#REF!,"###-remove")</f>
        <v>#REF!</v>
      </c>
      <c r="C380">
        <f>Grondwatermonitoringput!A383</f>
        <v>0</v>
      </c>
      <c r="D380">
        <f>Grondwatermonitoringput!B383</f>
        <v>0</v>
      </c>
      <c r="E380">
        <f>Grondwatermonitoringput!U383</f>
        <v>0</v>
      </c>
      <c r="G380">
        <f>Grondwatermonitoringput!H383</f>
        <v>0</v>
      </c>
      <c r="H380">
        <f>Grondwatermonitoringput!S383</f>
        <v>0</v>
      </c>
      <c r="J380" s="27">
        <f>Grondwatermonitoringput!I383</f>
        <v>0</v>
      </c>
      <c r="M380" t="str">
        <f>IF(Grondwatermonitoringput!G383 &lt;&gt; "",Grondwatermonitoringput!G383,"###-remove")</f>
        <v>###-remove</v>
      </c>
      <c r="P380" t="str">
        <f>IF(Grondwatermonitoringput!E383 &lt;&gt; "",Grondwatermonitoringput!E383,"###-remove")</f>
        <v>###-remove</v>
      </c>
      <c r="Q380" t="str">
        <f>IF(Grondwatermonitoringput!F383 &lt;&gt; "",Grondwatermonitoringput!F383,"###-remove")</f>
        <v>###-remove</v>
      </c>
      <c r="R380">
        <f>Grondwatermonitoringput!C383</f>
        <v>0</v>
      </c>
      <c r="T380">
        <f>Grondwatermonitoringput!T383</f>
        <v>0</v>
      </c>
      <c r="U380">
        <f>Grondwatermonitoringput!P383</f>
        <v>0</v>
      </c>
      <c r="V380" t="str">
        <f>IF(Grondwatermonitoringput!Q383 &lt;&gt; "",Grondwatermonitoringput!Q383,"###-remove")</f>
        <v>###-remove</v>
      </c>
      <c r="W380">
        <f>Grondwatermonitoringput!W383</f>
        <v>0</v>
      </c>
      <c r="X380" t="e">
        <f>IF(Grondwatermonitoringput!#REF! &lt;&gt; "",Grondwatermonitoringput!#REF!,"###-remove")</f>
        <v>#REF!</v>
      </c>
      <c r="Y380">
        <f>Grondwatermonitoringput!X383</f>
        <v>0</v>
      </c>
      <c r="Z380">
        <f>Grondwatermonitoringput!Y383</f>
        <v>0</v>
      </c>
      <c r="AA380" t="e">
        <f>Grondwatermonitoringput!#REF!</f>
        <v>#REF!</v>
      </c>
      <c r="AB380">
        <f>Grondwatermonitoringput!AA383</f>
        <v>0</v>
      </c>
      <c r="AC380">
        <f>Grondwatermonitoringput!AB383</f>
        <v>0</v>
      </c>
      <c r="AD380">
        <f>Grondwatermonitoringput!AC383</f>
        <v>0</v>
      </c>
      <c r="AE380">
        <f>Grondwatermonitoringput!AD383</f>
        <v>0</v>
      </c>
      <c r="AF380">
        <f>Grondwatermonitoringput!AE383</f>
        <v>0</v>
      </c>
      <c r="AG380">
        <f>Grondwatermonitoringput!AI383</f>
        <v>0</v>
      </c>
      <c r="AH380">
        <f>Grondwatermonitoringput!AG383</f>
        <v>0</v>
      </c>
      <c r="AI380">
        <f>Grondwatermonitoringput!AH383</f>
        <v>0</v>
      </c>
      <c r="AJ380" t="e">
        <f>IF(Grondwatermonitoringput!#REF! &lt;&gt; "",Grondwatermonitoringput!#REF!,"###-remove")</f>
        <v>#REF!</v>
      </c>
      <c r="AK380" t="str">
        <f t="shared" si="20"/>
        <v/>
      </c>
      <c r="AL380">
        <f>Grondwatermonitoringput!AF383</f>
        <v>0</v>
      </c>
      <c r="AM380">
        <f>Grondwatermonitoringput!Z383</f>
        <v>0</v>
      </c>
      <c r="AO380" t="str">
        <f t="shared" si="21"/>
        <v/>
      </c>
      <c r="AP380" t="str">
        <f t="shared" si="22"/>
        <v/>
      </c>
      <c r="AQ380">
        <f>Grondwatermonitoringput!J383</f>
        <v>0</v>
      </c>
      <c r="AR380">
        <f>Grondwatermonitoringput!K383</f>
        <v>0</v>
      </c>
      <c r="AS380" t="str">
        <f>IF(Grondwatermonitoringput!D383 &lt;&gt; "",Grondwatermonitoringput!D383,"###-remove")</f>
        <v>###-remove</v>
      </c>
      <c r="AT380">
        <f>Grondwatermonitoringput!M383</f>
        <v>0</v>
      </c>
      <c r="BG380" t="str">
        <f>_xlfn.IFS(Grondwatermonitoringput!AJ383="","",Grondwatermonitoringput!AJ383="Standaardbuis","F",Grondwatermonitoringput!AJ383="Minifilter","MF",Grondwatermonitoringput!AJ383="Volledig filter","VF",Grondwatermonitoringput!AJ383="Filterloze buis","FB")</f>
        <v/>
      </c>
      <c r="BI380">
        <f>Grondwatermonitoringput!N383-(Grondwatermonitoringput!L383-Grondwatermonitoringput!M383)</f>
        <v>0</v>
      </c>
      <c r="BJ380">
        <f>Grondwatermonitoringput!O383-(Grondwatermonitoringput!L383-Grondwatermonitoringput!M383)</f>
        <v>0</v>
      </c>
      <c r="BK380">
        <f>Grondwatermonitoringput!L383</f>
        <v>0</v>
      </c>
      <c r="BL380" t="str">
        <f t="shared" si="23"/>
        <v/>
      </c>
      <c r="BN380" t="str">
        <f>_xlfn.IFS(Grondwatermonitoringput!AK383="","",Grondwatermonitoringput!AK383="HDPE",1,Grondwatermonitoringput!AK383="PVC",2)</f>
        <v/>
      </c>
      <c r="BS380">
        <f>Grondwatermonitoringput!L383-Grondwatermonitoringput!M383</f>
        <v>0</v>
      </c>
      <c r="BW380">
        <f>Grondwatermonitoringput!AL383</f>
        <v>0</v>
      </c>
    </row>
    <row r="381" spans="2:75">
      <c r="B381" t="e">
        <f>IF(Grondwatermonitoringput!#REF! &lt;&gt; "",Grondwatermonitoringput!#REF!,"###-remove")</f>
        <v>#REF!</v>
      </c>
      <c r="C381">
        <f>Grondwatermonitoringput!A384</f>
        <v>0</v>
      </c>
      <c r="D381">
        <f>Grondwatermonitoringput!B384</f>
        <v>0</v>
      </c>
      <c r="E381">
        <f>Grondwatermonitoringput!U384</f>
        <v>0</v>
      </c>
      <c r="G381">
        <f>Grondwatermonitoringput!H384</f>
        <v>0</v>
      </c>
      <c r="H381">
        <f>Grondwatermonitoringput!S384</f>
        <v>0</v>
      </c>
      <c r="J381" s="27">
        <f>Grondwatermonitoringput!I384</f>
        <v>0</v>
      </c>
      <c r="M381" t="str">
        <f>IF(Grondwatermonitoringput!G384 &lt;&gt; "",Grondwatermonitoringput!G384,"###-remove")</f>
        <v>###-remove</v>
      </c>
      <c r="P381" t="str">
        <f>IF(Grondwatermonitoringput!E384 &lt;&gt; "",Grondwatermonitoringput!E384,"###-remove")</f>
        <v>###-remove</v>
      </c>
      <c r="Q381" t="str">
        <f>IF(Grondwatermonitoringput!F384 &lt;&gt; "",Grondwatermonitoringput!F384,"###-remove")</f>
        <v>###-remove</v>
      </c>
      <c r="R381">
        <f>Grondwatermonitoringput!C384</f>
        <v>0</v>
      </c>
      <c r="T381">
        <f>Grondwatermonitoringput!T384</f>
        <v>0</v>
      </c>
      <c r="U381">
        <f>Grondwatermonitoringput!P384</f>
        <v>0</v>
      </c>
      <c r="V381" t="str">
        <f>IF(Grondwatermonitoringput!Q384 &lt;&gt; "",Grondwatermonitoringput!Q384,"###-remove")</f>
        <v>###-remove</v>
      </c>
      <c r="W381">
        <f>Grondwatermonitoringput!W384</f>
        <v>0</v>
      </c>
      <c r="X381" t="e">
        <f>IF(Grondwatermonitoringput!#REF! &lt;&gt; "",Grondwatermonitoringput!#REF!,"###-remove")</f>
        <v>#REF!</v>
      </c>
      <c r="Y381">
        <f>Grondwatermonitoringput!X384</f>
        <v>0</v>
      </c>
      <c r="Z381">
        <f>Grondwatermonitoringput!Y384</f>
        <v>0</v>
      </c>
      <c r="AA381" t="e">
        <f>Grondwatermonitoringput!#REF!</f>
        <v>#REF!</v>
      </c>
      <c r="AB381">
        <f>Grondwatermonitoringput!AA384</f>
        <v>0</v>
      </c>
      <c r="AC381">
        <f>Grondwatermonitoringput!AB384</f>
        <v>0</v>
      </c>
      <c r="AD381">
        <f>Grondwatermonitoringput!AC384</f>
        <v>0</v>
      </c>
      <c r="AE381">
        <f>Grondwatermonitoringput!AD384</f>
        <v>0</v>
      </c>
      <c r="AF381">
        <f>Grondwatermonitoringput!AE384</f>
        <v>0</v>
      </c>
      <c r="AG381">
        <f>Grondwatermonitoringput!AI384</f>
        <v>0</v>
      </c>
      <c r="AH381">
        <f>Grondwatermonitoringput!AG384</f>
        <v>0</v>
      </c>
      <c r="AI381">
        <f>Grondwatermonitoringput!AH384</f>
        <v>0</v>
      </c>
      <c r="AJ381" t="e">
        <f>IF(Grondwatermonitoringput!#REF! &lt;&gt; "",Grondwatermonitoringput!#REF!,"###-remove")</f>
        <v>#REF!</v>
      </c>
      <c r="AK381" t="str">
        <f t="shared" si="20"/>
        <v/>
      </c>
      <c r="AL381">
        <f>Grondwatermonitoringput!AF384</f>
        <v>0</v>
      </c>
      <c r="AM381">
        <f>Grondwatermonitoringput!Z384</f>
        <v>0</v>
      </c>
      <c r="AO381" t="str">
        <f t="shared" si="21"/>
        <v/>
      </c>
      <c r="AP381" t="str">
        <f t="shared" si="22"/>
        <v/>
      </c>
      <c r="AQ381">
        <f>Grondwatermonitoringput!J384</f>
        <v>0</v>
      </c>
      <c r="AR381">
        <f>Grondwatermonitoringput!K384</f>
        <v>0</v>
      </c>
      <c r="AS381" t="str">
        <f>IF(Grondwatermonitoringput!D384 &lt;&gt; "",Grondwatermonitoringput!D384,"###-remove")</f>
        <v>###-remove</v>
      </c>
      <c r="AT381">
        <f>Grondwatermonitoringput!M384</f>
        <v>0</v>
      </c>
      <c r="BG381" t="str">
        <f>_xlfn.IFS(Grondwatermonitoringput!AJ384="","",Grondwatermonitoringput!AJ384="Standaardbuis","F",Grondwatermonitoringput!AJ384="Minifilter","MF",Grondwatermonitoringput!AJ384="Volledig filter","VF",Grondwatermonitoringput!AJ384="Filterloze buis","FB")</f>
        <v/>
      </c>
      <c r="BI381">
        <f>Grondwatermonitoringput!N384-(Grondwatermonitoringput!L384-Grondwatermonitoringput!M384)</f>
        <v>0</v>
      </c>
      <c r="BJ381">
        <f>Grondwatermonitoringput!O384-(Grondwatermonitoringput!L384-Grondwatermonitoringput!M384)</f>
        <v>0</v>
      </c>
      <c r="BK381">
        <f>Grondwatermonitoringput!L384</f>
        <v>0</v>
      </c>
      <c r="BL381" t="str">
        <f t="shared" si="23"/>
        <v/>
      </c>
      <c r="BN381" t="str">
        <f>_xlfn.IFS(Grondwatermonitoringput!AK384="","",Grondwatermonitoringput!AK384="HDPE",1,Grondwatermonitoringput!AK384="PVC",2)</f>
        <v/>
      </c>
      <c r="BS381">
        <f>Grondwatermonitoringput!L384-Grondwatermonitoringput!M384</f>
        <v>0</v>
      </c>
      <c r="BW381">
        <f>Grondwatermonitoringput!AL384</f>
        <v>0</v>
      </c>
    </row>
    <row r="382" spans="2:75">
      <c r="B382" t="e">
        <f>IF(Grondwatermonitoringput!#REF! &lt;&gt; "",Grondwatermonitoringput!#REF!,"###-remove")</f>
        <v>#REF!</v>
      </c>
      <c r="C382">
        <f>Grondwatermonitoringput!A385</f>
        <v>0</v>
      </c>
      <c r="D382">
        <f>Grondwatermonitoringput!B385</f>
        <v>0</v>
      </c>
      <c r="E382">
        <f>Grondwatermonitoringput!U385</f>
        <v>0</v>
      </c>
      <c r="G382">
        <f>Grondwatermonitoringput!H385</f>
        <v>0</v>
      </c>
      <c r="H382">
        <f>Grondwatermonitoringput!S385</f>
        <v>0</v>
      </c>
      <c r="J382" s="27">
        <f>Grondwatermonitoringput!I385</f>
        <v>0</v>
      </c>
      <c r="M382" t="str">
        <f>IF(Grondwatermonitoringput!G385 &lt;&gt; "",Grondwatermonitoringput!G385,"###-remove")</f>
        <v>###-remove</v>
      </c>
      <c r="P382" t="str">
        <f>IF(Grondwatermonitoringput!E385 &lt;&gt; "",Grondwatermonitoringput!E385,"###-remove")</f>
        <v>###-remove</v>
      </c>
      <c r="Q382" t="str">
        <f>IF(Grondwatermonitoringput!F385 &lt;&gt; "",Grondwatermonitoringput!F385,"###-remove")</f>
        <v>###-remove</v>
      </c>
      <c r="R382">
        <f>Grondwatermonitoringput!C385</f>
        <v>0</v>
      </c>
      <c r="T382">
        <f>Grondwatermonitoringput!T385</f>
        <v>0</v>
      </c>
      <c r="U382">
        <f>Grondwatermonitoringput!P385</f>
        <v>0</v>
      </c>
      <c r="V382" t="str">
        <f>IF(Grondwatermonitoringput!Q385 &lt;&gt; "",Grondwatermonitoringput!Q385,"###-remove")</f>
        <v>###-remove</v>
      </c>
      <c r="W382">
        <f>Grondwatermonitoringput!W385</f>
        <v>0</v>
      </c>
      <c r="X382" t="e">
        <f>IF(Grondwatermonitoringput!#REF! &lt;&gt; "",Grondwatermonitoringput!#REF!,"###-remove")</f>
        <v>#REF!</v>
      </c>
      <c r="Y382">
        <f>Grondwatermonitoringput!X385</f>
        <v>0</v>
      </c>
      <c r="Z382">
        <f>Grondwatermonitoringput!Y385</f>
        <v>0</v>
      </c>
      <c r="AA382" t="e">
        <f>Grondwatermonitoringput!#REF!</f>
        <v>#REF!</v>
      </c>
      <c r="AB382">
        <f>Grondwatermonitoringput!AA385</f>
        <v>0</v>
      </c>
      <c r="AC382">
        <f>Grondwatermonitoringput!AB385</f>
        <v>0</v>
      </c>
      <c r="AD382">
        <f>Grondwatermonitoringput!AC385</f>
        <v>0</v>
      </c>
      <c r="AE382">
        <f>Grondwatermonitoringput!AD385</f>
        <v>0</v>
      </c>
      <c r="AF382">
        <f>Grondwatermonitoringput!AE385</f>
        <v>0</v>
      </c>
      <c r="AG382">
        <f>Grondwatermonitoringput!AI385</f>
        <v>0</v>
      </c>
      <c r="AH382">
        <f>Grondwatermonitoringput!AG385</f>
        <v>0</v>
      </c>
      <c r="AI382">
        <f>Grondwatermonitoringput!AH385</f>
        <v>0</v>
      </c>
      <c r="AJ382" t="e">
        <f>IF(Grondwatermonitoringput!#REF! &lt;&gt; "",Grondwatermonitoringput!#REF!,"###-remove")</f>
        <v>#REF!</v>
      </c>
      <c r="AK382" t="str">
        <f t="shared" si="20"/>
        <v/>
      </c>
      <c r="AL382">
        <f>Grondwatermonitoringput!AF385</f>
        <v>0</v>
      </c>
      <c r="AM382">
        <f>Grondwatermonitoringput!Z385</f>
        <v>0</v>
      </c>
      <c r="AO382" t="str">
        <f t="shared" si="21"/>
        <v/>
      </c>
      <c r="AP382" t="str">
        <f t="shared" si="22"/>
        <v/>
      </c>
      <c r="AQ382">
        <f>Grondwatermonitoringput!J385</f>
        <v>0</v>
      </c>
      <c r="AR382">
        <f>Grondwatermonitoringput!K385</f>
        <v>0</v>
      </c>
      <c r="AS382" t="str">
        <f>IF(Grondwatermonitoringput!D385 &lt;&gt; "",Grondwatermonitoringput!D385,"###-remove")</f>
        <v>###-remove</v>
      </c>
      <c r="AT382">
        <f>Grondwatermonitoringput!M385</f>
        <v>0</v>
      </c>
      <c r="BG382" t="str">
        <f>_xlfn.IFS(Grondwatermonitoringput!AJ385="","",Grondwatermonitoringput!AJ385="Standaardbuis","F",Grondwatermonitoringput!AJ385="Minifilter","MF",Grondwatermonitoringput!AJ385="Volledig filter","VF",Grondwatermonitoringput!AJ385="Filterloze buis","FB")</f>
        <v/>
      </c>
      <c r="BI382">
        <f>Grondwatermonitoringput!N385-(Grondwatermonitoringput!L385-Grondwatermonitoringput!M385)</f>
        <v>0</v>
      </c>
      <c r="BJ382">
        <f>Grondwatermonitoringput!O385-(Grondwatermonitoringput!L385-Grondwatermonitoringput!M385)</f>
        <v>0</v>
      </c>
      <c r="BK382">
        <f>Grondwatermonitoringput!L385</f>
        <v>0</v>
      </c>
      <c r="BL382" t="str">
        <f t="shared" si="23"/>
        <v/>
      </c>
      <c r="BN382" t="str">
        <f>_xlfn.IFS(Grondwatermonitoringput!AK385="","",Grondwatermonitoringput!AK385="HDPE",1,Grondwatermonitoringput!AK385="PVC",2)</f>
        <v/>
      </c>
      <c r="BS382">
        <f>Grondwatermonitoringput!L385-Grondwatermonitoringput!M385</f>
        <v>0</v>
      </c>
      <c r="BW382">
        <f>Grondwatermonitoringput!AL385</f>
        <v>0</v>
      </c>
    </row>
    <row r="383" spans="2:75">
      <c r="B383" t="e">
        <f>IF(Grondwatermonitoringput!#REF! &lt;&gt; "",Grondwatermonitoringput!#REF!,"###-remove")</f>
        <v>#REF!</v>
      </c>
      <c r="C383">
        <f>Grondwatermonitoringput!A386</f>
        <v>0</v>
      </c>
      <c r="D383">
        <f>Grondwatermonitoringput!B386</f>
        <v>0</v>
      </c>
      <c r="E383">
        <f>Grondwatermonitoringput!U386</f>
        <v>0</v>
      </c>
      <c r="G383">
        <f>Grondwatermonitoringput!H386</f>
        <v>0</v>
      </c>
      <c r="H383">
        <f>Grondwatermonitoringput!S386</f>
        <v>0</v>
      </c>
      <c r="J383" s="27">
        <f>Grondwatermonitoringput!I386</f>
        <v>0</v>
      </c>
      <c r="M383" t="str">
        <f>IF(Grondwatermonitoringput!G386 &lt;&gt; "",Grondwatermonitoringput!G386,"###-remove")</f>
        <v>###-remove</v>
      </c>
      <c r="P383" t="str">
        <f>IF(Grondwatermonitoringput!E386 &lt;&gt; "",Grondwatermonitoringput!E386,"###-remove")</f>
        <v>###-remove</v>
      </c>
      <c r="Q383" t="str">
        <f>IF(Grondwatermonitoringput!F386 &lt;&gt; "",Grondwatermonitoringput!F386,"###-remove")</f>
        <v>###-remove</v>
      </c>
      <c r="R383">
        <f>Grondwatermonitoringput!C386</f>
        <v>0</v>
      </c>
      <c r="T383">
        <f>Grondwatermonitoringput!T386</f>
        <v>0</v>
      </c>
      <c r="U383">
        <f>Grondwatermonitoringput!P386</f>
        <v>0</v>
      </c>
      <c r="V383" t="str">
        <f>IF(Grondwatermonitoringput!Q386 &lt;&gt; "",Grondwatermonitoringput!Q386,"###-remove")</f>
        <v>###-remove</v>
      </c>
      <c r="W383">
        <f>Grondwatermonitoringput!W386</f>
        <v>0</v>
      </c>
      <c r="X383" t="e">
        <f>IF(Grondwatermonitoringput!#REF! &lt;&gt; "",Grondwatermonitoringput!#REF!,"###-remove")</f>
        <v>#REF!</v>
      </c>
      <c r="Y383">
        <f>Grondwatermonitoringput!X386</f>
        <v>0</v>
      </c>
      <c r="Z383">
        <f>Grondwatermonitoringput!Y386</f>
        <v>0</v>
      </c>
      <c r="AA383" t="e">
        <f>Grondwatermonitoringput!#REF!</f>
        <v>#REF!</v>
      </c>
      <c r="AB383">
        <f>Grondwatermonitoringput!AA386</f>
        <v>0</v>
      </c>
      <c r="AC383">
        <f>Grondwatermonitoringput!AB386</f>
        <v>0</v>
      </c>
      <c r="AD383">
        <f>Grondwatermonitoringput!AC386</f>
        <v>0</v>
      </c>
      <c r="AE383">
        <f>Grondwatermonitoringput!AD386</f>
        <v>0</v>
      </c>
      <c r="AF383">
        <f>Grondwatermonitoringput!AE386</f>
        <v>0</v>
      </c>
      <c r="AG383">
        <f>Grondwatermonitoringput!AI386</f>
        <v>0</v>
      </c>
      <c r="AH383">
        <f>Grondwatermonitoringput!AG386</f>
        <v>0</v>
      </c>
      <c r="AI383">
        <f>Grondwatermonitoringput!AH386</f>
        <v>0</v>
      </c>
      <c r="AJ383" t="e">
        <f>IF(Grondwatermonitoringput!#REF! &lt;&gt; "",Grondwatermonitoringput!#REF!,"###-remove")</f>
        <v>#REF!</v>
      </c>
      <c r="AK383" t="str">
        <f t="shared" si="20"/>
        <v/>
      </c>
      <c r="AL383">
        <f>Grondwatermonitoringput!AF386</f>
        <v>0</v>
      </c>
      <c r="AM383">
        <f>Grondwatermonitoringput!Z386</f>
        <v>0</v>
      </c>
      <c r="AO383" t="str">
        <f t="shared" si="21"/>
        <v/>
      </c>
      <c r="AP383" t="str">
        <f t="shared" si="22"/>
        <v/>
      </c>
      <c r="AQ383">
        <f>Grondwatermonitoringput!J386</f>
        <v>0</v>
      </c>
      <c r="AR383">
        <f>Grondwatermonitoringput!K386</f>
        <v>0</v>
      </c>
      <c r="AS383" t="str">
        <f>IF(Grondwatermonitoringput!D386 &lt;&gt; "",Grondwatermonitoringput!D386,"###-remove")</f>
        <v>###-remove</v>
      </c>
      <c r="AT383">
        <f>Grondwatermonitoringput!M386</f>
        <v>0</v>
      </c>
      <c r="BG383" t="str">
        <f>_xlfn.IFS(Grondwatermonitoringput!AJ386="","",Grondwatermonitoringput!AJ386="Standaardbuis","F",Grondwatermonitoringput!AJ386="Minifilter","MF",Grondwatermonitoringput!AJ386="Volledig filter","VF",Grondwatermonitoringput!AJ386="Filterloze buis","FB")</f>
        <v/>
      </c>
      <c r="BI383">
        <f>Grondwatermonitoringput!N386-(Grondwatermonitoringput!L386-Grondwatermonitoringput!M386)</f>
        <v>0</v>
      </c>
      <c r="BJ383">
        <f>Grondwatermonitoringput!O386-(Grondwatermonitoringput!L386-Grondwatermonitoringput!M386)</f>
        <v>0</v>
      </c>
      <c r="BK383">
        <f>Grondwatermonitoringput!L386</f>
        <v>0</v>
      </c>
      <c r="BL383" t="str">
        <f t="shared" si="23"/>
        <v/>
      </c>
      <c r="BN383" t="str">
        <f>_xlfn.IFS(Grondwatermonitoringput!AK386="","",Grondwatermonitoringput!AK386="HDPE",1,Grondwatermonitoringput!AK386="PVC",2)</f>
        <v/>
      </c>
      <c r="BS383">
        <f>Grondwatermonitoringput!L386-Grondwatermonitoringput!M386</f>
        <v>0</v>
      </c>
      <c r="BW383">
        <f>Grondwatermonitoringput!AL386</f>
        <v>0</v>
      </c>
    </row>
    <row r="384" spans="2:75">
      <c r="B384" t="e">
        <f>IF(Grondwatermonitoringput!#REF! &lt;&gt; "",Grondwatermonitoringput!#REF!,"###-remove")</f>
        <v>#REF!</v>
      </c>
      <c r="C384">
        <f>Grondwatermonitoringput!A387</f>
        <v>0</v>
      </c>
      <c r="D384">
        <f>Grondwatermonitoringput!B387</f>
        <v>0</v>
      </c>
      <c r="E384">
        <f>Grondwatermonitoringput!U387</f>
        <v>0</v>
      </c>
      <c r="G384">
        <f>Grondwatermonitoringput!H387</f>
        <v>0</v>
      </c>
      <c r="H384">
        <f>Grondwatermonitoringput!S387</f>
        <v>0</v>
      </c>
      <c r="J384" s="27">
        <f>Grondwatermonitoringput!I387</f>
        <v>0</v>
      </c>
      <c r="M384" t="str">
        <f>IF(Grondwatermonitoringput!G387 &lt;&gt; "",Grondwatermonitoringput!G387,"###-remove")</f>
        <v>###-remove</v>
      </c>
      <c r="P384" t="str">
        <f>IF(Grondwatermonitoringput!E387 &lt;&gt; "",Grondwatermonitoringput!E387,"###-remove")</f>
        <v>###-remove</v>
      </c>
      <c r="Q384" t="str">
        <f>IF(Grondwatermonitoringput!F387 &lt;&gt; "",Grondwatermonitoringput!F387,"###-remove")</f>
        <v>###-remove</v>
      </c>
      <c r="R384">
        <f>Grondwatermonitoringput!C387</f>
        <v>0</v>
      </c>
      <c r="T384">
        <f>Grondwatermonitoringput!T387</f>
        <v>0</v>
      </c>
      <c r="U384">
        <f>Grondwatermonitoringput!P387</f>
        <v>0</v>
      </c>
      <c r="V384" t="str">
        <f>IF(Grondwatermonitoringput!Q387 &lt;&gt; "",Grondwatermonitoringput!Q387,"###-remove")</f>
        <v>###-remove</v>
      </c>
      <c r="W384">
        <f>Grondwatermonitoringput!W387</f>
        <v>0</v>
      </c>
      <c r="X384" t="e">
        <f>IF(Grondwatermonitoringput!#REF! &lt;&gt; "",Grondwatermonitoringput!#REF!,"###-remove")</f>
        <v>#REF!</v>
      </c>
      <c r="Y384">
        <f>Grondwatermonitoringput!X387</f>
        <v>0</v>
      </c>
      <c r="Z384">
        <f>Grondwatermonitoringput!Y387</f>
        <v>0</v>
      </c>
      <c r="AA384" t="e">
        <f>Grondwatermonitoringput!#REF!</f>
        <v>#REF!</v>
      </c>
      <c r="AB384">
        <f>Grondwatermonitoringput!AA387</f>
        <v>0</v>
      </c>
      <c r="AC384">
        <f>Grondwatermonitoringput!AB387</f>
        <v>0</v>
      </c>
      <c r="AD384">
        <f>Grondwatermonitoringput!AC387</f>
        <v>0</v>
      </c>
      <c r="AE384">
        <f>Grondwatermonitoringput!AD387</f>
        <v>0</v>
      </c>
      <c r="AF384">
        <f>Grondwatermonitoringput!AE387</f>
        <v>0</v>
      </c>
      <c r="AG384">
        <f>Grondwatermonitoringput!AI387</f>
        <v>0</v>
      </c>
      <c r="AH384">
        <f>Grondwatermonitoringput!AG387</f>
        <v>0</v>
      </c>
      <c r="AI384">
        <f>Grondwatermonitoringput!AH387</f>
        <v>0</v>
      </c>
      <c r="AJ384" t="e">
        <f>IF(Grondwatermonitoringput!#REF! &lt;&gt; "",Grondwatermonitoringput!#REF!,"###-remove")</f>
        <v>#REF!</v>
      </c>
      <c r="AK384" t="str">
        <f t="shared" si="20"/>
        <v/>
      </c>
      <c r="AL384">
        <f>Grondwatermonitoringput!AF387</f>
        <v>0</v>
      </c>
      <c r="AM384">
        <f>Grondwatermonitoringput!Z387</f>
        <v>0</v>
      </c>
      <c r="AO384" t="str">
        <f t="shared" si="21"/>
        <v/>
      </c>
      <c r="AP384" t="str">
        <f t="shared" si="22"/>
        <v/>
      </c>
      <c r="AQ384">
        <f>Grondwatermonitoringput!J387</f>
        <v>0</v>
      </c>
      <c r="AR384">
        <f>Grondwatermonitoringput!K387</f>
        <v>0</v>
      </c>
      <c r="AS384" t="str">
        <f>IF(Grondwatermonitoringput!D387 &lt;&gt; "",Grondwatermonitoringput!D387,"###-remove")</f>
        <v>###-remove</v>
      </c>
      <c r="AT384">
        <f>Grondwatermonitoringput!M387</f>
        <v>0</v>
      </c>
      <c r="BG384" t="str">
        <f>_xlfn.IFS(Grondwatermonitoringput!AJ387="","",Grondwatermonitoringput!AJ387="Standaardbuis","F",Grondwatermonitoringput!AJ387="Minifilter","MF",Grondwatermonitoringput!AJ387="Volledig filter","VF",Grondwatermonitoringput!AJ387="Filterloze buis","FB")</f>
        <v/>
      </c>
      <c r="BI384">
        <f>Grondwatermonitoringput!N387-(Grondwatermonitoringput!L387-Grondwatermonitoringput!M387)</f>
        <v>0</v>
      </c>
      <c r="BJ384">
        <f>Grondwatermonitoringput!O387-(Grondwatermonitoringput!L387-Grondwatermonitoringput!M387)</f>
        <v>0</v>
      </c>
      <c r="BK384">
        <f>Grondwatermonitoringput!L387</f>
        <v>0</v>
      </c>
      <c r="BL384" t="str">
        <f t="shared" si="23"/>
        <v/>
      </c>
      <c r="BN384" t="str">
        <f>_xlfn.IFS(Grondwatermonitoringput!AK387="","",Grondwatermonitoringput!AK387="HDPE",1,Grondwatermonitoringput!AK387="PVC",2)</f>
        <v/>
      </c>
      <c r="BS384">
        <f>Grondwatermonitoringput!L387-Grondwatermonitoringput!M387</f>
        <v>0</v>
      </c>
      <c r="BW384">
        <f>Grondwatermonitoringput!AL387</f>
        <v>0</v>
      </c>
    </row>
    <row r="385" spans="2:75">
      <c r="B385" t="e">
        <f>IF(Grondwatermonitoringput!#REF! &lt;&gt; "",Grondwatermonitoringput!#REF!,"###-remove")</f>
        <v>#REF!</v>
      </c>
      <c r="C385">
        <f>Grondwatermonitoringput!A388</f>
        <v>0</v>
      </c>
      <c r="D385">
        <f>Grondwatermonitoringput!B388</f>
        <v>0</v>
      </c>
      <c r="E385">
        <f>Grondwatermonitoringput!U388</f>
        <v>0</v>
      </c>
      <c r="G385">
        <f>Grondwatermonitoringput!H388</f>
        <v>0</v>
      </c>
      <c r="H385">
        <f>Grondwatermonitoringput!S388</f>
        <v>0</v>
      </c>
      <c r="J385" s="27">
        <f>Grondwatermonitoringput!I388</f>
        <v>0</v>
      </c>
      <c r="M385" t="str">
        <f>IF(Grondwatermonitoringput!G388 &lt;&gt; "",Grondwatermonitoringput!G388,"###-remove")</f>
        <v>###-remove</v>
      </c>
      <c r="P385" t="str">
        <f>IF(Grondwatermonitoringput!E388 &lt;&gt; "",Grondwatermonitoringput!E388,"###-remove")</f>
        <v>###-remove</v>
      </c>
      <c r="Q385" t="str">
        <f>IF(Grondwatermonitoringput!F388 &lt;&gt; "",Grondwatermonitoringput!F388,"###-remove")</f>
        <v>###-remove</v>
      </c>
      <c r="R385">
        <f>Grondwatermonitoringput!C388</f>
        <v>0</v>
      </c>
      <c r="T385">
        <f>Grondwatermonitoringput!T388</f>
        <v>0</v>
      </c>
      <c r="U385">
        <f>Grondwatermonitoringput!P388</f>
        <v>0</v>
      </c>
      <c r="V385" t="str">
        <f>IF(Grondwatermonitoringput!Q388 &lt;&gt; "",Grondwatermonitoringput!Q388,"###-remove")</f>
        <v>###-remove</v>
      </c>
      <c r="W385">
        <f>Grondwatermonitoringput!W388</f>
        <v>0</v>
      </c>
      <c r="X385" t="e">
        <f>IF(Grondwatermonitoringput!#REF! &lt;&gt; "",Grondwatermonitoringput!#REF!,"###-remove")</f>
        <v>#REF!</v>
      </c>
      <c r="Y385">
        <f>Grondwatermonitoringput!X388</f>
        <v>0</v>
      </c>
      <c r="Z385">
        <f>Grondwatermonitoringput!Y388</f>
        <v>0</v>
      </c>
      <c r="AA385" t="e">
        <f>Grondwatermonitoringput!#REF!</f>
        <v>#REF!</v>
      </c>
      <c r="AB385">
        <f>Grondwatermonitoringput!AA388</f>
        <v>0</v>
      </c>
      <c r="AC385">
        <f>Grondwatermonitoringput!AB388</f>
        <v>0</v>
      </c>
      <c r="AD385">
        <f>Grondwatermonitoringput!AC388</f>
        <v>0</v>
      </c>
      <c r="AE385">
        <f>Grondwatermonitoringput!AD388</f>
        <v>0</v>
      </c>
      <c r="AF385">
        <f>Grondwatermonitoringput!AE388</f>
        <v>0</v>
      </c>
      <c r="AG385">
        <f>Grondwatermonitoringput!AI388</f>
        <v>0</v>
      </c>
      <c r="AH385">
        <f>Grondwatermonitoringput!AG388</f>
        <v>0</v>
      </c>
      <c r="AI385">
        <f>Grondwatermonitoringput!AH388</f>
        <v>0</v>
      </c>
      <c r="AJ385" t="e">
        <f>IF(Grondwatermonitoringput!#REF! &lt;&gt; "",Grondwatermonitoringput!#REF!,"###-remove")</f>
        <v>#REF!</v>
      </c>
      <c r="AK385" t="str">
        <f t="shared" si="20"/>
        <v/>
      </c>
      <c r="AL385">
        <f>Grondwatermonitoringput!AF388</f>
        <v>0</v>
      </c>
      <c r="AM385">
        <f>Grondwatermonitoringput!Z388</f>
        <v>0</v>
      </c>
      <c r="AO385" t="str">
        <f t="shared" si="21"/>
        <v/>
      </c>
      <c r="AP385" t="str">
        <f t="shared" si="22"/>
        <v/>
      </c>
      <c r="AQ385">
        <f>Grondwatermonitoringput!J388</f>
        <v>0</v>
      </c>
      <c r="AR385">
        <f>Grondwatermonitoringput!K388</f>
        <v>0</v>
      </c>
      <c r="AS385" t="str">
        <f>IF(Grondwatermonitoringput!D388 &lt;&gt; "",Grondwatermonitoringput!D388,"###-remove")</f>
        <v>###-remove</v>
      </c>
      <c r="AT385">
        <f>Grondwatermonitoringput!M388</f>
        <v>0</v>
      </c>
      <c r="BG385" t="str">
        <f>_xlfn.IFS(Grondwatermonitoringput!AJ388="","",Grondwatermonitoringput!AJ388="Standaardbuis","F",Grondwatermonitoringput!AJ388="Minifilter","MF",Grondwatermonitoringput!AJ388="Volledig filter","VF",Grondwatermonitoringput!AJ388="Filterloze buis","FB")</f>
        <v/>
      </c>
      <c r="BI385">
        <f>Grondwatermonitoringput!N388-(Grondwatermonitoringput!L388-Grondwatermonitoringput!M388)</f>
        <v>0</v>
      </c>
      <c r="BJ385">
        <f>Grondwatermonitoringput!O388-(Grondwatermonitoringput!L388-Grondwatermonitoringput!M388)</f>
        <v>0</v>
      </c>
      <c r="BK385">
        <f>Grondwatermonitoringput!L388</f>
        <v>0</v>
      </c>
      <c r="BL385" t="str">
        <f t="shared" si="23"/>
        <v/>
      </c>
      <c r="BN385" t="str">
        <f>_xlfn.IFS(Grondwatermonitoringput!AK388="","",Grondwatermonitoringput!AK388="HDPE",1,Grondwatermonitoringput!AK388="PVC",2)</f>
        <v/>
      </c>
      <c r="BS385">
        <f>Grondwatermonitoringput!L388-Grondwatermonitoringput!M388</f>
        <v>0</v>
      </c>
      <c r="BW385">
        <f>Grondwatermonitoringput!AL388</f>
        <v>0</v>
      </c>
    </row>
    <row r="386" spans="2:75">
      <c r="B386" t="e">
        <f>IF(Grondwatermonitoringput!#REF! &lt;&gt; "",Grondwatermonitoringput!#REF!,"###-remove")</f>
        <v>#REF!</v>
      </c>
      <c r="C386">
        <f>Grondwatermonitoringput!A389</f>
        <v>0</v>
      </c>
      <c r="D386">
        <f>Grondwatermonitoringput!B389</f>
        <v>0</v>
      </c>
      <c r="E386">
        <f>Grondwatermonitoringput!U389</f>
        <v>0</v>
      </c>
      <c r="G386">
        <f>Grondwatermonitoringput!H389</f>
        <v>0</v>
      </c>
      <c r="H386">
        <f>Grondwatermonitoringput!S389</f>
        <v>0</v>
      </c>
      <c r="J386" s="27">
        <f>Grondwatermonitoringput!I389</f>
        <v>0</v>
      </c>
      <c r="M386" t="str">
        <f>IF(Grondwatermonitoringput!G389 &lt;&gt; "",Grondwatermonitoringput!G389,"###-remove")</f>
        <v>###-remove</v>
      </c>
      <c r="P386" t="str">
        <f>IF(Grondwatermonitoringput!E389 &lt;&gt; "",Grondwatermonitoringput!E389,"###-remove")</f>
        <v>###-remove</v>
      </c>
      <c r="Q386" t="str">
        <f>IF(Grondwatermonitoringput!F389 &lt;&gt; "",Grondwatermonitoringput!F389,"###-remove")</f>
        <v>###-remove</v>
      </c>
      <c r="R386">
        <f>Grondwatermonitoringput!C389</f>
        <v>0</v>
      </c>
      <c r="T386">
        <f>Grondwatermonitoringput!T389</f>
        <v>0</v>
      </c>
      <c r="U386">
        <f>Grondwatermonitoringput!P389</f>
        <v>0</v>
      </c>
      <c r="V386" t="str">
        <f>IF(Grondwatermonitoringput!Q389 &lt;&gt; "",Grondwatermonitoringput!Q389,"###-remove")</f>
        <v>###-remove</v>
      </c>
      <c r="W386">
        <f>Grondwatermonitoringput!W389</f>
        <v>0</v>
      </c>
      <c r="X386" t="e">
        <f>IF(Grondwatermonitoringput!#REF! &lt;&gt; "",Grondwatermonitoringput!#REF!,"###-remove")</f>
        <v>#REF!</v>
      </c>
      <c r="Y386">
        <f>Grondwatermonitoringput!X389</f>
        <v>0</v>
      </c>
      <c r="Z386">
        <f>Grondwatermonitoringput!Y389</f>
        <v>0</v>
      </c>
      <c r="AA386" t="e">
        <f>Grondwatermonitoringput!#REF!</f>
        <v>#REF!</v>
      </c>
      <c r="AB386">
        <f>Grondwatermonitoringput!AA389</f>
        <v>0</v>
      </c>
      <c r="AC386">
        <f>Grondwatermonitoringput!AB389</f>
        <v>0</v>
      </c>
      <c r="AD386">
        <f>Grondwatermonitoringput!AC389</f>
        <v>0</v>
      </c>
      <c r="AE386">
        <f>Grondwatermonitoringput!AD389</f>
        <v>0</v>
      </c>
      <c r="AF386">
        <f>Grondwatermonitoringput!AE389</f>
        <v>0</v>
      </c>
      <c r="AG386">
        <f>Grondwatermonitoringput!AI389</f>
        <v>0</v>
      </c>
      <c r="AH386">
        <f>Grondwatermonitoringput!AG389</f>
        <v>0</v>
      </c>
      <c r="AI386">
        <f>Grondwatermonitoringput!AH389</f>
        <v>0</v>
      </c>
      <c r="AJ386" t="e">
        <f>IF(Grondwatermonitoringput!#REF! &lt;&gt; "",Grondwatermonitoringput!#REF!,"###-remove")</f>
        <v>#REF!</v>
      </c>
      <c r="AK386" t="str">
        <f t="shared" si="20"/>
        <v/>
      </c>
      <c r="AL386">
        <f>Grondwatermonitoringput!AF389</f>
        <v>0</v>
      </c>
      <c r="AM386">
        <f>Grondwatermonitoringput!Z389</f>
        <v>0</v>
      </c>
      <c r="AO386" t="str">
        <f t="shared" si="21"/>
        <v/>
      </c>
      <c r="AP386" t="str">
        <f t="shared" si="22"/>
        <v/>
      </c>
      <c r="AQ386">
        <f>Grondwatermonitoringput!J389</f>
        <v>0</v>
      </c>
      <c r="AR386">
        <f>Grondwatermonitoringput!K389</f>
        <v>0</v>
      </c>
      <c r="AS386" t="str">
        <f>IF(Grondwatermonitoringput!D389 &lt;&gt; "",Grondwatermonitoringput!D389,"###-remove")</f>
        <v>###-remove</v>
      </c>
      <c r="AT386">
        <f>Grondwatermonitoringput!M389</f>
        <v>0</v>
      </c>
      <c r="BG386" t="str">
        <f>_xlfn.IFS(Grondwatermonitoringput!AJ389="","",Grondwatermonitoringput!AJ389="Standaardbuis","F",Grondwatermonitoringput!AJ389="Minifilter","MF",Grondwatermonitoringput!AJ389="Volledig filter","VF",Grondwatermonitoringput!AJ389="Filterloze buis","FB")</f>
        <v/>
      </c>
      <c r="BI386">
        <f>Grondwatermonitoringput!N389-(Grondwatermonitoringput!L389-Grondwatermonitoringput!M389)</f>
        <v>0</v>
      </c>
      <c r="BJ386">
        <f>Grondwatermonitoringput!O389-(Grondwatermonitoringput!L389-Grondwatermonitoringput!M389)</f>
        <v>0</v>
      </c>
      <c r="BK386">
        <f>Grondwatermonitoringput!L389</f>
        <v>0</v>
      </c>
      <c r="BL386" t="str">
        <f t="shared" si="23"/>
        <v/>
      </c>
      <c r="BN386" t="str">
        <f>_xlfn.IFS(Grondwatermonitoringput!AK389="","",Grondwatermonitoringput!AK389="HDPE",1,Grondwatermonitoringput!AK389="PVC",2)</f>
        <v/>
      </c>
      <c r="BS386">
        <f>Grondwatermonitoringput!L389-Grondwatermonitoringput!M389</f>
        <v>0</v>
      </c>
      <c r="BW386">
        <f>Grondwatermonitoringput!AL389</f>
        <v>0</v>
      </c>
    </row>
    <row r="387" spans="2:75">
      <c r="B387" t="e">
        <f>IF(Grondwatermonitoringput!#REF! &lt;&gt; "",Grondwatermonitoringput!#REF!,"###-remove")</f>
        <v>#REF!</v>
      </c>
      <c r="C387">
        <f>Grondwatermonitoringput!A390</f>
        <v>0</v>
      </c>
      <c r="D387">
        <f>Grondwatermonitoringput!B390</f>
        <v>0</v>
      </c>
      <c r="E387">
        <f>Grondwatermonitoringput!U390</f>
        <v>0</v>
      </c>
      <c r="G387">
        <f>Grondwatermonitoringput!H390</f>
        <v>0</v>
      </c>
      <c r="H387">
        <f>Grondwatermonitoringput!S390</f>
        <v>0</v>
      </c>
      <c r="J387" s="27">
        <f>Grondwatermonitoringput!I390</f>
        <v>0</v>
      </c>
      <c r="M387" t="str">
        <f>IF(Grondwatermonitoringput!G390 &lt;&gt; "",Grondwatermonitoringput!G390,"###-remove")</f>
        <v>###-remove</v>
      </c>
      <c r="P387" t="str">
        <f>IF(Grondwatermonitoringput!E390 &lt;&gt; "",Grondwatermonitoringput!E390,"###-remove")</f>
        <v>###-remove</v>
      </c>
      <c r="Q387" t="str">
        <f>IF(Grondwatermonitoringput!F390 &lt;&gt; "",Grondwatermonitoringput!F390,"###-remove")</f>
        <v>###-remove</v>
      </c>
      <c r="R387">
        <f>Grondwatermonitoringput!C390</f>
        <v>0</v>
      </c>
      <c r="T387">
        <f>Grondwatermonitoringput!T390</f>
        <v>0</v>
      </c>
      <c r="U387">
        <f>Grondwatermonitoringput!P390</f>
        <v>0</v>
      </c>
      <c r="V387" t="str">
        <f>IF(Grondwatermonitoringput!Q390 &lt;&gt; "",Grondwatermonitoringput!Q390,"###-remove")</f>
        <v>###-remove</v>
      </c>
      <c r="W387">
        <f>Grondwatermonitoringput!W390</f>
        <v>0</v>
      </c>
      <c r="X387" t="e">
        <f>IF(Grondwatermonitoringput!#REF! &lt;&gt; "",Grondwatermonitoringput!#REF!,"###-remove")</f>
        <v>#REF!</v>
      </c>
      <c r="Y387">
        <f>Grondwatermonitoringput!X390</f>
        <v>0</v>
      </c>
      <c r="Z387">
        <f>Grondwatermonitoringput!Y390</f>
        <v>0</v>
      </c>
      <c r="AA387" t="e">
        <f>Grondwatermonitoringput!#REF!</f>
        <v>#REF!</v>
      </c>
      <c r="AB387">
        <f>Grondwatermonitoringput!AA390</f>
        <v>0</v>
      </c>
      <c r="AC387">
        <f>Grondwatermonitoringput!AB390</f>
        <v>0</v>
      </c>
      <c r="AD387">
        <f>Grondwatermonitoringput!AC390</f>
        <v>0</v>
      </c>
      <c r="AE387">
        <f>Grondwatermonitoringput!AD390</f>
        <v>0</v>
      </c>
      <c r="AF387">
        <f>Grondwatermonitoringput!AE390</f>
        <v>0</v>
      </c>
      <c r="AG387">
        <f>Grondwatermonitoringput!AI390</f>
        <v>0</v>
      </c>
      <c r="AH387">
        <f>Grondwatermonitoringput!AG390</f>
        <v>0</v>
      </c>
      <c r="AI387">
        <f>Grondwatermonitoringput!AH390</f>
        <v>0</v>
      </c>
      <c r="AJ387" t="e">
        <f>IF(Grondwatermonitoringput!#REF! &lt;&gt; "",Grondwatermonitoringput!#REF!,"###-remove")</f>
        <v>#REF!</v>
      </c>
      <c r="AK387" t="str">
        <f t="shared" ref="AK387:AK450" si="24">IF(C387&gt;0,"Ja","")</f>
        <v/>
      </c>
      <c r="AL387">
        <f>Grondwatermonitoringput!AF390</f>
        <v>0</v>
      </c>
      <c r="AM387">
        <f>Grondwatermonitoringput!Z390</f>
        <v>0</v>
      </c>
      <c r="AO387" t="str">
        <f t="shared" ref="AO387:AO450" si="25">IF(C387&gt;0,"MV","")</f>
        <v/>
      </c>
      <c r="AP387" t="str">
        <f t="shared" ref="AP387:AP450" si="26">IF(C387&gt;0,"PB","")</f>
        <v/>
      </c>
      <c r="AQ387">
        <f>Grondwatermonitoringput!J390</f>
        <v>0</v>
      </c>
      <c r="AR387">
        <f>Grondwatermonitoringput!K390</f>
        <v>0</v>
      </c>
      <c r="AS387" t="str">
        <f>IF(Grondwatermonitoringput!D390 &lt;&gt; "",Grondwatermonitoringput!D390,"###-remove")</f>
        <v>###-remove</v>
      </c>
      <c r="AT387">
        <f>Grondwatermonitoringput!M390</f>
        <v>0</v>
      </c>
      <c r="BG387" t="str">
        <f>_xlfn.IFS(Grondwatermonitoringput!AJ390="","",Grondwatermonitoringput!AJ390="Standaardbuis","F",Grondwatermonitoringput!AJ390="Minifilter","MF",Grondwatermonitoringput!AJ390="Volledig filter","VF",Grondwatermonitoringput!AJ390="Filterloze buis","FB")</f>
        <v/>
      </c>
      <c r="BI387">
        <f>Grondwatermonitoringput!N390-(Grondwatermonitoringput!L390-Grondwatermonitoringput!M390)</f>
        <v>0</v>
      </c>
      <c r="BJ387">
        <f>Grondwatermonitoringput!O390-(Grondwatermonitoringput!L390-Grondwatermonitoringput!M390)</f>
        <v>0</v>
      </c>
      <c r="BK387">
        <f>Grondwatermonitoringput!L390</f>
        <v>0</v>
      </c>
      <c r="BL387" t="str">
        <f t="shared" ref="BL387:BL450" si="27">IF(C387&gt;0,"Ja","")</f>
        <v/>
      </c>
      <c r="BN387" t="str">
        <f>_xlfn.IFS(Grondwatermonitoringput!AK390="","",Grondwatermonitoringput!AK390="HDPE",1,Grondwatermonitoringput!AK390="PVC",2)</f>
        <v/>
      </c>
      <c r="BS387">
        <f>Grondwatermonitoringput!L390-Grondwatermonitoringput!M390</f>
        <v>0</v>
      </c>
      <c r="BW387">
        <f>Grondwatermonitoringput!AL390</f>
        <v>0</v>
      </c>
    </row>
    <row r="388" spans="2:75">
      <c r="B388" t="e">
        <f>IF(Grondwatermonitoringput!#REF! &lt;&gt; "",Grondwatermonitoringput!#REF!,"###-remove")</f>
        <v>#REF!</v>
      </c>
      <c r="C388">
        <f>Grondwatermonitoringput!A391</f>
        <v>0</v>
      </c>
      <c r="D388">
        <f>Grondwatermonitoringput!B391</f>
        <v>0</v>
      </c>
      <c r="E388">
        <f>Grondwatermonitoringput!U391</f>
        <v>0</v>
      </c>
      <c r="G388">
        <f>Grondwatermonitoringput!H391</f>
        <v>0</v>
      </c>
      <c r="H388">
        <f>Grondwatermonitoringput!S391</f>
        <v>0</v>
      </c>
      <c r="J388" s="27">
        <f>Grondwatermonitoringput!I391</f>
        <v>0</v>
      </c>
      <c r="M388" t="str">
        <f>IF(Grondwatermonitoringput!G391 &lt;&gt; "",Grondwatermonitoringput!G391,"###-remove")</f>
        <v>###-remove</v>
      </c>
      <c r="P388" t="str">
        <f>IF(Grondwatermonitoringput!E391 &lt;&gt; "",Grondwatermonitoringput!E391,"###-remove")</f>
        <v>###-remove</v>
      </c>
      <c r="Q388" t="str">
        <f>IF(Grondwatermonitoringput!F391 &lt;&gt; "",Grondwatermonitoringput!F391,"###-remove")</f>
        <v>###-remove</v>
      </c>
      <c r="R388">
        <f>Grondwatermonitoringput!C391</f>
        <v>0</v>
      </c>
      <c r="T388">
        <f>Grondwatermonitoringput!T391</f>
        <v>0</v>
      </c>
      <c r="U388">
        <f>Grondwatermonitoringput!P391</f>
        <v>0</v>
      </c>
      <c r="V388" t="str">
        <f>IF(Grondwatermonitoringput!Q391 &lt;&gt; "",Grondwatermonitoringput!Q391,"###-remove")</f>
        <v>###-remove</v>
      </c>
      <c r="W388">
        <f>Grondwatermonitoringput!W391</f>
        <v>0</v>
      </c>
      <c r="X388" t="e">
        <f>IF(Grondwatermonitoringput!#REF! &lt;&gt; "",Grondwatermonitoringput!#REF!,"###-remove")</f>
        <v>#REF!</v>
      </c>
      <c r="Y388">
        <f>Grondwatermonitoringput!X391</f>
        <v>0</v>
      </c>
      <c r="Z388">
        <f>Grondwatermonitoringput!Y391</f>
        <v>0</v>
      </c>
      <c r="AA388" t="e">
        <f>Grondwatermonitoringput!#REF!</f>
        <v>#REF!</v>
      </c>
      <c r="AB388">
        <f>Grondwatermonitoringput!AA391</f>
        <v>0</v>
      </c>
      <c r="AC388">
        <f>Grondwatermonitoringput!AB391</f>
        <v>0</v>
      </c>
      <c r="AD388">
        <f>Grondwatermonitoringput!AC391</f>
        <v>0</v>
      </c>
      <c r="AE388">
        <f>Grondwatermonitoringput!AD391</f>
        <v>0</v>
      </c>
      <c r="AF388">
        <f>Grondwatermonitoringput!AE391</f>
        <v>0</v>
      </c>
      <c r="AG388">
        <f>Grondwatermonitoringput!AI391</f>
        <v>0</v>
      </c>
      <c r="AH388">
        <f>Grondwatermonitoringput!AG391</f>
        <v>0</v>
      </c>
      <c r="AI388">
        <f>Grondwatermonitoringput!AH391</f>
        <v>0</v>
      </c>
      <c r="AJ388" t="e">
        <f>IF(Grondwatermonitoringput!#REF! &lt;&gt; "",Grondwatermonitoringput!#REF!,"###-remove")</f>
        <v>#REF!</v>
      </c>
      <c r="AK388" t="str">
        <f t="shared" si="24"/>
        <v/>
      </c>
      <c r="AL388">
        <f>Grondwatermonitoringput!AF391</f>
        <v>0</v>
      </c>
      <c r="AM388">
        <f>Grondwatermonitoringput!Z391</f>
        <v>0</v>
      </c>
      <c r="AO388" t="str">
        <f t="shared" si="25"/>
        <v/>
      </c>
      <c r="AP388" t="str">
        <f t="shared" si="26"/>
        <v/>
      </c>
      <c r="AQ388">
        <f>Grondwatermonitoringput!J391</f>
        <v>0</v>
      </c>
      <c r="AR388">
        <f>Grondwatermonitoringput!K391</f>
        <v>0</v>
      </c>
      <c r="AS388" t="str">
        <f>IF(Grondwatermonitoringput!D391 &lt;&gt; "",Grondwatermonitoringput!D391,"###-remove")</f>
        <v>###-remove</v>
      </c>
      <c r="AT388">
        <f>Grondwatermonitoringput!M391</f>
        <v>0</v>
      </c>
      <c r="BG388" t="str">
        <f>_xlfn.IFS(Grondwatermonitoringput!AJ391="","",Grondwatermonitoringput!AJ391="Standaardbuis","F",Grondwatermonitoringput!AJ391="Minifilter","MF",Grondwatermonitoringput!AJ391="Volledig filter","VF",Grondwatermonitoringput!AJ391="Filterloze buis","FB")</f>
        <v/>
      </c>
      <c r="BI388">
        <f>Grondwatermonitoringput!N391-(Grondwatermonitoringput!L391-Grondwatermonitoringput!M391)</f>
        <v>0</v>
      </c>
      <c r="BJ388">
        <f>Grondwatermonitoringput!O391-(Grondwatermonitoringput!L391-Grondwatermonitoringput!M391)</f>
        <v>0</v>
      </c>
      <c r="BK388">
        <f>Grondwatermonitoringput!L391</f>
        <v>0</v>
      </c>
      <c r="BL388" t="str">
        <f t="shared" si="27"/>
        <v/>
      </c>
      <c r="BN388" t="str">
        <f>_xlfn.IFS(Grondwatermonitoringput!AK391="","",Grondwatermonitoringput!AK391="HDPE",1,Grondwatermonitoringput!AK391="PVC",2)</f>
        <v/>
      </c>
      <c r="BS388">
        <f>Grondwatermonitoringput!L391-Grondwatermonitoringput!M391</f>
        <v>0</v>
      </c>
      <c r="BW388">
        <f>Grondwatermonitoringput!AL391</f>
        <v>0</v>
      </c>
    </row>
    <row r="389" spans="2:75">
      <c r="B389" t="e">
        <f>IF(Grondwatermonitoringput!#REF! &lt;&gt; "",Grondwatermonitoringput!#REF!,"###-remove")</f>
        <v>#REF!</v>
      </c>
      <c r="C389">
        <f>Grondwatermonitoringput!A392</f>
        <v>0</v>
      </c>
      <c r="D389">
        <f>Grondwatermonitoringput!B392</f>
        <v>0</v>
      </c>
      <c r="E389">
        <f>Grondwatermonitoringput!U392</f>
        <v>0</v>
      </c>
      <c r="G389">
        <f>Grondwatermonitoringput!H392</f>
        <v>0</v>
      </c>
      <c r="H389">
        <f>Grondwatermonitoringput!S392</f>
        <v>0</v>
      </c>
      <c r="J389" s="27">
        <f>Grondwatermonitoringput!I392</f>
        <v>0</v>
      </c>
      <c r="M389" t="str">
        <f>IF(Grondwatermonitoringput!G392 &lt;&gt; "",Grondwatermonitoringput!G392,"###-remove")</f>
        <v>###-remove</v>
      </c>
      <c r="P389" t="str">
        <f>IF(Grondwatermonitoringput!E392 &lt;&gt; "",Grondwatermonitoringput!E392,"###-remove")</f>
        <v>###-remove</v>
      </c>
      <c r="Q389" t="str">
        <f>IF(Grondwatermonitoringput!F392 &lt;&gt; "",Grondwatermonitoringput!F392,"###-remove")</f>
        <v>###-remove</v>
      </c>
      <c r="R389">
        <f>Grondwatermonitoringput!C392</f>
        <v>0</v>
      </c>
      <c r="T389">
        <f>Grondwatermonitoringput!T392</f>
        <v>0</v>
      </c>
      <c r="U389">
        <f>Grondwatermonitoringput!P392</f>
        <v>0</v>
      </c>
      <c r="V389" t="str">
        <f>IF(Grondwatermonitoringput!Q392 &lt;&gt; "",Grondwatermonitoringput!Q392,"###-remove")</f>
        <v>###-remove</v>
      </c>
      <c r="W389">
        <f>Grondwatermonitoringput!W392</f>
        <v>0</v>
      </c>
      <c r="X389" t="e">
        <f>IF(Grondwatermonitoringput!#REF! &lt;&gt; "",Grondwatermonitoringput!#REF!,"###-remove")</f>
        <v>#REF!</v>
      </c>
      <c r="Y389">
        <f>Grondwatermonitoringput!X392</f>
        <v>0</v>
      </c>
      <c r="Z389">
        <f>Grondwatermonitoringput!Y392</f>
        <v>0</v>
      </c>
      <c r="AA389" t="e">
        <f>Grondwatermonitoringput!#REF!</f>
        <v>#REF!</v>
      </c>
      <c r="AB389">
        <f>Grondwatermonitoringput!AA392</f>
        <v>0</v>
      </c>
      <c r="AC389">
        <f>Grondwatermonitoringput!AB392</f>
        <v>0</v>
      </c>
      <c r="AD389">
        <f>Grondwatermonitoringput!AC392</f>
        <v>0</v>
      </c>
      <c r="AE389">
        <f>Grondwatermonitoringput!AD392</f>
        <v>0</v>
      </c>
      <c r="AF389">
        <f>Grondwatermonitoringput!AE392</f>
        <v>0</v>
      </c>
      <c r="AG389">
        <f>Grondwatermonitoringput!AI392</f>
        <v>0</v>
      </c>
      <c r="AH389">
        <f>Grondwatermonitoringput!AG392</f>
        <v>0</v>
      </c>
      <c r="AI389">
        <f>Grondwatermonitoringput!AH392</f>
        <v>0</v>
      </c>
      <c r="AJ389" t="e">
        <f>IF(Grondwatermonitoringput!#REF! &lt;&gt; "",Grondwatermonitoringput!#REF!,"###-remove")</f>
        <v>#REF!</v>
      </c>
      <c r="AK389" t="str">
        <f t="shared" si="24"/>
        <v/>
      </c>
      <c r="AL389">
        <f>Grondwatermonitoringput!AF392</f>
        <v>0</v>
      </c>
      <c r="AM389">
        <f>Grondwatermonitoringput!Z392</f>
        <v>0</v>
      </c>
      <c r="AO389" t="str">
        <f t="shared" si="25"/>
        <v/>
      </c>
      <c r="AP389" t="str">
        <f t="shared" si="26"/>
        <v/>
      </c>
      <c r="AQ389">
        <f>Grondwatermonitoringput!J392</f>
        <v>0</v>
      </c>
      <c r="AR389">
        <f>Grondwatermonitoringput!K392</f>
        <v>0</v>
      </c>
      <c r="AS389" t="str">
        <f>IF(Grondwatermonitoringput!D392 &lt;&gt; "",Grondwatermonitoringput!D392,"###-remove")</f>
        <v>###-remove</v>
      </c>
      <c r="AT389">
        <f>Grondwatermonitoringput!M392</f>
        <v>0</v>
      </c>
      <c r="BG389" t="str">
        <f>_xlfn.IFS(Grondwatermonitoringput!AJ392="","",Grondwatermonitoringput!AJ392="Standaardbuis","F",Grondwatermonitoringput!AJ392="Minifilter","MF",Grondwatermonitoringput!AJ392="Volledig filter","VF",Grondwatermonitoringput!AJ392="Filterloze buis","FB")</f>
        <v/>
      </c>
      <c r="BI389">
        <f>Grondwatermonitoringput!N392-(Grondwatermonitoringput!L392-Grondwatermonitoringput!M392)</f>
        <v>0</v>
      </c>
      <c r="BJ389">
        <f>Grondwatermonitoringput!O392-(Grondwatermonitoringput!L392-Grondwatermonitoringput!M392)</f>
        <v>0</v>
      </c>
      <c r="BK389">
        <f>Grondwatermonitoringput!L392</f>
        <v>0</v>
      </c>
      <c r="BL389" t="str">
        <f t="shared" si="27"/>
        <v/>
      </c>
      <c r="BN389" t="str">
        <f>_xlfn.IFS(Grondwatermonitoringput!AK392="","",Grondwatermonitoringput!AK392="HDPE",1,Grondwatermonitoringput!AK392="PVC",2)</f>
        <v/>
      </c>
      <c r="BS389">
        <f>Grondwatermonitoringput!L392-Grondwatermonitoringput!M392</f>
        <v>0</v>
      </c>
      <c r="BW389">
        <f>Grondwatermonitoringput!AL392</f>
        <v>0</v>
      </c>
    </row>
    <row r="390" spans="2:75">
      <c r="B390" t="e">
        <f>IF(Grondwatermonitoringput!#REF! &lt;&gt; "",Grondwatermonitoringput!#REF!,"###-remove")</f>
        <v>#REF!</v>
      </c>
      <c r="C390">
        <f>Grondwatermonitoringput!A393</f>
        <v>0</v>
      </c>
      <c r="D390">
        <f>Grondwatermonitoringput!B393</f>
        <v>0</v>
      </c>
      <c r="E390">
        <f>Grondwatermonitoringput!U393</f>
        <v>0</v>
      </c>
      <c r="G390">
        <f>Grondwatermonitoringput!H393</f>
        <v>0</v>
      </c>
      <c r="H390">
        <f>Grondwatermonitoringput!S393</f>
        <v>0</v>
      </c>
      <c r="J390" s="27">
        <f>Grondwatermonitoringput!I393</f>
        <v>0</v>
      </c>
      <c r="M390" t="str">
        <f>IF(Grondwatermonitoringput!G393 &lt;&gt; "",Grondwatermonitoringput!G393,"###-remove")</f>
        <v>###-remove</v>
      </c>
      <c r="P390" t="str">
        <f>IF(Grondwatermonitoringput!E393 &lt;&gt; "",Grondwatermonitoringput!E393,"###-remove")</f>
        <v>###-remove</v>
      </c>
      <c r="Q390" t="str">
        <f>IF(Grondwatermonitoringput!F393 &lt;&gt; "",Grondwatermonitoringput!F393,"###-remove")</f>
        <v>###-remove</v>
      </c>
      <c r="R390">
        <f>Grondwatermonitoringput!C393</f>
        <v>0</v>
      </c>
      <c r="T390">
        <f>Grondwatermonitoringput!T393</f>
        <v>0</v>
      </c>
      <c r="U390">
        <f>Grondwatermonitoringput!P393</f>
        <v>0</v>
      </c>
      <c r="V390" t="str">
        <f>IF(Grondwatermonitoringput!Q393 &lt;&gt; "",Grondwatermonitoringput!Q393,"###-remove")</f>
        <v>###-remove</v>
      </c>
      <c r="W390">
        <f>Grondwatermonitoringput!W393</f>
        <v>0</v>
      </c>
      <c r="X390" t="e">
        <f>IF(Grondwatermonitoringput!#REF! &lt;&gt; "",Grondwatermonitoringput!#REF!,"###-remove")</f>
        <v>#REF!</v>
      </c>
      <c r="Y390">
        <f>Grondwatermonitoringput!X393</f>
        <v>0</v>
      </c>
      <c r="Z390">
        <f>Grondwatermonitoringput!Y393</f>
        <v>0</v>
      </c>
      <c r="AA390" t="e">
        <f>Grondwatermonitoringput!#REF!</f>
        <v>#REF!</v>
      </c>
      <c r="AB390">
        <f>Grondwatermonitoringput!AA393</f>
        <v>0</v>
      </c>
      <c r="AC390">
        <f>Grondwatermonitoringput!AB393</f>
        <v>0</v>
      </c>
      <c r="AD390">
        <f>Grondwatermonitoringput!AC393</f>
        <v>0</v>
      </c>
      <c r="AE390">
        <f>Grondwatermonitoringput!AD393</f>
        <v>0</v>
      </c>
      <c r="AF390">
        <f>Grondwatermonitoringput!AE393</f>
        <v>0</v>
      </c>
      <c r="AG390">
        <f>Grondwatermonitoringput!AI393</f>
        <v>0</v>
      </c>
      <c r="AH390">
        <f>Grondwatermonitoringput!AG393</f>
        <v>0</v>
      </c>
      <c r="AI390">
        <f>Grondwatermonitoringput!AH393</f>
        <v>0</v>
      </c>
      <c r="AJ390" t="e">
        <f>IF(Grondwatermonitoringput!#REF! &lt;&gt; "",Grondwatermonitoringput!#REF!,"###-remove")</f>
        <v>#REF!</v>
      </c>
      <c r="AK390" t="str">
        <f t="shared" si="24"/>
        <v/>
      </c>
      <c r="AL390">
        <f>Grondwatermonitoringput!AF393</f>
        <v>0</v>
      </c>
      <c r="AM390">
        <f>Grondwatermonitoringput!Z393</f>
        <v>0</v>
      </c>
      <c r="AO390" t="str">
        <f t="shared" si="25"/>
        <v/>
      </c>
      <c r="AP390" t="str">
        <f t="shared" si="26"/>
        <v/>
      </c>
      <c r="AQ390">
        <f>Grondwatermonitoringput!J393</f>
        <v>0</v>
      </c>
      <c r="AR390">
        <f>Grondwatermonitoringput!K393</f>
        <v>0</v>
      </c>
      <c r="AS390" t="str">
        <f>IF(Grondwatermonitoringput!D393 &lt;&gt; "",Grondwatermonitoringput!D393,"###-remove")</f>
        <v>###-remove</v>
      </c>
      <c r="AT390">
        <f>Grondwatermonitoringput!M393</f>
        <v>0</v>
      </c>
      <c r="BG390" t="str">
        <f>_xlfn.IFS(Grondwatermonitoringput!AJ393="","",Grondwatermonitoringput!AJ393="Standaardbuis","F",Grondwatermonitoringput!AJ393="Minifilter","MF",Grondwatermonitoringput!AJ393="Volledig filter","VF",Grondwatermonitoringput!AJ393="Filterloze buis","FB")</f>
        <v/>
      </c>
      <c r="BI390">
        <f>Grondwatermonitoringput!N393-(Grondwatermonitoringput!L393-Grondwatermonitoringput!M393)</f>
        <v>0</v>
      </c>
      <c r="BJ390">
        <f>Grondwatermonitoringput!O393-(Grondwatermonitoringput!L393-Grondwatermonitoringput!M393)</f>
        <v>0</v>
      </c>
      <c r="BK390">
        <f>Grondwatermonitoringput!L393</f>
        <v>0</v>
      </c>
      <c r="BL390" t="str">
        <f t="shared" si="27"/>
        <v/>
      </c>
      <c r="BN390" t="str">
        <f>_xlfn.IFS(Grondwatermonitoringput!AK393="","",Grondwatermonitoringput!AK393="HDPE",1,Grondwatermonitoringput!AK393="PVC",2)</f>
        <v/>
      </c>
      <c r="BS390">
        <f>Grondwatermonitoringput!L393-Grondwatermonitoringput!M393</f>
        <v>0</v>
      </c>
      <c r="BW390">
        <f>Grondwatermonitoringput!AL393</f>
        <v>0</v>
      </c>
    </row>
    <row r="391" spans="2:75">
      <c r="B391" t="e">
        <f>IF(Grondwatermonitoringput!#REF! &lt;&gt; "",Grondwatermonitoringput!#REF!,"###-remove")</f>
        <v>#REF!</v>
      </c>
      <c r="C391">
        <f>Grondwatermonitoringput!A394</f>
        <v>0</v>
      </c>
      <c r="D391">
        <f>Grondwatermonitoringput!B394</f>
        <v>0</v>
      </c>
      <c r="E391">
        <f>Grondwatermonitoringput!U394</f>
        <v>0</v>
      </c>
      <c r="G391">
        <f>Grondwatermonitoringput!H394</f>
        <v>0</v>
      </c>
      <c r="H391">
        <f>Grondwatermonitoringput!S394</f>
        <v>0</v>
      </c>
      <c r="J391" s="27">
        <f>Grondwatermonitoringput!I394</f>
        <v>0</v>
      </c>
      <c r="M391" t="str">
        <f>IF(Grondwatermonitoringput!G394 &lt;&gt; "",Grondwatermonitoringput!G394,"###-remove")</f>
        <v>###-remove</v>
      </c>
      <c r="P391" t="str">
        <f>IF(Grondwatermonitoringput!E394 &lt;&gt; "",Grondwatermonitoringput!E394,"###-remove")</f>
        <v>###-remove</v>
      </c>
      <c r="Q391" t="str">
        <f>IF(Grondwatermonitoringput!F394 &lt;&gt; "",Grondwatermonitoringput!F394,"###-remove")</f>
        <v>###-remove</v>
      </c>
      <c r="R391">
        <f>Grondwatermonitoringput!C394</f>
        <v>0</v>
      </c>
      <c r="T391">
        <f>Grondwatermonitoringput!T394</f>
        <v>0</v>
      </c>
      <c r="U391">
        <f>Grondwatermonitoringput!P394</f>
        <v>0</v>
      </c>
      <c r="V391" t="str">
        <f>IF(Grondwatermonitoringput!Q394 &lt;&gt; "",Grondwatermonitoringput!Q394,"###-remove")</f>
        <v>###-remove</v>
      </c>
      <c r="W391">
        <f>Grondwatermonitoringput!W394</f>
        <v>0</v>
      </c>
      <c r="X391" t="e">
        <f>IF(Grondwatermonitoringput!#REF! &lt;&gt; "",Grondwatermonitoringput!#REF!,"###-remove")</f>
        <v>#REF!</v>
      </c>
      <c r="Y391">
        <f>Grondwatermonitoringput!X394</f>
        <v>0</v>
      </c>
      <c r="Z391">
        <f>Grondwatermonitoringput!Y394</f>
        <v>0</v>
      </c>
      <c r="AA391" t="e">
        <f>Grondwatermonitoringput!#REF!</f>
        <v>#REF!</v>
      </c>
      <c r="AB391">
        <f>Grondwatermonitoringput!AA394</f>
        <v>0</v>
      </c>
      <c r="AC391">
        <f>Grondwatermonitoringput!AB394</f>
        <v>0</v>
      </c>
      <c r="AD391">
        <f>Grondwatermonitoringput!AC394</f>
        <v>0</v>
      </c>
      <c r="AE391">
        <f>Grondwatermonitoringput!AD394</f>
        <v>0</v>
      </c>
      <c r="AF391">
        <f>Grondwatermonitoringput!AE394</f>
        <v>0</v>
      </c>
      <c r="AG391">
        <f>Grondwatermonitoringput!AI394</f>
        <v>0</v>
      </c>
      <c r="AH391">
        <f>Grondwatermonitoringput!AG394</f>
        <v>0</v>
      </c>
      <c r="AI391">
        <f>Grondwatermonitoringput!AH394</f>
        <v>0</v>
      </c>
      <c r="AJ391" t="e">
        <f>IF(Grondwatermonitoringput!#REF! &lt;&gt; "",Grondwatermonitoringput!#REF!,"###-remove")</f>
        <v>#REF!</v>
      </c>
      <c r="AK391" t="str">
        <f t="shared" si="24"/>
        <v/>
      </c>
      <c r="AL391">
        <f>Grondwatermonitoringput!AF394</f>
        <v>0</v>
      </c>
      <c r="AM391">
        <f>Grondwatermonitoringput!Z394</f>
        <v>0</v>
      </c>
      <c r="AO391" t="str">
        <f t="shared" si="25"/>
        <v/>
      </c>
      <c r="AP391" t="str">
        <f t="shared" si="26"/>
        <v/>
      </c>
      <c r="AQ391">
        <f>Grondwatermonitoringput!J394</f>
        <v>0</v>
      </c>
      <c r="AR391">
        <f>Grondwatermonitoringput!K394</f>
        <v>0</v>
      </c>
      <c r="AS391" t="str">
        <f>IF(Grondwatermonitoringput!D394 &lt;&gt; "",Grondwatermonitoringput!D394,"###-remove")</f>
        <v>###-remove</v>
      </c>
      <c r="AT391">
        <f>Grondwatermonitoringput!M394</f>
        <v>0</v>
      </c>
      <c r="BG391" t="str">
        <f>_xlfn.IFS(Grondwatermonitoringput!AJ394="","",Grondwatermonitoringput!AJ394="Standaardbuis","F",Grondwatermonitoringput!AJ394="Minifilter","MF",Grondwatermonitoringput!AJ394="Volledig filter","VF",Grondwatermonitoringput!AJ394="Filterloze buis","FB")</f>
        <v/>
      </c>
      <c r="BI391">
        <f>Grondwatermonitoringput!N394-(Grondwatermonitoringput!L394-Grondwatermonitoringput!M394)</f>
        <v>0</v>
      </c>
      <c r="BJ391">
        <f>Grondwatermonitoringput!O394-(Grondwatermonitoringput!L394-Grondwatermonitoringput!M394)</f>
        <v>0</v>
      </c>
      <c r="BK391">
        <f>Grondwatermonitoringput!L394</f>
        <v>0</v>
      </c>
      <c r="BL391" t="str">
        <f t="shared" si="27"/>
        <v/>
      </c>
      <c r="BN391" t="str">
        <f>_xlfn.IFS(Grondwatermonitoringput!AK394="","",Grondwatermonitoringput!AK394="HDPE",1,Grondwatermonitoringput!AK394="PVC",2)</f>
        <v/>
      </c>
      <c r="BS391">
        <f>Grondwatermonitoringput!L394-Grondwatermonitoringput!M394</f>
        <v>0</v>
      </c>
      <c r="BW391">
        <f>Grondwatermonitoringput!AL394</f>
        <v>0</v>
      </c>
    </row>
    <row r="392" spans="2:75">
      <c r="B392" t="e">
        <f>IF(Grondwatermonitoringput!#REF! &lt;&gt; "",Grondwatermonitoringput!#REF!,"###-remove")</f>
        <v>#REF!</v>
      </c>
      <c r="C392">
        <f>Grondwatermonitoringput!A395</f>
        <v>0</v>
      </c>
      <c r="D392">
        <f>Grondwatermonitoringput!B395</f>
        <v>0</v>
      </c>
      <c r="E392">
        <f>Grondwatermonitoringput!U395</f>
        <v>0</v>
      </c>
      <c r="G392">
        <f>Grondwatermonitoringput!H395</f>
        <v>0</v>
      </c>
      <c r="H392">
        <f>Grondwatermonitoringput!S395</f>
        <v>0</v>
      </c>
      <c r="J392" s="27">
        <f>Grondwatermonitoringput!I395</f>
        <v>0</v>
      </c>
      <c r="M392" t="str">
        <f>IF(Grondwatermonitoringput!G395 &lt;&gt; "",Grondwatermonitoringput!G395,"###-remove")</f>
        <v>###-remove</v>
      </c>
      <c r="P392" t="str">
        <f>IF(Grondwatermonitoringput!E395 &lt;&gt; "",Grondwatermonitoringput!E395,"###-remove")</f>
        <v>###-remove</v>
      </c>
      <c r="Q392" t="str">
        <f>IF(Grondwatermonitoringput!F395 &lt;&gt; "",Grondwatermonitoringput!F395,"###-remove")</f>
        <v>###-remove</v>
      </c>
      <c r="R392">
        <f>Grondwatermonitoringput!C395</f>
        <v>0</v>
      </c>
      <c r="T392">
        <f>Grondwatermonitoringput!T395</f>
        <v>0</v>
      </c>
      <c r="U392">
        <f>Grondwatermonitoringput!P395</f>
        <v>0</v>
      </c>
      <c r="V392" t="str">
        <f>IF(Grondwatermonitoringput!Q395 &lt;&gt; "",Grondwatermonitoringput!Q395,"###-remove")</f>
        <v>###-remove</v>
      </c>
      <c r="W392">
        <f>Grondwatermonitoringput!W395</f>
        <v>0</v>
      </c>
      <c r="X392" t="e">
        <f>IF(Grondwatermonitoringput!#REF! &lt;&gt; "",Grondwatermonitoringput!#REF!,"###-remove")</f>
        <v>#REF!</v>
      </c>
      <c r="Y392">
        <f>Grondwatermonitoringput!X395</f>
        <v>0</v>
      </c>
      <c r="Z392">
        <f>Grondwatermonitoringput!Y395</f>
        <v>0</v>
      </c>
      <c r="AA392" t="e">
        <f>Grondwatermonitoringput!#REF!</f>
        <v>#REF!</v>
      </c>
      <c r="AB392">
        <f>Grondwatermonitoringput!AA395</f>
        <v>0</v>
      </c>
      <c r="AC392">
        <f>Grondwatermonitoringput!AB395</f>
        <v>0</v>
      </c>
      <c r="AD392">
        <f>Grondwatermonitoringput!AC395</f>
        <v>0</v>
      </c>
      <c r="AE392">
        <f>Grondwatermonitoringput!AD395</f>
        <v>0</v>
      </c>
      <c r="AF392">
        <f>Grondwatermonitoringput!AE395</f>
        <v>0</v>
      </c>
      <c r="AG392">
        <f>Grondwatermonitoringput!AI395</f>
        <v>0</v>
      </c>
      <c r="AH392">
        <f>Grondwatermonitoringput!AG395</f>
        <v>0</v>
      </c>
      <c r="AI392">
        <f>Grondwatermonitoringput!AH395</f>
        <v>0</v>
      </c>
      <c r="AJ392" t="e">
        <f>IF(Grondwatermonitoringput!#REF! &lt;&gt; "",Grondwatermonitoringput!#REF!,"###-remove")</f>
        <v>#REF!</v>
      </c>
      <c r="AK392" t="str">
        <f t="shared" si="24"/>
        <v/>
      </c>
      <c r="AL392">
        <f>Grondwatermonitoringput!AF395</f>
        <v>0</v>
      </c>
      <c r="AM392">
        <f>Grondwatermonitoringput!Z395</f>
        <v>0</v>
      </c>
      <c r="AO392" t="str">
        <f t="shared" si="25"/>
        <v/>
      </c>
      <c r="AP392" t="str">
        <f t="shared" si="26"/>
        <v/>
      </c>
      <c r="AQ392">
        <f>Grondwatermonitoringput!J395</f>
        <v>0</v>
      </c>
      <c r="AR392">
        <f>Grondwatermonitoringput!K395</f>
        <v>0</v>
      </c>
      <c r="AS392" t="str">
        <f>IF(Grondwatermonitoringput!D395 &lt;&gt; "",Grondwatermonitoringput!D395,"###-remove")</f>
        <v>###-remove</v>
      </c>
      <c r="AT392">
        <f>Grondwatermonitoringput!M395</f>
        <v>0</v>
      </c>
      <c r="BG392" t="str">
        <f>_xlfn.IFS(Grondwatermonitoringput!AJ395="","",Grondwatermonitoringput!AJ395="Standaardbuis","F",Grondwatermonitoringput!AJ395="Minifilter","MF",Grondwatermonitoringput!AJ395="Volledig filter","VF",Grondwatermonitoringput!AJ395="Filterloze buis","FB")</f>
        <v/>
      </c>
      <c r="BI392">
        <f>Grondwatermonitoringput!N395-(Grondwatermonitoringput!L395-Grondwatermonitoringput!M395)</f>
        <v>0</v>
      </c>
      <c r="BJ392">
        <f>Grondwatermonitoringput!O395-(Grondwatermonitoringput!L395-Grondwatermonitoringput!M395)</f>
        <v>0</v>
      </c>
      <c r="BK392">
        <f>Grondwatermonitoringput!L395</f>
        <v>0</v>
      </c>
      <c r="BL392" t="str">
        <f t="shared" si="27"/>
        <v/>
      </c>
      <c r="BN392" t="str">
        <f>_xlfn.IFS(Grondwatermonitoringput!AK395="","",Grondwatermonitoringput!AK395="HDPE",1,Grondwatermonitoringput!AK395="PVC",2)</f>
        <v/>
      </c>
      <c r="BS392">
        <f>Grondwatermonitoringput!L395-Grondwatermonitoringput!M395</f>
        <v>0</v>
      </c>
      <c r="BW392">
        <f>Grondwatermonitoringput!AL395</f>
        <v>0</v>
      </c>
    </row>
    <row r="393" spans="2:75">
      <c r="B393" t="e">
        <f>IF(Grondwatermonitoringput!#REF! &lt;&gt; "",Grondwatermonitoringput!#REF!,"###-remove")</f>
        <v>#REF!</v>
      </c>
      <c r="C393">
        <f>Grondwatermonitoringput!A396</f>
        <v>0</v>
      </c>
      <c r="D393">
        <f>Grondwatermonitoringput!B396</f>
        <v>0</v>
      </c>
      <c r="E393">
        <f>Grondwatermonitoringput!U396</f>
        <v>0</v>
      </c>
      <c r="G393">
        <f>Grondwatermonitoringput!H396</f>
        <v>0</v>
      </c>
      <c r="H393">
        <f>Grondwatermonitoringput!S396</f>
        <v>0</v>
      </c>
      <c r="J393" s="27">
        <f>Grondwatermonitoringput!I396</f>
        <v>0</v>
      </c>
      <c r="M393" t="str">
        <f>IF(Grondwatermonitoringput!G396 &lt;&gt; "",Grondwatermonitoringput!G396,"###-remove")</f>
        <v>###-remove</v>
      </c>
      <c r="P393" t="str">
        <f>IF(Grondwatermonitoringput!E396 &lt;&gt; "",Grondwatermonitoringput!E396,"###-remove")</f>
        <v>###-remove</v>
      </c>
      <c r="Q393" t="str">
        <f>IF(Grondwatermonitoringput!F396 &lt;&gt; "",Grondwatermonitoringput!F396,"###-remove")</f>
        <v>###-remove</v>
      </c>
      <c r="R393">
        <f>Grondwatermonitoringput!C396</f>
        <v>0</v>
      </c>
      <c r="T393">
        <f>Grondwatermonitoringput!T396</f>
        <v>0</v>
      </c>
      <c r="U393">
        <f>Grondwatermonitoringput!P396</f>
        <v>0</v>
      </c>
      <c r="V393" t="str">
        <f>IF(Grondwatermonitoringput!Q396 &lt;&gt; "",Grondwatermonitoringput!Q396,"###-remove")</f>
        <v>###-remove</v>
      </c>
      <c r="W393">
        <f>Grondwatermonitoringput!W396</f>
        <v>0</v>
      </c>
      <c r="X393" t="e">
        <f>IF(Grondwatermonitoringput!#REF! &lt;&gt; "",Grondwatermonitoringput!#REF!,"###-remove")</f>
        <v>#REF!</v>
      </c>
      <c r="Y393">
        <f>Grondwatermonitoringput!X396</f>
        <v>0</v>
      </c>
      <c r="Z393">
        <f>Grondwatermonitoringput!Y396</f>
        <v>0</v>
      </c>
      <c r="AA393" t="e">
        <f>Grondwatermonitoringput!#REF!</f>
        <v>#REF!</v>
      </c>
      <c r="AB393">
        <f>Grondwatermonitoringput!AA396</f>
        <v>0</v>
      </c>
      <c r="AC393">
        <f>Grondwatermonitoringput!AB396</f>
        <v>0</v>
      </c>
      <c r="AD393">
        <f>Grondwatermonitoringput!AC396</f>
        <v>0</v>
      </c>
      <c r="AE393">
        <f>Grondwatermonitoringput!AD396</f>
        <v>0</v>
      </c>
      <c r="AF393">
        <f>Grondwatermonitoringput!AE396</f>
        <v>0</v>
      </c>
      <c r="AG393">
        <f>Grondwatermonitoringput!AI396</f>
        <v>0</v>
      </c>
      <c r="AH393">
        <f>Grondwatermonitoringput!AG396</f>
        <v>0</v>
      </c>
      <c r="AI393">
        <f>Grondwatermonitoringput!AH396</f>
        <v>0</v>
      </c>
      <c r="AJ393" t="e">
        <f>IF(Grondwatermonitoringput!#REF! &lt;&gt; "",Grondwatermonitoringput!#REF!,"###-remove")</f>
        <v>#REF!</v>
      </c>
      <c r="AK393" t="str">
        <f t="shared" si="24"/>
        <v/>
      </c>
      <c r="AL393">
        <f>Grondwatermonitoringput!AF396</f>
        <v>0</v>
      </c>
      <c r="AM393">
        <f>Grondwatermonitoringput!Z396</f>
        <v>0</v>
      </c>
      <c r="AO393" t="str">
        <f t="shared" si="25"/>
        <v/>
      </c>
      <c r="AP393" t="str">
        <f t="shared" si="26"/>
        <v/>
      </c>
      <c r="AQ393">
        <f>Grondwatermonitoringput!J396</f>
        <v>0</v>
      </c>
      <c r="AR393">
        <f>Grondwatermonitoringput!K396</f>
        <v>0</v>
      </c>
      <c r="AS393" t="str">
        <f>IF(Grondwatermonitoringput!D396 &lt;&gt; "",Grondwatermonitoringput!D396,"###-remove")</f>
        <v>###-remove</v>
      </c>
      <c r="AT393">
        <f>Grondwatermonitoringput!M396</f>
        <v>0</v>
      </c>
      <c r="BG393" t="str">
        <f>_xlfn.IFS(Grondwatermonitoringput!AJ396="","",Grondwatermonitoringput!AJ396="Standaardbuis","F",Grondwatermonitoringput!AJ396="Minifilter","MF",Grondwatermonitoringput!AJ396="Volledig filter","VF",Grondwatermonitoringput!AJ396="Filterloze buis","FB")</f>
        <v/>
      </c>
      <c r="BI393">
        <f>Grondwatermonitoringput!N396-(Grondwatermonitoringput!L396-Grondwatermonitoringput!M396)</f>
        <v>0</v>
      </c>
      <c r="BJ393">
        <f>Grondwatermonitoringput!O396-(Grondwatermonitoringput!L396-Grondwatermonitoringput!M396)</f>
        <v>0</v>
      </c>
      <c r="BK393">
        <f>Grondwatermonitoringput!L396</f>
        <v>0</v>
      </c>
      <c r="BL393" t="str">
        <f t="shared" si="27"/>
        <v/>
      </c>
      <c r="BN393" t="str">
        <f>_xlfn.IFS(Grondwatermonitoringput!AK396="","",Grondwatermonitoringput!AK396="HDPE",1,Grondwatermonitoringput!AK396="PVC",2)</f>
        <v/>
      </c>
      <c r="BS393">
        <f>Grondwatermonitoringput!L396-Grondwatermonitoringput!M396</f>
        <v>0</v>
      </c>
      <c r="BW393">
        <f>Grondwatermonitoringput!AL396</f>
        <v>0</v>
      </c>
    </row>
    <row r="394" spans="2:75">
      <c r="B394" t="e">
        <f>IF(Grondwatermonitoringput!#REF! &lt;&gt; "",Grondwatermonitoringput!#REF!,"###-remove")</f>
        <v>#REF!</v>
      </c>
      <c r="C394">
        <f>Grondwatermonitoringput!A397</f>
        <v>0</v>
      </c>
      <c r="D394">
        <f>Grondwatermonitoringput!B397</f>
        <v>0</v>
      </c>
      <c r="E394">
        <f>Grondwatermonitoringput!U397</f>
        <v>0</v>
      </c>
      <c r="G394">
        <f>Grondwatermonitoringput!H397</f>
        <v>0</v>
      </c>
      <c r="H394">
        <f>Grondwatermonitoringput!S397</f>
        <v>0</v>
      </c>
      <c r="J394" s="27">
        <f>Grondwatermonitoringput!I397</f>
        <v>0</v>
      </c>
      <c r="M394" t="str">
        <f>IF(Grondwatermonitoringput!G397 &lt;&gt; "",Grondwatermonitoringput!G397,"###-remove")</f>
        <v>###-remove</v>
      </c>
      <c r="P394" t="str">
        <f>IF(Grondwatermonitoringput!E397 &lt;&gt; "",Grondwatermonitoringput!E397,"###-remove")</f>
        <v>###-remove</v>
      </c>
      <c r="Q394" t="str">
        <f>IF(Grondwatermonitoringput!F397 &lt;&gt; "",Grondwatermonitoringput!F397,"###-remove")</f>
        <v>###-remove</v>
      </c>
      <c r="R394">
        <f>Grondwatermonitoringput!C397</f>
        <v>0</v>
      </c>
      <c r="T394">
        <f>Grondwatermonitoringput!T397</f>
        <v>0</v>
      </c>
      <c r="U394">
        <f>Grondwatermonitoringput!P397</f>
        <v>0</v>
      </c>
      <c r="V394" t="str">
        <f>IF(Grondwatermonitoringput!Q397 &lt;&gt; "",Grondwatermonitoringput!Q397,"###-remove")</f>
        <v>###-remove</v>
      </c>
      <c r="W394">
        <f>Grondwatermonitoringput!W397</f>
        <v>0</v>
      </c>
      <c r="X394" t="e">
        <f>IF(Grondwatermonitoringput!#REF! &lt;&gt; "",Grondwatermonitoringput!#REF!,"###-remove")</f>
        <v>#REF!</v>
      </c>
      <c r="Y394">
        <f>Grondwatermonitoringput!X397</f>
        <v>0</v>
      </c>
      <c r="Z394">
        <f>Grondwatermonitoringput!Y397</f>
        <v>0</v>
      </c>
      <c r="AA394" t="e">
        <f>Grondwatermonitoringput!#REF!</f>
        <v>#REF!</v>
      </c>
      <c r="AB394">
        <f>Grondwatermonitoringput!AA397</f>
        <v>0</v>
      </c>
      <c r="AC394">
        <f>Grondwatermonitoringput!AB397</f>
        <v>0</v>
      </c>
      <c r="AD394">
        <f>Grondwatermonitoringput!AC397</f>
        <v>0</v>
      </c>
      <c r="AE394">
        <f>Grondwatermonitoringput!AD397</f>
        <v>0</v>
      </c>
      <c r="AF394">
        <f>Grondwatermonitoringput!AE397</f>
        <v>0</v>
      </c>
      <c r="AG394">
        <f>Grondwatermonitoringput!AI397</f>
        <v>0</v>
      </c>
      <c r="AH394">
        <f>Grondwatermonitoringput!AG397</f>
        <v>0</v>
      </c>
      <c r="AI394">
        <f>Grondwatermonitoringput!AH397</f>
        <v>0</v>
      </c>
      <c r="AJ394" t="e">
        <f>IF(Grondwatermonitoringput!#REF! &lt;&gt; "",Grondwatermonitoringput!#REF!,"###-remove")</f>
        <v>#REF!</v>
      </c>
      <c r="AK394" t="str">
        <f t="shared" si="24"/>
        <v/>
      </c>
      <c r="AL394">
        <f>Grondwatermonitoringput!AF397</f>
        <v>0</v>
      </c>
      <c r="AM394">
        <f>Grondwatermonitoringput!Z397</f>
        <v>0</v>
      </c>
      <c r="AO394" t="str">
        <f t="shared" si="25"/>
        <v/>
      </c>
      <c r="AP394" t="str">
        <f t="shared" si="26"/>
        <v/>
      </c>
      <c r="AQ394">
        <f>Grondwatermonitoringput!J397</f>
        <v>0</v>
      </c>
      <c r="AR394">
        <f>Grondwatermonitoringput!K397</f>
        <v>0</v>
      </c>
      <c r="AS394" t="str">
        <f>IF(Grondwatermonitoringput!D397 &lt;&gt; "",Grondwatermonitoringput!D397,"###-remove")</f>
        <v>###-remove</v>
      </c>
      <c r="AT394">
        <f>Grondwatermonitoringput!M397</f>
        <v>0</v>
      </c>
      <c r="BG394" t="str">
        <f>_xlfn.IFS(Grondwatermonitoringput!AJ397="","",Grondwatermonitoringput!AJ397="Standaardbuis","F",Grondwatermonitoringput!AJ397="Minifilter","MF",Grondwatermonitoringput!AJ397="Volledig filter","VF",Grondwatermonitoringput!AJ397="Filterloze buis","FB")</f>
        <v/>
      </c>
      <c r="BI394">
        <f>Grondwatermonitoringput!N397-(Grondwatermonitoringput!L397-Grondwatermonitoringput!M397)</f>
        <v>0</v>
      </c>
      <c r="BJ394">
        <f>Grondwatermonitoringput!O397-(Grondwatermonitoringput!L397-Grondwatermonitoringput!M397)</f>
        <v>0</v>
      </c>
      <c r="BK394">
        <f>Grondwatermonitoringput!L397</f>
        <v>0</v>
      </c>
      <c r="BL394" t="str">
        <f t="shared" si="27"/>
        <v/>
      </c>
      <c r="BN394" t="str">
        <f>_xlfn.IFS(Grondwatermonitoringput!AK397="","",Grondwatermonitoringput!AK397="HDPE",1,Grondwatermonitoringput!AK397="PVC",2)</f>
        <v/>
      </c>
      <c r="BS394">
        <f>Grondwatermonitoringput!L397-Grondwatermonitoringput!M397</f>
        <v>0</v>
      </c>
      <c r="BW394">
        <f>Grondwatermonitoringput!AL397</f>
        <v>0</v>
      </c>
    </row>
    <row r="395" spans="2:75">
      <c r="B395" t="e">
        <f>IF(Grondwatermonitoringput!#REF! &lt;&gt; "",Grondwatermonitoringput!#REF!,"###-remove")</f>
        <v>#REF!</v>
      </c>
      <c r="C395">
        <f>Grondwatermonitoringput!A398</f>
        <v>0</v>
      </c>
      <c r="D395">
        <f>Grondwatermonitoringput!B398</f>
        <v>0</v>
      </c>
      <c r="E395">
        <f>Grondwatermonitoringput!U398</f>
        <v>0</v>
      </c>
      <c r="G395">
        <f>Grondwatermonitoringput!H398</f>
        <v>0</v>
      </c>
      <c r="H395">
        <f>Grondwatermonitoringput!S398</f>
        <v>0</v>
      </c>
      <c r="J395" s="27">
        <f>Grondwatermonitoringput!I398</f>
        <v>0</v>
      </c>
      <c r="M395" t="str">
        <f>IF(Grondwatermonitoringput!G398 &lt;&gt; "",Grondwatermonitoringput!G398,"###-remove")</f>
        <v>###-remove</v>
      </c>
      <c r="P395" t="str">
        <f>IF(Grondwatermonitoringput!E398 &lt;&gt; "",Grondwatermonitoringput!E398,"###-remove")</f>
        <v>###-remove</v>
      </c>
      <c r="Q395" t="str">
        <f>IF(Grondwatermonitoringput!F398 &lt;&gt; "",Grondwatermonitoringput!F398,"###-remove")</f>
        <v>###-remove</v>
      </c>
      <c r="R395">
        <f>Grondwatermonitoringput!C398</f>
        <v>0</v>
      </c>
      <c r="T395">
        <f>Grondwatermonitoringput!T398</f>
        <v>0</v>
      </c>
      <c r="U395">
        <f>Grondwatermonitoringput!P398</f>
        <v>0</v>
      </c>
      <c r="V395" t="str">
        <f>IF(Grondwatermonitoringput!Q398 &lt;&gt; "",Grondwatermonitoringput!Q398,"###-remove")</f>
        <v>###-remove</v>
      </c>
      <c r="W395">
        <f>Grondwatermonitoringput!W398</f>
        <v>0</v>
      </c>
      <c r="X395" t="e">
        <f>IF(Grondwatermonitoringput!#REF! &lt;&gt; "",Grondwatermonitoringput!#REF!,"###-remove")</f>
        <v>#REF!</v>
      </c>
      <c r="Y395">
        <f>Grondwatermonitoringput!X398</f>
        <v>0</v>
      </c>
      <c r="Z395">
        <f>Grondwatermonitoringput!Y398</f>
        <v>0</v>
      </c>
      <c r="AA395" t="e">
        <f>Grondwatermonitoringput!#REF!</f>
        <v>#REF!</v>
      </c>
      <c r="AB395">
        <f>Grondwatermonitoringput!AA398</f>
        <v>0</v>
      </c>
      <c r="AC395">
        <f>Grondwatermonitoringput!AB398</f>
        <v>0</v>
      </c>
      <c r="AD395">
        <f>Grondwatermonitoringput!AC398</f>
        <v>0</v>
      </c>
      <c r="AE395">
        <f>Grondwatermonitoringput!AD398</f>
        <v>0</v>
      </c>
      <c r="AF395">
        <f>Grondwatermonitoringput!AE398</f>
        <v>0</v>
      </c>
      <c r="AG395">
        <f>Grondwatermonitoringput!AI398</f>
        <v>0</v>
      </c>
      <c r="AH395">
        <f>Grondwatermonitoringput!AG398</f>
        <v>0</v>
      </c>
      <c r="AI395">
        <f>Grondwatermonitoringput!AH398</f>
        <v>0</v>
      </c>
      <c r="AJ395" t="e">
        <f>IF(Grondwatermonitoringput!#REF! &lt;&gt; "",Grondwatermonitoringput!#REF!,"###-remove")</f>
        <v>#REF!</v>
      </c>
      <c r="AK395" t="str">
        <f t="shared" si="24"/>
        <v/>
      </c>
      <c r="AL395">
        <f>Grondwatermonitoringput!AF398</f>
        <v>0</v>
      </c>
      <c r="AM395">
        <f>Grondwatermonitoringput!Z398</f>
        <v>0</v>
      </c>
      <c r="AO395" t="str">
        <f t="shared" si="25"/>
        <v/>
      </c>
      <c r="AP395" t="str">
        <f t="shared" si="26"/>
        <v/>
      </c>
      <c r="AQ395">
        <f>Grondwatermonitoringput!J398</f>
        <v>0</v>
      </c>
      <c r="AR395">
        <f>Grondwatermonitoringput!K398</f>
        <v>0</v>
      </c>
      <c r="AS395" t="str">
        <f>IF(Grondwatermonitoringput!D398 &lt;&gt; "",Grondwatermonitoringput!D398,"###-remove")</f>
        <v>###-remove</v>
      </c>
      <c r="AT395">
        <f>Grondwatermonitoringput!M398</f>
        <v>0</v>
      </c>
      <c r="BG395" t="str">
        <f>_xlfn.IFS(Grondwatermonitoringput!AJ398="","",Grondwatermonitoringput!AJ398="Standaardbuis","F",Grondwatermonitoringput!AJ398="Minifilter","MF",Grondwatermonitoringput!AJ398="Volledig filter","VF",Grondwatermonitoringput!AJ398="Filterloze buis","FB")</f>
        <v/>
      </c>
      <c r="BI395">
        <f>Grondwatermonitoringput!N398-(Grondwatermonitoringput!L398-Grondwatermonitoringput!M398)</f>
        <v>0</v>
      </c>
      <c r="BJ395">
        <f>Grondwatermonitoringput!O398-(Grondwatermonitoringput!L398-Grondwatermonitoringput!M398)</f>
        <v>0</v>
      </c>
      <c r="BK395">
        <f>Grondwatermonitoringput!L398</f>
        <v>0</v>
      </c>
      <c r="BL395" t="str">
        <f t="shared" si="27"/>
        <v/>
      </c>
      <c r="BN395" t="str">
        <f>_xlfn.IFS(Grondwatermonitoringput!AK398="","",Grondwatermonitoringput!AK398="HDPE",1,Grondwatermonitoringput!AK398="PVC",2)</f>
        <v/>
      </c>
      <c r="BS395">
        <f>Grondwatermonitoringput!L398-Grondwatermonitoringput!M398</f>
        <v>0</v>
      </c>
      <c r="BW395">
        <f>Grondwatermonitoringput!AL398</f>
        <v>0</v>
      </c>
    </row>
    <row r="396" spans="2:75">
      <c r="B396" t="e">
        <f>IF(Grondwatermonitoringput!#REF! &lt;&gt; "",Grondwatermonitoringput!#REF!,"###-remove")</f>
        <v>#REF!</v>
      </c>
      <c r="C396">
        <f>Grondwatermonitoringput!A399</f>
        <v>0</v>
      </c>
      <c r="D396">
        <f>Grondwatermonitoringput!B399</f>
        <v>0</v>
      </c>
      <c r="E396">
        <f>Grondwatermonitoringput!U399</f>
        <v>0</v>
      </c>
      <c r="G396">
        <f>Grondwatermonitoringput!H399</f>
        <v>0</v>
      </c>
      <c r="H396">
        <f>Grondwatermonitoringput!S399</f>
        <v>0</v>
      </c>
      <c r="J396" s="27">
        <f>Grondwatermonitoringput!I399</f>
        <v>0</v>
      </c>
      <c r="M396" t="str">
        <f>IF(Grondwatermonitoringput!G399 &lt;&gt; "",Grondwatermonitoringput!G399,"###-remove")</f>
        <v>###-remove</v>
      </c>
      <c r="P396" t="str">
        <f>IF(Grondwatermonitoringput!E399 &lt;&gt; "",Grondwatermonitoringput!E399,"###-remove")</f>
        <v>###-remove</v>
      </c>
      <c r="Q396" t="str">
        <f>IF(Grondwatermonitoringput!F399 &lt;&gt; "",Grondwatermonitoringput!F399,"###-remove")</f>
        <v>###-remove</v>
      </c>
      <c r="R396">
        <f>Grondwatermonitoringput!C399</f>
        <v>0</v>
      </c>
      <c r="T396">
        <f>Grondwatermonitoringput!T399</f>
        <v>0</v>
      </c>
      <c r="U396">
        <f>Grondwatermonitoringput!P399</f>
        <v>0</v>
      </c>
      <c r="V396" t="str">
        <f>IF(Grondwatermonitoringput!Q399 &lt;&gt; "",Grondwatermonitoringput!Q399,"###-remove")</f>
        <v>###-remove</v>
      </c>
      <c r="W396">
        <f>Grondwatermonitoringput!W399</f>
        <v>0</v>
      </c>
      <c r="X396" t="e">
        <f>IF(Grondwatermonitoringput!#REF! &lt;&gt; "",Grondwatermonitoringput!#REF!,"###-remove")</f>
        <v>#REF!</v>
      </c>
      <c r="Y396">
        <f>Grondwatermonitoringput!X399</f>
        <v>0</v>
      </c>
      <c r="Z396">
        <f>Grondwatermonitoringput!Y399</f>
        <v>0</v>
      </c>
      <c r="AA396" t="e">
        <f>Grondwatermonitoringput!#REF!</f>
        <v>#REF!</v>
      </c>
      <c r="AB396">
        <f>Grondwatermonitoringput!AA399</f>
        <v>0</v>
      </c>
      <c r="AC396">
        <f>Grondwatermonitoringput!AB399</f>
        <v>0</v>
      </c>
      <c r="AD396">
        <f>Grondwatermonitoringput!AC399</f>
        <v>0</v>
      </c>
      <c r="AE396">
        <f>Grondwatermonitoringput!AD399</f>
        <v>0</v>
      </c>
      <c r="AF396">
        <f>Grondwatermonitoringput!AE399</f>
        <v>0</v>
      </c>
      <c r="AG396">
        <f>Grondwatermonitoringput!AI399</f>
        <v>0</v>
      </c>
      <c r="AH396">
        <f>Grondwatermonitoringput!AG399</f>
        <v>0</v>
      </c>
      <c r="AI396">
        <f>Grondwatermonitoringput!AH399</f>
        <v>0</v>
      </c>
      <c r="AJ396" t="e">
        <f>IF(Grondwatermonitoringput!#REF! &lt;&gt; "",Grondwatermonitoringput!#REF!,"###-remove")</f>
        <v>#REF!</v>
      </c>
      <c r="AK396" t="str">
        <f t="shared" si="24"/>
        <v/>
      </c>
      <c r="AL396">
        <f>Grondwatermonitoringput!AF399</f>
        <v>0</v>
      </c>
      <c r="AM396">
        <f>Grondwatermonitoringput!Z399</f>
        <v>0</v>
      </c>
      <c r="AO396" t="str">
        <f t="shared" si="25"/>
        <v/>
      </c>
      <c r="AP396" t="str">
        <f t="shared" si="26"/>
        <v/>
      </c>
      <c r="AQ396">
        <f>Grondwatermonitoringput!J399</f>
        <v>0</v>
      </c>
      <c r="AR396">
        <f>Grondwatermonitoringput!K399</f>
        <v>0</v>
      </c>
      <c r="AS396" t="str">
        <f>IF(Grondwatermonitoringput!D399 &lt;&gt; "",Grondwatermonitoringput!D399,"###-remove")</f>
        <v>###-remove</v>
      </c>
      <c r="AT396">
        <f>Grondwatermonitoringput!M399</f>
        <v>0</v>
      </c>
      <c r="BG396" t="str">
        <f>_xlfn.IFS(Grondwatermonitoringput!AJ399="","",Grondwatermonitoringput!AJ399="Standaardbuis","F",Grondwatermonitoringput!AJ399="Minifilter","MF",Grondwatermonitoringput!AJ399="Volledig filter","VF",Grondwatermonitoringput!AJ399="Filterloze buis","FB")</f>
        <v/>
      </c>
      <c r="BI396">
        <f>Grondwatermonitoringput!N399-(Grondwatermonitoringput!L399-Grondwatermonitoringput!M399)</f>
        <v>0</v>
      </c>
      <c r="BJ396">
        <f>Grondwatermonitoringput!O399-(Grondwatermonitoringput!L399-Grondwatermonitoringput!M399)</f>
        <v>0</v>
      </c>
      <c r="BK396">
        <f>Grondwatermonitoringput!L399</f>
        <v>0</v>
      </c>
      <c r="BL396" t="str">
        <f t="shared" si="27"/>
        <v/>
      </c>
      <c r="BN396" t="str">
        <f>_xlfn.IFS(Grondwatermonitoringput!AK399="","",Grondwatermonitoringput!AK399="HDPE",1,Grondwatermonitoringput!AK399="PVC",2)</f>
        <v/>
      </c>
      <c r="BS396">
        <f>Grondwatermonitoringput!L399-Grondwatermonitoringput!M399</f>
        <v>0</v>
      </c>
      <c r="BW396">
        <f>Grondwatermonitoringput!AL399</f>
        <v>0</v>
      </c>
    </row>
    <row r="397" spans="2:75">
      <c r="B397" t="e">
        <f>IF(Grondwatermonitoringput!#REF! &lt;&gt; "",Grondwatermonitoringput!#REF!,"###-remove")</f>
        <v>#REF!</v>
      </c>
      <c r="C397">
        <f>Grondwatermonitoringput!A400</f>
        <v>0</v>
      </c>
      <c r="D397">
        <f>Grondwatermonitoringput!B400</f>
        <v>0</v>
      </c>
      <c r="E397">
        <f>Grondwatermonitoringput!U400</f>
        <v>0</v>
      </c>
      <c r="G397">
        <f>Grondwatermonitoringput!H400</f>
        <v>0</v>
      </c>
      <c r="H397">
        <f>Grondwatermonitoringput!S400</f>
        <v>0</v>
      </c>
      <c r="J397" s="27">
        <f>Grondwatermonitoringput!I400</f>
        <v>0</v>
      </c>
      <c r="M397" t="str">
        <f>IF(Grondwatermonitoringput!G400 &lt;&gt; "",Grondwatermonitoringput!G400,"###-remove")</f>
        <v>###-remove</v>
      </c>
      <c r="P397" t="str">
        <f>IF(Grondwatermonitoringput!E400 &lt;&gt; "",Grondwatermonitoringput!E400,"###-remove")</f>
        <v>###-remove</v>
      </c>
      <c r="Q397" t="str">
        <f>IF(Grondwatermonitoringput!F400 &lt;&gt; "",Grondwatermonitoringput!F400,"###-remove")</f>
        <v>###-remove</v>
      </c>
      <c r="R397">
        <f>Grondwatermonitoringput!C400</f>
        <v>0</v>
      </c>
      <c r="T397">
        <f>Grondwatermonitoringput!T400</f>
        <v>0</v>
      </c>
      <c r="U397">
        <f>Grondwatermonitoringput!P400</f>
        <v>0</v>
      </c>
      <c r="V397" t="str">
        <f>IF(Grondwatermonitoringput!Q400 &lt;&gt; "",Grondwatermonitoringput!Q400,"###-remove")</f>
        <v>###-remove</v>
      </c>
      <c r="W397">
        <f>Grondwatermonitoringput!W400</f>
        <v>0</v>
      </c>
      <c r="X397" t="e">
        <f>IF(Grondwatermonitoringput!#REF! &lt;&gt; "",Grondwatermonitoringput!#REF!,"###-remove")</f>
        <v>#REF!</v>
      </c>
      <c r="Y397">
        <f>Grondwatermonitoringput!X400</f>
        <v>0</v>
      </c>
      <c r="Z397">
        <f>Grondwatermonitoringput!Y400</f>
        <v>0</v>
      </c>
      <c r="AA397" t="e">
        <f>Grondwatermonitoringput!#REF!</f>
        <v>#REF!</v>
      </c>
      <c r="AB397">
        <f>Grondwatermonitoringput!AA400</f>
        <v>0</v>
      </c>
      <c r="AC397">
        <f>Grondwatermonitoringput!AB400</f>
        <v>0</v>
      </c>
      <c r="AD397">
        <f>Grondwatermonitoringput!AC400</f>
        <v>0</v>
      </c>
      <c r="AE397">
        <f>Grondwatermonitoringput!AD400</f>
        <v>0</v>
      </c>
      <c r="AF397">
        <f>Grondwatermonitoringput!AE400</f>
        <v>0</v>
      </c>
      <c r="AG397">
        <f>Grondwatermonitoringput!AI400</f>
        <v>0</v>
      </c>
      <c r="AH397">
        <f>Grondwatermonitoringput!AG400</f>
        <v>0</v>
      </c>
      <c r="AI397">
        <f>Grondwatermonitoringput!AH400</f>
        <v>0</v>
      </c>
      <c r="AJ397" t="e">
        <f>IF(Grondwatermonitoringput!#REF! &lt;&gt; "",Grondwatermonitoringput!#REF!,"###-remove")</f>
        <v>#REF!</v>
      </c>
      <c r="AK397" t="str">
        <f t="shared" si="24"/>
        <v/>
      </c>
      <c r="AL397">
        <f>Grondwatermonitoringput!AF400</f>
        <v>0</v>
      </c>
      <c r="AM397">
        <f>Grondwatermonitoringput!Z400</f>
        <v>0</v>
      </c>
      <c r="AO397" t="str">
        <f t="shared" si="25"/>
        <v/>
      </c>
      <c r="AP397" t="str">
        <f t="shared" si="26"/>
        <v/>
      </c>
      <c r="AQ397">
        <f>Grondwatermonitoringput!J400</f>
        <v>0</v>
      </c>
      <c r="AR397">
        <f>Grondwatermonitoringput!K400</f>
        <v>0</v>
      </c>
      <c r="AS397" t="str">
        <f>IF(Grondwatermonitoringput!D400 &lt;&gt; "",Grondwatermonitoringput!D400,"###-remove")</f>
        <v>###-remove</v>
      </c>
      <c r="AT397">
        <f>Grondwatermonitoringput!M400</f>
        <v>0</v>
      </c>
      <c r="BG397" t="str">
        <f>_xlfn.IFS(Grondwatermonitoringput!AJ400="","",Grondwatermonitoringput!AJ400="Standaardbuis","F",Grondwatermonitoringput!AJ400="Minifilter","MF",Grondwatermonitoringput!AJ400="Volledig filter","VF",Grondwatermonitoringput!AJ400="Filterloze buis","FB")</f>
        <v/>
      </c>
      <c r="BI397">
        <f>Grondwatermonitoringput!N400-(Grondwatermonitoringput!L400-Grondwatermonitoringput!M400)</f>
        <v>0</v>
      </c>
      <c r="BJ397">
        <f>Grondwatermonitoringput!O400-(Grondwatermonitoringput!L400-Grondwatermonitoringput!M400)</f>
        <v>0</v>
      </c>
      <c r="BK397">
        <f>Grondwatermonitoringput!L400</f>
        <v>0</v>
      </c>
      <c r="BL397" t="str">
        <f t="shared" si="27"/>
        <v/>
      </c>
      <c r="BN397" t="str">
        <f>_xlfn.IFS(Grondwatermonitoringput!AK400="","",Grondwatermonitoringput!AK400="HDPE",1,Grondwatermonitoringput!AK400="PVC",2)</f>
        <v/>
      </c>
      <c r="BS397">
        <f>Grondwatermonitoringput!L400-Grondwatermonitoringput!M400</f>
        <v>0</v>
      </c>
      <c r="BW397">
        <f>Grondwatermonitoringput!AL400</f>
        <v>0</v>
      </c>
    </row>
    <row r="398" spans="2:75">
      <c r="B398" t="e">
        <f>IF(Grondwatermonitoringput!#REF! &lt;&gt; "",Grondwatermonitoringput!#REF!,"###-remove")</f>
        <v>#REF!</v>
      </c>
      <c r="C398">
        <f>Grondwatermonitoringput!A401</f>
        <v>0</v>
      </c>
      <c r="D398">
        <f>Grondwatermonitoringput!B401</f>
        <v>0</v>
      </c>
      <c r="E398">
        <f>Grondwatermonitoringput!U401</f>
        <v>0</v>
      </c>
      <c r="G398">
        <f>Grondwatermonitoringput!H401</f>
        <v>0</v>
      </c>
      <c r="H398">
        <f>Grondwatermonitoringput!S401</f>
        <v>0</v>
      </c>
      <c r="J398" s="27">
        <f>Grondwatermonitoringput!I401</f>
        <v>0</v>
      </c>
      <c r="M398" t="str">
        <f>IF(Grondwatermonitoringput!G401 &lt;&gt; "",Grondwatermonitoringput!G401,"###-remove")</f>
        <v>###-remove</v>
      </c>
      <c r="P398" t="str">
        <f>IF(Grondwatermonitoringput!E401 &lt;&gt; "",Grondwatermonitoringput!E401,"###-remove")</f>
        <v>###-remove</v>
      </c>
      <c r="Q398" t="str">
        <f>IF(Grondwatermonitoringput!F401 &lt;&gt; "",Grondwatermonitoringput!F401,"###-remove")</f>
        <v>###-remove</v>
      </c>
      <c r="R398">
        <f>Grondwatermonitoringput!C401</f>
        <v>0</v>
      </c>
      <c r="T398">
        <f>Grondwatermonitoringput!T401</f>
        <v>0</v>
      </c>
      <c r="U398">
        <f>Grondwatermonitoringput!P401</f>
        <v>0</v>
      </c>
      <c r="V398" t="str">
        <f>IF(Grondwatermonitoringput!Q401 &lt;&gt; "",Grondwatermonitoringput!Q401,"###-remove")</f>
        <v>###-remove</v>
      </c>
      <c r="W398">
        <f>Grondwatermonitoringput!W401</f>
        <v>0</v>
      </c>
      <c r="X398" t="e">
        <f>IF(Grondwatermonitoringput!#REF! &lt;&gt; "",Grondwatermonitoringput!#REF!,"###-remove")</f>
        <v>#REF!</v>
      </c>
      <c r="Y398">
        <f>Grondwatermonitoringput!X401</f>
        <v>0</v>
      </c>
      <c r="Z398">
        <f>Grondwatermonitoringput!Y401</f>
        <v>0</v>
      </c>
      <c r="AA398" t="e">
        <f>Grondwatermonitoringput!#REF!</f>
        <v>#REF!</v>
      </c>
      <c r="AB398">
        <f>Grondwatermonitoringput!AA401</f>
        <v>0</v>
      </c>
      <c r="AC398">
        <f>Grondwatermonitoringput!AB401</f>
        <v>0</v>
      </c>
      <c r="AD398">
        <f>Grondwatermonitoringput!AC401</f>
        <v>0</v>
      </c>
      <c r="AE398">
        <f>Grondwatermonitoringput!AD401</f>
        <v>0</v>
      </c>
      <c r="AF398">
        <f>Grondwatermonitoringput!AE401</f>
        <v>0</v>
      </c>
      <c r="AG398">
        <f>Grondwatermonitoringput!AI401</f>
        <v>0</v>
      </c>
      <c r="AH398">
        <f>Grondwatermonitoringput!AG401</f>
        <v>0</v>
      </c>
      <c r="AI398">
        <f>Grondwatermonitoringput!AH401</f>
        <v>0</v>
      </c>
      <c r="AJ398" t="e">
        <f>IF(Grondwatermonitoringput!#REF! &lt;&gt; "",Grondwatermonitoringput!#REF!,"###-remove")</f>
        <v>#REF!</v>
      </c>
      <c r="AK398" t="str">
        <f t="shared" si="24"/>
        <v/>
      </c>
      <c r="AL398">
        <f>Grondwatermonitoringput!AF401</f>
        <v>0</v>
      </c>
      <c r="AM398">
        <f>Grondwatermonitoringput!Z401</f>
        <v>0</v>
      </c>
      <c r="AO398" t="str">
        <f t="shared" si="25"/>
        <v/>
      </c>
      <c r="AP398" t="str">
        <f t="shared" si="26"/>
        <v/>
      </c>
      <c r="AQ398">
        <f>Grondwatermonitoringput!J401</f>
        <v>0</v>
      </c>
      <c r="AR398">
        <f>Grondwatermonitoringput!K401</f>
        <v>0</v>
      </c>
      <c r="AS398" t="str">
        <f>IF(Grondwatermonitoringput!D401 &lt;&gt; "",Grondwatermonitoringput!D401,"###-remove")</f>
        <v>###-remove</v>
      </c>
      <c r="AT398">
        <f>Grondwatermonitoringput!M401</f>
        <v>0</v>
      </c>
      <c r="BG398" t="str">
        <f>_xlfn.IFS(Grondwatermonitoringput!AJ401="","",Grondwatermonitoringput!AJ401="Standaardbuis","F",Grondwatermonitoringput!AJ401="Minifilter","MF",Grondwatermonitoringput!AJ401="Volledig filter","VF",Grondwatermonitoringput!AJ401="Filterloze buis","FB")</f>
        <v/>
      </c>
      <c r="BI398">
        <f>Grondwatermonitoringput!N401-(Grondwatermonitoringput!L401-Grondwatermonitoringput!M401)</f>
        <v>0</v>
      </c>
      <c r="BJ398">
        <f>Grondwatermonitoringput!O401-(Grondwatermonitoringput!L401-Grondwatermonitoringput!M401)</f>
        <v>0</v>
      </c>
      <c r="BK398">
        <f>Grondwatermonitoringput!L401</f>
        <v>0</v>
      </c>
      <c r="BL398" t="str">
        <f t="shared" si="27"/>
        <v/>
      </c>
      <c r="BN398" t="str">
        <f>_xlfn.IFS(Grondwatermonitoringput!AK401="","",Grondwatermonitoringput!AK401="HDPE",1,Grondwatermonitoringput!AK401="PVC",2)</f>
        <v/>
      </c>
      <c r="BS398">
        <f>Grondwatermonitoringput!L401-Grondwatermonitoringput!M401</f>
        <v>0</v>
      </c>
      <c r="BW398">
        <f>Grondwatermonitoringput!AL401</f>
        <v>0</v>
      </c>
    </row>
    <row r="399" spans="2:75">
      <c r="B399" t="e">
        <f>IF(Grondwatermonitoringput!#REF! &lt;&gt; "",Grondwatermonitoringput!#REF!,"###-remove")</f>
        <v>#REF!</v>
      </c>
      <c r="C399">
        <f>Grondwatermonitoringput!A402</f>
        <v>0</v>
      </c>
      <c r="D399">
        <f>Grondwatermonitoringput!B402</f>
        <v>0</v>
      </c>
      <c r="E399">
        <f>Grondwatermonitoringput!U402</f>
        <v>0</v>
      </c>
      <c r="G399">
        <f>Grondwatermonitoringput!H402</f>
        <v>0</v>
      </c>
      <c r="H399">
        <f>Grondwatermonitoringput!S402</f>
        <v>0</v>
      </c>
      <c r="J399" s="27">
        <f>Grondwatermonitoringput!I402</f>
        <v>0</v>
      </c>
      <c r="M399" t="str">
        <f>IF(Grondwatermonitoringput!G402 &lt;&gt; "",Grondwatermonitoringput!G402,"###-remove")</f>
        <v>###-remove</v>
      </c>
      <c r="P399" t="str">
        <f>IF(Grondwatermonitoringput!E402 &lt;&gt; "",Grondwatermonitoringput!E402,"###-remove")</f>
        <v>###-remove</v>
      </c>
      <c r="Q399" t="str">
        <f>IF(Grondwatermonitoringput!F402 &lt;&gt; "",Grondwatermonitoringput!F402,"###-remove")</f>
        <v>###-remove</v>
      </c>
      <c r="R399">
        <f>Grondwatermonitoringput!C402</f>
        <v>0</v>
      </c>
      <c r="T399">
        <f>Grondwatermonitoringput!T402</f>
        <v>0</v>
      </c>
      <c r="U399">
        <f>Grondwatermonitoringput!P402</f>
        <v>0</v>
      </c>
      <c r="V399" t="str">
        <f>IF(Grondwatermonitoringput!Q402 &lt;&gt; "",Grondwatermonitoringput!Q402,"###-remove")</f>
        <v>###-remove</v>
      </c>
      <c r="W399">
        <f>Grondwatermonitoringput!W402</f>
        <v>0</v>
      </c>
      <c r="X399" t="e">
        <f>IF(Grondwatermonitoringput!#REF! &lt;&gt; "",Grondwatermonitoringput!#REF!,"###-remove")</f>
        <v>#REF!</v>
      </c>
      <c r="Y399">
        <f>Grondwatermonitoringput!X402</f>
        <v>0</v>
      </c>
      <c r="Z399">
        <f>Grondwatermonitoringput!Y402</f>
        <v>0</v>
      </c>
      <c r="AA399" t="e">
        <f>Grondwatermonitoringput!#REF!</f>
        <v>#REF!</v>
      </c>
      <c r="AB399">
        <f>Grondwatermonitoringput!AA402</f>
        <v>0</v>
      </c>
      <c r="AC399">
        <f>Grondwatermonitoringput!AB402</f>
        <v>0</v>
      </c>
      <c r="AD399">
        <f>Grondwatermonitoringput!AC402</f>
        <v>0</v>
      </c>
      <c r="AE399">
        <f>Grondwatermonitoringput!AD402</f>
        <v>0</v>
      </c>
      <c r="AF399">
        <f>Grondwatermonitoringput!AE402</f>
        <v>0</v>
      </c>
      <c r="AG399">
        <f>Grondwatermonitoringput!AI402</f>
        <v>0</v>
      </c>
      <c r="AH399">
        <f>Grondwatermonitoringput!AG402</f>
        <v>0</v>
      </c>
      <c r="AI399">
        <f>Grondwatermonitoringput!AH402</f>
        <v>0</v>
      </c>
      <c r="AJ399" t="e">
        <f>IF(Grondwatermonitoringput!#REF! &lt;&gt; "",Grondwatermonitoringput!#REF!,"###-remove")</f>
        <v>#REF!</v>
      </c>
      <c r="AK399" t="str">
        <f t="shared" si="24"/>
        <v/>
      </c>
      <c r="AL399">
        <f>Grondwatermonitoringput!AF402</f>
        <v>0</v>
      </c>
      <c r="AM399">
        <f>Grondwatermonitoringput!Z402</f>
        <v>0</v>
      </c>
      <c r="AO399" t="str">
        <f t="shared" si="25"/>
        <v/>
      </c>
      <c r="AP399" t="str">
        <f t="shared" si="26"/>
        <v/>
      </c>
      <c r="AQ399">
        <f>Grondwatermonitoringput!J402</f>
        <v>0</v>
      </c>
      <c r="AR399">
        <f>Grondwatermonitoringput!K402</f>
        <v>0</v>
      </c>
      <c r="AS399" t="str">
        <f>IF(Grondwatermonitoringput!D402 &lt;&gt; "",Grondwatermonitoringput!D402,"###-remove")</f>
        <v>###-remove</v>
      </c>
      <c r="AT399">
        <f>Grondwatermonitoringput!M402</f>
        <v>0</v>
      </c>
      <c r="BG399" t="str">
        <f>_xlfn.IFS(Grondwatermonitoringput!AJ402="","",Grondwatermonitoringput!AJ402="Standaardbuis","F",Grondwatermonitoringput!AJ402="Minifilter","MF",Grondwatermonitoringput!AJ402="Volledig filter","VF",Grondwatermonitoringput!AJ402="Filterloze buis","FB")</f>
        <v/>
      </c>
      <c r="BI399">
        <f>Grondwatermonitoringput!N402-(Grondwatermonitoringput!L402-Grondwatermonitoringput!M402)</f>
        <v>0</v>
      </c>
      <c r="BJ399">
        <f>Grondwatermonitoringput!O402-(Grondwatermonitoringput!L402-Grondwatermonitoringput!M402)</f>
        <v>0</v>
      </c>
      <c r="BK399">
        <f>Grondwatermonitoringput!L402</f>
        <v>0</v>
      </c>
      <c r="BL399" t="str">
        <f t="shared" si="27"/>
        <v/>
      </c>
      <c r="BN399" t="str">
        <f>_xlfn.IFS(Grondwatermonitoringput!AK402="","",Grondwatermonitoringput!AK402="HDPE",1,Grondwatermonitoringput!AK402="PVC",2)</f>
        <v/>
      </c>
      <c r="BS399">
        <f>Grondwatermonitoringput!L402-Grondwatermonitoringput!M402</f>
        <v>0</v>
      </c>
      <c r="BW399">
        <f>Grondwatermonitoringput!AL402</f>
        <v>0</v>
      </c>
    </row>
    <row r="400" spans="2:75">
      <c r="B400" t="e">
        <f>IF(Grondwatermonitoringput!#REF! &lt;&gt; "",Grondwatermonitoringput!#REF!,"###-remove")</f>
        <v>#REF!</v>
      </c>
      <c r="C400">
        <f>Grondwatermonitoringput!A403</f>
        <v>0</v>
      </c>
      <c r="D400">
        <f>Grondwatermonitoringput!B403</f>
        <v>0</v>
      </c>
      <c r="E400">
        <f>Grondwatermonitoringput!U403</f>
        <v>0</v>
      </c>
      <c r="G400">
        <f>Grondwatermonitoringput!H403</f>
        <v>0</v>
      </c>
      <c r="H400">
        <f>Grondwatermonitoringput!S403</f>
        <v>0</v>
      </c>
      <c r="J400" s="27">
        <f>Grondwatermonitoringput!I403</f>
        <v>0</v>
      </c>
      <c r="M400" t="str">
        <f>IF(Grondwatermonitoringput!G403 &lt;&gt; "",Grondwatermonitoringput!G403,"###-remove")</f>
        <v>###-remove</v>
      </c>
      <c r="P400" t="str">
        <f>IF(Grondwatermonitoringput!E403 &lt;&gt; "",Grondwatermonitoringput!E403,"###-remove")</f>
        <v>###-remove</v>
      </c>
      <c r="Q400" t="str">
        <f>IF(Grondwatermonitoringput!F403 &lt;&gt; "",Grondwatermonitoringput!F403,"###-remove")</f>
        <v>###-remove</v>
      </c>
      <c r="R400">
        <f>Grondwatermonitoringput!C403</f>
        <v>0</v>
      </c>
      <c r="T400">
        <f>Grondwatermonitoringput!T403</f>
        <v>0</v>
      </c>
      <c r="U400">
        <f>Grondwatermonitoringput!P403</f>
        <v>0</v>
      </c>
      <c r="V400" t="str">
        <f>IF(Grondwatermonitoringput!Q403 &lt;&gt; "",Grondwatermonitoringput!Q403,"###-remove")</f>
        <v>###-remove</v>
      </c>
      <c r="W400">
        <f>Grondwatermonitoringput!W403</f>
        <v>0</v>
      </c>
      <c r="X400" t="e">
        <f>IF(Grondwatermonitoringput!#REF! &lt;&gt; "",Grondwatermonitoringput!#REF!,"###-remove")</f>
        <v>#REF!</v>
      </c>
      <c r="Y400">
        <f>Grondwatermonitoringput!X403</f>
        <v>0</v>
      </c>
      <c r="Z400">
        <f>Grondwatermonitoringput!Y403</f>
        <v>0</v>
      </c>
      <c r="AA400" t="e">
        <f>Grondwatermonitoringput!#REF!</f>
        <v>#REF!</v>
      </c>
      <c r="AB400">
        <f>Grondwatermonitoringput!AA403</f>
        <v>0</v>
      </c>
      <c r="AC400">
        <f>Grondwatermonitoringput!AB403</f>
        <v>0</v>
      </c>
      <c r="AD400">
        <f>Grondwatermonitoringput!AC403</f>
        <v>0</v>
      </c>
      <c r="AE400">
        <f>Grondwatermonitoringput!AD403</f>
        <v>0</v>
      </c>
      <c r="AF400">
        <f>Grondwatermonitoringput!AE403</f>
        <v>0</v>
      </c>
      <c r="AG400">
        <f>Grondwatermonitoringput!AI403</f>
        <v>0</v>
      </c>
      <c r="AH400">
        <f>Grondwatermonitoringput!AG403</f>
        <v>0</v>
      </c>
      <c r="AI400">
        <f>Grondwatermonitoringput!AH403</f>
        <v>0</v>
      </c>
      <c r="AJ400" t="e">
        <f>IF(Grondwatermonitoringput!#REF! &lt;&gt; "",Grondwatermonitoringput!#REF!,"###-remove")</f>
        <v>#REF!</v>
      </c>
      <c r="AK400" t="str">
        <f t="shared" si="24"/>
        <v/>
      </c>
      <c r="AL400">
        <f>Grondwatermonitoringput!AF403</f>
        <v>0</v>
      </c>
      <c r="AM400">
        <f>Grondwatermonitoringput!Z403</f>
        <v>0</v>
      </c>
      <c r="AO400" t="str">
        <f t="shared" si="25"/>
        <v/>
      </c>
      <c r="AP400" t="str">
        <f t="shared" si="26"/>
        <v/>
      </c>
      <c r="AQ400">
        <f>Grondwatermonitoringput!J403</f>
        <v>0</v>
      </c>
      <c r="AR400">
        <f>Grondwatermonitoringput!K403</f>
        <v>0</v>
      </c>
      <c r="AS400" t="str">
        <f>IF(Grondwatermonitoringput!D403 &lt;&gt; "",Grondwatermonitoringput!D403,"###-remove")</f>
        <v>###-remove</v>
      </c>
      <c r="AT400">
        <f>Grondwatermonitoringput!M403</f>
        <v>0</v>
      </c>
      <c r="BG400" t="str">
        <f>_xlfn.IFS(Grondwatermonitoringput!AJ403="","",Grondwatermonitoringput!AJ403="Standaardbuis","F",Grondwatermonitoringput!AJ403="Minifilter","MF",Grondwatermonitoringput!AJ403="Volledig filter","VF",Grondwatermonitoringput!AJ403="Filterloze buis","FB")</f>
        <v/>
      </c>
      <c r="BI400">
        <f>Grondwatermonitoringput!N403-(Grondwatermonitoringput!L403-Grondwatermonitoringput!M403)</f>
        <v>0</v>
      </c>
      <c r="BJ400">
        <f>Grondwatermonitoringput!O403-(Grondwatermonitoringput!L403-Grondwatermonitoringput!M403)</f>
        <v>0</v>
      </c>
      <c r="BK400">
        <f>Grondwatermonitoringput!L403</f>
        <v>0</v>
      </c>
      <c r="BL400" t="str">
        <f t="shared" si="27"/>
        <v/>
      </c>
      <c r="BN400" t="str">
        <f>_xlfn.IFS(Grondwatermonitoringput!AK403="","",Grondwatermonitoringput!AK403="HDPE",1,Grondwatermonitoringput!AK403="PVC",2)</f>
        <v/>
      </c>
      <c r="BS400">
        <f>Grondwatermonitoringput!L403-Grondwatermonitoringput!M403</f>
        <v>0</v>
      </c>
      <c r="BW400">
        <f>Grondwatermonitoringput!AL403</f>
        <v>0</v>
      </c>
    </row>
    <row r="401" spans="2:75">
      <c r="B401" t="e">
        <f>IF(Grondwatermonitoringput!#REF! &lt;&gt; "",Grondwatermonitoringput!#REF!,"###-remove")</f>
        <v>#REF!</v>
      </c>
      <c r="C401">
        <f>Grondwatermonitoringput!A404</f>
        <v>0</v>
      </c>
      <c r="D401">
        <f>Grondwatermonitoringput!B404</f>
        <v>0</v>
      </c>
      <c r="E401">
        <f>Grondwatermonitoringput!U404</f>
        <v>0</v>
      </c>
      <c r="G401">
        <f>Grondwatermonitoringput!H404</f>
        <v>0</v>
      </c>
      <c r="H401">
        <f>Grondwatermonitoringput!S404</f>
        <v>0</v>
      </c>
      <c r="J401" s="27">
        <f>Grondwatermonitoringput!I404</f>
        <v>0</v>
      </c>
      <c r="M401" t="str">
        <f>IF(Grondwatermonitoringput!G404 &lt;&gt; "",Grondwatermonitoringput!G404,"###-remove")</f>
        <v>###-remove</v>
      </c>
      <c r="P401" t="str">
        <f>IF(Grondwatermonitoringput!E404 &lt;&gt; "",Grondwatermonitoringput!E404,"###-remove")</f>
        <v>###-remove</v>
      </c>
      <c r="Q401" t="str">
        <f>IF(Grondwatermonitoringput!F404 &lt;&gt; "",Grondwatermonitoringput!F404,"###-remove")</f>
        <v>###-remove</v>
      </c>
      <c r="R401">
        <f>Grondwatermonitoringput!C404</f>
        <v>0</v>
      </c>
      <c r="T401">
        <f>Grondwatermonitoringput!T404</f>
        <v>0</v>
      </c>
      <c r="U401">
        <f>Grondwatermonitoringput!P404</f>
        <v>0</v>
      </c>
      <c r="V401" t="str">
        <f>IF(Grondwatermonitoringput!Q404 &lt;&gt; "",Grondwatermonitoringput!Q404,"###-remove")</f>
        <v>###-remove</v>
      </c>
      <c r="W401">
        <f>Grondwatermonitoringput!W404</f>
        <v>0</v>
      </c>
      <c r="X401" t="e">
        <f>IF(Grondwatermonitoringput!#REF! &lt;&gt; "",Grondwatermonitoringput!#REF!,"###-remove")</f>
        <v>#REF!</v>
      </c>
      <c r="Y401">
        <f>Grondwatermonitoringput!X404</f>
        <v>0</v>
      </c>
      <c r="Z401">
        <f>Grondwatermonitoringput!Y404</f>
        <v>0</v>
      </c>
      <c r="AA401" t="e">
        <f>Grondwatermonitoringput!#REF!</f>
        <v>#REF!</v>
      </c>
      <c r="AB401">
        <f>Grondwatermonitoringput!AA404</f>
        <v>0</v>
      </c>
      <c r="AC401">
        <f>Grondwatermonitoringput!AB404</f>
        <v>0</v>
      </c>
      <c r="AD401">
        <f>Grondwatermonitoringput!AC404</f>
        <v>0</v>
      </c>
      <c r="AE401">
        <f>Grondwatermonitoringput!AD404</f>
        <v>0</v>
      </c>
      <c r="AF401">
        <f>Grondwatermonitoringput!AE404</f>
        <v>0</v>
      </c>
      <c r="AG401">
        <f>Grondwatermonitoringput!AI404</f>
        <v>0</v>
      </c>
      <c r="AH401">
        <f>Grondwatermonitoringput!AG404</f>
        <v>0</v>
      </c>
      <c r="AI401">
        <f>Grondwatermonitoringput!AH404</f>
        <v>0</v>
      </c>
      <c r="AJ401" t="e">
        <f>IF(Grondwatermonitoringput!#REF! &lt;&gt; "",Grondwatermonitoringput!#REF!,"###-remove")</f>
        <v>#REF!</v>
      </c>
      <c r="AK401" t="str">
        <f t="shared" si="24"/>
        <v/>
      </c>
      <c r="AL401">
        <f>Grondwatermonitoringput!AF404</f>
        <v>0</v>
      </c>
      <c r="AM401">
        <f>Grondwatermonitoringput!Z404</f>
        <v>0</v>
      </c>
      <c r="AO401" t="str">
        <f t="shared" si="25"/>
        <v/>
      </c>
      <c r="AP401" t="str">
        <f t="shared" si="26"/>
        <v/>
      </c>
      <c r="AQ401">
        <f>Grondwatermonitoringput!J404</f>
        <v>0</v>
      </c>
      <c r="AR401">
        <f>Grondwatermonitoringput!K404</f>
        <v>0</v>
      </c>
      <c r="AS401" t="str">
        <f>IF(Grondwatermonitoringput!D404 &lt;&gt; "",Grondwatermonitoringput!D404,"###-remove")</f>
        <v>###-remove</v>
      </c>
      <c r="AT401">
        <f>Grondwatermonitoringput!M404</f>
        <v>0</v>
      </c>
      <c r="BG401" t="str">
        <f>_xlfn.IFS(Grondwatermonitoringput!AJ404="","",Grondwatermonitoringput!AJ404="Standaardbuis","F",Grondwatermonitoringput!AJ404="Minifilter","MF",Grondwatermonitoringput!AJ404="Volledig filter","VF",Grondwatermonitoringput!AJ404="Filterloze buis","FB")</f>
        <v/>
      </c>
      <c r="BI401">
        <f>Grondwatermonitoringput!N404-(Grondwatermonitoringput!L404-Grondwatermonitoringput!M404)</f>
        <v>0</v>
      </c>
      <c r="BJ401">
        <f>Grondwatermonitoringput!O404-(Grondwatermonitoringput!L404-Grondwatermonitoringput!M404)</f>
        <v>0</v>
      </c>
      <c r="BK401">
        <f>Grondwatermonitoringput!L404</f>
        <v>0</v>
      </c>
      <c r="BL401" t="str">
        <f t="shared" si="27"/>
        <v/>
      </c>
      <c r="BN401" t="str">
        <f>_xlfn.IFS(Grondwatermonitoringput!AK404="","",Grondwatermonitoringput!AK404="HDPE",1,Grondwatermonitoringput!AK404="PVC",2)</f>
        <v/>
      </c>
      <c r="BS401">
        <f>Grondwatermonitoringput!L404-Grondwatermonitoringput!M404</f>
        <v>0</v>
      </c>
      <c r="BW401">
        <f>Grondwatermonitoringput!AL404</f>
        <v>0</v>
      </c>
    </row>
    <row r="402" spans="2:75">
      <c r="B402" t="e">
        <f>IF(Grondwatermonitoringput!#REF! &lt;&gt; "",Grondwatermonitoringput!#REF!,"###-remove")</f>
        <v>#REF!</v>
      </c>
      <c r="C402">
        <f>Grondwatermonitoringput!A405</f>
        <v>0</v>
      </c>
      <c r="D402">
        <f>Grondwatermonitoringput!B405</f>
        <v>0</v>
      </c>
      <c r="E402">
        <f>Grondwatermonitoringput!U405</f>
        <v>0</v>
      </c>
      <c r="G402">
        <f>Grondwatermonitoringput!H405</f>
        <v>0</v>
      </c>
      <c r="H402">
        <f>Grondwatermonitoringput!S405</f>
        <v>0</v>
      </c>
      <c r="J402" s="27">
        <f>Grondwatermonitoringput!I405</f>
        <v>0</v>
      </c>
      <c r="M402" t="str">
        <f>IF(Grondwatermonitoringput!G405 &lt;&gt; "",Grondwatermonitoringput!G405,"###-remove")</f>
        <v>###-remove</v>
      </c>
      <c r="P402" t="str">
        <f>IF(Grondwatermonitoringput!E405 &lt;&gt; "",Grondwatermonitoringput!E405,"###-remove")</f>
        <v>###-remove</v>
      </c>
      <c r="Q402" t="str">
        <f>IF(Grondwatermonitoringput!F405 &lt;&gt; "",Grondwatermonitoringput!F405,"###-remove")</f>
        <v>###-remove</v>
      </c>
      <c r="R402">
        <f>Grondwatermonitoringput!C405</f>
        <v>0</v>
      </c>
      <c r="T402">
        <f>Grondwatermonitoringput!T405</f>
        <v>0</v>
      </c>
      <c r="U402">
        <f>Grondwatermonitoringput!P405</f>
        <v>0</v>
      </c>
      <c r="V402" t="str">
        <f>IF(Grondwatermonitoringput!Q405 &lt;&gt; "",Grondwatermonitoringput!Q405,"###-remove")</f>
        <v>###-remove</v>
      </c>
      <c r="W402">
        <f>Grondwatermonitoringput!W405</f>
        <v>0</v>
      </c>
      <c r="X402" t="e">
        <f>IF(Grondwatermonitoringput!#REF! &lt;&gt; "",Grondwatermonitoringput!#REF!,"###-remove")</f>
        <v>#REF!</v>
      </c>
      <c r="Y402">
        <f>Grondwatermonitoringput!X405</f>
        <v>0</v>
      </c>
      <c r="Z402">
        <f>Grondwatermonitoringput!Y405</f>
        <v>0</v>
      </c>
      <c r="AA402" t="e">
        <f>Grondwatermonitoringput!#REF!</f>
        <v>#REF!</v>
      </c>
      <c r="AB402">
        <f>Grondwatermonitoringput!AA405</f>
        <v>0</v>
      </c>
      <c r="AC402">
        <f>Grondwatermonitoringput!AB405</f>
        <v>0</v>
      </c>
      <c r="AD402">
        <f>Grondwatermonitoringput!AC405</f>
        <v>0</v>
      </c>
      <c r="AE402">
        <f>Grondwatermonitoringput!AD405</f>
        <v>0</v>
      </c>
      <c r="AF402">
        <f>Grondwatermonitoringput!AE405</f>
        <v>0</v>
      </c>
      <c r="AG402">
        <f>Grondwatermonitoringput!AI405</f>
        <v>0</v>
      </c>
      <c r="AH402">
        <f>Grondwatermonitoringput!AG405</f>
        <v>0</v>
      </c>
      <c r="AI402">
        <f>Grondwatermonitoringput!AH405</f>
        <v>0</v>
      </c>
      <c r="AJ402" t="e">
        <f>IF(Grondwatermonitoringput!#REF! &lt;&gt; "",Grondwatermonitoringput!#REF!,"###-remove")</f>
        <v>#REF!</v>
      </c>
      <c r="AK402" t="str">
        <f t="shared" si="24"/>
        <v/>
      </c>
      <c r="AL402">
        <f>Grondwatermonitoringput!AF405</f>
        <v>0</v>
      </c>
      <c r="AM402">
        <f>Grondwatermonitoringput!Z405</f>
        <v>0</v>
      </c>
      <c r="AO402" t="str">
        <f t="shared" si="25"/>
        <v/>
      </c>
      <c r="AP402" t="str">
        <f t="shared" si="26"/>
        <v/>
      </c>
      <c r="AQ402">
        <f>Grondwatermonitoringput!J405</f>
        <v>0</v>
      </c>
      <c r="AR402">
        <f>Grondwatermonitoringput!K405</f>
        <v>0</v>
      </c>
      <c r="AS402" t="str">
        <f>IF(Grondwatermonitoringput!D405 &lt;&gt; "",Grondwatermonitoringput!D405,"###-remove")</f>
        <v>###-remove</v>
      </c>
      <c r="AT402">
        <f>Grondwatermonitoringput!M405</f>
        <v>0</v>
      </c>
      <c r="BG402" t="str">
        <f>_xlfn.IFS(Grondwatermonitoringput!AJ405="","",Grondwatermonitoringput!AJ405="Standaardbuis","F",Grondwatermonitoringput!AJ405="Minifilter","MF",Grondwatermonitoringput!AJ405="Volledig filter","VF",Grondwatermonitoringput!AJ405="Filterloze buis","FB")</f>
        <v/>
      </c>
      <c r="BI402">
        <f>Grondwatermonitoringput!N405-(Grondwatermonitoringput!L405-Grondwatermonitoringput!M405)</f>
        <v>0</v>
      </c>
      <c r="BJ402">
        <f>Grondwatermonitoringput!O405-(Grondwatermonitoringput!L405-Grondwatermonitoringput!M405)</f>
        <v>0</v>
      </c>
      <c r="BK402">
        <f>Grondwatermonitoringput!L405</f>
        <v>0</v>
      </c>
      <c r="BL402" t="str">
        <f t="shared" si="27"/>
        <v/>
      </c>
      <c r="BN402" t="str">
        <f>_xlfn.IFS(Grondwatermonitoringput!AK405="","",Grondwatermonitoringput!AK405="HDPE",1,Grondwatermonitoringput!AK405="PVC",2)</f>
        <v/>
      </c>
      <c r="BS402">
        <f>Grondwatermonitoringput!L405-Grondwatermonitoringput!M405</f>
        <v>0</v>
      </c>
      <c r="BW402">
        <f>Grondwatermonitoringput!AL405</f>
        <v>0</v>
      </c>
    </row>
    <row r="403" spans="2:75">
      <c r="B403" t="e">
        <f>IF(Grondwatermonitoringput!#REF! &lt;&gt; "",Grondwatermonitoringput!#REF!,"###-remove")</f>
        <v>#REF!</v>
      </c>
      <c r="C403">
        <f>Grondwatermonitoringput!A406</f>
        <v>0</v>
      </c>
      <c r="D403">
        <f>Grondwatermonitoringput!B406</f>
        <v>0</v>
      </c>
      <c r="E403">
        <f>Grondwatermonitoringput!U406</f>
        <v>0</v>
      </c>
      <c r="G403">
        <f>Grondwatermonitoringput!H406</f>
        <v>0</v>
      </c>
      <c r="H403">
        <f>Grondwatermonitoringput!S406</f>
        <v>0</v>
      </c>
      <c r="J403" s="27">
        <f>Grondwatermonitoringput!I406</f>
        <v>0</v>
      </c>
      <c r="M403" t="str">
        <f>IF(Grondwatermonitoringput!G406 &lt;&gt; "",Grondwatermonitoringput!G406,"###-remove")</f>
        <v>###-remove</v>
      </c>
      <c r="P403" t="str">
        <f>IF(Grondwatermonitoringput!E406 &lt;&gt; "",Grondwatermonitoringput!E406,"###-remove")</f>
        <v>###-remove</v>
      </c>
      <c r="Q403" t="str">
        <f>IF(Grondwatermonitoringput!F406 &lt;&gt; "",Grondwatermonitoringput!F406,"###-remove")</f>
        <v>###-remove</v>
      </c>
      <c r="R403">
        <f>Grondwatermonitoringput!C406</f>
        <v>0</v>
      </c>
      <c r="T403">
        <f>Grondwatermonitoringput!T406</f>
        <v>0</v>
      </c>
      <c r="U403">
        <f>Grondwatermonitoringput!P406</f>
        <v>0</v>
      </c>
      <c r="V403" t="str">
        <f>IF(Grondwatermonitoringput!Q406 &lt;&gt; "",Grondwatermonitoringput!Q406,"###-remove")</f>
        <v>###-remove</v>
      </c>
      <c r="W403">
        <f>Grondwatermonitoringput!W406</f>
        <v>0</v>
      </c>
      <c r="X403" t="e">
        <f>IF(Grondwatermonitoringput!#REF! &lt;&gt; "",Grondwatermonitoringput!#REF!,"###-remove")</f>
        <v>#REF!</v>
      </c>
      <c r="Y403">
        <f>Grondwatermonitoringput!X406</f>
        <v>0</v>
      </c>
      <c r="Z403">
        <f>Grondwatermonitoringput!Y406</f>
        <v>0</v>
      </c>
      <c r="AA403" t="e">
        <f>Grondwatermonitoringput!#REF!</f>
        <v>#REF!</v>
      </c>
      <c r="AB403">
        <f>Grondwatermonitoringput!AA406</f>
        <v>0</v>
      </c>
      <c r="AC403">
        <f>Grondwatermonitoringput!AB406</f>
        <v>0</v>
      </c>
      <c r="AD403">
        <f>Grondwatermonitoringput!AC406</f>
        <v>0</v>
      </c>
      <c r="AE403">
        <f>Grondwatermonitoringput!AD406</f>
        <v>0</v>
      </c>
      <c r="AF403">
        <f>Grondwatermonitoringput!AE406</f>
        <v>0</v>
      </c>
      <c r="AG403">
        <f>Grondwatermonitoringput!AI406</f>
        <v>0</v>
      </c>
      <c r="AH403">
        <f>Grondwatermonitoringput!AG406</f>
        <v>0</v>
      </c>
      <c r="AI403">
        <f>Grondwatermonitoringput!AH406</f>
        <v>0</v>
      </c>
      <c r="AJ403" t="e">
        <f>IF(Grondwatermonitoringput!#REF! &lt;&gt; "",Grondwatermonitoringput!#REF!,"###-remove")</f>
        <v>#REF!</v>
      </c>
      <c r="AK403" t="str">
        <f t="shared" si="24"/>
        <v/>
      </c>
      <c r="AL403">
        <f>Grondwatermonitoringput!AF406</f>
        <v>0</v>
      </c>
      <c r="AM403">
        <f>Grondwatermonitoringput!Z406</f>
        <v>0</v>
      </c>
      <c r="AO403" t="str">
        <f t="shared" si="25"/>
        <v/>
      </c>
      <c r="AP403" t="str">
        <f t="shared" si="26"/>
        <v/>
      </c>
      <c r="AQ403">
        <f>Grondwatermonitoringput!J406</f>
        <v>0</v>
      </c>
      <c r="AR403">
        <f>Grondwatermonitoringput!K406</f>
        <v>0</v>
      </c>
      <c r="AS403" t="str">
        <f>IF(Grondwatermonitoringput!D406 &lt;&gt; "",Grondwatermonitoringput!D406,"###-remove")</f>
        <v>###-remove</v>
      </c>
      <c r="AT403">
        <f>Grondwatermonitoringput!M406</f>
        <v>0</v>
      </c>
      <c r="BG403" t="str">
        <f>_xlfn.IFS(Grondwatermonitoringput!AJ406="","",Grondwatermonitoringput!AJ406="Standaardbuis","F",Grondwatermonitoringput!AJ406="Minifilter","MF",Grondwatermonitoringput!AJ406="Volledig filter","VF",Grondwatermonitoringput!AJ406="Filterloze buis","FB")</f>
        <v/>
      </c>
      <c r="BI403">
        <f>Grondwatermonitoringput!N406-(Grondwatermonitoringput!L406-Grondwatermonitoringput!M406)</f>
        <v>0</v>
      </c>
      <c r="BJ403">
        <f>Grondwatermonitoringput!O406-(Grondwatermonitoringput!L406-Grondwatermonitoringput!M406)</f>
        <v>0</v>
      </c>
      <c r="BK403">
        <f>Grondwatermonitoringput!L406</f>
        <v>0</v>
      </c>
      <c r="BL403" t="str">
        <f t="shared" si="27"/>
        <v/>
      </c>
      <c r="BN403" t="str">
        <f>_xlfn.IFS(Grondwatermonitoringput!AK406="","",Grondwatermonitoringput!AK406="HDPE",1,Grondwatermonitoringput!AK406="PVC",2)</f>
        <v/>
      </c>
      <c r="BS403">
        <f>Grondwatermonitoringput!L406-Grondwatermonitoringput!M406</f>
        <v>0</v>
      </c>
      <c r="BW403">
        <f>Grondwatermonitoringput!AL406</f>
        <v>0</v>
      </c>
    </row>
    <row r="404" spans="2:75">
      <c r="B404" t="e">
        <f>IF(Grondwatermonitoringput!#REF! &lt;&gt; "",Grondwatermonitoringput!#REF!,"###-remove")</f>
        <v>#REF!</v>
      </c>
      <c r="C404">
        <f>Grondwatermonitoringput!A407</f>
        <v>0</v>
      </c>
      <c r="D404">
        <f>Grondwatermonitoringput!B407</f>
        <v>0</v>
      </c>
      <c r="E404">
        <f>Grondwatermonitoringput!U407</f>
        <v>0</v>
      </c>
      <c r="G404">
        <f>Grondwatermonitoringput!H407</f>
        <v>0</v>
      </c>
      <c r="H404">
        <f>Grondwatermonitoringput!S407</f>
        <v>0</v>
      </c>
      <c r="J404" s="27">
        <f>Grondwatermonitoringput!I407</f>
        <v>0</v>
      </c>
      <c r="M404" t="str">
        <f>IF(Grondwatermonitoringput!G407 &lt;&gt; "",Grondwatermonitoringput!G407,"###-remove")</f>
        <v>###-remove</v>
      </c>
      <c r="P404" t="str">
        <f>IF(Grondwatermonitoringput!E407 &lt;&gt; "",Grondwatermonitoringput!E407,"###-remove")</f>
        <v>###-remove</v>
      </c>
      <c r="Q404" t="str">
        <f>IF(Grondwatermonitoringput!F407 &lt;&gt; "",Grondwatermonitoringput!F407,"###-remove")</f>
        <v>###-remove</v>
      </c>
      <c r="R404">
        <f>Grondwatermonitoringput!C407</f>
        <v>0</v>
      </c>
      <c r="T404">
        <f>Grondwatermonitoringput!T407</f>
        <v>0</v>
      </c>
      <c r="U404">
        <f>Grondwatermonitoringput!P407</f>
        <v>0</v>
      </c>
      <c r="V404" t="str">
        <f>IF(Grondwatermonitoringput!Q407 &lt;&gt; "",Grondwatermonitoringput!Q407,"###-remove")</f>
        <v>###-remove</v>
      </c>
      <c r="W404">
        <f>Grondwatermonitoringput!W407</f>
        <v>0</v>
      </c>
      <c r="X404" t="e">
        <f>IF(Grondwatermonitoringput!#REF! &lt;&gt; "",Grondwatermonitoringput!#REF!,"###-remove")</f>
        <v>#REF!</v>
      </c>
      <c r="Y404">
        <f>Grondwatermonitoringput!X407</f>
        <v>0</v>
      </c>
      <c r="Z404">
        <f>Grondwatermonitoringput!Y407</f>
        <v>0</v>
      </c>
      <c r="AA404" t="e">
        <f>Grondwatermonitoringput!#REF!</f>
        <v>#REF!</v>
      </c>
      <c r="AB404">
        <f>Grondwatermonitoringput!AA407</f>
        <v>0</v>
      </c>
      <c r="AC404">
        <f>Grondwatermonitoringput!AB407</f>
        <v>0</v>
      </c>
      <c r="AD404">
        <f>Grondwatermonitoringput!AC407</f>
        <v>0</v>
      </c>
      <c r="AE404">
        <f>Grondwatermonitoringput!AD407</f>
        <v>0</v>
      </c>
      <c r="AF404">
        <f>Grondwatermonitoringput!AE407</f>
        <v>0</v>
      </c>
      <c r="AG404">
        <f>Grondwatermonitoringput!AI407</f>
        <v>0</v>
      </c>
      <c r="AH404">
        <f>Grondwatermonitoringput!AG407</f>
        <v>0</v>
      </c>
      <c r="AI404">
        <f>Grondwatermonitoringput!AH407</f>
        <v>0</v>
      </c>
      <c r="AJ404" t="e">
        <f>IF(Grondwatermonitoringput!#REF! &lt;&gt; "",Grondwatermonitoringput!#REF!,"###-remove")</f>
        <v>#REF!</v>
      </c>
      <c r="AK404" t="str">
        <f t="shared" si="24"/>
        <v/>
      </c>
      <c r="AL404">
        <f>Grondwatermonitoringput!AF407</f>
        <v>0</v>
      </c>
      <c r="AM404">
        <f>Grondwatermonitoringput!Z407</f>
        <v>0</v>
      </c>
      <c r="AO404" t="str">
        <f t="shared" si="25"/>
        <v/>
      </c>
      <c r="AP404" t="str">
        <f t="shared" si="26"/>
        <v/>
      </c>
      <c r="AQ404">
        <f>Grondwatermonitoringput!J407</f>
        <v>0</v>
      </c>
      <c r="AR404">
        <f>Grondwatermonitoringput!K407</f>
        <v>0</v>
      </c>
      <c r="AS404" t="str">
        <f>IF(Grondwatermonitoringput!D407 &lt;&gt; "",Grondwatermonitoringput!D407,"###-remove")</f>
        <v>###-remove</v>
      </c>
      <c r="AT404">
        <f>Grondwatermonitoringput!M407</f>
        <v>0</v>
      </c>
      <c r="BG404" t="str">
        <f>_xlfn.IFS(Grondwatermonitoringput!AJ407="","",Grondwatermonitoringput!AJ407="Standaardbuis","F",Grondwatermonitoringput!AJ407="Minifilter","MF",Grondwatermonitoringput!AJ407="Volledig filter","VF",Grondwatermonitoringput!AJ407="Filterloze buis","FB")</f>
        <v/>
      </c>
      <c r="BI404">
        <f>Grondwatermonitoringput!N407-(Grondwatermonitoringput!L407-Grondwatermonitoringput!M407)</f>
        <v>0</v>
      </c>
      <c r="BJ404">
        <f>Grondwatermonitoringput!O407-(Grondwatermonitoringput!L407-Grondwatermonitoringput!M407)</f>
        <v>0</v>
      </c>
      <c r="BK404">
        <f>Grondwatermonitoringput!L407</f>
        <v>0</v>
      </c>
      <c r="BL404" t="str">
        <f t="shared" si="27"/>
        <v/>
      </c>
      <c r="BN404" t="str">
        <f>_xlfn.IFS(Grondwatermonitoringput!AK407="","",Grondwatermonitoringput!AK407="HDPE",1,Grondwatermonitoringput!AK407="PVC",2)</f>
        <v/>
      </c>
      <c r="BS404">
        <f>Grondwatermonitoringput!L407-Grondwatermonitoringput!M407</f>
        <v>0</v>
      </c>
      <c r="BW404">
        <f>Grondwatermonitoringput!AL407</f>
        <v>0</v>
      </c>
    </row>
    <row r="405" spans="2:75">
      <c r="B405" t="e">
        <f>IF(Grondwatermonitoringput!#REF! &lt;&gt; "",Grondwatermonitoringput!#REF!,"###-remove")</f>
        <v>#REF!</v>
      </c>
      <c r="C405">
        <f>Grondwatermonitoringput!A408</f>
        <v>0</v>
      </c>
      <c r="D405">
        <f>Grondwatermonitoringput!B408</f>
        <v>0</v>
      </c>
      <c r="E405">
        <f>Grondwatermonitoringput!U408</f>
        <v>0</v>
      </c>
      <c r="G405">
        <f>Grondwatermonitoringput!H408</f>
        <v>0</v>
      </c>
      <c r="H405">
        <f>Grondwatermonitoringput!S408</f>
        <v>0</v>
      </c>
      <c r="J405" s="27">
        <f>Grondwatermonitoringput!I408</f>
        <v>0</v>
      </c>
      <c r="M405" t="str">
        <f>IF(Grondwatermonitoringput!G408 &lt;&gt; "",Grondwatermonitoringput!G408,"###-remove")</f>
        <v>###-remove</v>
      </c>
      <c r="P405" t="str">
        <f>IF(Grondwatermonitoringput!E408 &lt;&gt; "",Grondwatermonitoringput!E408,"###-remove")</f>
        <v>###-remove</v>
      </c>
      <c r="Q405" t="str">
        <f>IF(Grondwatermonitoringput!F408 &lt;&gt; "",Grondwatermonitoringput!F408,"###-remove")</f>
        <v>###-remove</v>
      </c>
      <c r="R405">
        <f>Grondwatermonitoringput!C408</f>
        <v>0</v>
      </c>
      <c r="T405">
        <f>Grondwatermonitoringput!T408</f>
        <v>0</v>
      </c>
      <c r="U405">
        <f>Grondwatermonitoringput!P408</f>
        <v>0</v>
      </c>
      <c r="V405" t="str">
        <f>IF(Grondwatermonitoringput!Q408 &lt;&gt; "",Grondwatermonitoringput!Q408,"###-remove")</f>
        <v>###-remove</v>
      </c>
      <c r="W405">
        <f>Grondwatermonitoringput!W408</f>
        <v>0</v>
      </c>
      <c r="X405" t="e">
        <f>IF(Grondwatermonitoringput!#REF! &lt;&gt; "",Grondwatermonitoringput!#REF!,"###-remove")</f>
        <v>#REF!</v>
      </c>
      <c r="Y405">
        <f>Grondwatermonitoringput!X408</f>
        <v>0</v>
      </c>
      <c r="Z405">
        <f>Grondwatermonitoringput!Y408</f>
        <v>0</v>
      </c>
      <c r="AA405" t="e">
        <f>Grondwatermonitoringput!#REF!</f>
        <v>#REF!</v>
      </c>
      <c r="AB405">
        <f>Grondwatermonitoringput!AA408</f>
        <v>0</v>
      </c>
      <c r="AC405">
        <f>Grondwatermonitoringput!AB408</f>
        <v>0</v>
      </c>
      <c r="AD405">
        <f>Grondwatermonitoringput!AC408</f>
        <v>0</v>
      </c>
      <c r="AE405">
        <f>Grondwatermonitoringput!AD408</f>
        <v>0</v>
      </c>
      <c r="AF405">
        <f>Grondwatermonitoringput!AE408</f>
        <v>0</v>
      </c>
      <c r="AG405">
        <f>Grondwatermonitoringput!AI408</f>
        <v>0</v>
      </c>
      <c r="AH405">
        <f>Grondwatermonitoringput!AG408</f>
        <v>0</v>
      </c>
      <c r="AI405">
        <f>Grondwatermonitoringput!AH408</f>
        <v>0</v>
      </c>
      <c r="AJ405" t="e">
        <f>IF(Grondwatermonitoringput!#REF! &lt;&gt; "",Grondwatermonitoringput!#REF!,"###-remove")</f>
        <v>#REF!</v>
      </c>
      <c r="AK405" t="str">
        <f t="shared" si="24"/>
        <v/>
      </c>
      <c r="AL405">
        <f>Grondwatermonitoringput!AF408</f>
        <v>0</v>
      </c>
      <c r="AM405">
        <f>Grondwatermonitoringput!Z408</f>
        <v>0</v>
      </c>
      <c r="AO405" t="str">
        <f t="shared" si="25"/>
        <v/>
      </c>
      <c r="AP405" t="str">
        <f t="shared" si="26"/>
        <v/>
      </c>
      <c r="AQ405">
        <f>Grondwatermonitoringput!J408</f>
        <v>0</v>
      </c>
      <c r="AR405">
        <f>Grondwatermonitoringput!K408</f>
        <v>0</v>
      </c>
      <c r="AS405" t="str">
        <f>IF(Grondwatermonitoringput!D408 &lt;&gt; "",Grondwatermonitoringput!D408,"###-remove")</f>
        <v>###-remove</v>
      </c>
      <c r="AT405">
        <f>Grondwatermonitoringput!M408</f>
        <v>0</v>
      </c>
      <c r="BG405" t="str">
        <f>_xlfn.IFS(Grondwatermonitoringput!AJ408="","",Grondwatermonitoringput!AJ408="Standaardbuis","F",Grondwatermonitoringput!AJ408="Minifilter","MF",Grondwatermonitoringput!AJ408="Volledig filter","VF",Grondwatermonitoringput!AJ408="Filterloze buis","FB")</f>
        <v/>
      </c>
      <c r="BI405">
        <f>Grondwatermonitoringput!N408-(Grondwatermonitoringput!L408-Grondwatermonitoringput!M408)</f>
        <v>0</v>
      </c>
      <c r="BJ405">
        <f>Grondwatermonitoringput!O408-(Grondwatermonitoringput!L408-Grondwatermonitoringput!M408)</f>
        <v>0</v>
      </c>
      <c r="BK405">
        <f>Grondwatermonitoringput!L408</f>
        <v>0</v>
      </c>
      <c r="BL405" t="str">
        <f t="shared" si="27"/>
        <v/>
      </c>
      <c r="BN405" t="str">
        <f>_xlfn.IFS(Grondwatermonitoringput!AK408="","",Grondwatermonitoringput!AK408="HDPE",1,Grondwatermonitoringput!AK408="PVC",2)</f>
        <v/>
      </c>
      <c r="BS405">
        <f>Grondwatermonitoringput!L408-Grondwatermonitoringput!M408</f>
        <v>0</v>
      </c>
      <c r="BW405">
        <f>Grondwatermonitoringput!AL408</f>
        <v>0</v>
      </c>
    </row>
    <row r="406" spans="2:75">
      <c r="B406" t="e">
        <f>IF(Grondwatermonitoringput!#REF! &lt;&gt; "",Grondwatermonitoringput!#REF!,"###-remove")</f>
        <v>#REF!</v>
      </c>
      <c r="C406">
        <f>Grondwatermonitoringput!A409</f>
        <v>0</v>
      </c>
      <c r="D406">
        <f>Grondwatermonitoringput!B409</f>
        <v>0</v>
      </c>
      <c r="E406">
        <f>Grondwatermonitoringput!U409</f>
        <v>0</v>
      </c>
      <c r="G406">
        <f>Grondwatermonitoringput!H409</f>
        <v>0</v>
      </c>
      <c r="H406">
        <f>Grondwatermonitoringput!S409</f>
        <v>0</v>
      </c>
      <c r="J406" s="27">
        <f>Grondwatermonitoringput!I409</f>
        <v>0</v>
      </c>
      <c r="M406" t="str">
        <f>IF(Grondwatermonitoringput!G409 &lt;&gt; "",Grondwatermonitoringput!G409,"###-remove")</f>
        <v>###-remove</v>
      </c>
      <c r="P406" t="str">
        <f>IF(Grondwatermonitoringput!E409 &lt;&gt; "",Grondwatermonitoringput!E409,"###-remove")</f>
        <v>###-remove</v>
      </c>
      <c r="Q406" t="str">
        <f>IF(Grondwatermonitoringput!F409 &lt;&gt; "",Grondwatermonitoringput!F409,"###-remove")</f>
        <v>###-remove</v>
      </c>
      <c r="R406">
        <f>Grondwatermonitoringput!C409</f>
        <v>0</v>
      </c>
      <c r="T406">
        <f>Grondwatermonitoringput!T409</f>
        <v>0</v>
      </c>
      <c r="U406">
        <f>Grondwatermonitoringput!P409</f>
        <v>0</v>
      </c>
      <c r="V406" t="str">
        <f>IF(Grondwatermonitoringput!Q409 &lt;&gt; "",Grondwatermonitoringput!Q409,"###-remove")</f>
        <v>###-remove</v>
      </c>
      <c r="W406">
        <f>Grondwatermonitoringput!W409</f>
        <v>0</v>
      </c>
      <c r="X406" t="e">
        <f>IF(Grondwatermonitoringput!#REF! &lt;&gt; "",Grondwatermonitoringput!#REF!,"###-remove")</f>
        <v>#REF!</v>
      </c>
      <c r="Y406">
        <f>Grondwatermonitoringput!X409</f>
        <v>0</v>
      </c>
      <c r="Z406">
        <f>Grondwatermonitoringput!Y409</f>
        <v>0</v>
      </c>
      <c r="AA406" t="e">
        <f>Grondwatermonitoringput!#REF!</f>
        <v>#REF!</v>
      </c>
      <c r="AB406">
        <f>Grondwatermonitoringput!AA409</f>
        <v>0</v>
      </c>
      <c r="AC406">
        <f>Grondwatermonitoringput!AB409</f>
        <v>0</v>
      </c>
      <c r="AD406">
        <f>Grondwatermonitoringput!AC409</f>
        <v>0</v>
      </c>
      <c r="AE406">
        <f>Grondwatermonitoringput!AD409</f>
        <v>0</v>
      </c>
      <c r="AF406">
        <f>Grondwatermonitoringput!AE409</f>
        <v>0</v>
      </c>
      <c r="AG406">
        <f>Grondwatermonitoringput!AI409</f>
        <v>0</v>
      </c>
      <c r="AH406">
        <f>Grondwatermonitoringput!AG409</f>
        <v>0</v>
      </c>
      <c r="AI406">
        <f>Grondwatermonitoringput!AH409</f>
        <v>0</v>
      </c>
      <c r="AJ406" t="e">
        <f>IF(Grondwatermonitoringput!#REF! &lt;&gt; "",Grondwatermonitoringput!#REF!,"###-remove")</f>
        <v>#REF!</v>
      </c>
      <c r="AK406" t="str">
        <f t="shared" si="24"/>
        <v/>
      </c>
      <c r="AL406">
        <f>Grondwatermonitoringput!AF409</f>
        <v>0</v>
      </c>
      <c r="AM406">
        <f>Grondwatermonitoringput!Z409</f>
        <v>0</v>
      </c>
      <c r="AO406" t="str">
        <f t="shared" si="25"/>
        <v/>
      </c>
      <c r="AP406" t="str">
        <f t="shared" si="26"/>
        <v/>
      </c>
      <c r="AQ406">
        <f>Grondwatermonitoringput!J409</f>
        <v>0</v>
      </c>
      <c r="AR406">
        <f>Grondwatermonitoringput!K409</f>
        <v>0</v>
      </c>
      <c r="AS406" t="str">
        <f>IF(Grondwatermonitoringput!D409 &lt;&gt; "",Grondwatermonitoringput!D409,"###-remove")</f>
        <v>###-remove</v>
      </c>
      <c r="AT406">
        <f>Grondwatermonitoringput!M409</f>
        <v>0</v>
      </c>
      <c r="BG406" t="str">
        <f>_xlfn.IFS(Grondwatermonitoringput!AJ409="","",Grondwatermonitoringput!AJ409="Standaardbuis","F",Grondwatermonitoringput!AJ409="Minifilter","MF",Grondwatermonitoringput!AJ409="Volledig filter","VF",Grondwatermonitoringput!AJ409="Filterloze buis","FB")</f>
        <v/>
      </c>
      <c r="BI406">
        <f>Grondwatermonitoringput!N409-(Grondwatermonitoringput!L409-Grondwatermonitoringput!M409)</f>
        <v>0</v>
      </c>
      <c r="BJ406">
        <f>Grondwatermonitoringput!O409-(Grondwatermonitoringput!L409-Grondwatermonitoringput!M409)</f>
        <v>0</v>
      </c>
      <c r="BK406">
        <f>Grondwatermonitoringput!L409</f>
        <v>0</v>
      </c>
      <c r="BL406" t="str">
        <f t="shared" si="27"/>
        <v/>
      </c>
      <c r="BN406" t="str">
        <f>_xlfn.IFS(Grondwatermonitoringput!AK409="","",Grondwatermonitoringput!AK409="HDPE",1,Grondwatermonitoringput!AK409="PVC",2)</f>
        <v/>
      </c>
      <c r="BS406">
        <f>Grondwatermonitoringput!L409-Grondwatermonitoringput!M409</f>
        <v>0</v>
      </c>
      <c r="BW406">
        <f>Grondwatermonitoringput!AL409</f>
        <v>0</v>
      </c>
    </row>
    <row r="407" spans="2:75">
      <c r="B407" t="e">
        <f>IF(Grondwatermonitoringput!#REF! &lt;&gt; "",Grondwatermonitoringput!#REF!,"###-remove")</f>
        <v>#REF!</v>
      </c>
      <c r="C407">
        <f>Grondwatermonitoringput!A410</f>
        <v>0</v>
      </c>
      <c r="D407">
        <f>Grondwatermonitoringput!B410</f>
        <v>0</v>
      </c>
      <c r="E407">
        <f>Grondwatermonitoringput!U410</f>
        <v>0</v>
      </c>
      <c r="G407">
        <f>Grondwatermonitoringput!H410</f>
        <v>0</v>
      </c>
      <c r="H407">
        <f>Grondwatermonitoringput!S410</f>
        <v>0</v>
      </c>
      <c r="J407" s="27">
        <f>Grondwatermonitoringput!I410</f>
        <v>0</v>
      </c>
      <c r="M407" t="str">
        <f>IF(Grondwatermonitoringput!G410 &lt;&gt; "",Grondwatermonitoringput!G410,"###-remove")</f>
        <v>###-remove</v>
      </c>
      <c r="P407" t="str">
        <f>IF(Grondwatermonitoringput!E410 &lt;&gt; "",Grondwatermonitoringput!E410,"###-remove")</f>
        <v>###-remove</v>
      </c>
      <c r="Q407" t="str">
        <f>IF(Grondwatermonitoringput!F410 &lt;&gt; "",Grondwatermonitoringput!F410,"###-remove")</f>
        <v>###-remove</v>
      </c>
      <c r="R407">
        <f>Grondwatermonitoringput!C410</f>
        <v>0</v>
      </c>
      <c r="T407">
        <f>Grondwatermonitoringput!T410</f>
        <v>0</v>
      </c>
      <c r="U407">
        <f>Grondwatermonitoringput!P410</f>
        <v>0</v>
      </c>
      <c r="V407" t="str">
        <f>IF(Grondwatermonitoringput!Q410 &lt;&gt; "",Grondwatermonitoringput!Q410,"###-remove")</f>
        <v>###-remove</v>
      </c>
      <c r="W407">
        <f>Grondwatermonitoringput!W410</f>
        <v>0</v>
      </c>
      <c r="X407" t="e">
        <f>IF(Grondwatermonitoringput!#REF! &lt;&gt; "",Grondwatermonitoringput!#REF!,"###-remove")</f>
        <v>#REF!</v>
      </c>
      <c r="Y407">
        <f>Grondwatermonitoringput!X410</f>
        <v>0</v>
      </c>
      <c r="Z407">
        <f>Grondwatermonitoringput!Y410</f>
        <v>0</v>
      </c>
      <c r="AA407" t="e">
        <f>Grondwatermonitoringput!#REF!</f>
        <v>#REF!</v>
      </c>
      <c r="AB407">
        <f>Grondwatermonitoringput!AA410</f>
        <v>0</v>
      </c>
      <c r="AC407">
        <f>Grondwatermonitoringput!AB410</f>
        <v>0</v>
      </c>
      <c r="AD407">
        <f>Grondwatermonitoringput!AC410</f>
        <v>0</v>
      </c>
      <c r="AE407">
        <f>Grondwatermonitoringput!AD410</f>
        <v>0</v>
      </c>
      <c r="AF407">
        <f>Grondwatermonitoringput!AE410</f>
        <v>0</v>
      </c>
      <c r="AG407">
        <f>Grondwatermonitoringput!AI410</f>
        <v>0</v>
      </c>
      <c r="AH407">
        <f>Grondwatermonitoringput!AG410</f>
        <v>0</v>
      </c>
      <c r="AI407">
        <f>Grondwatermonitoringput!AH410</f>
        <v>0</v>
      </c>
      <c r="AJ407" t="e">
        <f>IF(Grondwatermonitoringput!#REF! &lt;&gt; "",Grondwatermonitoringput!#REF!,"###-remove")</f>
        <v>#REF!</v>
      </c>
      <c r="AK407" t="str">
        <f t="shared" si="24"/>
        <v/>
      </c>
      <c r="AL407">
        <f>Grondwatermonitoringput!AF410</f>
        <v>0</v>
      </c>
      <c r="AM407">
        <f>Grondwatermonitoringput!Z410</f>
        <v>0</v>
      </c>
      <c r="AO407" t="str">
        <f t="shared" si="25"/>
        <v/>
      </c>
      <c r="AP407" t="str">
        <f t="shared" si="26"/>
        <v/>
      </c>
      <c r="AQ407">
        <f>Grondwatermonitoringput!J410</f>
        <v>0</v>
      </c>
      <c r="AR407">
        <f>Grondwatermonitoringput!K410</f>
        <v>0</v>
      </c>
      <c r="AS407" t="str">
        <f>IF(Grondwatermonitoringput!D410 &lt;&gt; "",Grondwatermonitoringput!D410,"###-remove")</f>
        <v>###-remove</v>
      </c>
      <c r="AT407">
        <f>Grondwatermonitoringput!M410</f>
        <v>0</v>
      </c>
      <c r="BG407" t="str">
        <f>_xlfn.IFS(Grondwatermonitoringput!AJ410="","",Grondwatermonitoringput!AJ410="Standaardbuis","F",Grondwatermonitoringput!AJ410="Minifilter","MF",Grondwatermonitoringput!AJ410="Volledig filter","VF",Grondwatermonitoringput!AJ410="Filterloze buis","FB")</f>
        <v/>
      </c>
      <c r="BI407">
        <f>Grondwatermonitoringput!N410-(Grondwatermonitoringput!L410-Grondwatermonitoringput!M410)</f>
        <v>0</v>
      </c>
      <c r="BJ407">
        <f>Grondwatermonitoringput!O410-(Grondwatermonitoringput!L410-Grondwatermonitoringput!M410)</f>
        <v>0</v>
      </c>
      <c r="BK407">
        <f>Grondwatermonitoringput!L410</f>
        <v>0</v>
      </c>
      <c r="BL407" t="str">
        <f t="shared" si="27"/>
        <v/>
      </c>
      <c r="BN407" t="str">
        <f>_xlfn.IFS(Grondwatermonitoringput!AK410="","",Grondwatermonitoringput!AK410="HDPE",1,Grondwatermonitoringput!AK410="PVC",2)</f>
        <v/>
      </c>
      <c r="BS407">
        <f>Grondwatermonitoringput!L410-Grondwatermonitoringput!M410</f>
        <v>0</v>
      </c>
      <c r="BW407">
        <f>Grondwatermonitoringput!AL410</f>
        <v>0</v>
      </c>
    </row>
    <row r="408" spans="2:75">
      <c r="B408" t="e">
        <f>IF(Grondwatermonitoringput!#REF! &lt;&gt; "",Grondwatermonitoringput!#REF!,"###-remove")</f>
        <v>#REF!</v>
      </c>
      <c r="C408">
        <f>Grondwatermonitoringput!A411</f>
        <v>0</v>
      </c>
      <c r="D408">
        <f>Grondwatermonitoringput!B411</f>
        <v>0</v>
      </c>
      <c r="E408">
        <f>Grondwatermonitoringput!U411</f>
        <v>0</v>
      </c>
      <c r="G408">
        <f>Grondwatermonitoringput!H411</f>
        <v>0</v>
      </c>
      <c r="H408">
        <f>Grondwatermonitoringput!S411</f>
        <v>0</v>
      </c>
      <c r="J408" s="27">
        <f>Grondwatermonitoringput!I411</f>
        <v>0</v>
      </c>
      <c r="M408" t="str">
        <f>IF(Grondwatermonitoringput!G411 &lt;&gt; "",Grondwatermonitoringput!G411,"###-remove")</f>
        <v>###-remove</v>
      </c>
      <c r="P408" t="str">
        <f>IF(Grondwatermonitoringput!E411 &lt;&gt; "",Grondwatermonitoringput!E411,"###-remove")</f>
        <v>###-remove</v>
      </c>
      <c r="Q408" t="str">
        <f>IF(Grondwatermonitoringput!F411 &lt;&gt; "",Grondwatermonitoringput!F411,"###-remove")</f>
        <v>###-remove</v>
      </c>
      <c r="R408">
        <f>Grondwatermonitoringput!C411</f>
        <v>0</v>
      </c>
      <c r="T408">
        <f>Grondwatermonitoringput!T411</f>
        <v>0</v>
      </c>
      <c r="U408">
        <f>Grondwatermonitoringput!P411</f>
        <v>0</v>
      </c>
      <c r="V408" t="str">
        <f>IF(Grondwatermonitoringput!Q411 &lt;&gt; "",Grondwatermonitoringput!Q411,"###-remove")</f>
        <v>###-remove</v>
      </c>
      <c r="W408">
        <f>Grondwatermonitoringput!W411</f>
        <v>0</v>
      </c>
      <c r="X408" t="e">
        <f>IF(Grondwatermonitoringput!#REF! &lt;&gt; "",Grondwatermonitoringput!#REF!,"###-remove")</f>
        <v>#REF!</v>
      </c>
      <c r="Y408">
        <f>Grondwatermonitoringput!X411</f>
        <v>0</v>
      </c>
      <c r="Z408">
        <f>Grondwatermonitoringput!Y411</f>
        <v>0</v>
      </c>
      <c r="AA408" t="e">
        <f>Grondwatermonitoringput!#REF!</f>
        <v>#REF!</v>
      </c>
      <c r="AB408">
        <f>Grondwatermonitoringput!AA411</f>
        <v>0</v>
      </c>
      <c r="AC408">
        <f>Grondwatermonitoringput!AB411</f>
        <v>0</v>
      </c>
      <c r="AD408">
        <f>Grondwatermonitoringput!AC411</f>
        <v>0</v>
      </c>
      <c r="AE408">
        <f>Grondwatermonitoringput!AD411</f>
        <v>0</v>
      </c>
      <c r="AF408">
        <f>Grondwatermonitoringput!AE411</f>
        <v>0</v>
      </c>
      <c r="AG408">
        <f>Grondwatermonitoringput!AI411</f>
        <v>0</v>
      </c>
      <c r="AH408">
        <f>Grondwatermonitoringput!AG411</f>
        <v>0</v>
      </c>
      <c r="AI408">
        <f>Grondwatermonitoringput!AH411</f>
        <v>0</v>
      </c>
      <c r="AJ408" t="e">
        <f>IF(Grondwatermonitoringput!#REF! &lt;&gt; "",Grondwatermonitoringput!#REF!,"###-remove")</f>
        <v>#REF!</v>
      </c>
      <c r="AK408" t="str">
        <f t="shared" si="24"/>
        <v/>
      </c>
      <c r="AL408">
        <f>Grondwatermonitoringput!AF411</f>
        <v>0</v>
      </c>
      <c r="AM408">
        <f>Grondwatermonitoringput!Z411</f>
        <v>0</v>
      </c>
      <c r="AO408" t="str">
        <f t="shared" si="25"/>
        <v/>
      </c>
      <c r="AP408" t="str">
        <f t="shared" si="26"/>
        <v/>
      </c>
      <c r="AQ408">
        <f>Grondwatermonitoringput!J411</f>
        <v>0</v>
      </c>
      <c r="AR408">
        <f>Grondwatermonitoringput!K411</f>
        <v>0</v>
      </c>
      <c r="AS408" t="str">
        <f>IF(Grondwatermonitoringput!D411 &lt;&gt; "",Grondwatermonitoringput!D411,"###-remove")</f>
        <v>###-remove</v>
      </c>
      <c r="AT408">
        <f>Grondwatermonitoringput!M411</f>
        <v>0</v>
      </c>
      <c r="BG408" t="str">
        <f>_xlfn.IFS(Grondwatermonitoringput!AJ411="","",Grondwatermonitoringput!AJ411="Standaardbuis","F",Grondwatermonitoringput!AJ411="Minifilter","MF",Grondwatermonitoringput!AJ411="Volledig filter","VF",Grondwatermonitoringput!AJ411="Filterloze buis","FB")</f>
        <v/>
      </c>
      <c r="BI408">
        <f>Grondwatermonitoringput!N411-(Grondwatermonitoringput!L411-Grondwatermonitoringput!M411)</f>
        <v>0</v>
      </c>
      <c r="BJ408">
        <f>Grondwatermonitoringput!O411-(Grondwatermonitoringput!L411-Grondwatermonitoringput!M411)</f>
        <v>0</v>
      </c>
      <c r="BK408">
        <f>Grondwatermonitoringput!L411</f>
        <v>0</v>
      </c>
      <c r="BL408" t="str">
        <f t="shared" si="27"/>
        <v/>
      </c>
      <c r="BN408" t="str">
        <f>_xlfn.IFS(Grondwatermonitoringput!AK411="","",Grondwatermonitoringput!AK411="HDPE",1,Grondwatermonitoringput!AK411="PVC",2)</f>
        <v/>
      </c>
      <c r="BS408">
        <f>Grondwatermonitoringput!L411-Grondwatermonitoringput!M411</f>
        <v>0</v>
      </c>
      <c r="BW408">
        <f>Grondwatermonitoringput!AL411</f>
        <v>0</v>
      </c>
    </row>
    <row r="409" spans="2:75">
      <c r="B409" t="e">
        <f>IF(Grondwatermonitoringput!#REF! &lt;&gt; "",Grondwatermonitoringput!#REF!,"###-remove")</f>
        <v>#REF!</v>
      </c>
      <c r="C409">
        <f>Grondwatermonitoringput!A412</f>
        <v>0</v>
      </c>
      <c r="D409">
        <f>Grondwatermonitoringput!B412</f>
        <v>0</v>
      </c>
      <c r="E409">
        <f>Grondwatermonitoringput!U412</f>
        <v>0</v>
      </c>
      <c r="G409">
        <f>Grondwatermonitoringput!H412</f>
        <v>0</v>
      </c>
      <c r="H409">
        <f>Grondwatermonitoringput!S412</f>
        <v>0</v>
      </c>
      <c r="J409" s="27">
        <f>Grondwatermonitoringput!I412</f>
        <v>0</v>
      </c>
      <c r="M409" t="str">
        <f>IF(Grondwatermonitoringput!G412 &lt;&gt; "",Grondwatermonitoringput!G412,"###-remove")</f>
        <v>###-remove</v>
      </c>
      <c r="P409" t="str">
        <f>IF(Grondwatermonitoringput!E412 &lt;&gt; "",Grondwatermonitoringput!E412,"###-remove")</f>
        <v>###-remove</v>
      </c>
      <c r="Q409" t="str">
        <f>IF(Grondwatermonitoringput!F412 &lt;&gt; "",Grondwatermonitoringput!F412,"###-remove")</f>
        <v>###-remove</v>
      </c>
      <c r="R409">
        <f>Grondwatermonitoringput!C412</f>
        <v>0</v>
      </c>
      <c r="T409">
        <f>Grondwatermonitoringput!T412</f>
        <v>0</v>
      </c>
      <c r="U409">
        <f>Grondwatermonitoringput!P412</f>
        <v>0</v>
      </c>
      <c r="V409" t="str">
        <f>IF(Grondwatermonitoringput!Q412 &lt;&gt; "",Grondwatermonitoringput!Q412,"###-remove")</f>
        <v>###-remove</v>
      </c>
      <c r="W409">
        <f>Grondwatermonitoringput!W412</f>
        <v>0</v>
      </c>
      <c r="X409" t="e">
        <f>IF(Grondwatermonitoringput!#REF! &lt;&gt; "",Grondwatermonitoringput!#REF!,"###-remove")</f>
        <v>#REF!</v>
      </c>
      <c r="Y409">
        <f>Grondwatermonitoringput!X412</f>
        <v>0</v>
      </c>
      <c r="Z409">
        <f>Grondwatermonitoringput!Y412</f>
        <v>0</v>
      </c>
      <c r="AA409" t="e">
        <f>Grondwatermonitoringput!#REF!</f>
        <v>#REF!</v>
      </c>
      <c r="AB409">
        <f>Grondwatermonitoringput!AA412</f>
        <v>0</v>
      </c>
      <c r="AC409">
        <f>Grondwatermonitoringput!AB412</f>
        <v>0</v>
      </c>
      <c r="AD409">
        <f>Grondwatermonitoringput!AC412</f>
        <v>0</v>
      </c>
      <c r="AE409">
        <f>Grondwatermonitoringput!AD412</f>
        <v>0</v>
      </c>
      <c r="AF409">
        <f>Grondwatermonitoringput!AE412</f>
        <v>0</v>
      </c>
      <c r="AG409">
        <f>Grondwatermonitoringput!AI412</f>
        <v>0</v>
      </c>
      <c r="AH409">
        <f>Grondwatermonitoringput!AG412</f>
        <v>0</v>
      </c>
      <c r="AI409">
        <f>Grondwatermonitoringput!AH412</f>
        <v>0</v>
      </c>
      <c r="AJ409" t="e">
        <f>IF(Grondwatermonitoringput!#REF! &lt;&gt; "",Grondwatermonitoringput!#REF!,"###-remove")</f>
        <v>#REF!</v>
      </c>
      <c r="AK409" t="str">
        <f t="shared" si="24"/>
        <v/>
      </c>
      <c r="AL409">
        <f>Grondwatermonitoringput!AF412</f>
        <v>0</v>
      </c>
      <c r="AM409">
        <f>Grondwatermonitoringput!Z412</f>
        <v>0</v>
      </c>
      <c r="AO409" t="str">
        <f t="shared" si="25"/>
        <v/>
      </c>
      <c r="AP409" t="str">
        <f t="shared" si="26"/>
        <v/>
      </c>
      <c r="AQ409">
        <f>Grondwatermonitoringput!J412</f>
        <v>0</v>
      </c>
      <c r="AR409">
        <f>Grondwatermonitoringput!K412</f>
        <v>0</v>
      </c>
      <c r="AS409" t="str">
        <f>IF(Grondwatermonitoringput!D412 &lt;&gt; "",Grondwatermonitoringput!D412,"###-remove")</f>
        <v>###-remove</v>
      </c>
      <c r="AT409">
        <f>Grondwatermonitoringput!M412</f>
        <v>0</v>
      </c>
      <c r="BG409" t="str">
        <f>_xlfn.IFS(Grondwatermonitoringput!AJ412="","",Grondwatermonitoringput!AJ412="Standaardbuis","F",Grondwatermonitoringput!AJ412="Minifilter","MF",Grondwatermonitoringput!AJ412="Volledig filter","VF",Grondwatermonitoringput!AJ412="Filterloze buis","FB")</f>
        <v/>
      </c>
      <c r="BI409">
        <f>Grondwatermonitoringput!N412-(Grondwatermonitoringput!L412-Grondwatermonitoringput!M412)</f>
        <v>0</v>
      </c>
      <c r="BJ409">
        <f>Grondwatermonitoringput!O412-(Grondwatermonitoringput!L412-Grondwatermonitoringput!M412)</f>
        <v>0</v>
      </c>
      <c r="BK409">
        <f>Grondwatermonitoringput!L412</f>
        <v>0</v>
      </c>
      <c r="BL409" t="str">
        <f t="shared" si="27"/>
        <v/>
      </c>
      <c r="BN409" t="str">
        <f>_xlfn.IFS(Grondwatermonitoringput!AK412="","",Grondwatermonitoringput!AK412="HDPE",1,Grondwatermonitoringput!AK412="PVC",2)</f>
        <v/>
      </c>
      <c r="BS409">
        <f>Grondwatermonitoringput!L412-Grondwatermonitoringput!M412</f>
        <v>0</v>
      </c>
      <c r="BW409">
        <f>Grondwatermonitoringput!AL412</f>
        <v>0</v>
      </c>
    </row>
    <row r="410" spans="2:75">
      <c r="B410" t="e">
        <f>IF(Grondwatermonitoringput!#REF! &lt;&gt; "",Grondwatermonitoringput!#REF!,"###-remove")</f>
        <v>#REF!</v>
      </c>
      <c r="C410">
        <f>Grondwatermonitoringput!A413</f>
        <v>0</v>
      </c>
      <c r="D410">
        <f>Grondwatermonitoringput!B413</f>
        <v>0</v>
      </c>
      <c r="E410">
        <f>Grondwatermonitoringput!U413</f>
        <v>0</v>
      </c>
      <c r="G410">
        <f>Grondwatermonitoringput!H413</f>
        <v>0</v>
      </c>
      <c r="H410">
        <f>Grondwatermonitoringput!S413</f>
        <v>0</v>
      </c>
      <c r="J410" s="27">
        <f>Grondwatermonitoringput!I413</f>
        <v>0</v>
      </c>
      <c r="M410" t="str">
        <f>IF(Grondwatermonitoringput!G413 &lt;&gt; "",Grondwatermonitoringput!G413,"###-remove")</f>
        <v>###-remove</v>
      </c>
      <c r="P410" t="str">
        <f>IF(Grondwatermonitoringput!E413 &lt;&gt; "",Grondwatermonitoringput!E413,"###-remove")</f>
        <v>###-remove</v>
      </c>
      <c r="Q410" t="str">
        <f>IF(Grondwatermonitoringput!F413 &lt;&gt; "",Grondwatermonitoringput!F413,"###-remove")</f>
        <v>###-remove</v>
      </c>
      <c r="R410">
        <f>Grondwatermonitoringput!C413</f>
        <v>0</v>
      </c>
      <c r="T410">
        <f>Grondwatermonitoringput!T413</f>
        <v>0</v>
      </c>
      <c r="U410">
        <f>Grondwatermonitoringput!P413</f>
        <v>0</v>
      </c>
      <c r="V410" t="str">
        <f>IF(Grondwatermonitoringput!Q413 &lt;&gt; "",Grondwatermonitoringput!Q413,"###-remove")</f>
        <v>###-remove</v>
      </c>
      <c r="W410">
        <f>Grondwatermonitoringput!W413</f>
        <v>0</v>
      </c>
      <c r="X410" t="e">
        <f>IF(Grondwatermonitoringput!#REF! &lt;&gt; "",Grondwatermonitoringput!#REF!,"###-remove")</f>
        <v>#REF!</v>
      </c>
      <c r="Y410">
        <f>Grondwatermonitoringput!X413</f>
        <v>0</v>
      </c>
      <c r="Z410">
        <f>Grondwatermonitoringput!Y413</f>
        <v>0</v>
      </c>
      <c r="AA410" t="e">
        <f>Grondwatermonitoringput!#REF!</f>
        <v>#REF!</v>
      </c>
      <c r="AB410">
        <f>Grondwatermonitoringput!AA413</f>
        <v>0</v>
      </c>
      <c r="AC410">
        <f>Grondwatermonitoringput!AB413</f>
        <v>0</v>
      </c>
      <c r="AD410">
        <f>Grondwatermonitoringput!AC413</f>
        <v>0</v>
      </c>
      <c r="AE410">
        <f>Grondwatermonitoringput!AD413</f>
        <v>0</v>
      </c>
      <c r="AF410">
        <f>Grondwatermonitoringput!AE413</f>
        <v>0</v>
      </c>
      <c r="AG410">
        <f>Grondwatermonitoringput!AI413</f>
        <v>0</v>
      </c>
      <c r="AH410">
        <f>Grondwatermonitoringput!AG413</f>
        <v>0</v>
      </c>
      <c r="AI410">
        <f>Grondwatermonitoringput!AH413</f>
        <v>0</v>
      </c>
      <c r="AJ410" t="e">
        <f>IF(Grondwatermonitoringput!#REF! &lt;&gt; "",Grondwatermonitoringput!#REF!,"###-remove")</f>
        <v>#REF!</v>
      </c>
      <c r="AK410" t="str">
        <f t="shared" si="24"/>
        <v/>
      </c>
      <c r="AL410">
        <f>Grondwatermonitoringput!AF413</f>
        <v>0</v>
      </c>
      <c r="AM410">
        <f>Grondwatermonitoringput!Z413</f>
        <v>0</v>
      </c>
      <c r="AO410" t="str">
        <f t="shared" si="25"/>
        <v/>
      </c>
      <c r="AP410" t="str">
        <f t="shared" si="26"/>
        <v/>
      </c>
      <c r="AQ410">
        <f>Grondwatermonitoringput!J413</f>
        <v>0</v>
      </c>
      <c r="AR410">
        <f>Grondwatermonitoringput!K413</f>
        <v>0</v>
      </c>
      <c r="AS410" t="str">
        <f>IF(Grondwatermonitoringput!D413 &lt;&gt; "",Grondwatermonitoringput!D413,"###-remove")</f>
        <v>###-remove</v>
      </c>
      <c r="AT410">
        <f>Grondwatermonitoringput!M413</f>
        <v>0</v>
      </c>
      <c r="BG410" t="str">
        <f>_xlfn.IFS(Grondwatermonitoringput!AJ413="","",Grondwatermonitoringput!AJ413="Standaardbuis","F",Grondwatermonitoringput!AJ413="Minifilter","MF",Grondwatermonitoringput!AJ413="Volledig filter","VF",Grondwatermonitoringput!AJ413="Filterloze buis","FB")</f>
        <v/>
      </c>
      <c r="BI410">
        <f>Grondwatermonitoringput!N413-(Grondwatermonitoringput!L413-Grondwatermonitoringput!M413)</f>
        <v>0</v>
      </c>
      <c r="BJ410">
        <f>Grondwatermonitoringput!O413-(Grondwatermonitoringput!L413-Grondwatermonitoringput!M413)</f>
        <v>0</v>
      </c>
      <c r="BK410">
        <f>Grondwatermonitoringput!L413</f>
        <v>0</v>
      </c>
      <c r="BL410" t="str">
        <f t="shared" si="27"/>
        <v/>
      </c>
      <c r="BN410" t="str">
        <f>_xlfn.IFS(Grondwatermonitoringput!AK413="","",Grondwatermonitoringput!AK413="HDPE",1,Grondwatermonitoringput!AK413="PVC",2)</f>
        <v/>
      </c>
      <c r="BS410">
        <f>Grondwatermonitoringput!L413-Grondwatermonitoringput!M413</f>
        <v>0</v>
      </c>
      <c r="BW410">
        <f>Grondwatermonitoringput!AL413</f>
        <v>0</v>
      </c>
    </row>
    <row r="411" spans="2:75">
      <c r="B411" t="e">
        <f>IF(Grondwatermonitoringput!#REF! &lt;&gt; "",Grondwatermonitoringput!#REF!,"###-remove")</f>
        <v>#REF!</v>
      </c>
      <c r="C411">
        <f>Grondwatermonitoringput!A414</f>
        <v>0</v>
      </c>
      <c r="D411">
        <f>Grondwatermonitoringput!B414</f>
        <v>0</v>
      </c>
      <c r="E411">
        <f>Grondwatermonitoringput!U414</f>
        <v>0</v>
      </c>
      <c r="G411">
        <f>Grondwatermonitoringput!H414</f>
        <v>0</v>
      </c>
      <c r="H411">
        <f>Grondwatermonitoringput!S414</f>
        <v>0</v>
      </c>
      <c r="J411" s="27">
        <f>Grondwatermonitoringput!I414</f>
        <v>0</v>
      </c>
      <c r="M411" t="str">
        <f>IF(Grondwatermonitoringput!G414 &lt;&gt; "",Grondwatermonitoringput!G414,"###-remove")</f>
        <v>###-remove</v>
      </c>
      <c r="P411" t="str">
        <f>IF(Grondwatermonitoringput!E414 &lt;&gt; "",Grondwatermonitoringput!E414,"###-remove")</f>
        <v>###-remove</v>
      </c>
      <c r="Q411" t="str">
        <f>IF(Grondwatermonitoringput!F414 &lt;&gt; "",Grondwatermonitoringput!F414,"###-remove")</f>
        <v>###-remove</v>
      </c>
      <c r="R411">
        <f>Grondwatermonitoringput!C414</f>
        <v>0</v>
      </c>
      <c r="T411">
        <f>Grondwatermonitoringput!T414</f>
        <v>0</v>
      </c>
      <c r="U411">
        <f>Grondwatermonitoringput!P414</f>
        <v>0</v>
      </c>
      <c r="V411" t="str">
        <f>IF(Grondwatermonitoringput!Q414 &lt;&gt; "",Grondwatermonitoringput!Q414,"###-remove")</f>
        <v>###-remove</v>
      </c>
      <c r="W411">
        <f>Grondwatermonitoringput!W414</f>
        <v>0</v>
      </c>
      <c r="X411" t="e">
        <f>IF(Grondwatermonitoringput!#REF! &lt;&gt; "",Grondwatermonitoringput!#REF!,"###-remove")</f>
        <v>#REF!</v>
      </c>
      <c r="Y411">
        <f>Grondwatermonitoringput!X414</f>
        <v>0</v>
      </c>
      <c r="Z411">
        <f>Grondwatermonitoringput!Y414</f>
        <v>0</v>
      </c>
      <c r="AA411" t="e">
        <f>Grondwatermonitoringput!#REF!</f>
        <v>#REF!</v>
      </c>
      <c r="AB411">
        <f>Grondwatermonitoringput!AA414</f>
        <v>0</v>
      </c>
      <c r="AC411">
        <f>Grondwatermonitoringput!AB414</f>
        <v>0</v>
      </c>
      <c r="AD411">
        <f>Grondwatermonitoringput!AC414</f>
        <v>0</v>
      </c>
      <c r="AE411">
        <f>Grondwatermonitoringput!AD414</f>
        <v>0</v>
      </c>
      <c r="AF411">
        <f>Grondwatermonitoringput!AE414</f>
        <v>0</v>
      </c>
      <c r="AG411">
        <f>Grondwatermonitoringput!AI414</f>
        <v>0</v>
      </c>
      <c r="AH411">
        <f>Grondwatermonitoringput!AG414</f>
        <v>0</v>
      </c>
      <c r="AI411">
        <f>Grondwatermonitoringput!AH414</f>
        <v>0</v>
      </c>
      <c r="AJ411" t="e">
        <f>IF(Grondwatermonitoringput!#REF! &lt;&gt; "",Grondwatermonitoringput!#REF!,"###-remove")</f>
        <v>#REF!</v>
      </c>
      <c r="AK411" t="str">
        <f t="shared" si="24"/>
        <v/>
      </c>
      <c r="AL411">
        <f>Grondwatermonitoringput!AF414</f>
        <v>0</v>
      </c>
      <c r="AM411">
        <f>Grondwatermonitoringput!Z414</f>
        <v>0</v>
      </c>
      <c r="AO411" t="str">
        <f t="shared" si="25"/>
        <v/>
      </c>
      <c r="AP411" t="str">
        <f t="shared" si="26"/>
        <v/>
      </c>
      <c r="AQ411">
        <f>Grondwatermonitoringput!J414</f>
        <v>0</v>
      </c>
      <c r="AR411">
        <f>Grondwatermonitoringput!K414</f>
        <v>0</v>
      </c>
      <c r="AS411" t="str">
        <f>IF(Grondwatermonitoringput!D414 &lt;&gt; "",Grondwatermonitoringput!D414,"###-remove")</f>
        <v>###-remove</v>
      </c>
      <c r="AT411">
        <f>Grondwatermonitoringput!M414</f>
        <v>0</v>
      </c>
      <c r="BG411" t="str">
        <f>_xlfn.IFS(Grondwatermonitoringput!AJ414="","",Grondwatermonitoringput!AJ414="Standaardbuis","F",Grondwatermonitoringput!AJ414="Minifilter","MF",Grondwatermonitoringput!AJ414="Volledig filter","VF",Grondwatermonitoringput!AJ414="Filterloze buis","FB")</f>
        <v/>
      </c>
      <c r="BI411">
        <f>Grondwatermonitoringput!N414-(Grondwatermonitoringput!L414-Grondwatermonitoringput!M414)</f>
        <v>0</v>
      </c>
      <c r="BJ411">
        <f>Grondwatermonitoringput!O414-(Grondwatermonitoringput!L414-Grondwatermonitoringput!M414)</f>
        <v>0</v>
      </c>
      <c r="BK411">
        <f>Grondwatermonitoringput!L414</f>
        <v>0</v>
      </c>
      <c r="BL411" t="str">
        <f t="shared" si="27"/>
        <v/>
      </c>
      <c r="BN411" t="str">
        <f>_xlfn.IFS(Grondwatermonitoringput!AK414="","",Grondwatermonitoringput!AK414="HDPE",1,Grondwatermonitoringput!AK414="PVC",2)</f>
        <v/>
      </c>
      <c r="BS411">
        <f>Grondwatermonitoringput!L414-Grondwatermonitoringput!M414</f>
        <v>0</v>
      </c>
      <c r="BW411">
        <f>Grondwatermonitoringput!AL414</f>
        <v>0</v>
      </c>
    </row>
    <row r="412" spans="2:75">
      <c r="B412" t="e">
        <f>IF(Grondwatermonitoringput!#REF! &lt;&gt; "",Grondwatermonitoringput!#REF!,"###-remove")</f>
        <v>#REF!</v>
      </c>
      <c r="C412">
        <f>Grondwatermonitoringput!A415</f>
        <v>0</v>
      </c>
      <c r="D412">
        <f>Grondwatermonitoringput!B415</f>
        <v>0</v>
      </c>
      <c r="E412">
        <f>Grondwatermonitoringput!U415</f>
        <v>0</v>
      </c>
      <c r="G412">
        <f>Grondwatermonitoringput!H415</f>
        <v>0</v>
      </c>
      <c r="H412">
        <f>Grondwatermonitoringput!S415</f>
        <v>0</v>
      </c>
      <c r="J412" s="27">
        <f>Grondwatermonitoringput!I415</f>
        <v>0</v>
      </c>
      <c r="M412" t="str">
        <f>IF(Grondwatermonitoringput!G415 &lt;&gt; "",Grondwatermonitoringput!G415,"###-remove")</f>
        <v>###-remove</v>
      </c>
      <c r="P412" t="str">
        <f>IF(Grondwatermonitoringput!E415 &lt;&gt; "",Grondwatermonitoringput!E415,"###-remove")</f>
        <v>###-remove</v>
      </c>
      <c r="Q412" t="str">
        <f>IF(Grondwatermonitoringput!F415 &lt;&gt; "",Grondwatermonitoringput!F415,"###-remove")</f>
        <v>###-remove</v>
      </c>
      <c r="R412">
        <f>Grondwatermonitoringput!C415</f>
        <v>0</v>
      </c>
      <c r="T412">
        <f>Grondwatermonitoringput!T415</f>
        <v>0</v>
      </c>
      <c r="U412">
        <f>Grondwatermonitoringput!P415</f>
        <v>0</v>
      </c>
      <c r="V412" t="str">
        <f>IF(Grondwatermonitoringput!Q415 &lt;&gt; "",Grondwatermonitoringput!Q415,"###-remove")</f>
        <v>###-remove</v>
      </c>
      <c r="W412">
        <f>Grondwatermonitoringput!W415</f>
        <v>0</v>
      </c>
      <c r="X412" t="e">
        <f>IF(Grondwatermonitoringput!#REF! &lt;&gt; "",Grondwatermonitoringput!#REF!,"###-remove")</f>
        <v>#REF!</v>
      </c>
      <c r="Y412">
        <f>Grondwatermonitoringput!X415</f>
        <v>0</v>
      </c>
      <c r="Z412">
        <f>Grondwatermonitoringput!Y415</f>
        <v>0</v>
      </c>
      <c r="AA412" t="e">
        <f>Grondwatermonitoringput!#REF!</f>
        <v>#REF!</v>
      </c>
      <c r="AB412">
        <f>Grondwatermonitoringput!AA415</f>
        <v>0</v>
      </c>
      <c r="AC412">
        <f>Grondwatermonitoringput!AB415</f>
        <v>0</v>
      </c>
      <c r="AD412">
        <f>Grondwatermonitoringput!AC415</f>
        <v>0</v>
      </c>
      <c r="AE412">
        <f>Grondwatermonitoringput!AD415</f>
        <v>0</v>
      </c>
      <c r="AF412">
        <f>Grondwatermonitoringput!AE415</f>
        <v>0</v>
      </c>
      <c r="AG412">
        <f>Grondwatermonitoringput!AI415</f>
        <v>0</v>
      </c>
      <c r="AH412">
        <f>Grondwatermonitoringput!AG415</f>
        <v>0</v>
      </c>
      <c r="AI412">
        <f>Grondwatermonitoringput!AH415</f>
        <v>0</v>
      </c>
      <c r="AJ412" t="e">
        <f>IF(Grondwatermonitoringput!#REF! &lt;&gt; "",Grondwatermonitoringput!#REF!,"###-remove")</f>
        <v>#REF!</v>
      </c>
      <c r="AK412" t="str">
        <f t="shared" si="24"/>
        <v/>
      </c>
      <c r="AL412">
        <f>Grondwatermonitoringput!AF415</f>
        <v>0</v>
      </c>
      <c r="AM412">
        <f>Grondwatermonitoringput!Z415</f>
        <v>0</v>
      </c>
      <c r="AO412" t="str">
        <f t="shared" si="25"/>
        <v/>
      </c>
      <c r="AP412" t="str">
        <f t="shared" si="26"/>
        <v/>
      </c>
      <c r="AQ412">
        <f>Grondwatermonitoringput!J415</f>
        <v>0</v>
      </c>
      <c r="AR412">
        <f>Grondwatermonitoringput!K415</f>
        <v>0</v>
      </c>
      <c r="AS412" t="str">
        <f>IF(Grondwatermonitoringput!D415 &lt;&gt; "",Grondwatermonitoringput!D415,"###-remove")</f>
        <v>###-remove</v>
      </c>
      <c r="AT412">
        <f>Grondwatermonitoringput!M415</f>
        <v>0</v>
      </c>
      <c r="BG412" t="str">
        <f>_xlfn.IFS(Grondwatermonitoringput!AJ415="","",Grondwatermonitoringput!AJ415="Standaardbuis","F",Grondwatermonitoringput!AJ415="Minifilter","MF",Grondwatermonitoringput!AJ415="Volledig filter","VF",Grondwatermonitoringput!AJ415="Filterloze buis","FB")</f>
        <v/>
      </c>
      <c r="BI412">
        <f>Grondwatermonitoringput!N415-(Grondwatermonitoringput!L415-Grondwatermonitoringput!M415)</f>
        <v>0</v>
      </c>
      <c r="BJ412">
        <f>Grondwatermonitoringput!O415-(Grondwatermonitoringput!L415-Grondwatermonitoringput!M415)</f>
        <v>0</v>
      </c>
      <c r="BK412">
        <f>Grondwatermonitoringput!L415</f>
        <v>0</v>
      </c>
      <c r="BL412" t="str">
        <f t="shared" si="27"/>
        <v/>
      </c>
      <c r="BN412" t="str">
        <f>_xlfn.IFS(Grondwatermonitoringput!AK415="","",Grondwatermonitoringput!AK415="HDPE",1,Grondwatermonitoringput!AK415="PVC",2)</f>
        <v/>
      </c>
      <c r="BS412">
        <f>Grondwatermonitoringput!L415-Grondwatermonitoringput!M415</f>
        <v>0</v>
      </c>
      <c r="BW412">
        <f>Grondwatermonitoringput!AL415</f>
        <v>0</v>
      </c>
    </row>
    <row r="413" spans="2:75">
      <c r="B413" t="e">
        <f>IF(Grondwatermonitoringput!#REF! &lt;&gt; "",Grondwatermonitoringput!#REF!,"###-remove")</f>
        <v>#REF!</v>
      </c>
      <c r="C413">
        <f>Grondwatermonitoringput!A416</f>
        <v>0</v>
      </c>
      <c r="D413">
        <f>Grondwatermonitoringput!B416</f>
        <v>0</v>
      </c>
      <c r="E413">
        <f>Grondwatermonitoringput!U416</f>
        <v>0</v>
      </c>
      <c r="G413">
        <f>Grondwatermonitoringput!H416</f>
        <v>0</v>
      </c>
      <c r="H413">
        <f>Grondwatermonitoringput!S416</f>
        <v>0</v>
      </c>
      <c r="J413" s="27">
        <f>Grondwatermonitoringput!I416</f>
        <v>0</v>
      </c>
      <c r="M413" t="str">
        <f>IF(Grondwatermonitoringput!G416 &lt;&gt; "",Grondwatermonitoringput!G416,"###-remove")</f>
        <v>###-remove</v>
      </c>
      <c r="P413" t="str">
        <f>IF(Grondwatermonitoringput!E416 &lt;&gt; "",Grondwatermonitoringput!E416,"###-remove")</f>
        <v>###-remove</v>
      </c>
      <c r="Q413" t="str">
        <f>IF(Grondwatermonitoringput!F416 &lt;&gt; "",Grondwatermonitoringput!F416,"###-remove")</f>
        <v>###-remove</v>
      </c>
      <c r="R413">
        <f>Grondwatermonitoringput!C416</f>
        <v>0</v>
      </c>
      <c r="T413">
        <f>Grondwatermonitoringput!T416</f>
        <v>0</v>
      </c>
      <c r="U413">
        <f>Grondwatermonitoringput!P416</f>
        <v>0</v>
      </c>
      <c r="V413" t="str">
        <f>IF(Grondwatermonitoringput!Q416 &lt;&gt; "",Grondwatermonitoringput!Q416,"###-remove")</f>
        <v>###-remove</v>
      </c>
      <c r="W413">
        <f>Grondwatermonitoringput!W416</f>
        <v>0</v>
      </c>
      <c r="X413" t="e">
        <f>IF(Grondwatermonitoringput!#REF! &lt;&gt; "",Grondwatermonitoringput!#REF!,"###-remove")</f>
        <v>#REF!</v>
      </c>
      <c r="Y413">
        <f>Grondwatermonitoringput!X416</f>
        <v>0</v>
      </c>
      <c r="Z413">
        <f>Grondwatermonitoringput!Y416</f>
        <v>0</v>
      </c>
      <c r="AA413" t="e">
        <f>Grondwatermonitoringput!#REF!</f>
        <v>#REF!</v>
      </c>
      <c r="AB413">
        <f>Grondwatermonitoringput!AA416</f>
        <v>0</v>
      </c>
      <c r="AC413">
        <f>Grondwatermonitoringput!AB416</f>
        <v>0</v>
      </c>
      <c r="AD413">
        <f>Grondwatermonitoringput!AC416</f>
        <v>0</v>
      </c>
      <c r="AE413">
        <f>Grondwatermonitoringput!AD416</f>
        <v>0</v>
      </c>
      <c r="AF413">
        <f>Grondwatermonitoringput!AE416</f>
        <v>0</v>
      </c>
      <c r="AG413">
        <f>Grondwatermonitoringput!AI416</f>
        <v>0</v>
      </c>
      <c r="AH413">
        <f>Grondwatermonitoringput!AG416</f>
        <v>0</v>
      </c>
      <c r="AI413">
        <f>Grondwatermonitoringput!AH416</f>
        <v>0</v>
      </c>
      <c r="AJ413" t="e">
        <f>IF(Grondwatermonitoringput!#REF! &lt;&gt; "",Grondwatermonitoringput!#REF!,"###-remove")</f>
        <v>#REF!</v>
      </c>
      <c r="AK413" t="str">
        <f t="shared" si="24"/>
        <v/>
      </c>
      <c r="AL413">
        <f>Grondwatermonitoringput!AF416</f>
        <v>0</v>
      </c>
      <c r="AM413">
        <f>Grondwatermonitoringput!Z416</f>
        <v>0</v>
      </c>
      <c r="AO413" t="str">
        <f t="shared" si="25"/>
        <v/>
      </c>
      <c r="AP413" t="str">
        <f t="shared" si="26"/>
        <v/>
      </c>
      <c r="AQ413">
        <f>Grondwatermonitoringput!J416</f>
        <v>0</v>
      </c>
      <c r="AR413">
        <f>Grondwatermonitoringput!K416</f>
        <v>0</v>
      </c>
      <c r="AS413" t="str">
        <f>IF(Grondwatermonitoringput!D416 &lt;&gt; "",Grondwatermonitoringput!D416,"###-remove")</f>
        <v>###-remove</v>
      </c>
      <c r="AT413">
        <f>Grondwatermonitoringput!M416</f>
        <v>0</v>
      </c>
      <c r="BG413" t="str">
        <f>_xlfn.IFS(Grondwatermonitoringput!AJ416="","",Grondwatermonitoringput!AJ416="Standaardbuis","F",Grondwatermonitoringput!AJ416="Minifilter","MF",Grondwatermonitoringput!AJ416="Volledig filter","VF",Grondwatermonitoringput!AJ416="Filterloze buis","FB")</f>
        <v/>
      </c>
      <c r="BI413">
        <f>Grondwatermonitoringput!N416-(Grondwatermonitoringput!L416-Grondwatermonitoringput!M416)</f>
        <v>0</v>
      </c>
      <c r="BJ413">
        <f>Grondwatermonitoringput!O416-(Grondwatermonitoringput!L416-Grondwatermonitoringput!M416)</f>
        <v>0</v>
      </c>
      <c r="BK413">
        <f>Grondwatermonitoringput!L416</f>
        <v>0</v>
      </c>
      <c r="BL413" t="str">
        <f t="shared" si="27"/>
        <v/>
      </c>
      <c r="BN413" t="str">
        <f>_xlfn.IFS(Grondwatermonitoringput!AK416="","",Grondwatermonitoringput!AK416="HDPE",1,Grondwatermonitoringput!AK416="PVC",2)</f>
        <v/>
      </c>
      <c r="BS413">
        <f>Grondwatermonitoringput!L416-Grondwatermonitoringput!M416</f>
        <v>0</v>
      </c>
      <c r="BW413">
        <f>Grondwatermonitoringput!AL416</f>
        <v>0</v>
      </c>
    </row>
    <row r="414" spans="2:75">
      <c r="B414" t="e">
        <f>IF(Grondwatermonitoringput!#REF! &lt;&gt; "",Grondwatermonitoringput!#REF!,"###-remove")</f>
        <v>#REF!</v>
      </c>
      <c r="C414">
        <f>Grondwatermonitoringput!A417</f>
        <v>0</v>
      </c>
      <c r="D414">
        <f>Grondwatermonitoringput!B417</f>
        <v>0</v>
      </c>
      <c r="E414">
        <f>Grondwatermonitoringput!U417</f>
        <v>0</v>
      </c>
      <c r="G414">
        <f>Grondwatermonitoringput!H417</f>
        <v>0</v>
      </c>
      <c r="H414">
        <f>Grondwatermonitoringput!S417</f>
        <v>0</v>
      </c>
      <c r="J414" s="27">
        <f>Grondwatermonitoringput!I417</f>
        <v>0</v>
      </c>
      <c r="M414" t="str">
        <f>IF(Grondwatermonitoringput!G417 &lt;&gt; "",Grondwatermonitoringput!G417,"###-remove")</f>
        <v>###-remove</v>
      </c>
      <c r="P414" t="str">
        <f>IF(Grondwatermonitoringput!E417 &lt;&gt; "",Grondwatermonitoringput!E417,"###-remove")</f>
        <v>###-remove</v>
      </c>
      <c r="Q414" t="str">
        <f>IF(Grondwatermonitoringput!F417 &lt;&gt; "",Grondwatermonitoringput!F417,"###-remove")</f>
        <v>###-remove</v>
      </c>
      <c r="R414">
        <f>Grondwatermonitoringput!C417</f>
        <v>0</v>
      </c>
      <c r="T414">
        <f>Grondwatermonitoringput!T417</f>
        <v>0</v>
      </c>
      <c r="U414">
        <f>Grondwatermonitoringput!P417</f>
        <v>0</v>
      </c>
      <c r="V414" t="str">
        <f>IF(Grondwatermonitoringput!Q417 &lt;&gt; "",Grondwatermonitoringput!Q417,"###-remove")</f>
        <v>###-remove</v>
      </c>
      <c r="W414">
        <f>Grondwatermonitoringput!W417</f>
        <v>0</v>
      </c>
      <c r="X414" t="e">
        <f>IF(Grondwatermonitoringput!#REF! &lt;&gt; "",Grondwatermonitoringput!#REF!,"###-remove")</f>
        <v>#REF!</v>
      </c>
      <c r="Y414">
        <f>Grondwatermonitoringput!X417</f>
        <v>0</v>
      </c>
      <c r="Z414">
        <f>Grondwatermonitoringput!Y417</f>
        <v>0</v>
      </c>
      <c r="AA414" t="e">
        <f>Grondwatermonitoringput!#REF!</f>
        <v>#REF!</v>
      </c>
      <c r="AB414">
        <f>Grondwatermonitoringput!AA417</f>
        <v>0</v>
      </c>
      <c r="AC414">
        <f>Grondwatermonitoringput!AB417</f>
        <v>0</v>
      </c>
      <c r="AD414">
        <f>Grondwatermonitoringput!AC417</f>
        <v>0</v>
      </c>
      <c r="AE414">
        <f>Grondwatermonitoringput!AD417</f>
        <v>0</v>
      </c>
      <c r="AF414">
        <f>Grondwatermonitoringput!AE417</f>
        <v>0</v>
      </c>
      <c r="AG414">
        <f>Grondwatermonitoringput!AI417</f>
        <v>0</v>
      </c>
      <c r="AH414">
        <f>Grondwatermonitoringput!AG417</f>
        <v>0</v>
      </c>
      <c r="AI414">
        <f>Grondwatermonitoringput!AH417</f>
        <v>0</v>
      </c>
      <c r="AJ414" t="e">
        <f>IF(Grondwatermonitoringput!#REF! &lt;&gt; "",Grondwatermonitoringput!#REF!,"###-remove")</f>
        <v>#REF!</v>
      </c>
      <c r="AK414" t="str">
        <f t="shared" si="24"/>
        <v/>
      </c>
      <c r="AL414">
        <f>Grondwatermonitoringput!AF417</f>
        <v>0</v>
      </c>
      <c r="AM414">
        <f>Grondwatermonitoringput!Z417</f>
        <v>0</v>
      </c>
      <c r="AO414" t="str">
        <f t="shared" si="25"/>
        <v/>
      </c>
      <c r="AP414" t="str">
        <f t="shared" si="26"/>
        <v/>
      </c>
      <c r="AQ414">
        <f>Grondwatermonitoringput!J417</f>
        <v>0</v>
      </c>
      <c r="AR414">
        <f>Grondwatermonitoringput!K417</f>
        <v>0</v>
      </c>
      <c r="AS414" t="str">
        <f>IF(Grondwatermonitoringput!D417 &lt;&gt; "",Grondwatermonitoringput!D417,"###-remove")</f>
        <v>###-remove</v>
      </c>
      <c r="AT414">
        <f>Grondwatermonitoringput!M417</f>
        <v>0</v>
      </c>
      <c r="BG414" t="str">
        <f>_xlfn.IFS(Grondwatermonitoringput!AJ417="","",Grondwatermonitoringput!AJ417="Standaardbuis","F",Grondwatermonitoringput!AJ417="Minifilter","MF",Grondwatermonitoringput!AJ417="Volledig filter","VF",Grondwatermonitoringput!AJ417="Filterloze buis","FB")</f>
        <v/>
      </c>
      <c r="BI414">
        <f>Grondwatermonitoringput!N417-(Grondwatermonitoringput!L417-Grondwatermonitoringput!M417)</f>
        <v>0</v>
      </c>
      <c r="BJ414">
        <f>Grondwatermonitoringput!O417-(Grondwatermonitoringput!L417-Grondwatermonitoringput!M417)</f>
        <v>0</v>
      </c>
      <c r="BK414">
        <f>Grondwatermonitoringput!L417</f>
        <v>0</v>
      </c>
      <c r="BL414" t="str">
        <f t="shared" si="27"/>
        <v/>
      </c>
      <c r="BN414" t="str">
        <f>_xlfn.IFS(Grondwatermonitoringput!AK417="","",Grondwatermonitoringput!AK417="HDPE",1,Grondwatermonitoringput!AK417="PVC",2)</f>
        <v/>
      </c>
      <c r="BS414">
        <f>Grondwatermonitoringput!L417-Grondwatermonitoringput!M417</f>
        <v>0</v>
      </c>
      <c r="BW414">
        <f>Grondwatermonitoringput!AL417</f>
        <v>0</v>
      </c>
    </row>
    <row r="415" spans="2:75">
      <c r="B415" t="e">
        <f>IF(Grondwatermonitoringput!#REF! &lt;&gt; "",Grondwatermonitoringput!#REF!,"###-remove")</f>
        <v>#REF!</v>
      </c>
      <c r="C415">
        <f>Grondwatermonitoringput!A418</f>
        <v>0</v>
      </c>
      <c r="D415">
        <f>Grondwatermonitoringput!B418</f>
        <v>0</v>
      </c>
      <c r="E415">
        <f>Grondwatermonitoringput!U418</f>
        <v>0</v>
      </c>
      <c r="G415">
        <f>Grondwatermonitoringput!H418</f>
        <v>0</v>
      </c>
      <c r="H415">
        <f>Grondwatermonitoringput!S418</f>
        <v>0</v>
      </c>
      <c r="J415" s="27">
        <f>Grondwatermonitoringput!I418</f>
        <v>0</v>
      </c>
      <c r="M415" t="str">
        <f>IF(Grondwatermonitoringput!G418 &lt;&gt; "",Grondwatermonitoringput!G418,"###-remove")</f>
        <v>###-remove</v>
      </c>
      <c r="P415" t="str">
        <f>IF(Grondwatermonitoringput!E418 &lt;&gt; "",Grondwatermonitoringput!E418,"###-remove")</f>
        <v>###-remove</v>
      </c>
      <c r="Q415" t="str">
        <f>IF(Grondwatermonitoringput!F418 &lt;&gt; "",Grondwatermonitoringput!F418,"###-remove")</f>
        <v>###-remove</v>
      </c>
      <c r="R415">
        <f>Grondwatermonitoringput!C418</f>
        <v>0</v>
      </c>
      <c r="T415">
        <f>Grondwatermonitoringput!T418</f>
        <v>0</v>
      </c>
      <c r="U415">
        <f>Grondwatermonitoringput!P418</f>
        <v>0</v>
      </c>
      <c r="V415" t="str">
        <f>IF(Grondwatermonitoringput!Q418 &lt;&gt; "",Grondwatermonitoringput!Q418,"###-remove")</f>
        <v>###-remove</v>
      </c>
      <c r="W415">
        <f>Grondwatermonitoringput!W418</f>
        <v>0</v>
      </c>
      <c r="X415" t="e">
        <f>IF(Grondwatermonitoringput!#REF! &lt;&gt; "",Grondwatermonitoringput!#REF!,"###-remove")</f>
        <v>#REF!</v>
      </c>
      <c r="Y415">
        <f>Grondwatermonitoringput!X418</f>
        <v>0</v>
      </c>
      <c r="Z415">
        <f>Grondwatermonitoringput!Y418</f>
        <v>0</v>
      </c>
      <c r="AA415" t="e">
        <f>Grondwatermonitoringput!#REF!</f>
        <v>#REF!</v>
      </c>
      <c r="AB415">
        <f>Grondwatermonitoringput!AA418</f>
        <v>0</v>
      </c>
      <c r="AC415">
        <f>Grondwatermonitoringput!AB418</f>
        <v>0</v>
      </c>
      <c r="AD415">
        <f>Grondwatermonitoringput!AC418</f>
        <v>0</v>
      </c>
      <c r="AE415">
        <f>Grondwatermonitoringput!AD418</f>
        <v>0</v>
      </c>
      <c r="AF415">
        <f>Grondwatermonitoringput!AE418</f>
        <v>0</v>
      </c>
      <c r="AG415">
        <f>Grondwatermonitoringput!AI418</f>
        <v>0</v>
      </c>
      <c r="AH415">
        <f>Grondwatermonitoringput!AG418</f>
        <v>0</v>
      </c>
      <c r="AI415">
        <f>Grondwatermonitoringput!AH418</f>
        <v>0</v>
      </c>
      <c r="AJ415" t="e">
        <f>IF(Grondwatermonitoringput!#REF! &lt;&gt; "",Grondwatermonitoringput!#REF!,"###-remove")</f>
        <v>#REF!</v>
      </c>
      <c r="AK415" t="str">
        <f t="shared" si="24"/>
        <v/>
      </c>
      <c r="AL415">
        <f>Grondwatermonitoringput!AF418</f>
        <v>0</v>
      </c>
      <c r="AM415">
        <f>Grondwatermonitoringput!Z418</f>
        <v>0</v>
      </c>
      <c r="AO415" t="str">
        <f t="shared" si="25"/>
        <v/>
      </c>
      <c r="AP415" t="str">
        <f t="shared" si="26"/>
        <v/>
      </c>
      <c r="AQ415">
        <f>Grondwatermonitoringput!J418</f>
        <v>0</v>
      </c>
      <c r="AR415">
        <f>Grondwatermonitoringput!K418</f>
        <v>0</v>
      </c>
      <c r="AS415" t="str">
        <f>IF(Grondwatermonitoringput!D418 &lt;&gt; "",Grondwatermonitoringput!D418,"###-remove")</f>
        <v>###-remove</v>
      </c>
      <c r="AT415">
        <f>Grondwatermonitoringput!M418</f>
        <v>0</v>
      </c>
      <c r="BG415" t="str">
        <f>_xlfn.IFS(Grondwatermonitoringput!AJ418="","",Grondwatermonitoringput!AJ418="Standaardbuis","F",Grondwatermonitoringput!AJ418="Minifilter","MF",Grondwatermonitoringput!AJ418="Volledig filter","VF",Grondwatermonitoringput!AJ418="Filterloze buis","FB")</f>
        <v/>
      </c>
      <c r="BI415">
        <f>Grondwatermonitoringput!N418-(Grondwatermonitoringput!L418-Grondwatermonitoringput!M418)</f>
        <v>0</v>
      </c>
      <c r="BJ415">
        <f>Grondwatermonitoringput!O418-(Grondwatermonitoringput!L418-Grondwatermonitoringput!M418)</f>
        <v>0</v>
      </c>
      <c r="BK415">
        <f>Grondwatermonitoringput!L418</f>
        <v>0</v>
      </c>
      <c r="BL415" t="str">
        <f t="shared" si="27"/>
        <v/>
      </c>
      <c r="BN415" t="str">
        <f>_xlfn.IFS(Grondwatermonitoringput!AK418="","",Grondwatermonitoringput!AK418="HDPE",1,Grondwatermonitoringput!AK418="PVC",2)</f>
        <v/>
      </c>
      <c r="BS415">
        <f>Grondwatermonitoringput!L418-Grondwatermonitoringput!M418</f>
        <v>0</v>
      </c>
      <c r="BW415">
        <f>Grondwatermonitoringput!AL418</f>
        <v>0</v>
      </c>
    </row>
    <row r="416" spans="2:75">
      <c r="B416" t="e">
        <f>IF(Grondwatermonitoringput!#REF! &lt;&gt; "",Grondwatermonitoringput!#REF!,"###-remove")</f>
        <v>#REF!</v>
      </c>
      <c r="C416">
        <f>Grondwatermonitoringput!A419</f>
        <v>0</v>
      </c>
      <c r="D416">
        <f>Grondwatermonitoringput!B419</f>
        <v>0</v>
      </c>
      <c r="E416">
        <f>Grondwatermonitoringput!U419</f>
        <v>0</v>
      </c>
      <c r="G416">
        <f>Grondwatermonitoringput!H419</f>
        <v>0</v>
      </c>
      <c r="H416">
        <f>Grondwatermonitoringput!S419</f>
        <v>0</v>
      </c>
      <c r="J416" s="27">
        <f>Grondwatermonitoringput!I419</f>
        <v>0</v>
      </c>
      <c r="M416" t="str">
        <f>IF(Grondwatermonitoringput!G419 &lt;&gt; "",Grondwatermonitoringput!G419,"###-remove")</f>
        <v>###-remove</v>
      </c>
      <c r="P416" t="str">
        <f>IF(Grondwatermonitoringput!E419 &lt;&gt; "",Grondwatermonitoringput!E419,"###-remove")</f>
        <v>###-remove</v>
      </c>
      <c r="Q416" t="str">
        <f>IF(Grondwatermonitoringput!F419 &lt;&gt; "",Grondwatermonitoringput!F419,"###-remove")</f>
        <v>###-remove</v>
      </c>
      <c r="R416">
        <f>Grondwatermonitoringput!C419</f>
        <v>0</v>
      </c>
      <c r="T416">
        <f>Grondwatermonitoringput!T419</f>
        <v>0</v>
      </c>
      <c r="U416">
        <f>Grondwatermonitoringput!P419</f>
        <v>0</v>
      </c>
      <c r="V416" t="str">
        <f>IF(Grondwatermonitoringput!Q419 &lt;&gt; "",Grondwatermonitoringput!Q419,"###-remove")</f>
        <v>###-remove</v>
      </c>
      <c r="W416">
        <f>Grondwatermonitoringput!W419</f>
        <v>0</v>
      </c>
      <c r="X416" t="e">
        <f>IF(Grondwatermonitoringput!#REF! &lt;&gt; "",Grondwatermonitoringput!#REF!,"###-remove")</f>
        <v>#REF!</v>
      </c>
      <c r="Y416">
        <f>Grondwatermonitoringput!X419</f>
        <v>0</v>
      </c>
      <c r="Z416">
        <f>Grondwatermonitoringput!Y419</f>
        <v>0</v>
      </c>
      <c r="AA416" t="e">
        <f>Grondwatermonitoringput!#REF!</f>
        <v>#REF!</v>
      </c>
      <c r="AB416">
        <f>Grondwatermonitoringput!AA419</f>
        <v>0</v>
      </c>
      <c r="AC416">
        <f>Grondwatermonitoringput!AB419</f>
        <v>0</v>
      </c>
      <c r="AD416">
        <f>Grondwatermonitoringput!AC419</f>
        <v>0</v>
      </c>
      <c r="AE416">
        <f>Grondwatermonitoringput!AD419</f>
        <v>0</v>
      </c>
      <c r="AF416">
        <f>Grondwatermonitoringput!AE419</f>
        <v>0</v>
      </c>
      <c r="AG416">
        <f>Grondwatermonitoringput!AI419</f>
        <v>0</v>
      </c>
      <c r="AH416">
        <f>Grondwatermonitoringput!AG419</f>
        <v>0</v>
      </c>
      <c r="AI416">
        <f>Grondwatermonitoringput!AH419</f>
        <v>0</v>
      </c>
      <c r="AJ416" t="e">
        <f>IF(Grondwatermonitoringput!#REF! &lt;&gt; "",Grondwatermonitoringput!#REF!,"###-remove")</f>
        <v>#REF!</v>
      </c>
      <c r="AK416" t="str">
        <f t="shared" si="24"/>
        <v/>
      </c>
      <c r="AL416">
        <f>Grondwatermonitoringput!AF419</f>
        <v>0</v>
      </c>
      <c r="AM416">
        <f>Grondwatermonitoringput!Z419</f>
        <v>0</v>
      </c>
      <c r="AO416" t="str">
        <f t="shared" si="25"/>
        <v/>
      </c>
      <c r="AP416" t="str">
        <f t="shared" si="26"/>
        <v/>
      </c>
      <c r="AQ416">
        <f>Grondwatermonitoringput!J419</f>
        <v>0</v>
      </c>
      <c r="AR416">
        <f>Grondwatermonitoringput!K419</f>
        <v>0</v>
      </c>
      <c r="AS416" t="str">
        <f>IF(Grondwatermonitoringput!D419 &lt;&gt; "",Grondwatermonitoringput!D419,"###-remove")</f>
        <v>###-remove</v>
      </c>
      <c r="AT416">
        <f>Grondwatermonitoringput!M419</f>
        <v>0</v>
      </c>
      <c r="BG416" t="str">
        <f>_xlfn.IFS(Grondwatermonitoringput!AJ419="","",Grondwatermonitoringput!AJ419="Standaardbuis","F",Grondwatermonitoringput!AJ419="Minifilter","MF",Grondwatermonitoringput!AJ419="Volledig filter","VF",Grondwatermonitoringput!AJ419="Filterloze buis","FB")</f>
        <v/>
      </c>
      <c r="BI416">
        <f>Grondwatermonitoringput!N419-(Grondwatermonitoringput!L419-Grondwatermonitoringput!M419)</f>
        <v>0</v>
      </c>
      <c r="BJ416">
        <f>Grondwatermonitoringput!O419-(Grondwatermonitoringput!L419-Grondwatermonitoringput!M419)</f>
        <v>0</v>
      </c>
      <c r="BK416">
        <f>Grondwatermonitoringput!L419</f>
        <v>0</v>
      </c>
      <c r="BL416" t="str">
        <f t="shared" si="27"/>
        <v/>
      </c>
      <c r="BN416" t="str">
        <f>_xlfn.IFS(Grondwatermonitoringput!AK419="","",Grondwatermonitoringput!AK419="HDPE",1,Grondwatermonitoringput!AK419="PVC",2)</f>
        <v/>
      </c>
      <c r="BS416">
        <f>Grondwatermonitoringput!L419-Grondwatermonitoringput!M419</f>
        <v>0</v>
      </c>
      <c r="BW416">
        <f>Grondwatermonitoringput!AL419</f>
        <v>0</v>
      </c>
    </row>
    <row r="417" spans="2:75">
      <c r="B417" t="e">
        <f>IF(Grondwatermonitoringput!#REF! &lt;&gt; "",Grondwatermonitoringput!#REF!,"###-remove")</f>
        <v>#REF!</v>
      </c>
      <c r="C417">
        <f>Grondwatermonitoringput!A420</f>
        <v>0</v>
      </c>
      <c r="D417">
        <f>Grondwatermonitoringput!B420</f>
        <v>0</v>
      </c>
      <c r="E417">
        <f>Grondwatermonitoringput!U420</f>
        <v>0</v>
      </c>
      <c r="G417">
        <f>Grondwatermonitoringput!H420</f>
        <v>0</v>
      </c>
      <c r="H417">
        <f>Grondwatermonitoringput!S420</f>
        <v>0</v>
      </c>
      <c r="J417" s="27">
        <f>Grondwatermonitoringput!I420</f>
        <v>0</v>
      </c>
      <c r="M417" t="str">
        <f>IF(Grondwatermonitoringput!G420 &lt;&gt; "",Grondwatermonitoringput!G420,"###-remove")</f>
        <v>###-remove</v>
      </c>
      <c r="P417" t="str">
        <f>IF(Grondwatermonitoringput!E420 &lt;&gt; "",Grondwatermonitoringput!E420,"###-remove")</f>
        <v>###-remove</v>
      </c>
      <c r="Q417" t="str">
        <f>IF(Grondwatermonitoringput!F420 &lt;&gt; "",Grondwatermonitoringput!F420,"###-remove")</f>
        <v>###-remove</v>
      </c>
      <c r="R417">
        <f>Grondwatermonitoringput!C420</f>
        <v>0</v>
      </c>
      <c r="T417">
        <f>Grondwatermonitoringput!T420</f>
        <v>0</v>
      </c>
      <c r="U417">
        <f>Grondwatermonitoringput!P420</f>
        <v>0</v>
      </c>
      <c r="V417" t="str">
        <f>IF(Grondwatermonitoringput!Q420 &lt;&gt; "",Grondwatermonitoringput!Q420,"###-remove")</f>
        <v>###-remove</v>
      </c>
      <c r="W417">
        <f>Grondwatermonitoringput!W420</f>
        <v>0</v>
      </c>
      <c r="X417" t="e">
        <f>IF(Grondwatermonitoringput!#REF! &lt;&gt; "",Grondwatermonitoringput!#REF!,"###-remove")</f>
        <v>#REF!</v>
      </c>
      <c r="Y417">
        <f>Grondwatermonitoringput!X420</f>
        <v>0</v>
      </c>
      <c r="Z417">
        <f>Grondwatermonitoringput!Y420</f>
        <v>0</v>
      </c>
      <c r="AA417" t="e">
        <f>Grondwatermonitoringput!#REF!</f>
        <v>#REF!</v>
      </c>
      <c r="AB417">
        <f>Grondwatermonitoringput!AA420</f>
        <v>0</v>
      </c>
      <c r="AC417">
        <f>Grondwatermonitoringput!AB420</f>
        <v>0</v>
      </c>
      <c r="AD417">
        <f>Grondwatermonitoringput!AC420</f>
        <v>0</v>
      </c>
      <c r="AE417">
        <f>Grondwatermonitoringput!AD420</f>
        <v>0</v>
      </c>
      <c r="AF417">
        <f>Grondwatermonitoringput!AE420</f>
        <v>0</v>
      </c>
      <c r="AG417">
        <f>Grondwatermonitoringput!AI420</f>
        <v>0</v>
      </c>
      <c r="AH417">
        <f>Grondwatermonitoringput!AG420</f>
        <v>0</v>
      </c>
      <c r="AI417">
        <f>Grondwatermonitoringput!AH420</f>
        <v>0</v>
      </c>
      <c r="AJ417" t="e">
        <f>IF(Grondwatermonitoringput!#REF! &lt;&gt; "",Grondwatermonitoringput!#REF!,"###-remove")</f>
        <v>#REF!</v>
      </c>
      <c r="AK417" t="str">
        <f t="shared" si="24"/>
        <v/>
      </c>
      <c r="AL417">
        <f>Grondwatermonitoringput!AF420</f>
        <v>0</v>
      </c>
      <c r="AM417">
        <f>Grondwatermonitoringput!Z420</f>
        <v>0</v>
      </c>
      <c r="AO417" t="str">
        <f t="shared" si="25"/>
        <v/>
      </c>
      <c r="AP417" t="str">
        <f t="shared" si="26"/>
        <v/>
      </c>
      <c r="AQ417">
        <f>Grondwatermonitoringput!J420</f>
        <v>0</v>
      </c>
      <c r="AR417">
        <f>Grondwatermonitoringput!K420</f>
        <v>0</v>
      </c>
      <c r="AS417" t="str">
        <f>IF(Grondwatermonitoringput!D420 &lt;&gt; "",Grondwatermonitoringput!D420,"###-remove")</f>
        <v>###-remove</v>
      </c>
      <c r="AT417">
        <f>Grondwatermonitoringput!M420</f>
        <v>0</v>
      </c>
      <c r="BG417" t="str">
        <f>_xlfn.IFS(Grondwatermonitoringput!AJ420="","",Grondwatermonitoringput!AJ420="Standaardbuis","F",Grondwatermonitoringput!AJ420="Minifilter","MF",Grondwatermonitoringput!AJ420="Volledig filter","VF",Grondwatermonitoringput!AJ420="Filterloze buis","FB")</f>
        <v/>
      </c>
      <c r="BI417">
        <f>Grondwatermonitoringput!N420-(Grondwatermonitoringput!L420-Grondwatermonitoringput!M420)</f>
        <v>0</v>
      </c>
      <c r="BJ417">
        <f>Grondwatermonitoringput!O420-(Grondwatermonitoringput!L420-Grondwatermonitoringput!M420)</f>
        <v>0</v>
      </c>
      <c r="BK417">
        <f>Grondwatermonitoringput!L420</f>
        <v>0</v>
      </c>
      <c r="BL417" t="str">
        <f t="shared" si="27"/>
        <v/>
      </c>
      <c r="BN417" t="str">
        <f>_xlfn.IFS(Grondwatermonitoringput!AK420="","",Grondwatermonitoringput!AK420="HDPE",1,Grondwatermonitoringput!AK420="PVC",2)</f>
        <v/>
      </c>
      <c r="BS417">
        <f>Grondwatermonitoringput!L420-Grondwatermonitoringput!M420</f>
        <v>0</v>
      </c>
      <c r="BW417">
        <f>Grondwatermonitoringput!AL420</f>
        <v>0</v>
      </c>
    </row>
    <row r="418" spans="2:75">
      <c r="B418" t="e">
        <f>IF(Grondwatermonitoringput!#REF! &lt;&gt; "",Grondwatermonitoringput!#REF!,"###-remove")</f>
        <v>#REF!</v>
      </c>
      <c r="C418">
        <f>Grondwatermonitoringput!A421</f>
        <v>0</v>
      </c>
      <c r="D418">
        <f>Grondwatermonitoringput!B421</f>
        <v>0</v>
      </c>
      <c r="E418">
        <f>Grondwatermonitoringput!U421</f>
        <v>0</v>
      </c>
      <c r="G418">
        <f>Grondwatermonitoringput!H421</f>
        <v>0</v>
      </c>
      <c r="H418">
        <f>Grondwatermonitoringput!S421</f>
        <v>0</v>
      </c>
      <c r="J418" s="27">
        <f>Grondwatermonitoringput!I421</f>
        <v>0</v>
      </c>
      <c r="M418" t="str">
        <f>IF(Grondwatermonitoringput!G421 &lt;&gt; "",Grondwatermonitoringput!G421,"###-remove")</f>
        <v>###-remove</v>
      </c>
      <c r="P418" t="str">
        <f>IF(Grondwatermonitoringput!E421 &lt;&gt; "",Grondwatermonitoringput!E421,"###-remove")</f>
        <v>###-remove</v>
      </c>
      <c r="Q418" t="str">
        <f>IF(Grondwatermonitoringput!F421 &lt;&gt; "",Grondwatermonitoringput!F421,"###-remove")</f>
        <v>###-remove</v>
      </c>
      <c r="R418">
        <f>Grondwatermonitoringput!C421</f>
        <v>0</v>
      </c>
      <c r="T418">
        <f>Grondwatermonitoringput!T421</f>
        <v>0</v>
      </c>
      <c r="U418">
        <f>Grondwatermonitoringput!P421</f>
        <v>0</v>
      </c>
      <c r="V418" t="str">
        <f>IF(Grondwatermonitoringput!Q421 &lt;&gt; "",Grondwatermonitoringput!Q421,"###-remove")</f>
        <v>###-remove</v>
      </c>
      <c r="W418">
        <f>Grondwatermonitoringput!W421</f>
        <v>0</v>
      </c>
      <c r="X418" t="e">
        <f>IF(Grondwatermonitoringput!#REF! &lt;&gt; "",Grondwatermonitoringput!#REF!,"###-remove")</f>
        <v>#REF!</v>
      </c>
      <c r="Y418">
        <f>Grondwatermonitoringput!X421</f>
        <v>0</v>
      </c>
      <c r="Z418">
        <f>Grondwatermonitoringput!Y421</f>
        <v>0</v>
      </c>
      <c r="AA418" t="e">
        <f>Grondwatermonitoringput!#REF!</f>
        <v>#REF!</v>
      </c>
      <c r="AB418">
        <f>Grondwatermonitoringput!AA421</f>
        <v>0</v>
      </c>
      <c r="AC418">
        <f>Grondwatermonitoringput!AB421</f>
        <v>0</v>
      </c>
      <c r="AD418">
        <f>Grondwatermonitoringput!AC421</f>
        <v>0</v>
      </c>
      <c r="AE418">
        <f>Grondwatermonitoringput!AD421</f>
        <v>0</v>
      </c>
      <c r="AF418">
        <f>Grondwatermonitoringput!AE421</f>
        <v>0</v>
      </c>
      <c r="AG418">
        <f>Grondwatermonitoringput!AI421</f>
        <v>0</v>
      </c>
      <c r="AH418">
        <f>Grondwatermonitoringput!AG421</f>
        <v>0</v>
      </c>
      <c r="AI418">
        <f>Grondwatermonitoringput!AH421</f>
        <v>0</v>
      </c>
      <c r="AJ418" t="e">
        <f>IF(Grondwatermonitoringput!#REF! &lt;&gt; "",Grondwatermonitoringput!#REF!,"###-remove")</f>
        <v>#REF!</v>
      </c>
      <c r="AK418" t="str">
        <f t="shared" si="24"/>
        <v/>
      </c>
      <c r="AL418">
        <f>Grondwatermonitoringput!AF421</f>
        <v>0</v>
      </c>
      <c r="AM418">
        <f>Grondwatermonitoringput!Z421</f>
        <v>0</v>
      </c>
      <c r="AO418" t="str">
        <f t="shared" si="25"/>
        <v/>
      </c>
      <c r="AP418" t="str">
        <f t="shared" si="26"/>
        <v/>
      </c>
      <c r="AQ418">
        <f>Grondwatermonitoringput!J421</f>
        <v>0</v>
      </c>
      <c r="AR418">
        <f>Grondwatermonitoringput!K421</f>
        <v>0</v>
      </c>
      <c r="AS418" t="str">
        <f>IF(Grondwatermonitoringput!D421 &lt;&gt; "",Grondwatermonitoringput!D421,"###-remove")</f>
        <v>###-remove</v>
      </c>
      <c r="AT418">
        <f>Grondwatermonitoringput!M421</f>
        <v>0</v>
      </c>
      <c r="BG418" t="str">
        <f>_xlfn.IFS(Grondwatermonitoringput!AJ421="","",Grondwatermonitoringput!AJ421="Standaardbuis","F",Grondwatermonitoringput!AJ421="Minifilter","MF",Grondwatermonitoringput!AJ421="Volledig filter","VF",Grondwatermonitoringput!AJ421="Filterloze buis","FB")</f>
        <v/>
      </c>
      <c r="BI418">
        <f>Grondwatermonitoringput!N421-(Grondwatermonitoringput!L421-Grondwatermonitoringput!M421)</f>
        <v>0</v>
      </c>
      <c r="BJ418">
        <f>Grondwatermonitoringput!O421-(Grondwatermonitoringput!L421-Grondwatermonitoringput!M421)</f>
        <v>0</v>
      </c>
      <c r="BK418">
        <f>Grondwatermonitoringput!L421</f>
        <v>0</v>
      </c>
      <c r="BL418" t="str">
        <f t="shared" si="27"/>
        <v/>
      </c>
      <c r="BN418" t="str">
        <f>_xlfn.IFS(Grondwatermonitoringput!AK421="","",Grondwatermonitoringput!AK421="HDPE",1,Grondwatermonitoringput!AK421="PVC",2)</f>
        <v/>
      </c>
      <c r="BS418">
        <f>Grondwatermonitoringput!L421-Grondwatermonitoringput!M421</f>
        <v>0</v>
      </c>
      <c r="BW418">
        <f>Grondwatermonitoringput!AL421</f>
        <v>0</v>
      </c>
    </row>
    <row r="419" spans="2:75">
      <c r="B419" t="e">
        <f>IF(Grondwatermonitoringput!#REF! &lt;&gt; "",Grondwatermonitoringput!#REF!,"###-remove")</f>
        <v>#REF!</v>
      </c>
      <c r="C419">
        <f>Grondwatermonitoringput!A422</f>
        <v>0</v>
      </c>
      <c r="D419">
        <f>Grondwatermonitoringput!B422</f>
        <v>0</v>
      </c>
      <c r="E419">
        <f>Grondwatermonitoringput!U422</f>
        <v>0</v>
      </c>
      <c r="G419">
        <f>Grondwatermonitoringput!H422</f>
        <v>0</v>
      </c>
      <c r="H419">
        <f>Grondwatermonitoringput!S422</f>
        <v>0</v>
      </c>
      <c r="J419" s="27">
        <f>Grondwatermonitoringput!I422</f>
        <v>0</v>
      </c>
      <c r="M419" t="str">
        <f>IF(Grondwatermonitoringput!G422 &lt;&gt; "",Grondwatermonitoringput!G422,"###-remove")</f>
        <v>###-remove</v>
      </c>
      <c r="P419" t="str">
        <f>IF(Grondwatermonitoringput!E422 &lt;&gt; "",Grondwatermonitoringput!E422,"###-remove")</f>
        <v>###-remove</v>
      </c>
      <c r="Q419" t="str">
        <f>IF(Grondwatermonitoringput!F422 &lt;&gt; "",Grondwatermonitoringput!F422,"###-remove")</f>
        <v>###-remove</v>
      </c>
      <c r="R419">
        <f>Grondwatermonitoringput!C422</f>
        <v>0</v>
      </c>
      <c r="T419">
        <f>Grondwatermonitoringput!T422</f>
        <v>0</v>
      </c>
      <c r="U419">
        <f>Grondwatermonitoringput!P422</f>
        <v>0</v>
      </c>
      <c r="V419" t="str">
        <f>IF(Grondwatermonitoringput!Q422 &lt;&gt; "",Grondwatermonitoringput!Q422,"###-remove")</f>
        <v>###-remove</v>
      </c>
      <c r="W419">
        <f>Grondwatermonitoringput!W422</f>
        <v>0</v>
      </c>
      <c r="X419" t="e">
        <f>IF(Grondwatermonitoringput!#REF! &lt;&gt; "",Grondwatermonitoringput!#REF!,"###-remove")</f>
        <v>#REF!</v>
      </c>
      <c r="Y419">
        <f>Grondwatermonitoringput!X422</f>
        <v>0</v>
      </c>
      <c r="Z419">
        <f>Grondwatermonitoringput!Y422</f>
        <v>0</v>
      </c>
      <c r="AA419" t="e">
        <f>Grondwatermonitoringput!#REF!</f>
        <v>#REF!</v>
      </c>
      <c r="AB419">
        <f>Grondwatermonitoringput!AA422</f>
        <v>0</v>
      </c>
      <c r="AC419">
        <f>Grondwatermonitoringput!AB422</f>
        <v>0</v>
      </c>
      <c r="AD419">
        <f>Grondwatermonitoringput!AC422</f>
        <v>0</v>
      </c>
      <c r="AE419">
        <f>Grondwatermonitoringput!AD422</f>
        <v>0</v>
      </c>
      <c r="AF419">
        <f>Grondwatermonitoringput!AE422</f>
        <v>0</v>
      </c>
      <c r="AG419">
        <f>Grondwatermonitoringput!AI422</f>
        <v>0</v>
      </c>
      <c r="AH419">
        <f>Grondwatermonitoringput!AG422</f>
        <v>0</v>
      </c>
      <c r="AI419">
        <f>Grondwatermonitoringput!AH422</f>
        <v>0</v>
      </c>
      <c r="AJ419" t="e">
        <f>IF(Grondwatermonitoringput!#REF! &lt;&gt; "",Grondwatermonitoringput!#REF!,"###-remove")</f>
        <v>#REF!</v>
      </c>
      <c r="AK419" t="str">
        <f t="shared" si="24"/>
        <v/>
      </c>
      <c r="AL419">
        <f>Grondwatermonitoringput!AF422</f>
        <v>0</v>
      </c>
      <c r="AM419">
        <f>Grondwatermonitoringput!Z422</f>
        <v>0</v>
      </c>
      <c r="AO419" t="str">
        <f t="shared" si="25"/>
        <v/>
      </c>
      <c r="AP419" t="str">
        <f t="shared" si="26"/>
        <v/>
      </c>
      <c r="AQ419">
        <f>Grondwatermonitoringput!J422</f>
        <v>0</v>
      </c>
      <c r="AR419">
        <f>Grondwatermonitoringput!K422</f>
        <v>0</v>
      </c>
      <c r="AS419" t="str">
        <f>IF(Grondwatermonitoringput!D422 &lt;&gt; "",Grondwatermonitoringput!D422,"###-remove")</f>
        <v>###-remove</v>
      </c>
      <c r="AT419">
        <f>Grondwatermonitoringput!M422</f>
        <v>0</v>
      </c>
      <c r="BG419" t="str">
        <f>_xlfn.IFS(Grondwatermonitoringput!AJ422="","",Grondwatermonitoringput!AJ422="Standaardbuis","F",Grondwatermonitoringput!AJ422="Minifilter","MF",Grondwatermonitoringput!AJ422="Volledig filter","VF",Grondwatermonitoringput!AJ422="Filterloze buis","FB")</f>
        <v/>
      </c>
      <c r="BI419">
        <f>Grondwatermonitoringput!N422-(Grondwatermonitoringput!L422-Grondwatermonitoringput!M422)</f>
        <v>0</v>
      </c>
      <c r="BJ419">
        <f>Grondwatermonitoringput!O422-(Grondwatermonitoringput!L422-Grondwatermonitoringput!M422)</f>
        <v>0</v>
      </c>
      <c r="BK419">
        <f>Grondwatermonitoringput!L422</f>
        <v>0</v>
      </c>
      <c r="BL419" t="str">
        <f t="shared" si="27"/>
        <v/>
      </c>
      <c r="BN419" t="str">
        <f>_xlfn.IFS(Grondwatermonitoringput!AK422="","",Grondwatermonitoringput!AK422="HDPE",1,Grondwatermonitoringput!AK422="PVC",2)</f>
        <v/>
      </c>
      <c r="BS419">
        <f>Grondwatermonitoringput!L422-Grondwatermonitoringput!M422</f>
        <v>0</v>
      </c>
      <c r="BW419">
        <f>Grondwatermonitoringput!AL422</f>
        <v>0</v>
      </c>
    </row>
    <row r="420" spans="2:75">
      <c r="B420" t="e">
        <f>IF(Grondwatermonitoringput!#REF! &lt;&gt; "",Grondwatermonitoringput!#REF!,"###-remove")</f>
        <v>#REF!</v>
      </c>
      <c r="C420">
        <f>Grondwatermonitoringput!A423</f>
        <v>0</v>
      </c>
      <c r="D420">
        <f>Grondwatermonitoringput!B423</f>
        <v>0</v>
      </c>
      <c r="E420">
        <f>Grondwatermonitoringput!U423</f>
        <v>0</v>
      </c>
      <c r="G420">
        <f>Grondwatermonitoringput!H423</f>
        <v>0</v>
      </c>
      <c r="H420">
        <f>Grondwatermonitoringput!S423</f>
        <v>0</v>
      </c>
      <c r="J420" s="27">
        <f>Grondwatermonitoringput!I423</f>
        <v>0</v>
      </c>
      <c r="M420" t="str">
        <f>IF(Grondwatermonitoringput!G423 &lt;&gt; "",Grondwatermonitoringput!G423,"###-remove")</f>
        <v>###-remove</v>
      </c>
      <c r="P420" t="str">
        <f>IF(Grondwatermonitoringput!E423 &lt;&gt; "",Grondwatermonitoringput!E423,"###-remove")</f>
        <v>###-remove</v>
      </c>
      <c r="Q420" t="str">
        <f>IF(Grondwatermonitoringput!F423 &lt;&gt; "",Grondwatermonitoringput!F423,"###-remove")</f>
        <v>###-remove</v>
      </c>
      <c r="R420">
        <f>Grondwatermonitoringput!C423</f>
        <v>0</v>
      </c>
      <c r="T420">
        <f>Grondwatermonitoringput!T423</f>
        <v>0</v>
      </c>
      <c r="U420">
        <f>Grondwatermonitoringput!P423</f>
        <v>0</v>
      </c>
      <c r="V420" t="str">
        <f>IF(Grondwatermonitoringput!Q423 &lt;&gt; "",Grondwatermonitoringput!Q423,"###-remove")</f>
        <v>###-remove</v>
      </c>
      <c r="W420">
        <f>Grondwatermonitoringput!W423</f>
        <v>0</v>
      </c>
      <c r="X420" t="e">
        <f>IF(Grondwatermonitoringput!#REF! &lt;&gt; "",Grondwatermonitoringput!#REF!,"###-remove")</f>
        <v>#REF!</v>
      </c>
      <c r="Y420">
        <f>Grondwatermonitoringput!X423</f>
        <v>0</v>
      </c>
      <c r="Z420">
        <f>Grondwatermonitoringput!Y423</f>
        <v>0</v>
      </c>
      <c r="AA420" t="e">
        <f>Grondwatermonitoringput!#REF!</f>
        <v>#REF!</v>
      </c>
      <c r="AB420">
        <f>Grondwatermonitoringput!AA423</f>
        <v>0</v>
      </c>
      <c r="AC420">
        <f>Grondwatermonitoringput!AB423</f>
        <v>0</v>
      </c>
      <c r="AD420">
        <f>Grondwatermonitoringput!AC423</f>
        <v>0</v>
      </c>
      <c r="AE420">
        <f>Grondwatermonitoringput!AD423</f>
        <v>0</v>
      </c>
      <c r="AF420">
        <f>Grondwatermonitoringput!AE423</f>
        <v>0</v>
      </c>
      <c r="AG420">
        <f>Grondwatermonitoringput!AI423</f>
        <v>0</v>
      </c>
      <c r="AH420">
        <f>Grondwatermonitoringput!AG423</f>
        <v>0</v>
      </c>
      <c r="AI420">
        <f>Grondwatermonitoringput!AH423</f>
        <v>0</v>
      </c>
      <c r="AJ420" t="e">
        <f>IF(Grondwatermonitoringput!#REF! &lt;&gt; "",Grondwatermonitoringput!#REF!,"###-remove")</f>
        <v>#REF!</v>
      </c>
      <c r="AK420" t="str">
        <f t="shared" si="24"/>
        <v/>
      </c>
      <c r="AL420">
        <f>Grondwatermonitoringput!AF423</f>
        <v>0</v>
      </c>
      <c r="AM420">
        <f>Grondwatermonitoringput!Z423</f>
        <v>0</v>
      </c>
      <c r="AO420" t="str">
        <f t="shared" si="25"/>
        <v/>
      </c>
      <c r="AP420" t="str">
        <f t="shared" si="26"/>
        <v/>
      </c>
      <c r="AQ420">
        <f>Grondwatermonitoringput!J423</f>
        <v>0</v>
      </c>
      <c r="AR420">
        <f>Grondwatermonitoringput!K423</f>
        <v>0</v>
      </c>
      <c r="AS420" t="str">
        <f>IF(Grondwatermonitoringput!D423 &lt;&gt; "",Grondwatermonitoringput!D423,"###-remove")</f>
        <v>###-remove</v>
      </c>
      <c r="AT420">
        <f>Grondwatermonitoringput!M423</f>
        <v>0</v>
      </c>
      <c r="BG420" t="str">
        <f>_xlfn.IFS(Grondwatermonitoringput!AJ423="","",Grondwatermonitoringput!AJ423="Standaardbuis","F",Grondwatermonitoringput!AJ423="Minifilter","MF",Grondwatermonitoringput!AJ423="Volledig filter","VF",Grondwatermonitoringput!AJ423="Filterloze buis","FB")</f>
        <v/>
      </c>
      <c r="BI420">
        <f>Grondwatermonitoringput!N423-(Grondwatermonitoringput!L423-Grondwatermonitoringput!M423)</f>
        <v>0</v>
      </c>
      <c r="BJ420">
        <f>Grondwatermonitoringput!O423-(Grondwatermonitoringput!L423-Grondwatermonitoringput!M423)</f>
        <v>0</v>
      </c>
      <c r="BK420">
        <f>Grondwatermonitoringput!L423</f>
        <v>0</v>
      </c>
      <c r="BL420" t="str">
        <f t="shared" si="27"/>
        <v/>
      </c>
      <c r="BN420" t="str">
        <f>_xlfn.IFS(Grondwatermonitoringput!AK423="","",Grondwatermonitoringput!AK423="HDPE",1,Grondwatermonitoringput!AK423="PVC",2)</f>
        <v/>
      </c>
      <c r="BS420">
        <f>Grondwatermonitoringput!L423-Grondwatermonitoringput!M423</f>
        <v>0</v>
      </c>
      <c r="BW420">
        <f>Grondwatermonitoringput!AL423</f>
        <v>0</v>
      </c>
    </row>
    <row r="421" spans="2:75">
      <c r="B421" t="e">
        <f>IF(Grondwatermonitoringput!#REF! &lt;&gt; "",Grondwatermonitoringput!#REF!,"###-remove")</f>
        <v>#REF!</v>
      </c>
      <c r="C421">
        <f>Grondwatermonitoringput!A424</f>
        <v>0</v>
      </c>
      <c r="D421">
        <f>Grondwatermonitoringput!B424</f>
        <v>0</v>
      </c>
      <c r="E421">
        <f>Grondwatermonitoringput!U424</f>
        <v>0</v>
      </c>
      <c r="G421">
        <f>Grondwatermonitoringput!H424</f>
        <v>0</v>
      </c>
      <c r="H421">
        <f>Grondwatermonitoringput!S424</f>
        <v>0</v>
      </c>
      <c r="J421" s="27">
        <f>Grondwatermonitoringput!I424</f>
        <v>0</v>
      </c>
      <c r="M421" t="str">
        <f>IF(Grondwatermonitoringput!G424 &lt;&gt; "",Grondwatermonitoringput!G424,"###-remove")</f>
        <v>###-remove</v>
      </c>
      <c r="P421" t="str">
        <f>IF(Grondwatermonitoringput!E424 &lt;&gt; "",Grondwatermonitoringput!E424,"###-remove")</f>
        <v>###-remove</v>
      </c>
      <c r="Q421" t="str">
        <f>IF(Grondwatermonitoringput!F424 &lt;&gt; "",Grondwatermonitoringput!F424,"###-remove")</f>
        <v>###-remove</v>
      </c>
      <c r="R421">
        <f>Grondwatermonitoringput!C424</f>
        <v>0</v>
      </c>
      <c r="T421">
        <f>Grondwatermonitoringput!T424</f>
        <v>0</v>
      </c>
      <c r="U421">
        <f>Grondwatermonitoringput!P424</f>
        <v>0</v>
      </c>
      <c r="V421" t="str">
        <f>IF(Grondwatermonitoringput!Q424 &lt;&gt; "",Grondwatermonitoringput!Q424,"###-remove")</f>
        <v>###-remove</v>
      </c>
      <c r="W421">
        <f>Grondwatermonitoringput!W424</f>
        <v>0</v>
      </c>
      <c r="X421" t="e">
        <f>IF(Grondwatermonitoringput!#REF! &lt;&gt; "",Grondwatermonitoringput!#REF!,"###-remove")</f>
        <v>#REF!</v>
      </c>
      <c r="Y421">
        <f>Grondwatermonitoringput!X424</f>
        <v>0</v>
      </c>
      <c r="Z421">
        <f>Grondwatermonitoringput!Y424</f>
        <v>0</v>
      </c>
      <c r="AA421" t="e">
        <f>Grondwatermonitoringput!#REF!</f>
        <v>#REF!</v>
      </c>
      <c r="AB421">
        <f>Grondwatermonitoringput!AA424</f>
        <v>0</v>
      </c>
      <c r="AC421">
        <f>Grondwatermonitoringput!AB424</f>
        <v>0</v>
      </c>
      <c r="AD421">
        <f>Grondwatermonitoringput!AC424</f>
        <v>0</v>
      </c>
      <c r="AE421">
        <f>Grondwatermonitoringput!AD424</f>
        <v>0</v>
      </c>
      <c r="AF421">
        <f>Grondwatermonitoringput!AE424</f>
        <v>0</v>
      </c>
      <c r="AG421">
        <f>Grondwatermonitoringput!AI424</f>
        <v>0</v>
      </c>
      <c r="AH421">
        <f>Grondwatermonitoringput!AG424</f>
        <v>0</v>
      </c>
      <c r="AI421">
        <f>Grondwatermonitoringput!AH424</f>
        <v>0</v>
      </c>
      <c r="AJ421" t="e">
        <f>IF(Grondwatermonitoringput!#REF! &lt;&gt; "",Grondwatermonitoringput!#REF!,"###-remove")</f>
        <v>#REF!</v>
      </c>
      <c r="AK421" t="str">
        <f t="shared" si="24"/>
        <v/>
      </c>
      <c r="AL421">
        <f>Grondwatermonitoringput!AF424</f>
        <v>0</v>
      </c>
      <c r="AM421">
        <f>Grondwatermonitoringput!Z424</f>
        <v>0</v>
      </c>
      <c r="AO421" t="str">
        <f t="shared" si="25"/>
        <v/>
      </c>
      <c r="AP421" t="str">
        <f t="shared" si="26"/>
        <v/>
      </c>
      <c r="AQ421">
        <f>Grondwatermonitoringput!J424</f>
        <v>0</v>
      </c>
      <c r="AR421">
        <f>Grondwatermonitoringput!K424</f>
        <v>0</v>
      </c>
      <c r="AS421" t="str">
        <f>IF(Grondwatermonitoringput!D424 &lt;&gt; "",Grondwatermonitoringput!D424,"###-remove")</f>
        <v>###-remove</v>
      </c>
      <c r="AT421">
        <f>Grondwatermonitoringput!M424</f>
        <v>0</v>
      </c>
      <c r="BG421" t="str">
        <f>_xlfn.IFS(Grondwatermonitoringput!AJ424="","",Grondwatermonitoringput!AJ424="Standaardbuis","F",Grondwatermonitoringput!AJ424="Minifilter","MF",Grondwatermonitoringput!AJ424="Volledig filter","VF",Grondwatermonitoringput!AJ424="Filterloze buis","FB")</f>
        <v/>
      </c>
      <c r="BI421">
        <f>Grondwatermonitoringput!N424-(Grondwatermonitoringput!L424-Grondwatermonitoringput!M424)</f>
        <v>0</v>
      </c>
      <c r="BJ421">
        <f>Grondwatermonitoringput!O424-(Grondwatermonitoringput!L424-Grondwatermonitoringput!M424)</f>
        <v>0</v>
      </c>
      <c r="BK421">
        <f>Grondwatermonitoringput!L424</f>
        <v>0</v>
      </c>
      <c r="BL421" t="str">
        <f t="shared" si="27"/>
        <v/>
      </c>
      <c r="BN421" t="str">
        <f>_xlfn.IFS(Grondwatermonitoringput!AK424="","",Grondwatermonitoringput!AK424="HDPE",1,Grondwatermonitoringput!AK424="PVC",2)</f>
        <v/>
      </c>
      <c r="BS421">
        <f>Grondwatermonitoringput!L424-Grondwatermonitoringput!M424</f>
        <v>0</v>
      </c>
      <c r="BW421">
        <f>Grondwatermonitoringput!AL424</f>
        <v>0</v>
      </c>
    </row>
    <row r="422" spans="2:75">
      <c r="B422" t="e">
        <f>IF(Grondwatermonitoringput!#REF! &lt;&gt; "",Grondwatermonitoringput!#REF!,"###-remove")</f>
        <v>#REF!</v>
      </c>
      <c r="C422">
        <f>Grondwatermonitoringput!A425</f>
        <v>0</v>
      </c>
      <c r="D422">
        <f>Grondwatermonitoringput!B425</f>
        <v>0</v>
      </c>
      <c r="E422">
        <f>Grondwatermonitoringput!U425</f>
        <v>0</v>
      </c>
      <c r="G422">
        <f>Grondwatermonitoringput!H425</f>
        <v>0</v>
      </c>
      <c r="H422">
        <f>Grondwatermonitoringput!S425</f>
        <v>0</v>
      </c>
      <c r="J422" s="27">
        <f>Grondwatermonitoringput!I425</f>
        <v>0</v>
      </c>
      <c r="M422" t="str">
        <f>IF(Grondwatermonitoringput!G425 &lt;&gt; "",Grondwatermonitoringput!G425,"###-remove")</f>
        <v>###-remove</v>
      </c>
      <c r="P422" t="str">
        <f>IF(Grondwatermonitoringput!E425 &lt;&gt; "",Grondwatermonitoringput!E425,"###-remove")</f>
        <v>###-remove</v>
      </c>
      <c r="Q422" t="str">
        <f>IF(Grondwatermonitoringput!F425 &lt;&gt; "",Grondwatermonitoringput!F425,"###-remove")</f>
        <v>###-remove</v>
      </c>
      <c r="R422">
        <f>Grondwatermonitoringput!C425</f>
        <v>0</v>
      </c>
      <c r="T422">
        <f>Grondwatermonitoringput!T425</f>
        <v>0</v>
      </c>
      <c r="U422">
        <f>Grondwatermonitoringput!P425</f>
        <v>0</v>
      </c>
      <c r="V422" t="str">
        <f>IF(Grondwatermonitoringput!Q425 &lt;&gt; "",Grondwatermonitoringput!Q425,"###-remove")</f>
        <v>###-remove</v>
      </c>
      <c r="W422">
        <f>Grondwatermonitoringput!W425</f>
        <v>0</v>
      </c>
      <c r="X422" t="e">
        <f>IF(Grondwatermonitoringput!#REF! &lt;&gt; "",Grondwatermonitoringput!#REF!,"###-remove")</f>
        <v>#REF!</v>
      </c>
      <c r="Y422">
        <f>Grondwatermonitoringput!X425</f>
        <v>0</v>
      </c>
      <c r="Z422">
        <f>Grondwatermonitoringput!Y425</f>
        <v>0</v>
      </c>
      <c r="AA422" t="e">
        <f>Grondwatermonitoringput!#REF!</f>
        <v>#REF!</v>
      </c>
      <c r="AB422">
        <f>Grondwatermonitoringput!AA425</f>
        <v>0</v>
      </c>
      <c r="AC422">
        <f>Grondwatermonitoringput!AB425</f>
        <v>0</v>
      </c>
      <c r="AD422">
        <f>Grondwatermonitoringput!AC425</f>
        <v>0</v>
      </c>
      <c r="AE422">
        <f>Grondwatermonitoringput!AD425</f>
        <v>0</v>
      </c>
      <c r="AF422">
        <f>Grondwatermonitoringput!AE425</f>
        <v>0</v>
      </c>
      <c r="AG422">
        <f>Grondwatermonitoringput!AI425</f>
        <v>0</v>
      </c>
      <c r="AH422">
        <f>Grondwatermonitoringput!AG425</f>
        <v>0</v>
      </c>
      <c r="AI422">
        <f>Grondwatermonitoringput!AH425</f>
        <v>0</v>
      </c>
      <c r="AJ422" t="e">
        <f>IF(Grondwatermonitoringput!#REF! &lt;&gt; "",Grondwatermonitoringput!#REF!,"###-remove")</f>
        <v>#REF!</v>
      </c>
      <c r="AK422" t="str">
        <f t="shared" si="24"/>
        <v/>
      </c>
      <c r="AL422">
        <f>Grondwatermonitoringput!AF425</f>
        <v>0</v>
      </c>
      <c r="AM422">
        <f>Grondwatermonitoringput!Z425</f>
        <v>0</v>
      </c>
      <c r="AO422" t="str">
        <f t="shared" si="25"/>
        <v/>
      </c>
      <c r="AP422" t="str">
        <f t="shared" si="26"/>
        <v/>
      </c>
      <c r="AQ422">
        <f>Grondwatermonitoringput!J425</f>
        <v>0</v>
      </c>
      <c r="AR422">
        <f>Grondwatermonitoringput!K425</f>
        <v>0</v>
      </c>
      <c r="AS422" t="str">
        <f>IF(Grondwatermonitoringput!D425 &lt;&gt; "",Grondwatermonitoringput!D425,"###-remove")</f>
        <v>###-remove</v>
      </c>
      <c r="AT422">
        <f>Grondwatermonitoringput!M425</f>
        <v>0</v>
      </c>
      <c r="BG422" t="str">
        <f>_xlfn.IFS(Grondwatermonitoringput!AJ425="","",Grondwatermonitoringput!AJ425="Standaardbuis","F",Grondwatermonitoringput!AJ425="Minifilter","MF",Grondwatermonitoringput!AJ425="Volledig filter","VF",Grondwatermonitoringput!AJ425="Filterloze buis","FB")</f>
        <v/>
      </c>
      <c r="BI422">
        <f>Grondwatermonitoringput!N425-(Grondwatermonitoringput!L425-Grondwatermonitoringput!M425)</f>
        <v>0</v>
      </c>
      <c r="BJ422">
        <f>Grondwatermonitoringput!O425-(Grondwatermonitoringput!L425-Grondwatermonitoringput!M425)</f>
        <v>0</v>
      </c>
      <c r="BK422">
        <f>Grondwatermonitoringput!L425</f>
        <v>0</v>
      </c>
      <c r="BL422" t="str">
        <f t="shared" si="27"/>
        <v/>
      </c>
      <c r="BN422" t="str">
        <f>_xlfn.IFS(Grondwatermonitoringput!AK425="","",Grondwatermonitoringput!AK425="HDPE",1,Grondwatermonitoringput!AK425="PVC",2)</f>
        <v/>
      </c>
      <c r="BS422">
        <f>Grondwatermonitoringput!L425-Grondwatermonitoringput!M425</f>
        <v>0</v>
      </c>
      <c r="BW422">
        <f>Grondwatermonitoringput!AL425</f>
        <v>0</v>
      </c>
    </row>
    <row r="423" spans="2:75">
      <c r="B423" t="e">
        <f>IF(Grondwatermonitoringput!#REF! &lt;&gt; "",Grondwatermonitoringput!#REF!,"###-remove")</f>
        <v>#REF!</v>
      </c>
      <c r="C423">
        <f>Grondwatermonitoringput!A426</f>
        <v>0</v>
      </c>
      <c r="D423">
        <f>Grondwatermonitoringput!B426</f>
        <v>0</v>
      </c>
      <c r="E423">
        <f>Grondwatermonitoringput!U426</f>
        <v>0</v>
      </c>
      <c r="G423">
        <f>Grondwatermonitoringput!H426</f>
        <v>0</v>
      </c>
      <c r="H423">
        <f>Grondwatermonitoringput!S426</f>
        <v>0</v>
      </c>
      <c r="J423" s="27">
        <f>Grondwatermonitoringput!I426</f>
        <v>0</v>
      </c>
      <c r="M423" t="str">
        <f>IF(Grondwatermonitoringput!G426 &lt;&gt; "",Grondwatermonitoringput!G426,"###-remove")</f>
        <v>###-remove</v>
      </c>
      <c r="P423" t="str">
        <f>IF(Grondwatermonitoringput!E426 &lt;&gt; "",Grondwatermonitoringput!E426,"###-remove")</f>
        <v>###-remove</v>
      </c>
      <c r="Q423" t="str">
        <f>IF(Grondwatermonitoringput!F426 &lt;&gt; "",Grondwatermonitoringput!F426,"###-remove")</f>
        <v>###-remove</v>
      </c>
      <c r="R423">
        <f>Grondwatermonitoringput!C426</f>
        <v>0</v>
      </c>
      <c r="T423">
        <f>Grondwatermonitoringput!T426</f>
        <v>0</v>
      </c>
      <c r="U423">
        <f>Grondwatermonitoringput!P426</f>
        <v>0</v>
      </c>
      <c r="V423" t="str">
        <f>IF(Grondwatermonitoringput!Q426 &lt;&gt; "",Grondwatermonitoringput!Q426,"###-remove")</f>
        <v>###-remove</v>
      </c>
      <c r="W423">
        <f>Grondwatermonitoringput!W426</f>
        <v>0</v>
      </c>
      <c r="X423" t="e">
        <f>IF(Grondwatermonitoringput!#REF! &lt;&gt; "",Grondwatermonitoringput!#REF!,"###-remove")</f>
        <v>#REF!</v>
      </c>
      <c r="Y423">
        <f>Grondwatermonitoringput!X426</f>
        <v>0</v>
      </c>
      <c r="Z423">
        <f>Grondwatermonitoringput!Y426</f>
        <v>0</v>
      </c>
      <c r="AA423" t="e">
        <f>Grondwatermonitoringput!#REF!</f>
        <v>#REF!</v>
      </c>
      <c r="AB423">
        <f>Grondwatermonitoringput!AA426</f>
        <v>0</v>
      </c>
      <c r="AC423">
        <f>Grondwatermonitoringput!AB426</f>
        <v>0</v>
      </c>
      <c r="AD423">
        <f>Grondwatermonitoringput!AC426</f>
        <v>0</v>
      </c>
      <c r="AE423">
        <f>Grondwatermonitoringput!AD426</f>
        <v>0</v>
      </c>
      <c r="AF423">
        <f>Grondwatermonitoringput!AE426</f>
        <v>0</v>
      </c>
      <c r="AG423">
        <f>Grondwatermonitoringput!AI426</f>
        <v>0</v>
      </c>
      <c r="AH423">
        <f>Grondwatermonitoringput!AG426</f>
        <v>0</v>
      </c>
      <c r="AI423">
        <f>Grondwatermonitoringput!AH426</f>
        <v>0</v>
      </c>
      <c r="AJ423" t="e">
        <f>IF(Grondwatermonitoringput!#REF! &lt;&gt; "",Grondwatermonitoringput!#REF!,"###-remove")</f>
        <v>#REF!</v>
      </c>
      <c r="AK423" t="str">
        <f t="shared" si="24"/>
        <v/>
      </c>
      <c r="AL423">
        <f>Grondwatermonitoringput!AF426</f>
        <v>0</v>
      </c>
      <c r="AM423">
        <f>Grondwatermonitoringput!Z426</f>
        <v>0</v>
      </c>
      <c r="AO423" t="str">
        <f t="shared" si="25"/>
        <v/>
      </c>
      <c r="AP423" t="str">
        <f t="shared" si="26"/>
        <v/>
      </c>
      <c r="AQ423">
        <f>Grondwatermonitoringput!J426</f>
        <v>0</v>
      </c>
      <c r="AR423">
        <f>Grondwatermonitoringput!K426</f>
        <v>0</v>
      </c>
      <c r="AS423" t="str">
        <f>IF(Grondwatermonitoringput!D426 &lt;&gt; "",Grondwatermonitoringput!D426,"###-remove")</f>
        <v>###-remove</v>
      </c>
      <c r="AT423">
        <f>Grondwatermonitoringput!M426</f>
        <v>0</v>
      </c>
      <c r="BG423" t="str">
        <f>_xlfn.IFS(Grondwatermonitoringput!AJ426="","",Grondwatermonitoringput!AJ426="Standaardbuis","F",Grondwatermonitoringput!AJ426="Minifilter","MF",Grondwatermonitoringput!AJ426="Volledig filter","VF",Grondwatermonitoringput!AJ426="Filterloze buis","FB")</f>
        <v/>
      </c>
      <c r="BI423">
        <f>Grondwatermonitoringput!N426-(Grondwatermonitoringput!L426-Grondwatermonitoringput!M426)</f>
        <v>0</v>
      </c>
      <c r="BJ423">
        <f>Grondwatermonitoringput!O426-(Grondwatermonitoringput!L426-Grondwatermonitoringput!M426)</f>
        <v>0</v>
      </c>
      <c r="BK423">
        <f>Grondwatermonitoringput!L426</f>
        <v>0</v>
      </c>
      <c r="BL423" t="str">
        <f t="shared" si="27"/>
        <v/>
      </c>
      <c r="BN423" t="str">
        <f>_xlfn.IFS(Grondwatermonitoringput!AK426="","",Grondwatermonitoringput!AK426="HDPE",1,Grondwatermonitoringput!AK426="PVC",2)</f>
        <v/>
      </c>
      <c r="BS423">
        <f>Grondwatermonitoringput!L426-Grondwatermonitoringput!M426</f>
        <v>0</v>
      </c>
      <c r="BW423">
        <f>Grondwatermonitoringput!AL426</f>
        <v>0</v>
      </c>
    </row>
    <row r="424" spans="2:75">
      <c r="B424" t="e">
        <f>IF(Grondwatermonitoringput!#REF! &lt;&gt; "",Grondwatermonitoringput!#REF!,"###-remove")</f>
        <v>#REF!</v>
      </c>
      <c r="C424">
        <f>Grondwatermonitoringput!A427</f>
        <v>0</v>
      </c>
      <c r="D424">
        <f>Grondwatermonitoringput!B427</f>
        <v>0</v>
      </c>
      <c r="E424">
        <f>Grondwatermonitoringput!U427</f>
        <v>0</v>
      </c>
      <c r="G424">
        <f>Grondwatermonitoringput!H427</f>
        <v>0</v>
      </c>
      <c r="H424">
        <f>Grondwatermonitoringput!S427</f>
        <v>0</v>
      </c>
      <c r="J424" s="27">
        <f>Grondwatermonitoringput!I427</f>
        <v>0</v>
      </c>
      <c r="M424" t="str">
        <f>IF(Grondwatermonitoringput!G427 &lt;&gt; "",Grondwatermonitoringput!G427,"###-remove")</f>
        <v>###-remove</v>
      </c>
      <c r="P424" t="str">
        <f>IF(Grondwatermonitoringput!E427 &lt;&gt; "",Grondwatermonitoringput!E427,"###-remove")</f>
        <v>###-remove</v>
      </c>
      <c r="Q424" t="str">
        <f>IF(Grondwatermonitoringput!F427 &lt;&gt; "",Grondwatermonitoringput!F427,"###-remove")</f>
        <v>###-remove</v>
      </c>
      <c r="R424">
        <f>Grondwatermonitoringput!C427</f>
        <v>0</v>
      </c>
      <c r="T424">
        <f>Grondwatermonitoringput!T427</f>
        <v>0</v>
      </c>
      <c r="U424">
        <f>Grondwatermonitoringput!P427</f>
        <v>0</v>
      </c>
      <c r="V424" t="str">
        <f>IF(Grondwatermonitoringput!Q427 &lt;&gt; "",Grondwatermonitoringput!Q427,"###-remove")</f>
        <v>###-remove</v>
      </c>
      <c r="W424">
        <f>Grondwatermonitoringput!W427</f>
        <v>0</v>
      </c>
      <c r="X424" t="e">
        <f>IF(Grondwatermonitoringput!#REF! &lt;&gt; "",Grondwatermonitoringput!#REF!,"###-remove")</f>
        <v>#REF!</v>
      </c>
      <c r="Y424">
        <f>Grondwatermonitoringput!X427</f>
        <v>0</v>
      </c>
      <c r="Z424">
        <f>Grondwatermonitoringput!Y427</f>
        <v>0</v>
      </c>
      <c r="AA424" t="e">
        <f>Grondwatermonitoringput!#REF!</f>
        <v>#REF!</v>
      </c>
      <c r="AB424">
        <f>Grondwatermonitoringput!AA427</f>
        <v>0</v>
      </c>
      <c r="AC424">
        <f>Grondwatermonitoringput!AB427</f>
        <v>0</v>
      </c>
      <c r="AD424">
        <f>Grondwatermonitoringput!AC427</f>
        <v>0</v>
      </c>
      <c r="AE424">
        <f>Grondwatermonitoringput!AD427</f>
        <v>0</v>
      </c>
      <c r="AF424">
        <f>Grondwatermonitoringput!AE427</f>
        <v>0</v>
      </c>
      <c r="AG424">
        <f>Grondwatermonitoringput!AI427</f>
        <v>0</v>
      </c>
      <c r="AH424">
        <f>Grondwatermonitoringput!AG427</f>
        <v>0</v>
      </c>
      <c r="AI424">
        <f>Grondwatermonitoringput!AH427</f>
        <v>0</v>
      </c>
      <c r="AJ424" t="e">
        <f>IF(Grondwatermonitoringput!#REF! &lt;&gt; "",Grondwatermonitoringput!#REF!,"###-remove")</f>
        <v>#REF!</v>
      </c>
      <c r="AK424" t="str">
        <f t="shared" si="24"/>
        <v/>
      </c>
      <c r="AL424">
        <f>Grondwatermonitoringput!AF427</f>
        <v>0</v>
      </c>
      <c r="AM424">
        <f>Grondwatermonitoringput!Z427</f>
        <v>0</v>
      </c>
      <c r="AO424" t="str">
        <f t="shared" si="25"/>
        <v/>
      </c>
      <c r="AP424" t="str">
        <f t="shared" si="26"/>
        <v/>
      </c>
      <c r="AQ424">
        <f>Grondwatermonitoringput!J427</f>
        <v>0</v>
      </c>
      <c r="AR424">
        <f>Grondwatermonitoringput!K427</f>
        <v>0</v>
      </c>
      <c r="AS424" t="str">
        <f>IF(Grondwatermonitoringput!D427 &lt;&gt; "",Grondwatermonitoringput!D427,"###-remove")</f>
        <v>###-remove</v>
      </c>
      <c r="AT424">
        <f>Grondwatermonitoringput!M427</f>
        <v>0</v>
      </c>
      <c r="BG424" t="str">
        <f>_xlfn.IFS(Grondwatermonitoringput!AJ427="","",Grondwatermonitoringput!AJ427="Standaardbuis","F",Grondwatermonitoringput!AJ427="Minifilter","MF",Grondwatermonitoringput!AJ427="Volledig filter","VF",Grondwatermonitoringput!AJ427="Filterloze buis","FB")</f>
        <v/>
      </c>
      <c r="BI424">
        <f>Grondwatermonitoringput!N427-(Grondwatermonitoringput!L427-Grondwatermonitoringput!M427)</f>
        <v>0</v>
      </c>
      <c r="BJ424">
        <f>Grondwatermonitoringput!O427-(Grondwatermonitoringput!L427-Grondwatermonitoringput!M427)</f>
        <v>0</v>
      </c>
      <c r="BK424">
        <f>Grondwatermonitoringput!L427</f>
        <v>0</v>
      </c>
      <c r="BL424" t="str">
        <f t="shared" si="27"/>
        <v/>
      </c>
      <c r="BN424" t="str">
        <f>_xlfn.IFS(Grondwatermonitoringput!AK427="","",Grondwatermonitoringput!AK427="HDPE",1,Grondwatermonitoringput!AK427="PVC",2)</f>
        <v/>
      </c>
      <c r="BS424">
        <f>Grondwatermonitoringput!L427-Grondwatermonitoringput!M427</f>
        <v>0</v>
      </c>
      <c r="BW424">
        <f>Grondwatermonitoringput!AL427</f>
        <v>0</v>
      </c>
    </row>
    <row r="425" spans="2:75">
      <c r="B425" t="e">
        <f>IF(Grondwatermonitoringput!#REF! &lt;&gt; "",Grondwatermonitoringput!#REF!,"###-remove")</f>
        <v>#REF!</v>
      </c>
      <c r="C425">
        <f>Grondwatermonitoringput!A428</f>
        <v>0</v>
      </c>
      <c r="D425">
        <f>Grondwatermonitoringput!B428</f>
        <v>0</v>
      </c>
      <c r="E425">
        <f>Grondwatermonitoringput!U428</f>
        <v>0</v>
      </c>
      <c r="G425">
        <f>Grondwatermonitoringput!H428</f>
        <v>0</v>
      </c>
      <c r="H425">
        <f>Grondwatermonitoringput!S428</f>
        <v>0</v>
      </c>
      <c r="J425" s="27">
        <f>Grondwatermonitoringput!I428</f>
        <v>0</v>
      </c>
      <c r="M425" t="str">
        <f>IF(Grondwatermonitoringput!G428 &lt;&gt; "",Grondwatermonitoringput!G428,"###-remove")</f>
        <v>###-remove</v>
      </c>
      <c r="P425" t="str">
        <f>IF(Grondwatermonitoringput!E428 &lt;&gt; "",Grondwatermonitoringput!E428,"###-remove")</f>
        <v>###-remove</v>
      </c>
      <c r="Q425" t="str">
        <f>IF(Grondwatermonitoringput!F428 &lt;&gt; "",Grondwatermonitoringput!F428,"###-remove")</f>
        <v>###-remove</v>
      </c>
      <c r="R425">
        <f>Grondwatermonitoringput!C428</f>
        <v>0</v>
      </c>
      <c r="T425">
        <f>Grondwatermonitoringput!T428</f>
        <v>0</v>
      </c>
      <c r="U425">
        <f>Grondwatermonitoringput!P428</f>
        <v>0</v>
      </c>
      <c r="V425" t="str">
        <f>IF(Grondwatermonitoringput!Q428 &lt;&gt; "",Grondwatermonitoringput!Q428,"###-remove")</f>
        <v>###-remove</v>
      </c>
      <c r="W425">
        <f>Grondwatermonitoringput!W428</f>
        <v>0</v>
      </c>
      <c r="X425" t="e">
        <f>IF(Grondwatermonitoringput!#REF! &lt;&gt; "",Grondwatermonitoringput!#REF!,"###-remove")</f>
        <v>#REF!</v>
      </c>
      <c r="Y425">
        <f>Grondwatermonitoringput!X428</f>
        <v>0</v>
      </c>
      <c r="Z425">
        <f>Grondwatermonitoringput!Y428</f>
        <v>0</v>
      </c>
      <c r="AA425" t="e">
        <f>Grondwatermonitoringput!#REF!</f>
        <v>#REF!</v>
      </c>
      <c r="AB425">
        <f>Grondwatermonitoringput!AA428</f>
        <v>0</v>
      </c>
      <c r="AC425">
        <f>Grondwatermonitoringput!AB428</f>
        <v>0</v>
      </c>
      <c r="AD425">
        <f>Grondwatermonitoringput!AC428</f>
        <v>0</v>
      </c>
      <c r="AE425">
        <f>Grondwatermonitoringput!AD428</f>
        <v>0</v>
      </c>
      <c r="AF425">
        <f>Grondwatermonitoringput!AE428</f>
        <v>0</v>
      </c>
      <c r="AG425">
        <f>Grondwatermonitoringput!AI428</f>
        <v>0</v>
      </c>
      <c r="AH425">
        <f>Grondwatermonitoringput!AG428</f>
        <v>0</v>
      </c>
      <c r="AI425">
        <f>Grondwatermonitoringput!AH428</f>
        <v>0</v>
      </c>
      <c r="AJ425" t="e">
        <f>IF(Grondwatermonitoringput!#REF! &lt;&gt; "",Grondwatermonitoringput!#REF!,"###-remove")</f>
        <v>#REF!</v>
      </c>
      <c r="AK425" t="str">
        <f t="shared" si="24"/>
        <v/>
      </c>
      <c r="AL425">
        <f>Grondwatermonitoringput!AF428</f>
        <v>0</v>
      </c>
      <c r="AM425">
        <f>Grondwatermonitoringput!Z428</f>
        <v>0</v>
      </c>
      <c r="AO425" t="str">
        <f t="shared" si="25"/>
        <v/>
      </c>
      <c r="AP425" t="str">
        <f t="shared" si="26"/>
        <v/>
      </c>
      <c r="AQ425">
        <f>Grondwatermonitoringput!J428</f>
        <v>0</v>
      </c>
      <c r="AR425">
        <f>Grondwatermonitoringput!K428</f>
        <v>0</v>
      </c>
      <c r="AS425" t="str">
        <f>IF(Grondwatermonitoringput!D428 &lt;&gt; "",Grondwatermonitoringput!D428,"###-remove")</f>
        <v>###-remove</v>
      </c>
      <c r="AT425">
        <f>Grondwatermonitoringput!M428</f>
        <v>0</v>
      </c>
      <c r="BG425" t="str">
        <f>_xlfn.IFS(Grondwatermonitoringput!AJ428="","",Grondwatermonitoringput!AJ428="Standaardbuis","F",Grondwatermonitoringput!AJ428="Minifilter","MF",Grondwatermonitoringput!AJ428="Volledig filter","VF",Grondwatermonitoringput!AJ428="Filterloze buis","FB")</f>
        <v/>
      </c>
      <c r="BI425">
        <f>Grondwatermonitoringput!N428-(Grondwatermonitoringput!L428-Grondwatermonitoringput!M428)</f>
        <v>0</v>
      </c>
      <c r="BJ425">
        <f>Grondwatermonitoringput!O428-(Grondwatermonitoringput!L428-Grondwatermonitoringput!M428)</f>
        <v>0</v>
      </c>
      <c r="BK425">
        <f>Grondwatermonitoringput!L428</f>
        <v>0</v>
      </c>
      <c r="BL425" t="str">
        <f t="shared" si="27"/>
        <v/>
      </c>
      <c r="BN425" t="str">
        <f>_xlfn.IFS(Grondwatermonitoringput!AK428="","",Grondwatermonitoringput!AK428="HDPE",1,Grondwatermonitoringput!AK428="PVC",2)</f>
        <v/>
      </c>
      <c r="BS425">
        <f>Grondwatermonitoringput!L428-Grondwatermonitoringput!M428</f>
        <v>0</v>
      </c>
      <c r="BW425">
        <f>Grondwatermonitoringput!AL428</f>
        <v>0</v>
      </c>
    </row>
    <row r="426" spans="2:75">
      <c r="B426" t="e">
        <f>IF(Grondwatermonitoringput!#REF! &lt;&gt; "",Grondwatermonitoringput!#REF!,"###-remove")</f>
        <v>#REF!</v>
      </c>
      <c r="C426">
        <f>Grondwatermonitoringput!A429</f>
        <v>0</v>
      </c>
      <c r="D426">
        <f>Grondwatermonitoringput!B429</f>
        <v>0</v>
      </c>
      <c r="E426">
        <f>Grondwatermonitoringput!U429</f>
        <v>0</v>
      </c>
      <c r="G426">
        <f>Grondwatermonitoringput!H429</f>
        <v>0</v>
      </c>
      <c r="H426">
        <f>Grondwatermonitoringput!S429</f>
        <v>0</v>
      </c>
      <c r="J426" s="27">
        <f>Grondwatermonitoringput!I429</f>
        <v>0</v>
      </c>
      <c r="M426" t="str">
        <f>IF(Grondwatermonitoringput!G429 &lt;&gt; "",Grondwatermonitoringput!G429,"###-remove")</f>
        <v>###-remove</v>
      </c>
      <c r="P426" t="str">
        <f>IF(Grondwatermonitoringput!E429 &lt;&gt; "",Grondwatermonitoringput!E429,"###-remove")</f>
        <v>###-remove</v>
      </c>
      <c r="Q426" t="str">
        <f>IF(Grondwatermonitoringput!F429 &lt;&gt; "",Grondwatermonitoringput!F429,"###-remove")</f>
        <v>###-remove</v>
      </c>
      <c r="R426">
        <f>Grondwatermonitoringput!C429</f>
        <v>0</v>
      </c>
      <c r="T426">
        <f>Grondwatermonitoringput!T429</f>
        <v>0</v>
      </c>
      <c r="U426">
        <f>Grondwatermonitoringput!P429</f>
        <v>0</v>
      </c>
      <c r="V426" t="str">
        <f>IF(Grondwatermonitoringput!Q429 &lt;&gt; "",Grondwatermonitoringput!Q429,"###-remove")</f>
        <v>###-remove</v>
      </c>
      <c r="W426">
        <f>Grondwatermonitoringput!W429</f>
        <v>0</v>
      </c>
      <c r="X426" t="e">
        <f>IF(Grondwatermonitoringput!#REF! &lt;&gt; "",Grondwatermonitoringput!#REF!,"###-remove")</f>
        <v>#REF!</v>
      </c>
      <c r="Y426">
        <f>Grondwatermonitoringput!X429</f>
        <v>0</v>
      </c>
      <c r="Z426">
        <f>Grondwatermonitoringput!Y429</f>
        <v>0</v>
      </c>
      <c r="AA426" t="e">
        <f>Grondwatermonitoringput!#REF!</f>
        <v>#REF!</v>
      </c>
      <c r="AB426">
        <f>Grondwatermonitoringput!AA429</f>
        <v>0</v>
      </c>
      <c r="AC426">
        <f>Grondwatermonitoringput!AB429</f>
        <v>0</v>
      </c>
      <c r="AD426">
        <f>Grondwatermonitoringput!AC429</f>
        <v>0</v>
      </c>
      <c r="AE426">
        <f>Grondwatermonitoringput!AD429</f>
        <v>0</v>
      </c>
      <c r="AF426">
        <f>Grondwatermonitoringput!AE429</f>
        <v>0</v>
      </c>
      <c r="AG426">
        <f>Grondwatermonitoringput!AI429</f>
        <v>0</v>
      </c>
      <c r="AH426">
        <f>Grondwatermonitoringput!AG429</f>
        <v>0</v>
      </c>
      <c r="AI426">
        <f>Grondwatermonitoringput!AH429</f>
        <v>0</v>
      </c>
      <c r="AJ426" t="e">
        <f>IF(Grondwatermonitoringput!#REF! &lt;&gt; "",Grondwatermonitoringput!#REF!,"###-remove")</f>
        <v>#REF!</v>
      </c>
      <c r="AK426" t="str">
        <f t="shared" si="24"/>
        <v/>
      </c>
      <c r="AL426">
        <f>Grondwatermonitoringput!AF429</f>
        <v>0</v>
      </c>
      <c r="AM426">
        <f>Grondwatermonitoringput!Z429</f>
        <v>0</v>
      </c>
      <c r="AO426" t="str">
        <f t="shared" si="25"/>
        <v/>
      </c>
      <c r="AP426" t="str">
        <f t="shared" si="26"/>
        <v/>
      </c>
      <c r="AQ426">
        <f>Grondwatermonitoringput!J429</f>
        <v>0</v>
      </c>
      <c r="AR426">
        <f>Grondwatermonitoringput!K429</f>
        <v>0</v>
      </c>
      <c r="AS426" t="str">
        <f>IF(Grondwatermonitoringput!D429 &lt;&gt; "",Grondwatermonitoringput!D429,"###-remove")</f>
        <v>###-remove</v>
      </c>
      <c r="AT426">
        <f>Grondwatermonitoringput!M429</f>
        <v>0</v>
      </c>
      <c r="BG426" t="str">
        <f>_xlfn.IFS(Grondwatermonitoringput!AJ429="","",Grondwatermonitoringput!AJ429="Standaardbuis","F",Grondwatermonitoringput!AJ429="Minifilter","MF",Grondwatermonitoringput!AJ429="Volledig filter","VF",Grondwatermonitoringput!AJ429="Filterloze buis","FB")</f>
        <v/>
      </c>
      <c r="BI426">
        <f>Grondwatermonitoringput!N429-(Grondwatermonitoringput!L429-Grondwatermonitoringput!M429)</f>
        <v>0</v>
      </c>
      <c r="BJ426">
        <f>Grondwatermonitoringput!O429-(Grondwatermonitoringput!L429-Grondwatermonitoringput!M429)</f>
        <v>0</v>
      </c>
      <c r="BK426">
        <f>Grondwatermonitoringput!L429</f>
        <v>0</v>
      </c>
      <c r="BL426" t="str">
        <f t="shared" si="27"/>
        <v/>
      </c>
      <c r="BN426" t="str">
        <f>_xlfn.IFS(Grondwatermonitoringput!AK429="","",Grondwatermonitoringput!AK429="HDPE",1,Grondwatermonitoringput!AK429="PVC",2)</f>
        <v/>
      </c>
      <c r="BS426">
        <f>Grondwatermonitoringput!L429-Grondwatermonitoringput!M429</f>
        <v>0</v>
      </c>
      <c r="BW426">
        <f>Grondwatermonitoringput!AL429</f>
        <v>0</v>
      </c>
    </row>
    <row r="427" spans="2:75">
      <c r="B427" t="e">
        <f>IF(Grondwatermonitoringput!#REF! &lt;&gt; "",Grondwatermonitoringput!#REF!,"###-remove")</f>
        <v>#REF!</v>
      </c>
      <c r="C427">
        <f>Grondwatermonitoringput!A430</f>
        <v>0</v>
      </c>
      <c r="D427">
        <f>Grondwatermonitoringput!B430</f>
        <v>0</v>
      </c>
      <c r="E427">
        <f>Grondwatermonitoringput!U430</f>
        <v>0</v>
      </c>
      <c r="G427">
        <f>Grondwatermonitoringput!H430</f>
        <v>0</v>
      </c>
      <c r="H427">
        <f>Grondwatermonitoringput!S430</f>
        <v>0</v>
      </c>
      <c r="J427" s="27">
        <f>Grondwatermonitoringput!I430</f>
        <v>0</v>
      </c>
      <c r="M427" t="str">
        <f>IF(Grondwatermonitoringput!G430 &lt;&gt; "",Grondwatermonitoringput!G430,"###-remove")</f>
        <v>###-remove</v>
      </c>
      <c r="P427" t="str">
        <f>IF(Grondwatermonitoringput!E430 &lt;&gt; "",Grondwatermonitoringput!E430,"###-remove")</f>
        <v>###-remove</v>
      </c>
      <c r="Q427" t="str">
        <f>IF(Grondwatermonitoringput!F430 &lt;&gt; "",Grondwatermonitoringput!F430,"###-remove")</f>
        <v>###-remove</v>
      </c>
      <c r="R427">
        <f>Grondwatermonitoringput!C430</f>
        <v>0</v>
      </c>
      <c r="T427">
        <f>Grondwatermonitoringput!T430</f>
        <v>0</v>
      </c>
      <c r="U427">
        <f>Grondwatermonitoringput!P430</f>
        <v>0</v>
      </c>
      <c r="V427" t="str">
        <f>IF(Grondwatermonitoringput!Q430 &lt;&gt; "",Grondwatermonitoringput!Q430,"###-remove")</f>
        <v>###-remove</v>
      </c>
      <c r="W427">
        <f>Grondwatermonitoringput!W430</f>
        <v>0</v>
      </c>
      <c r="X427" t="e">
        <f>IF(Grondwatermonitoringput!#REF! &lt;&gt; "",Grondwatermonitoringput!#REF!,"###-remove")</f>
        <v>#REF!</v>
      </c>
      <c r="Y427">
        <f>Grondwatermonitoringput!X430</f>
        <v>0</v>
      </c>
      <c r="Z427">
        <f>Grondwatermonitoringput!Y430</f>
        <v>0</v>
      </c>
      <c r="AA427" t="e">
        <f>Grondwatermonitoringput!#REF!</f>
        <v>#REF!</v>
      </c>
      <c r="AB427">
        <f>Grondwatermonitoringput!AA430</f>
        <v>0</v>
      </c>
      <c r="AC427">
        <f>Grondwatermonitoringput!AB430</f>
        <v>0</v>
      </c>
      <c r="AD427">
        <f>Grondwatermonitoringput!AC430</f>
        <v>0</v>
      </c>
      <c r="AE427">
        <f>Grondwatermonitoringput!AD430</f>
        <v>0</v>
      </c>
      <c r="AF427">
        <f>Grondwatermonitoringput!AE430</f>
        <v>0</v>
      </c>
      <c r="AG427">
        <f>Grondwatermonitoringput!AI430</f>
        <v>0</v>
      </c>
      <c r="AH427">
        <f>Grondwatermonitoringput!AG430</f>
        <v>0</v>
      </c>
      <c r="AI427">
        <f>Grondwatermonitoringput!AH430</f>
        <v>0</v>
      </c>
      <c r="AJ427" t="e">
        <f>IF(Grondwatermonitoringput!#REF! &lt;&gt; "",Grondwatermonitoringput!#REF!,"###-remove")</f>
        <v>#REF!</v>
      </c>
      <c r="AK427" t="str">
        <f t="shared" si="24"/>
        <v/>
      </c>
      <c r="AL427">
        <f>Grondwatermonitoringput!AF430</f>
        <v>0</v>
      </c>
      <c r="AM427">
        <f>Grondwatermonitoringput!Z430</f>
        <v>0</v>
      </c>
      <c r="AO427" t="str">
        <f t="shared" si="25"/>
        <v/>
      </c>
      <c r="AP427" t="str">
        <f t="shared" si="26"/>
        <v/>
      </c>
      <c r="AQ427">
        <f>Grondwatermonitoringput!J430</f>
        <v>0</v>
      </c>
      <c r="AR427">
        <f>Grondwatermonitoringput!K430</f>
        <v>0</v>
      </c>
      <c r="AS427" t="str">
        <f>IF(Grondwatermonitoringput!D430 &lt;&gt; "",Grondwatermonitoringput!D430,"###-remove")</f>
        <v>###-remove</v>
      </c>
      <c r="AT427">
        <f>Grondwatermonitoringput!M430</f>
        <v>0</v>
      </c>
      <c r="BG427" t="str">
        <f>_xlfn.IFS(Grondwatermonitoringput!AJ430="","",Grondwatermonitoringput!AJ430="Standaardbuis","F",Grondwatermonitoringput!AJ430="Minifilter","MF",Grondwatermonitoringput!AJ430="Volledig filter","VF",Grondwatermonitoringput!AJ430="Filterloze buis","FB")</f>
        <v/>
      </c>
      <c r="BI427">
        <f>Grondwatermonitoringput!N430-(Grondwatermonitoringput!L430-Grondwatermonitoringput!M430)</f>
        <v>0</v>
      </c>
      <c r="BJ427">
        <f>Grondwatermonitoringput!O430-(Grondwatermonitoringput!L430-Grondwatermonitoringput!M430)</f>
        <v>0</v>
      </c>
      <c r="BK427">
        <f>Grondwatermonitoringput!L430</f>
        <v>0</v>
      </c>
      <c r="BL427" t="str">
        <f t="shared" si="27"/>
        <v/>
      </c>
      <c r="BN427" t="str">
        <f>_xlfn.IFS(Grondwatermonitoringput!AK430="","",Grondwatermonitoringput!AK430="HDPE",1,Grondwatermonitoringput!AK430="PVC",2)</f>
        <v/>
      </c>
      <c r="BS427">
        <f>Grondwatermonitoringput!L430-Grondwatermonitoringput!M430</f>
        <v>0</v>
      </c>
      <c r="BW427">
        <f>Grondwatermonitoringput!AL430</f>
        <v>0</v>
      </c>
    </row>
    <row r="428" spans="2:75">
      <c r="B428" t="e">
        <f>IF(Grondwatermonitoringput!#REF! &lt;&gt; "",Grondwatermonitoringput!#REF!,"###-remove")</f>
        <v>#REF!</v>
      </c>
      <c r="C428">
        <f>Grondwatermonitoringput!A431</f>
        <v>0</v>
      </c>
      <c r="D428">
        <f>Grondwatermonitoringput!B431</f>
        <v>0</v>
      </c>
      <c r="E428">
        <f>Grondwatermonitoringput!U431</f>
        <v>0</v>
      </c>
      <c r="G428">
        <f>Grondwatermonitoringput!H431</f>
        <v>0</v>
      </c>
      <c r="H428">
        <f>Grondwatermonitoringput!S431</f>
        <v>0</v>
      </c>
      <c r="J428" s="27">
        <f>Grondwatermonitoringput!I431</f>
        <v>0</v>
      </c>
      <c r="M428" t="str">
        <f>IF(Grondwatermonitoringput!G431 &lt;&gt; "",Grondwatermonitoringput!G431,"###-remove")</f>
        <v>###-remove</v>
      </c>
      <c r="P428" t="str">
        <f>IF(Grondwatermonitoringput!E431 &lt;&gt; "",Grondwatermonitoringput!E431,"###-remove")</f>
        <v>###-remove</v>
      </c>
      <c r="Q428" t="str">
        <f>IF(Grondwatermonitoringput!F431 &lt;&gt; "",Grondwatermonitoringput!F431,"###-remove")</f>
        <v>###-remove</v>
      </c>
      <c r="R428">
        <f>Grondwatermonitoringput!C431</f>
        <v>0</v>
      </c>
      <c r="T428">
        <f>Grondwatermonitoringput!T431</f>
        <v>0</v>
      </c>
      <c r="U428">
        <f>Grondwatermonitoringput!P431</f>
        <v>0</v>
      </c>
      <c r="V428" t="str">
        <f>IF(Grondwatermonitoringput!Q431 &lt;&gt; "",Grondwatermonitoringput!Q431,"###-remove")</f>
        <v>###-remove</v>
      </c>
      <c r="W428">
        <f>Grondwatermonitoringput!W431</f>
        <v>0</v>
      </c>
      <c r="X428" t="e">
        <f>IF(Grondwatermonitoringput!#REF! &lt;&gt; "",Grondwatermonitoringput!#REF!,"###-remove")</f>
        <v>#REF!</v>
      </c>
      <c r="Y428">
        <f>Grondwatermonitoringput!X431</f>
        <v>0</v>
      </c>
      <c r="Z428">
        <f>Grondwatermonitoringput!Y431</f>
        <v>0</v>
      </c>
      <c r="AA428" t="e">
        <f>Grondwatermonitoringput!#REF!</f>
        <v>#REF!</v>
      </c>
      <c r="AB428">
        <f>Grondwatermonitoringput!AA431</f>
        <v>0</v>
      </c>
      <c r="AC428">
        <f>Grondwatermonitoringput!AB431</f>
        <v>0</v>
      </c>
      <c r="AD428">
        <f>Grondwatermonitoringput!AC431</f>
        <v>0</v>
      </c>
      <c r="AE428">
        <f>Grondwatermonitoringput!AD431</f>
        <v>0</v>
      </c>
      <c r="AF428">
        <f>Grondwatermonitoringput!AE431</f>
        <v>0</v>
      </c>
      <c r="AG428">
        <f>Grondwatermonitoringput!AI431</f>
        <v>0</v>
      </c>
      <c r="AH428">
        <f>Grondwatermonitoringput!AG431</f>
        <v>0</v>
      </c>
      <c r="AI428">
        <f>Grondwatermonitoringput!AH431</f>
        <v>0</v>
      </c>
      <c r="AJ428" t="e">
        <f>IF(Grondwatermonitoringput!#REF! &lt;&gt; "",Grondwatermonitoringput!#REF!,"###-remove")</f>
        <v>#REF!</v>
      </c>
      <c r="AK428" t="str">
        <f t="shared" si="24"/>
        <v/>
      </c>
      <c r="AL428">
        <f>Grondwatermonitoringput!AF431</f>
        <v>0</v>
      </c>
      <c r="AM428">
        <f>Grondwatermonitoringput!Z431</f>
        <v>0</v>
      </c>
      <c r="AO428" t="str">
        <f t="shared" si="25"/>
        <v/>
      </c>
      <c r="AP428" t="str">
        <f t="shared" si="26"/>
        <v/>
      </c>
      <c r="AQ428">
        <f>Grondwatermonitoringput!J431</f>
        <v>0</v>
      </c>
      <c r="AR428">
        <f>Grondwatermonitoringput!K431</f>
        <v>0</v>
      </c>
      <c r="AS428" t="str">
        <f>IF(Grondwatermonitoringput!D431 &lt;&gt; "",Grondwatermonitoringput!D431,"###-remove")</f>
        <v>###-remove</v>
      </c>
      <c r="AT428">
        <f>Grondwatermonitoringput!M431</f>
        <v>0</v>
      </c>
      <c r="BG428" t="str">
        <f>_xlfn.IFS(Grondwatermonitoringput!AJ431="","",Grondwatermonitoringput!AJ431="Standaardbuis","F",Grondwatermonitoringput!AJ431="Minifilter","MF",Grondwatermonitoringput!AJ431="Volledig filter","VF",Grondwatermonitoringput!AJ431="Filterloze buis","FB")</f>
        <v/>
      </c>
      <c r="BI428">
        <f>Grondwatermonitoringput!N431-(Grondwatermonitoringput!L431-Grondwatermonitoringput!M431)</f>
        <v>0</v>
      </c>
      <c r="BJ428">
        <f>Grondwatermonitoringput!O431-(Grondwatermonitoringput!L431-Grondwatermonitoringput!M431)</f>
        <v>0</v>
      </c>
      <c r="BK428">
        <f>Grondwatermonitoringput!L431</f>
        <v>0</v>
      </c>
      <c r="BL428" t="str">
        <f t="shared" si="27"/>
        <v/>
      </c>
      <c r="BN428" t="str">
        <f>_xlfn.IFS(Grondwatermonitoringput!AK431="","",Grondwatermonitoringput!AK431="HDPE",1,Grondwatermonitoringput!AK431="PVC",2)</f>
        <v/>
      </c>
      <c r="BS428">
        <f>Grondwatermonitoringput!L431-Grondwatermonitoringput!M431</f>
        <v>0</v>
      </c>
      <c r="BW428">
        <f>Grondwatermonitoringput!AL431</f>
        <v>0</v>
      </c>
    </row>
    <row r="429" spans="2:75">
      <c r="B429" t="e">
        <f>IF(Grondwatermonitoringput!#REF! &lt;&gt; "",Grondwatermonitoringput!#REF!,"###-remove")</f>
        <v>#REF!</v>
      </c>
      <c r="C429">
        <f>Grondwatermonitoringput!A432</f>
        <v>0</v>
      </c>
      <c r="D429">
        <f>Grondwatermonitoringput!B432</f>
        <v>0</v>
      </c>
      <c r="E429">
        <f>Grondwatermonitoringput!U432</f>
        <v>0</v>
      </c>
      <c r="G429">
        <f>Grondwatermonitoringput!H432</f>
        <v>0</v>
      </c>
      <c r="H429">
        <f>Grondwatermonitoringput!S432</f>
        <v>0</v>
      </c>
      <c r="J429" s="27">
        <f>Grondwatermonitoringput!I432</f>
        <v>0</v>
      </c>
      <c r="M429" t="str">
        <f>IF(Grondwatermonitoringput!G432 &lt;&gt; "",Grondwatermonitoringput!G432,"###-remove")</f>
        <v>###-remove</v>
      </c>
      <c r="P429" t="str">
        <f>IF(Grondwatermonitoringput!E432 &lt;&gt; "",Grondwatermonitoringput!E432,"###-remove")</f>
        <v>###-remove</v>
      </c>
      <c r="Q429" t="str">
        <f>IF(Grondwatermonitoringput!F432 &lt;&gt; "",Grondwatermonitoringput!F432,"###-remove")</f>
        <v>###-remove</v>
      </c>
      <c r="R429">
        <f>Grondwatermonitoringput!C432</f>
        <v>0</v>
      </c>
      <c r="T429">
        <f>Grondwatermonitoringput!T432</f>
        <v>0</v>
      </c>
      <c r="U429">
        <f>Grondwatermonitoringput!P432</f>
        <v>0</v>
      </c>
      <c r="V429" t="str">
        <f>IF(Grondwatermonitoringput!Q432 &lt;&gt; "",Grondwatermonitoringput!Q432,"###-remove")</f>
        <v>###-remove</v>
      </c>
      <c r="W429">
        <f>Grondwatermonitoringput!W432</f>
        <v>0</v>
      </c>
      <c r="X429" t="e">
        <f>IF(Grondwatermonitoringput!#REF! &lt;&gt; "",Grondwatermonitoringput!#REF!,"###-remove")</f>
        <v>#REF!</v>
      </c>
      <c r="Y429">
        <f>Grondwatermonitoringput!X432</f>
        <v>0</v>
      </c>
      <c r="Z429">
        <f>Grondwatermonitoringput!Y432</f>
        <v>0</v>
      </c>
      <c r="AA429" t="e">
        <f>Grondwatermonitoringput!#REF!</f>
        <v>#REF!</v>
      </c>
      <c r="AB429">
        <f>Grondwatermonitoringput!AA432</f>
        <v>0</v>
      </c>
      <c r="AC429">
        <f>Grondwatermonitoringput!AB432</f>
        <v>0</v>
      </c>
      <c r="AD429">
        <f>Grondwatermonitoringput!AC432</f>
        <v>0</v>
      </c>
      <c r="AE429">
        <f>Grondwatermonitoringput!AD432</f>
        <v>0</v>
      </c>
      <c r="AF429">
        <f>Grondwatermonitoringput!AE432</f>
        <v>0</v>
      </c>
      <c r="AG429">
        <f>Grondwatermonitoringput!AI432</f>
        <v>0</v>
      </c>
      <c r="AH429">
        <f>Grondwatermonitoringput!AG432</f>
        <v>0</v>
      </c>
      <c r="AI429">
        <f>Grondwatermonitoringput!AH432</f>
        <v>0</v>
      </c>
      <c r="AJ429" t="e">
        <f>IF(Grondwatermonitoringput!#REF! &lt;&gt; "",Grondwatermonitoringput!#REF!,"###-remove")</f>
        <v>#REF!</v>
      </c>
      <c r="AK429" t="str">
        <f t="shared" si="24"/>
        <v/>
      </c>
      <c r="AL429">
        <f>Grondwatermonitoringput!AF432</f>
        <v>0</v>
      </c>
      <c r="AM429">
        <f>Grondwatermonitoringput!Z432</f>
        <v>0</v>
      </c>
      <c r="AO429" t="str">
        <f t="shared" si="25"/>
        <v/>
      </c>
      <c r="AP429" t="str">
        <f t="shared" si="26"/>
        <v/>
      </c>
      <c r="AQ429">
        <f>Grondwatermonitoringput!J432</f>
        <v>0</v>
      </c>
      <c r="AR429">
        <f>Grondwatermonitoringput!K432</f>
        <v>0</v>
      </c>
      <c r="AS429" t="str">
        <f>IF(Grondwatermonitoringput!D432 &lt;&gt; "",Grondwatermonitoringput!D432,"###-remove")</f>
        <v>###-remove</v>
      </c>
      <c r="AT429">
        <f>Grondwatermonitoringput!M432</f>
        <v>0</v>
      </c>
      <c r="BG429" t="str">
        <f>_xlfn.IFS(Grondwatermonitoringput!AJ432="","",Grondwatermonitoringput!AJ432="Standaardbuis","F",Grondwatermonitoringput!AJ432="Minifilter","MF",Grondwatermonitoringput!AJ432="Volledig filter","VF",Grondwatermonitoringput!AJ432="Filterloze buis","FB")</f>
        <v/>
      </c>
      <c r="BI429">
        <f>Grondwatermonitoringput!N432-(Grondwatermonitoringput!L432-Grondwatermonitoringput!M432)</f>
        <v>0</v>
      </c>
      <c r="BJ429">
        <f>Grondwatermonitoringput!O432-(Grondwatermonitoringput!L432-Grondwatermonitoringput!M432)</f>
        <v>0</v>
      </c>
      <c r="BK429">
        <f>Grondwatermonitoringput!L432</f>
        <v>0</v>
      </c>
      <c r="BL429" t="str">
        <f t="shared" si="27"/>
        <v/>
      </c>
      <c r="BN429" t="str">
        <f>_xlfn.IFS(Grondwatermonitoringput!AK432="","",Grondwatermonitoringput!AK432="HDPE",1,Grondwatermonitoringput!AK432="PVC",2)</f>
        <v/>
      </c>
      <c r="BS429">
        <f>Grondwatermonitoringput!L432-Grondwatermonitoringput!M432</f>
        <v>0</v>
      </c>
      <c r="BW429">
        <f>Grondwatermonitoringput!AL432</f>
        <v>0</v>
      </c>
    </row>
    <row r="430" spans="2:75">
      <c r="B430" t="e">
        <f>IF(Grondwatermonitoringput!#REF! &lt;&gt; "",Grondwatermonitoringput!#REF!,"###-remove")</f>
        <v>#REF!</v>
      </c>
      <c r="C430">
        <f>Grondwatermonitoringput!A433</f>
        <v>0</v>
      </c>
      <c r="D430">
        <f>Grondwatermonitoringput!B433</f>
        <v>0</v>
      </c>
      <c r="E430">
        <f>Grondwatermonitoringput!U433</f>
        <v>0</v>
      </c>
      <c r="G430">
        <f>Grondwatermonitoringput!H433</f>
        <v>0</v>
      </c>
      <c r="H430">
        <f>Grondwatermonitoringput!S433</f>
        <v>0</v>
      </c>
      <c r="J430" s="27">
        <f>Grondwatermonitoringput!I433</f>
        <v>0</v>
      </c>
      <c r="M430" t="str">
        <f>IF(Grondwatermonitoringput!G433 &lt;&gt; "",Grondwatermonitoringput!G433,"###-remove")</f>
        <v>###-remove</v>
      </c>
      <c r="P430" t="str">
        <f>IF(Grondwatermonitoringput!E433 &lt;&gt; "",Grondwatermonitoringput!E433,"###-remove")</f>
        <v>###-remove</v>
      </c>
      <c r="Q430" t="str">
        <f>IF(Grondwatermonitoringput!F433 &lt;&gt; "",Grondwatermonitoringput!F433,"###-remove")</f>
        <v>###-remove</v>
      </c>
      <c r="R430">
        <f>Grondwatermonitoringput!C433</f>
        <v>0</v>
      </c>
      <c r="T430">
        <f>Grondwatermonitoringput!T433</f>
        <v>0</v>
      </c>
      <c r="U430">
        <f>Grondwatermonitoringput!P433</f>
        <v>0</v>
      </c>
      <c r="V430" t="str">
        <f>IF(Grondwatermonitoringput!Q433 &lt;&gt; "",Grondwatermonitoringput!Q433,"###-remove")</f>
        <v>###-remove</v>
      </c>
      <c r="W430">
        <f>Grondwatermonitoringput!W433</f>
        <v>0</v>
      </c>
      <c r="X430" t="e">
        <f>IF(Grondwatermonitoringput!#REF! &lt;&gt; "",Grondwatermonitoringput!#REF!,"###-remove")</f>
        <v>#REF!</v>
      </c>
      <c r="Y430">
        <f>Grondwatermonitoringput!X433</f>
        <v>0</v>
      </c>
      <c r="Z430">
        <f>Grondwatermonitoringput!Y433</f>
        <v>0</v>
      </c>
      <c r="AA430" t="e">
        <f>Grondwatermonitoringput!#REF!</f>
        <v>#REF!</v>
      </c>
      <c r="AB430">
        <f>Grondwatermonitoringput!AA433</f>
        <v>0</v>
      </c>
      <c r="AC430">
        <f>Grondwatermonitoringput!AB433</f>
        <v>0</v>
      </c>
      <c r="AD430">
        <f>Grondwatermonitoringput!AC433</f>
        <v>0</v>
      </c>
      <c r="AE430">
        <f>Grondwatermonitoringput!AD433</f>
        <v>0</v>
      </c>
      <c r="AF430">
        <f>Grondwatermonitoringput!AE433</f>
        <v>0</v>
      </c>
      <c r="AG430">
        <f>Grondwatermonitoringput!AI433</f>
        <v>0</v>
      </c>
      <c r="AH430">
        <f>Grondwatermonitoringput!AG433</f>
        <v>0</v>
      </c>
      <c r="AI430">
        <f>Grondwatermonitoringput!AH433</f>
        <v>0</v>
      </c>
      <c r="AJ430" t="e">
        <f>IF(Grondwatermonitoringput!#REF! &lt;&gt; "",Grondwatermonitoringput!#REF!,"###-remove")</f>
        <v>#REF!</v>
      </c>
      <c r="AK430" t="str">
        <f t="shared" si="24"/>
        <v/>
      </c>
      <c r="AL430">
        <f>Grondwatermonitoringput!AF433</f>
        <v>0</v>
      </c>
      <c r="AM430">
        <f>Grondwatermonitoringput!Z433</f>
        <v>0</v>
      </c>
      <c r="AO430" t="str">
        <f t="shared" si="25"/>
        <v/>
      </c>
      <c r="AP430" t="str">
        <f t="shared" si="26"/>
        <v/>
      </c>
      <c r="AQ430">
        <f>Grondwatermonitoringput!J433</f>
        <v>0</v>
      </c>
      <c r="AR430">
        <f>Grondwatermonitoringput!K433</f>
        <v>0</v>
      </c>
      <c r="AS430" t="str">
        <f>IF(Grondwatermonitoringput!D433 &lt;&gt; "",Grondwatermonitoringput!D433,"###-remove")</f>
        <v>###-remove</v>
      </c>
      <c r="AT430">
        <f>Grondwatermonitoringput!M433</f>
        <v>0</v>
      </c>
      <c r="BG430" t="str">
        <f>_xlfn.IFS(Grondwatermonitoringput!AJ433="","",Grondwatermonitoringput!AJ433="Standaardbuis","F",Grondwatermonitoringput!AJ433="Minifilter","MF",Grondwatermonitoringput!AJ433="Volledig filter","VF",Grondwatermonitoringput!AJ433="Filterloze buis","FB")</f>
        <v/>
      </c>
      <c r="BI430">
        <f>Grondwatermonitoringput!N433-(Grondwatermonitoringput!L433-Grondwatermonitoringput!M433)</f>
        <v>0</v>
      </c>
      <c r="BJ430">
        <f>Grondwatermonitoringput!O433-(Grondwatermonitoringput!L433-Grondwatermonitoringput!M433)</f>
        <v>0</v>
      </c>
      <c r="BK430">
        <f>Grondwatermonitoringput!L433</f>
        <v>0</v>
      </c>
      <c r="BL430" t="str">
        <f t="shared" si="27"/>
        <v/>
      </c>
      <c r="BN430" t="str">
        <f>_xlfn.IFS(Grondwatermonitoringput!AK433="","",Grondwatermonitoringput!AK433="HDPE",1,Grondwatermonitoringput!AK433="PVC",2)</f>
        <v/>
      </c>
      <c r="BS430">
        <f>Grondwatermonitoringput!L433-Grondwatermonitoringput!M433</f>
        <v>0</v>
      </c>
      <c r="BW430">
        <f>Grondwatermonitoringput!AL433</f>
        <v>0</v>
      </c>
    </row>
    <row r="431" spans="2:75">
      <c r="B431" t="e">
        <f>IF(Grondwatermonitoringput!#REF! &lt;&gt; "",Grondwatermonitoringput!#REF!,"###-remove")</f>
        <v>#REF!</v>
      </c>
      <c r="C431">
        <f>Grondwatermonitoringput!A434</f>
        <v>0</v>
      </c>
      <c r="D431">
        <f>Grondwatermonitoringput!B434</f>
        <v>0</v>
      </c>
      <c r="E431">
        <f>Grondwatermonitoringput!U434</f>
        <v>0</v>
      </c>
      <c r="G431">
        <f>Grondwatermonitoringput!H434</f>
        <v>0</v>
      </c>
      <c r="H431">
        <f>Grondwatermonitoringput!S434</f>
        <v>0</v>
      </c>
      <c r="J431" s="27">
        <f>Grondwatermonitoringput!I434</f>
        <v>0</v>
      </c>
      <c r="M431" t="str">
        <f>IF(Grondwatermonitoringput!G434 &lt;&gt; "",Grondwatermonitoringput!G434,"###-remove")</f>
        <v>###-remove</v>
      </c>
      <c r="P431" t="str">
        <f>IF(Grondwatermonitoringput!E434 &lt;&gt; "",Grondwatermonitoringput!E434,"###-remove")</f>
        <v>###-remove</v>
      </c>
      <c r="Q431" t="str">
        <f>IF(Grondwatermonitoringput!F434 &lt;&gt; "",Grondwatermonitoringput!F434,"###-remove")</f>
        <v>###-remove</v>
      </c>
      <c r="R431">
        <f>Grondwatermonitoringput!C434</f>
        <v>0</v>
      </c>
      <c r="T431">
        <f>Grondwatermonitoringput!T434</f>
        <v>0</v>
      </c>
      <c r="U431">
        <f>Grondwatermonitoringput!P434</f>
        <v>0</v>
      </c>
      <c r="V431" t="str">
        <f>IF(Grondwatermonitoringput!Q434 &lt;&gt; "",Grondwatermonitoringput!Q434,"###-remove")</f>
        <v>###-remove</v>
      </c>
      <c r="W431">
        <f>Grondwatermonitoringput!W434</f>
        <v>0</v>
      </c>
      <c r="X431" t="e">
        <f>IF(Grondwatermonitoringput!#REF! &lt;&gt; "",Grondwatermonitoringput!#REF!,"###-remove")</f>
        <v>#REF!</v>
      </c>
      <c r="Y431">
        <f>Grondwatermonitoringput!X434</f>
        <v>0</v>
      </c>
      <c r="Z431">
        <f>Grondwatermonitoringput!Y434</f>
        <v>0</v>
      </c>
      <c r="AA431" t="e">
        <f>Grondwatermonitoringput!#REF!</f>
        <v>#REF!</v>
      </c>
      <c r="AB431">
        <f>Grondwatermonitoringput!AA434</f>
        <v>0</v>
      </c>
      <c r="AC431">
        <f>Grondwatermonitoringput!AB434</f>
        <v>0</v>
      </c>
      <c r="AD431">
        <f>Grondwatermonitoringput!AC434</f>
        <v>0</v>
      </c>
      <c r="AE431">
        <f>Grondwatermonitoringput!AD434</f>
        <v>0</v>
      </c>
      <c r="AF431">
        <f>Grondwatermonitoringput!AE434</f>
        <v>0</v>
      </c>
      <c r="AG431">
        <f>Grondwatermonitoringput!AI434</f>
        <v>0</v>
      </c>
      <c r="AH431">
        <f>Grondwatermonitoringput!AG434</f>
        <v>0</v>
      </c>
      <c r="AI431">
        <f>Grondwatermonitoringput!AH434</f>
        <v>0</v>
      </c>
      <c r="AJ431" t="e">
        <f>IF(Grondwatermonitoringput!#REF! &lt;&gt; "",Grondwatermonitoringput!#REF!,"###-remove")</f>
        <v>#REF!</v>
      </c>
      <c r="AK431" t="str">
        <f t="shared" si="24"/>
        <v/>
      </c>
      <c r="AL431">
        <f>Grondwatermonitoringput!AF434</f>
        <v>0</v>
      </c>
      <c r="AM431">
        <f>Grondwatermonitoringput!Z434</f>
        <v>0</v>
      </c>
      <c r="AO431" t="str">
        <f t="shared" si="25"/>
        <v/>
      </c>
      <c r="AP431" t="str">
        <f t="shared" si="26"/>
        <v/>
      </c>
      <c r="AQ431">
        <f>Grondwatermonitoringput!J434</f>
        <v>0</v>
      </c>
      <c r="AR431">
        <f>Grondwatermonitoringput!K434</f>
        <v>0</v>
      </c>
      <c r="AS431" t="str">
        <f>IF(Grondwatermonitoringput!D434 &lt;&gt; "",Grondwatermonitoringput!D434,"###-remove")</f>
        <v>###-remove</v>
      </c>
      <c r="AT431">
        <f>Grondwatermonitoringput!M434</f>
        <v>0</v>
      </c>
      <c r="BG431" t="str">
        <f>_xlfn.IFS(Grondwatermonitoringput!AJ434="","",Grondwatermonitoringput!AJ434="Standaardbuis","F",Grondwatermonitoringput!AJ434="Minifilter","MF",Grondwatermonitoringput!AJ434="Volledig filter","VF",Grondwatermonitoringput!AJ434="Filterloze buis","FB")</f>
        <v/>
      </c>
      <c r="BI431">
        <f>Grondwatermonitoringput!N434-(Grondwatermonitoringput!L434-Grondwatermonitoringput!M434)</f>
        <v>0</v>
      </c>
      <c r="BJ431">
        <f>Grondwatermonitoringput!O434-(Grondwatermonitoringput!L434-Grondwatermonitoringput!M434)</f>
        <v>0</v>
      </c>
      <c r="BK431">
        <f>Grondwatermonitoringput!L434</f>
        <v>0</v>
      </c>
      <c r="BL431" t="str">
        <f t="shared" si="27"/>
        <v/>
      </c>
      <c r="BN431" t="str">
        <f>_xlfn.IFS(Grondwatermonitoringput!AK434="","",Grondwatermonitoringput!AK434="HDPE",1,Grondwatermonitoringput!AK434="PVC",2)</f>
        <v/>
      </c>
      <c r="BS431">
        <f>Grondwatermonitoringput!L434-Grondwatermonitoringput!M434</f>
        <v>0</v>
      </c>
      <c r="BW431">
        <f>Grondwatermonitoringput!AL434</f>
        <v>0</v>
      </c>
    </row>
    <row r="432" spans="2:75">
      <c r="B432" t="e">
        <f>IF(Grondwatermonitoringput!#REF! &lt;&gt; "",Grondwatermonitoringput!#REF!,"###-remove")</f>
        <v>#REF!</v>
      </c>
      <c r="C432">
        <f>Grondwatermonitoringput!A435</f>
        <v>0</v>
      </c>
      <c r="D432">
        <f>Grondwatermonitoringput!B435</f>
        <v>0</v>
      </c>
      <c r="E432">
        <f>Grondwatermonitoringput!U435</f>
        <v>0</v>
      </c>
      <c r="G432">
        <f>Grondwatermonitoringput!H435</f>
        <v>0</v>
      </c>
      <c r="H432">
        <f>Grondwatermonitoringput!S435</f>
        <v>0</v>
      </c>
      <c r="J432" s="27">
        <f>Grondwatermonitoringput!I435</f>
        <v>0</v>
      </c>
      <c r="M432" t="str">
        <f>IF(Grondwatermonitoringput!G435 &lt;&gt; "",Grondwatermonitoringput!G435,"###-remove")</f>
        <v>###-remove</v>
      </c>
      <c r="P432" t="str">
        <f>IF(Grondwatermonitoringput!E435 &lt;&gt; "",Grondwatermonitoringput!E435,"###-remove")</f>
        <v>###-remove</v>
      </c>
      <c r="Q432" t="str">
        <f>IF(Grondwatermonitoringput!F435 &lt;&gt; "",Grondwatermonitoringput!F435,"###-remove")</f>
        <v>###-remove</v>
      </c>
      <c r="R432">
        <f>Grondwatermonitoringput!C435</f>
        <v>0</v>
      </c>
      <c r="T432">
        <f>Grondwatermonitoringput!T435</f>
        <v>0</v>
      </c>
      <c r="U432">
        <f>Grondwatermonitoringput!P435</f>
        <v>0</v>
      </c>
      <c r="V432" t="str">
        <f>IF(Grondwatermonitoringput!Q435 &lt;&gt; "",Grondwatermonitoringput!Q435,"###-remove")</f>
        <v>###-remove</v>
      </c>
      <c r="W432">
        <f>Grondwatermonitoringput!W435</f>
        <v>0</v>
      </c>
      <c r="X432" t="e">
        <f>IF(Grondwatermonitoringput!#REF! &lt;&gt; "",Grondwatermonitoringput!#REF!,"###-remove")</f>
        <v>#REF!</v>
      </c>
      <c r="Y432">
        <f>Grondwatermonitoringput!X435</f>
        <v>0</v>
      </c>
      <c r="Z432">
        <f>Grondwatermonitoringput!Y435</f>
        <v>0</v>
      </c>
      <c r="AA432" t="e">
        <f>Grondwatermonitoringput!#REF!</f>
        <v>#REF!</v>
      </c>
      <c r="AB432">
        <f>Grondwatermonitoringput!AA435</f>
        <v>0</v>
      </c>
      <c r="AC432">
        <f>Grondwatermonitoringput!AB435</f>
        <v>0</v>
      </c>
      <c r="AD432">
        <f>Grondwatermonitoringput!AC435</f>
        <v>0</v>
      </c>
      <c r="AE432">
        <f>Grondwatermonitoringput!AD435</f>
        <v>0</v>
      </c>
      <c r="AF432">
        <f>Grondwatermonitoringput!AE435</f>
        <v>0</v>
      </c>
      <c r="AG432">
        <f>Grondwatermonitoringput!AI435</f>
        <v>0</v>
      </c>
      <c r="AH432">
        <f>Grondwatermonitoringput!AG435</f>
        <v>0</v>
      </c>
      <c r="AI432">
        <f>Grondwatermonitoringput!AH435</f>
        <v>0</v>
      </c>
      <c r="AJ432" t="e">
        <f>IF(Grondwatermonitoringput!#REF! &lt;&gt; "",Grondwatermonitoringput!#REF!,"###-remove")</f>
        <v>#REF!</v>
      </c>
      <c r="AK432" t="str">
        <f t="shared" si="24"/>
        <v/>
      </c>
      <c r="AL432">
        <f>Grondwatermonitoringput!AF435</f>
        <v>0</v>
      </c>
      <c r="AM432">
        <f>Grondwatermonitoringput!Z435</f>
        <v>0</v>
      </c>
      <c r="AO432" t="str">
        <f t="shared" si="25"/>
        <v/>
      </c>
      <c r="AP432" t="str">
        <f t="shared" si="26"/>
        <v/>
      </c>
      <c r="AQ432">
        <f>Grondwatermonitoringput!J435</f>
        <v>0</v>
      </c>
      <c r="AR432">
        <f>Grondwatermonitoringput!K435</f>
        <v>0</v>
      </c>
      <c r="AS432" t="str">
        <f>IF(Grondwatermonitoringput!D435 &lt;&gt; "",Grondwatermonitoringput!D435,"###-remove")</f>
        <v>###-remove</v>
      </c>
      <c r="AT432">
        <f>Grondwatermonitoringput!M435</f>
        <v>0</v>
      </c>
      <c r="BG432" t="str">
        <f>_xlfn.IFS(Grondwatermonitoringput!AJ435="","",Grondwatermonitoringput!AJ435="Standaardbuis","F",Grondwatermonitoringput!AJ435="Minifilter","MF",Grondwatermonitoringput!AJ435="Volledig filter","VF",Grondwatermonitoringput!AJ435="Filterloze buis","FB")</f>
        <v/>
      </c>
      <c r="BI432">
        <f>Grondwatermonitoringput!N435-(Grondwatermonitoringput!L435-Grondwatermonitoringput!M435)</f>
        <v>0</v>
      </c>
      <c r="BJ432">
        <f>Grondwatermonitoringput!O435-(Grondwatermonitoringput!L435-Grondwatermonitoringput!M435)</f>
        <v>0</v>
      </c>
      <c r="BK432">
        <f>Grondwatermonitoringput!L435</f>
        <v>0</v>
      </c>
      <c r="BL432" t="str">
        <f t="shared" si="27"/>
        <v/>
      </c>
      <c r="BN432" t="str">
        <f>_xlfn.IFS(Grondwatermonitoringput!AK435="","",Grondwatermonitoringput!AK435="HDPE",1,Grondwatermonitoringput!AK435="PVC",2)</f>
        <v/>
      </c>
      <c r="BS432">
        <f>Grondwatermonitoringput!L435-Grondwatermonitoringput!M435</f>
        <v>0</v>
      </c>
      <c r="BW432">
        <f>Grondwatermonitoringput!AL435</f>
        <v>0</v>
      </c>
    </row>
    <row r="433" spans="2:75">
      <c r="B433" t="e">
        <f>IF(Grondwatermonitoringput!#REF! &lt;&gt; "",Grondwatermonitoringput!#REF!,"###-remove")</f>
        <v>#REF!</v>
      </c>
      <c r="C433">
        <f>Grondwatermonitoringput!A436</f>
        <v>0</v>
      </c>
      <c r="D433">
        <f>Grondwatermonitoringput!B436</f>
        <v>0</v>
      </c>
      <c r="E433">
        <f>Grondwatermonitoringput!U436</f>
        <v>0</v>
      </c>
      <c r="G433">
        <f>Grondwatermonitoringput!H436</f>
        <v>0</v>
      </c>
      <c r="H433">
        <f>Grondwatermonitoringput!S436</f>
        <v>0</v>
      </c>
      <c r="J433" s="27">
        <f>Grondwatermonitoringput!I436</f>
        <v>0</v>
      </c>
      <c r="M433" t="str">
        <f>IF(Grondwatermonitoringput!G436 &lt;&gt; "",Grondwatermonitoringput!G436,"###-remove")</f>
        <v>###-remove</v>
      </c>
      <c r="P433" t="str">
        <f>IF(Grondwatermonitoringput!E436 &lt;&gt; "",Grondwatermonitoringput!E436,"###-remove")</f>
        <v>###-remove</v>
      </c>
      <c r="Q433" t="str">
        <f>IF(Grondwatermonitoringput!F436 &lt;&gt; "",Grondwatermonitoringput!F436,"###-remove")</f>
        <v>###-remove</v>
      </c>
      <c r="R433">
        <f>Grondwatermonitoringput!C436</f>
        <v>0</v>
      </c>
      <c r="T433">
        <f>Grondwatermonitoringput!T436</f>
        <v>0</v>
      </c>
      <c r="U433">
        <f>Grondwatermonitoringput!P436</f>
        <v>0</v>
      </c>
      <c r="V433" t="str">
        <f>IF(Grondwatermonitoringput!Q436 &lt;&gt; "",Grondwatermonitoringput!Q436,"###-remove")</f>
        <v>###-remove</v>
      </c>
      <c r="W433">
        <f>Grondwatermonitoringput!W436</f>
        <v>0</v>
      </c>
      <c r="X433" t="e">
        <f>IF(Grondwatermonitoringput!#REF! &lt;&gt; "",Grondwatermonitoringput!#REF!,"###-remove")</f>
        <v>#REF!</v>
      </c>
      <c r="Y433">
        <f>Grondwatermonitoringput!X436</f>
        <v>0</v>
      </c>
      <c r="Z433">
        <f>Grondwatermonitoringput!Y436</f>
        <v>0</v>
      </c>
      <c r="AA433" t="e">
        <f>Grondwatermonitoringput!#REF!</f>
        <v>#REF!</v>
      </c>
      <c r="AB433">
        <f>Grondwatermonitoringput!AA436</f>
        <v>0</v>
      </c>
      <c r="AC433">
        <f>Grondwatermonitoringput!AB436</f>
        <v>0</v>
      </c>
      <c r="AD433">
        <f>Grondwatermonitoringput!AC436</f>
        <v>0</v>
      </c>
      <c r="AE433">
        <f>Grondwatermonitoringput!AD436</f>
        <v>0</v>
      </c>
      <c r="AF433">
        <f>Grondwatermonitoringput!AE436</f>
        <v>0</v>
      </c>
      <c r="AG433">
        <f>Grondwatermonitoringput!AI436</f>
        <v>0</v>
      </c>
      <c r="AH433">
        <f>Grondwatermonitoringput!AG436</f>
        <v>0</v>
      </c>
      <c r="AI433">
        <f>Grondwatermonitoringput!AH436</f>
        <v>0</v>
      </c>
      <c r="AJ433" t="e">
        <f>IF(Grondwatermonitoringput!#REF! &lt;&gt; "",Grondwatermonitoringput!#REF!,"###-remove")</f>
        <v>#REF!</v>
      </c>
      <c r="AK433" t="str">
        <f t="shared" si="24"/>
        <v/>
      </c>
      <c r="AL433">
        <f>Grondwatermonitoringput!AF436</f>
        <v>0</v>
      </c>
      <c r="AM433">
        <f>Grondwatermonitoringput!Z436</f>
        <v>0</v>
      </c>
      <c r="AO433" t="str">
        <f t="shared" si="25"/>
        <v/>
      </c>
      <c r="AP433" t="str">
        <f t="shared" si="26"/>
        <v/>
      </c>
      <c r="AQ433">
        <f>Grondwatermonitoringput!J436</f>
        <v>0</v>
      </c>
      <c r="AR433">
        <f>Grondwatermonitoringput!K436</f>
        <v>0</v>
      </c>
      <c r="AS433" t="str">
        <f>IF(Grondwatermonitoringput!D436 &lt;&gt; "",Grondwatermonitoringput!D436,"###-remove")</f>
        <v>###-remove</v>
      </c>
      <c r="AT433">
        <f>Grondwatermonitoringput!M436</f>
        <v>0</v>
      </c>
      <c r="BG433" t="str">
        <f>_xlfn.IFS(Grondwatermonitoringput!AJ436="","",Grondwatermonitoringput!AJ436="Standaardbuis","F",Grondwatermonitoringput!AJ436="Minifilter","MF",Grondwatermonitoringput!AJ436="Volledig filter","VF",Grondwatermonitoringput!AJ436="Filterloze buis","FB")</f>
        <v/>
      </c>
      <c r="BI433">
        <f>Grondwatermonitoringput!N436-(Grondwatermonitoringput!L436-Grondwatermonitoringput!M436)</f>
        <v>0</v>
      </c>
      <c r="BJ433">
        <f>Grondwatermonitoringput!O436-(Grondwatermonitoringput!L436-Grondwatermonitoringput!M436)</f>
        <v>0</v>
      </c>
      <c r="BK433">
        <f>Grondwatermonitoringput!L436</f>
        <v>0</v>
      </c>
      <c r="BL433" t="str">
        <f t="shared" si="27"/>
        <v/>
      </c>
      <c r="BN433" t="str">
        <f>_xlfn.IFS(Grondwatermonitoringput!AK436="","",Grondwatermonitoringput!AK436="HDPE",1,Grondwatermonitoringput!AK436="PVC",2)</f>
        <v/>
      </c>
      <c r="BS433">
        <f>Grondwatermonitoringput!L436-Grondwatermonitoringput!M436</f>
        <v>0</v>
      </c>
      <c r="BW433">
        <f>Grondwatermonitoringput!AL436</f>
        <v>0</v>
      </c>
    </row>
    <row r="434" spans="2:75">
      <c r="B434" t="e">
        <f>IF(Grondwatermonitoringput!#REF! &lt;&gt; "",Grondwatermonitoringput!#REF!,"###-remove")</f>
        <v>#REF!</v>
      </c>
      <c r="C434">
        <f>Grondwatermonitoringput!A437</f>
        <v>0</v>
      </c>
      <c r="D434">
        <f>Grondwatermonitoringput!B437</f>
        <v>0</v>
      </c>
      <c r="E434">
        <f>Grondwatermonitoringput!U437</f>
        <v>0</v>
      </c>
      <c r="G434">
        <f>Grondwatermonitoringput!H437</f>
        <v>0</v>
      </c>
      <c r="H434">
        <f>Grondwatermonitoringput!S437</f>
        <v>0</v>
      </c>
      <c r="J434" s="27">
        <f>Grondwatermonitoringput!I437</f>
        <v>0</v>
      </c>
      <c r="M434" t="str">
        <f>IF(Grondwatermonitoringput!G437 &lt;&gt; "",Grondwatermonitoringput!G437,"###-remove")</f>
        <v>###-remove</v>
      </c>
      <c r="P434" t="str">
        <f>IF(Grondwatermonitoringput!E437 &lt;&gt; "",Grondwatermonitoringput!E437,"###-remove")</f>
        <v>###-remove</v>
      </c>
      <c r="Q434" t="str">
        <f>IF(Grondwatermonitoringput!F437 &lt;&gt; "",Grondwatermonitoringput!F437,"###-remove")</f>
        <v>###-remove</v>
      </c>
      <c r="R434">
        <f>Grondwatermonitoringput!C437</f>
        <v>0</v>
      </c>
      <c r="T434">
        <f>Grondwatermonitoringput!T437</f>
        <v>0</v>
      </c>
      <c r="U434">
        <f>Grondwatermonitoringput!P437</f>
        <v>0</v>
      </c>
      <c r="V434" t="str">
        <f>IF(Grondwatermonitoringput!Q437 &lt;&gt; "",Grondwatermonitoringput!Q437,"###-remove")</f>
        <v>###-remove</v>
      </c>
      <c r="W434">
        <f>Grondwatermonitoringput!W437</f>
        <v>0</v>
      </c>
      <c r="X434" t="e">
        <f>IF(Grondwatermonitoringput!#REF! &lt;&gt; "",Grondwatermonitoringput!#REF!,"###-remove")</f>
        <v>#REF!</v>
      </c>
      <c r="Y434">
        <f>Grondwatermonitoringput!X437</f>
        <v>0</v>
      </c>
      <c r="Z434">
        <f>Grondwatermonitoringput!Y437</f>
        <v>0</v>
      </c>
      <c r="AA434" t="e">
        <f>Grondwatermonitoringput!#REF!</f>
        <v>#REF!</v>
      </c>
      <c r="AB434">
        <f>Grondwatermonitoringput!AA437</f>
        <v>0</v>
      </c>
      <c r="AC434">
        <f>Grondwatermonitoringput!AB437</f>
        <v>0</v>
      </c>
      <c r="AD434">
        <f>Grondwatermonitoringput!AC437</f>
        <v>0</v>
      </c>
      <c r="AE434">
        <f>Grondwatermonitoringput!AD437</f>
        <v>0</v>
      </c>
      <c r="AF434">
        <f>Grondwatermonitoringput!AE437</f>
        <v>0</v>
      </c>
      <c r="AG434">
        <f>Grondwatermonitoringput!AI437</f>
        <v>0</v>
      </c>
      <c r="AH434">
        <f>Grondwatermonitoringput!AG437</f>
        <v>0</v>
      </c>
      <c r="AI434">
        <f>Grondwatermonitoringput!AH437</f>
        <v>0</v>
      </c>
      <c r="AJ434" t="e">
        <f>IF(Grondwatermonitoringput!#REF! &lt;&gt; "",Grondwatermonitoringput!#REF!,"###-remove")</f>
        <v>#REF!</v>
      </c>
      <c r="AK434" t="str">
        <f t="shared" si="24"/>
        <v/>
      </c>
      <c r="AL434">
        <f>Grondwatermonitoringput!AF437</f>
        <v>0</v>
      </c>
      <c r="AM434">
        <f>Grondwatermonitoringput!Z437</f>
        <v>0</v>
      </c>
      <c r="AO434" t="str">
        <f t="shared" si="25"/>
        <v/>
      </c>
      <c r="AP434" t="str">
        <f t="shared" si="26"/>
        <v/>
      </c>
      <c r="AQ434">
        <f>Grondwatermonitoringput!J437</f>
        <v>0</v>
      </c>
      <c r="AR434">
        <f>Grondwatermonitoringput!K437</f>
        <v>0</v>
      </c>
      <c r="AS434" t="str">
        <f>IF(Grondwatermonitoringput!D437 &lt;&gt; "",Grondwatermonitoringput!D437,"###-remove")</f>
        <v>###-remove</v>
      </c>
      <c r="AT434">
        <f>Grondwatermonitoringput!M437</f>
        <v>0</v>
      </c>
      <c r="BG434" t="str">
        <f>_xlfn.IFS(Grondwatermonitoringput!AJ437="","",Grondwatermonitoringput!AJ437="Standaardbuis","F",Grondwatermonitoringput!AJ437="Minifilter","MF",Grondwatermonitoringput!AJ437="Volledig filter","VF",Grondwatermonitoringput!AJ437="Filterloze buis","FB")</f>
        <v/>
      </c>
      <c r="BI434">
        <f>Grondwatermonitoringput!N437-(Grondwatermonitoringput!L437-Grondwatermonitoringput!M437)</f>
        <v>0</v>
      </c>
      <c r="BJ434">
        <f>Grondwatermonitoringput!O437-(Grondwatermonitoringput!L437-Grondwatermonitoringput!M437)</f>
        <v>0</v>
      </c>
      <c r="BK434">
        <f>Grondwatermonitoringput!L437</f>
        <v>0</v>
      </c>
      <c r="BL434" t="str">
        <f t="shared" si="27"/>
        <v/>
      </c>
      <c r="BN434" t="str">
        <f>_xlfn.IFS(Grondwatermonitoringput!AK437="","",Grondwatermonitoringput!AK437="HDPE",1,Grondwatermonitoringput!AK437="PVC",2)</f>
        <v/>
      </c>
      <c r="BS434">
        <f>Grondwatermonitoringput!L437-Grondwatermonitoringput!M437</f>
        <v>0</v>
      </c>
      <c r="BW434">
        <f>Grondwatermonitoringput!AL437</f>
        <v>0</v>
      </c>
    </row>
    <row r="435" spans="2:75">
      <c r="B435" t="e">
        <f>IF(Grondwatermonitoringput!#REF! &lt;&gt; "",Grondwatermonitoringput!#REF!,"###-remove")</f>
        <v>#REF!</v>
      </c>
      <c r="C435">
        <f>Grondwatermonitoringput!A438</f>
        <v>0</v>
      </c>
      <c r="D435">
        <f>Grondwatermonitoringput!B438</f>
        <v>0</v>
      </c>
      <c r="E435">
        <f>Grondwatermonitoringput!U438</f>
        <v>0</v>
      </c>
      <c r="G435">
        <f>Grondwatermonitoringput!H438</f>
        <v>0</v>
      </c>
      <c r="H435">
        <f>Grondwatermonitoringput!S438</f>
        <v>0</v>
      </c>
      <c r="J435" s="27">
        <f>Grondwatermonitoringput!I438</f>
        <v>0</v>
      </c>
      <c r="M435" t="str">
        <f>IF(Grondwatermonitoringput!G438 &lt;&gt; "",Grondwatermonitoringput!G438,"###-remove")</f>
        <v>###-remove</v>
      </c>
      <c r="P435" t="str">
        <f>IF(Grondwatermonitoringput!E438 &lt;&gt; "",Grondwatermonitoringput!E438,"###-remove")</f>
        <v>###-remove</v>
      </c>
      <c r="Q435" t="str">
        <f>IF(Grondwatermonitoringput!F438 &lt;&gt; "",Grondwatermonitoringput!F438,"###-remove")</f>
        <v>###-remove</v>
      </c>
      <c r="R435">
        <f>Grondwatermonitoringput!C438</f>
        <v>0</v>
      </c>
      <c r="T435">
        <f>Grondwatermonitoringput!T438</f>
        <v>0</v>
      </c>
      <c r="U435">
        <f>Grondwatermonitoringput!P438</f>
        <v>0</v>
      </c>
      <c r="V435" t="str">
        <f>IF(Grondwatermonitoringput!Q438 &lt;&gt; "",Grondwatermonitoringput!Q438,"###-remove")</f>
        <v>###-remove</v>
      </c>
      <c r="W435">
        <f>Grondwatermonitoringput!W438</f>
        <v>0</v>
      </c>
      <c r="X435" t="e">
        <f>IF(Grondwatermonitoringput!#REF! &lt;&gt; "",Grondwatermonitoringput!#REF!,"###-remove")</f>
        <v>#REF!</v>
      </c>
      <c r="Y435">
        <f>Grondwatermonitoringput!X438</f>
        <v>0</v>
      </c>
      <c r="Z435">
        <f>Grondwatermonitoringput!Y438</f>
        <v>0</v>
      </c>
      <c r="AA435" t="e">
        <f>Grondwatermonitoringput!#REF!</f>
        <v>#REF!</v>
      </c>
      <c r="AB435">
        <f>Grondwatermonitoringput!AA438</f>
        <v>0</v>
      </c>
      <c r="AC435">
        <f>Grondwatermonitoringput!AB438</f>
        <v>0</v>
      </c>
      <c r="AD435">
        <f>Grondwatermonitoringput!AC438</f>
        <v>0</v>
      </c>
      <c r="AE435">
        <f>Grondwatermonitoringput!AD438</f>
        <v>0</v>
      </c>
      <c r="AF435">
        <f>Grondwatermonitoringput!AE438</f>
        <v>0</v>
      </c>
      <c r="AG435">
        <f>Grondwatermonitoringput!AI438</f>
        <v>0</v>
      </c>
      <c r="AH435">
        <f>Grondwatermonitoringput!AG438</f>
        <v>0</v>
      </c>
      <c r="AI435">
        <f>Grondwatermonitoringput!AH438</f>
        <v>0</v>
      </c>
      <c r="AJ435" t="e">
        <f>IF(Grondwatermonitoringput!#REF! &lt;&gt; "",Grondwatermonitoringput!#REF!,"###-remove")</f>
        <v>#REF!</v>
      </c>
      <c r="AK435" t="str">
        <f t="shared" si="24"/>
        <v/>
      </c>
      <c r="AL435">
        <f>Grondwatermonitoringput!AF438</f>
        <v>0</v>
      </c>
      <c r="AM435">
        <f>Grondwatermonitoringput!Z438</f>
        <v>0</v>
      </c>
      <c r="AO435" t="str">
        <f t="shared" si="25"/>
        <v/>
      </c>
      <c r="AP435" t="str">
        <f t="shared" si="26"/>
        <v/>
      </c>
      <c r="AQ435">
        <f>Grondwatermonitoringput!J438</f>
        <v>0</v>
      </c>
      <c r="AR435">
        <f>Grondwatermonitoringput!K438</f>
        <v>0</v>
      </c>
      <c r="AS435" t="str">
        <f>IF(Grondwatermonitoringput!D438 &lt;&gt; "",Grondwatermonitoringput!D438,"###-remove")</f>
        <v>###-remove</v>
      </c>
      <c r="AT435">
        <f>Grondwatermonitoringput!M438</f>
        <v>0</v>
      </c>
      <c r="BG435" t="str">
        <f>_xlfn.IFS(Grondwatermonitoringput!AJ438="","",Grondwatermonitoringput!AJ438="Standaardbuis","F",Grondwatermonitoringput!AJ438="Minifilter","MF",Grondwatermonitoringput!AJ438="Volledig filter","VF",Grondwatermonitoringput!AJ438="Filterloze buis","FB")</f>
        <v/>
      </c>
      <c r="BI435">
        <f>Grondwatermonitoringput!N438-(Grondwatermonitoringput!L438-Grondwatermonitoringput!M438)</f>
        <v>0</v>
      </c>
      <c r="BJ435">
        <f>Grondwatermonitoringput!O438-(Grondwatermonitoringput!L438-Grondwatermonitoringput!M438)</f>
        <v>0</v>
      </c>
      <c r="BK435">
        <f>Grondwatermonitoringput!L438</f>
        <v>0</v>
      </c>
      <c r="BL435" t="str">
        <f t="shared" si="27"/>
        <v/>
      </c>
      <c r="BN435" t="str">
        <f>_xlfn.IFS(Grondwatermonitoringput!AK438="","",Grondwatermonitoringput!AK438="HDPE",1,Grondwatermonitoringput!AK438="PVC",2)</f>
        <v/>
      </c>
      <c r="BS435">
        <f>Grondwatermonitoringput!L438-Grondwatermonitoringput!M438</f>
        <v>0</v>
      </c>
      <c r="BW435">
        <f>Grondwatermonitoringput!AL438</f>
        <v>0</v>
      </c>
    </row>
    <row r="436" spans="2:75">
      <c r="B436" t="e">
        <f>IF(Grondwatermonitoringput!#REF! &lt;&gt; "",Grondwatermonitoringput!#REF!,"###-remove")</f>
        <v>#REF!</v>
      </c>
      <c r="C436">
        <f>Grondwatermonitoringput!A439</f>
        <v>0</v>
      </c>
      <c r="D436">
        <f>Grondwatermonitoringput!B439</f>
        <v>0</v>
      </c>
      <c r="E436">
        <f>Grondwatermonitoringput!U439</f>
        <v>0</v>
      </c>
      <c r="G436">
        <f>Grondwatermonitoringput!H439</f>
        <v>0</v>
      </c>
      <c r="H436">
        <f>Grondwatermonitoringput!S439</f>
        <v>0</v>
      </c>
      <c r="J436" s="27">
        <f>Grondwatermonitoringput!I439</f>
        <v>0</v>
      </c>
      <c r="M436" t="str">
        <f>IF(Grondwatermonitoringput!G439 &lt;&gt; "",Grondwatermonitoringput!G439,"###-remove")</f>
        <v>###-remove</v>
      </c>
      <c r="P436" t="str">
        <f>IF(Grondwatermonitoringput!E439 &lt;&gt; "",Grondwatermonitoringput!E439,"###-remove")</f>
        <v>###-remove</v>
      </c>
      <c r="Q436" t="str">
        <f>IF(Grondwatermonitoringput!F439 &lt;&gt; "",Grondwatermonitoringput!F439,"###-remove")</f>
        <v>###-remove</v>
      </c>
      <c r="R436">
        <f>Grondwatermonitoringput!C439</f>
        <v>0</v>
      </c>
      <c r="T436">
        <f>Grondwatermonitoringput!T439</f>
        <v>0</v>
      </c>
      <c r="U436">
        <f>Grondwatermonitoringput!P439</f>
        <v>0</v>
      </c>
      <c r="V436" t="str">
        <f>IF(Grondwatermonitoringput!Q439 &lt;&gt; "",Grondwatermonitoringput!Q439,"###-remove")</f>
        <v>###-remove</v>
      </c>
      <c r="W436">
        <f>Grondwatermonitoringput!W439</f>
        <v>0</v>
      </c>
      <c r="X436" t="e">
        <f>IF(Grondwatermonitoringput!#REF! &lt;&gt; "",Grondwatermonitoringput!#REF!,"###-remove")</f>
        <v>#REF!</v>
      </c>
      <c r="Y436">
        <f>Grondwatermonitoringput!X439</f>
        <v>0</v>
      </c>
      <c r="Z436">
        <f>Grondwatermonitoringput!Y439</f>
        <v>0</v>
      </c>
      <c r="AA436" t="e">
        <f>Grondwatermonitoringput!#REF!</f>
        <v>#REF!</v>
      </c>
      <c r="AB436">
        <f>Grondwatermonitoringput!AA439</f>
        <v>0</v>
      </c>
      <c r="AC436">
        <f>Grondwatermonitoringput!AB439</f>
        <v>0</v>
      </c>
      <c r="AD436">
        <f>Grondwatermonitoringput!AC439</f>
        <v>0</v>
      </c>
      <c r="AE436">
        <f>Grondwatermonitoringput!AD439</f>
        <v>0</v>
      </c>
      <c r="AF436">
        <f>Grondwatermonitoringput!AE439</f>
        <v>0</v>
      </c>
      <c r="AG436">
        <f>Grondwatermonitoringput!AI439</f>
        <v>0</v>
      </c>
      <c r="AH436">
        <f>Grondwatermonitoringput!AG439</f>
        <v>0</v>
      </c>
      <c r="AI436">
        <f>Grondwatermonitoringput!AH439</f>
        <v>0</v>
      </c>
      <c r="AJ436" t="e">
        <f>IF(Grondwatermonitoringput!#REF! &lt;&gt; "",Grondwatermonitoringput!#REF!,"###-remove")</f>
        <v>#REF!</v>
      </c>
      <c r="AK436" t="str">
        <f t="shared" si="24"/>
        <v/>
      </c>
      <c r="AL436">
        <f>Grondwatermonitoringput!AF439</f>
        <v>0</v>
      </c>
      <c r="AM436">
        <f>Grondwatermonitoringput!Z439</f>
        <v>0</v>
      </c>
      <c r="AO436" t="str">
        <f t="shared" si="25"/>
        <v/>
      </c>
      <c r="AP436" t="str">
        <f t="shared" si="26"/>
        <v/>
      </c>
      <c r="AQ436">
        <f>Grondwatermonitoringput!J439</f>
        <v>0</v>
      </c>
      <c r="AR436">
        <f>Grondwatermonitoringput!K439</f>
        <v>0</v>
      </c>
      <c r="AS436" t="str">
        <f>IF(Grondwatermonitoringput!D439 &lt;&gt; "",Grondwatermonitoringput!D439,"###-remove")</f>
        <v>###-remove</v>
      </c>
      <c r="AT436">
        <f>Grondwatermonitoringput!M439</f>
        <v>0</v>
      </c>
      <c r="BG436" t="str">
        <f>_xlfn.IFS(Grondwatermonitoringput!AJ439="","",Grondwatermonitoringput!AJ439="Standaardbuis","F",Grondwatermonitoringput!AJ439="Minifilter","MF",Grondwatermonitoringput!AJ439="Volledig filter","VF",Grondwatermonitoringput!AJ439="Filterloze buis","FB")</f>
        <v/>
      </c>
      <c r="BI436">
        <f>Grondwatermonitoringput!N439-(Grondwatermonitoringput!L439-Grondwatermonitoringput!M439)</f>
        <v>0</v>
      </c>
      <c r="BJ436">
        <f>Grondwatermonitoringput!O439-(Grondwatermonitoringput!L439-Grondwatermonitoringput!M439)</f>
        <v>0</v>
      </c>
      <c r="BK436">
        <f>Grondwatermonitoringput!L439</f>
        <v>0</v>
      </c>
      <c r="BL436" t="str">
        <f t="shared" si="27"/>
        <v/>
      </c>
      <c r="BN436" t="str">
        <f>_xlfn.IFS(Grondwatermonitoringput!AK439="","",Grondwatermonitoringput!AK439="HDPE",1,Grondwatermonitoringput!AK439="PVC",2)</f>
        <v/>
      </c>
      <c r="BS436">
        <f>Grondwatermonitoringput!L439-Grondwatermonitoringput!M439</f>
        <v>0</v>
      </c>
      <c r="BW436">
        <f>Grondwatermonitoringput!AL439</f>
        <v>0</v>
      </c>
    </row>
    <row r="437" spans="2:75">
      <c r="B437" t="e">
        <f>IF(Grondwatermonitoringput!#REF! &lt;&gt; "",Grondwatermonitoringput!#REF!,"###-remove")</f>
        <v>#REF!</v>
      </c>
      <c r="C437">
        <f>Grondwatermonitoringput!A440</f>
        <v>0</v>
      </c>
      <c r="D437">
        <f>Grondwatermonitoringput!B440</f>
        <v>0</v>
      </c>
      <c r="E437">
        <f>Grondwatermonitoringput!U440</f>
        <v>0</v>
      </c>
      <c r="G437">
        <f>Grondwatermonitoringput!H440</f>
        <v>0</v>
      </c>
      <c r="H437">
        <f>Grondwatermonitoringput!S440</f>
        <v>0</v>
      </c>
      <c r="J437" s="27">
        <f>Grondwatermonitoringput!I440</f>
        <v>0</v>
      </c>
      <c r="M437" t="str">
        <f>IF(Grondwatermonitoringput!G440 &lt;&gt; "",Grondwatermonitoringput!G440,"###-remove")</f>
        <v>###-remove</v>
      </c>
      <c r="P437" t="str">
        <f>IF(Grondwatermonitoringput!E440 &lt;&gt; "",Grondwatermonitoringput!E440,"###-remove")</f>
        <v>###-remove</v>
      </c>
      <c r="Q437" t="str">
        <f>IF(Grondwatermonitoringput!F440 &lt;&gt; "",Grondwatermonitoringput!F440,"###-remove")</f>
        <v>###-remove</v>
      </c>
      <c r="R437">
        <f>Grondwatermonitoringput!C440</f>
        <v>0</v>
      </c>
      <c r="T437">
        <f>Grondwatermonitoringput!T440</f>
        <v>0</v>
      </c>
      <c r="U437">
        <f>Grondwatermonitoringput!P440</f>
        <v>0</v>
      </c>
      <c r="V437" t="str">
        <f>IF(Grondwatermonitoringput!Q440 &lt;&gt; "",Grondwatermonitoringput!Q440,"###-remove")</f>
        <v>###-remove</v>
      </c>
      <c r="W437">
        <f>Grondwatermonitoringput!W440</f>
        <v>0</v>
      </c>
      <c r="X437" t="e">
        <f>IF(Grondwatermonitoringput!#REF! &lt;&gt; "",Grondwatermonitoringput!#REF!,"###-remove")</f>
        <v>#REF!</v>
      </c>
      <c r="Y437">
        <f>Grondwatermonitoringput!X440</f>
        <v>0</v>
      </c>
      <c r="Z437">
        <f>Grondwatermonitoringput!Y440</f>
        <v>0</v>
      </c>
      <c r="AA437" t="e">
        <f>Grondwatermonitoringput!#REF!</f>
        <v>#REF!</v>
      </c>
      <c r="AB437">
        <f>Grondwatermonitoringput!AA440</f>
        <v>0</v>
      </c>
      <c r="AC437">
        <f>Grondwatermonitoringput!AB440</f>
        <v>0</v>
      </c>
      <c r="AD437">
        <f>Grondwatermonitoringput!AC440</f>
        <v>0</v>
      </c>
      <c r="AE437">
        <f>Grondwatermonitoringput!AD440</f>
        <v>0</v>
      </c>
      <c r="AF437">
        <f>Grondwatermonitoringput!AE440</f>
        <v>0</v>
      </c>
      <c r="AG437">
        <f>Grondwatermonitoringput!AI440</f>
        <v>0</v>
      </c>
      <c r="AH437">
        <f>Grondwatermonitoringput!AG440</f>
        <v>0</v>
      </c>
      <c r="AI437">
        <f>Grondwatermonitoringput!AH440</f>
        <v>0</v>
      </c>
      <c r="AJ437" t="e">
        <f>IF(Grondwatermonitoringput!#REF! &lt;&gt; "",Grondwatermonitoringput!#REF!,"###-remove")</f>
        <v>#REF!</v>
      </c>
      <c r="AK437" t="str">
        <f t="shared" si="24"/>
        <v/>
      </c>
      <c r="AL437">
        <f>Grondwatermonitoringput!AF440</f>
        <v>0</v>
      </c>
      <c r="AM437">
        <f>Grondwatermonitoringput!Z440</f>
        <v>0</v>
      </c>
      <c r="AO437" t="str">
        <f t="shared" si="25"/>
        <v/>
      </c>
      <c r="AP437" t="str">
        <f t="shared" si="26"/>
        <v/>
      </c>
      <c r="AQ437">
        <f>Grondwatermonitoringput!J440</f>
        <v>0</v>
      </c>
      <c r="AR437">
        <f>Grondwatermonitoringput!K440</f>
        <v>0</v>
      </c>
      <c r="AS437" t="str">
        <f>IF(Grondwatermonitoringput!D440 &lt;&gt; "",Grondwatermonitoringput!D440,"###-remove")</f>
        <v>###-remove</v>
      </c>
      <c r="AT437">
        <f>Grondwatermonitoringput!M440</f>
        <v>0</v>
      </c>
      <c r="BG437" t="str">
        <f>_xlfn.IFS(Grondwatermonitoringput!AJ440="","",Grondwatermonitoringput!AJ440="Standaardbuis","F",Grondwatermonitoringput!AJ440="Minifilter","MF",Grondwatermonitoringput!AJ440="Volledig filter","VF",Grondwatermonitoringput!AJ440="Filterloze buis","FB")</f>
        <v/>
      </c>
      <c r="BI437">
        <f>Grondwatermonitoringput!N440-(Grondwatermonitoringput!L440-Grondwatermonitoringput!M440)</f>
        <v>0</v>
      </c>
      <c r="BJ437">
        <f>Grondwatermonitoringput!O440-(Grondwatermonitoringput!L440-Grondwatermonitoringput!M440)</f>
        <v>0</v>
      </c>
      <c r="BK437">
        <f>Grondwatermonitoringput!L440</f>
        <v>0</v>
      </c>
      <c r="BL437" t="str">
        <f t="shared" si="27"/>
        <v/>
      </c>
      <c r="BN437" t="str">
        <f>_xlfn.IFS(Grondwatermonitoringput!AK440="","",Grondwatermonitoringput!AK440="HDPE",1,Grondwatermonitoringput!AK440="PVC",2)</f>
        <v/>
      </c>
      <c r="BS437">
        <f>Grondwatermonitoringput!L440-Grondwatermonitoringput!M440</f>
        <v>0</v>
      </c>
      <c r="BW437">
        <f>Grondwatermonitoringput!AL440</f>
        <v>0</v>
      </c>
    </row>
    <row r="438" spans="2:75">
      <c r="B438" t="e">
        <f>IF(Grondwatermonitoringput!#REF! &lt;&gt; "",Grondwatermonitoringput!#REF!,"###-remove")</f>
        <v>#REF!</v>
      </c>
      <c r="C438">
        <f>Grondwatermonitoringput!A441</f>
        <v>0</v>
      </c>
      <c r="D438">
        <f>Grondwatermonitoringput!B441</f>
        <v>0</v>
      </c>
      <c r="E438">
        <f>Grondwatermonitoringput!U441</f>
        <v>0</v>
      </c>
      <c r="G438">
        <f>Grondwatermonitoringput!H441</f>
        <v>0</v>
      </c>
      <c r="H438">
        <f>Grondwatermonitoringput!S441</f>
        <v>0</v>
      </c>
      <c r="J438" s="27">
        <f>Grondwatermonitoringput!I441</f>
        <v>0</v>
      </c>
      <c r="M438" t="str">
        <f>IF(Grondwatermonitoringput!G441 &lt;&gt; "",Grondwatermonitoringput!G441,"###-remove")</f>
        <v>###-remove</v>
      </c>
      <c r="P438" t="str">
        <f>IF(Grondwatermonitoringput!E441 &lt;&gt; "",Grondwatermonitoringput!E441,"###-remove")</f>
        <v>###-remove</v>
      </c>
      <c r="Q438" t="str">
        <f>IF(Grondwatermonitoringput!F441 &lt;&gt; "",Grondwatermonitoringput!F441,"###-remove")</f>
        <v>###-remove</v>
      </c>
      <c r="R438">
        <f>Grondwatermonitoringput!C441</f>
        <v>0</v>
      </c>
      <c r="T438">
        <f>Grondwatermonitoringput!T441</f>
        <v>0</v>
      </c>
      <c r="U438">
        <f>Grondwatermonitoringput!P441</f>
        <v>0</v>
      </c>
      <c r="V438" t="str">
        <f>IF(Grondwatermonitoringput!Q441 &lt;&gt; "",Grondwatermonitoringput!Q441,"###-remove")</f>
        <v>###-remove</v>
      </c>
      <c r="W438">
        <f>Grondwatermonitoringput!W441</f>
        <v>0</v>
      </c>
      <c r="X438" t="e">
        <f>IF(Grondwatermonitoringput!#REF! &lt;&gt; "",Grondwatermonitoringput!#REF!,"###-remove")</f>
        <v>#REF!</v>
      </c>
      <c r="Y438">
        <f>Grondwatermonitoringput!X441</f>
        <v>0</v>
      </c>
      <c r="Z438">
        <f>Grondwatermonitoringput!Y441</f>
        <v>0</v>
      </c>
      <c r="AA438" t="e">
        <f>Grondwatermonitoringput!#REF!</f>
        <v>#REF!</v>
      </c>
      <c r="AB438">
        <f>Grondwatermonitoringput!AA441</f>
        <v>0</v>
      </c>
      <c r="AC438">
        <f>Grondwatermonitoringput!AB441</f>
        <v>0</v>
      </c>
      <c r="AD438">
        <f>Grondwatermonitoringput!AC441</f>
        <v>0</v>
      </c>
      <c r="AE438">
        <f>Grondwatermonitoringput!AD441</f>
        <v>0</v>
      </c>
      <c r="AF438">
        <f>Grondwatermonitoringput!AE441</f>
        <v>0</v>
      </c>
      <c r="AG438">
        <f>Grondwatermonitoringput!AI441</f>
        <v>0</v>
      </c>
      <c r="AH438">
        <f>Grondwatermonitoringput!AG441</f>
        <v>0</v>
      </c>
      <c r="AI438">
        <f>Grondwatermonitoringput!AH441</f>
        <v>0</v>
      </c>
      <c r="AJ438" t="e">
        <f>IF(Grondwatermonitoringput!#REF! &lt;&gt; "",Grondwatermonitoringput!#REF!,"###-remove")</f>
        <v>#REF!</v>
      </c>
      <c r="AK438" t="str">
        <f t="shared" si="24"/>
        <v/>
      </c>
      <c r="AL438">
        <f>Grondwatermonitoringput!AF441</f>
        <v>0</v>
      </c>
      <c r="AM438">
        <f>Grondwatermonitoringput!Z441</f>
        <v>0</v>
      </c>
      <c r="AO438" t="str">
        <f t="shared" si="25"/>
        <v/>
      </c>
      <c r="AP438" t="str">
        <f t="shared" si="26"/>
        <v/>
      </c>
      <c r="AQ438">
        <f>Grondwatermonitoringput!J441</f>
        <v>0</v>
      </c>
      <c r="AR438">
        <f>Grondwatermonitoringput!K441</f>
        <v>0</v>
      </c>
      <c r="AS438" t="str">
        <f>IF(Grondwatermonitoringput!D441 &lt;&gt; "",Grondwatermonitoringput!D441,"###-remove")</f>
        <v>###-remove</v>
      </c>
      <c r="AT438">
        <f>Grondwatermonitoringput!M441</f>
        <v>0</v>
      </c>
      <c r="BG438" t="str">
        <f>_xlfn.IFS(Grondwatermonitoringput!AJ441="","",Grondwatermonitoringput!AJ441="Standaardbuis","F",Grondwatermonitoringput!AJ441="Minifilter","MF",Grondwatermonitoringput!AJ441="Volledig filter","VF",Grondwatermonitoringput!AJ441="Filterloze buis","FB")</f>
        <v/>
      </c>
      <c r="BI438">
        <f>Grondwatermonitoringput!N441-(Grondwatermonitoringput!L441-Grondwatermonitoringput!M441)</f>
        <v>0</v>
      </c>
      <c r="BJ438">
        <f>Grondwatermonitoringput!O441-(Grondwatermonitoringput!L441-Grondwatermonitoringput!M441)</f>
        <v>0</v>
      </c>
      <c r="BK438">
        <f>Grondwatermonitoringput!L441</f>
        <v>0</v>
      </c>
      <c r="BL438" t="str">
        <f t="shared" si="27"/>
        <v/>
      </c>
      <c r="BN438" t="str">
        <f>_xlfn.IFS(Grondwatermonitoringput!AK441="","",Grondwatermonitoringput!AK441="HDPE",1,Grondwatermonitoringput!AK441="PVC",2)</f>
        <v/>
      </c>
      <c r="BS438">
        <f>Grondwatermonitoringput!L441-Grondwatermonitoringput!M441</f>
        <v>0</v>
      </c>
      <c r="BW438">
        <f>Grondwatermonitoringput!AL441</f>
        <v>0</v>
      </c>
    </row>
    <row r="439" spans="2:75">
      <c r="B439" t="e">
        <f>IF(Grondwatermonitoringput!#REF! &lt;&gt; "",Grondwatermonitoringput!#REF!,"###-remove")</f>
        <v>#REF!</v>
      </c>
      <c r="C439">
        <f>Grondwatermonitoringput!A442</f>
        <v>0</v>
      </c>
      <c r="D439">
        <f>Grondwatermonitoringput!B442</f>
        <v>0</v>
      </c>
      <c r="E439">
        <f>Grondwatermonitoringput!U442</f>
        <v>0</v>
      </c>
      <c r="G439">
        <f>Grondwatermonitoringput!H442</f>
        <v>0</v>
      </c>
      <c r="H439">
        <f>Grondwatermonitoringput!S442</f>
        <v>0</v>
      </c>
      <c r="J439" s="27">
        <f>Grondwatermonitoringput!I442</f>
        <v>0</v>
      </c>
      <c r="M439" t="str">
        <f>IF(Grondwatermonitoringput!G442 &lt;&gt; "",Grondwatermonitoringput!G442,"###-remove")</f>
        <v>###-remove</v>
      </c>
      <c r="P439" t="str">
        <f>IF(Grondwatermonitoringput!E442 &lt;&gt; "",Grondwatermonitoringput!E442,"###-remove")</f>
        <v>###-remove</v>
      </c>
      <c r="Q439" t="str">
        <f>IF(Grondwatermonitoringput!F442 &lt;&gt; "",Grondwatermonitoringput!F442,"###-remove")</f>
        <v>###-remove</v>
      </c>
      <c r="R439">
        <f>Grondwatermonitoringput!C442</f>
        <v>0</v>
      </c>
      <c r="T439">
        <f>Grondwatermonitoringput!T442</f>
        <v>0</v>
      </c>
      <c r="U439">
        <f>Grondwatermonitoringput!P442</f>
        <v>0</v>
      </c>
      <c r="V439" t="str">
        <f>IF(Grondwatermonitoringput!Q442 &lt;&gt; "",Grondwatermonitoringput!Q442,"###-remove")</f>
        <v>###-remove</v>
      </c>
      <c r="W439">
        <f>Grondwatermonitoringput!W442</f>
        <v>0</v>
      </c>
      <c r="X439" t="e">
        <f>IF(Grondwatermonitoringput!#REF! &lt;&gt; "",Grondwatermonitoringput!#REF!,"###-remove")</f>
        <v>#REF!</v>
      </c>
      <c r="Y439">
        <f>Grondwatermonitoringput!X442</f>
        <v>0</v>
      </c>
      <c r="Z439">
        <f>Grondwatermonitoringput!Y442</f>
        <v>0</v>
      </c>
      <c r="AA439" t="e">
        <f>Grondwatermonitoringput!#REF!</f>
        <v>#REF!</v>
      </c>
      <c r="AB439">
        <f>Grondwatermonitoringput!AA442</f>
        <v>0</v>
      </c>
      <c r="AC439">
        <f>Grondwatermonitoringput!AB442</f>
        <v>0</v>
      </c>
      <c r="AD439">
        <f>Grondwatermonitoringput!AC442</f>
        <v>0</v>
      </c>
      <c r="AE439">
        <f>Grondwatermonitoringput!AD442</f>
        <v>0</v>
      </c>
      <c r="AF439">
        <f>Grondwatermonitoringput!AE442</f>
        <v>0</v>
      </c>
      <c r="AG439">
        <f>Grondwatermonitoringput!AI442</f>
        <v>0</v>
      </c>
      <c r="AH439">
        <f>Grondwatermonitoringput!AG442</f>
        <v>0</v>
      </c>
      <c r="AI439">
        <f>Grondwatermonitoringput!AH442</f>
        <v>0</v>
      </c>
      <c r="AJ439" t="e">
        <f>IF(Grondwatermonitoringput!#REF! &lt;&gt; "",Grondwatermonitoringput!#REF!,"###-remove")</f>
        <v>#REF!</v>
      </c>
      <c r="AK439" t="str">
        <f t="shared" si="24"/>
        <v/>
      </c>
      <c r="AL439">
        <f>Grondwatermonitoringput!AF442</f>
        <v>0</v>
      </c>
      <c r="AM439">
        <f>Grondwatermonitoringput!Z442</f>
        <v>0</v>
      </c>
      <c r="AO439" t="str">
        <f t="shared" si="25"/>
        <v/>
      </c>
      <c r="AP439" t="str">
        <f t="shared" si="26"/>
        <v/>
      </c>
      <c r="AQ439">
        <f>Grondwatermonitoringput!J442</f>
        <v>0</v>
      </c>
      <c r="AR439">
        <f>Grondwatermonitoringput!K442</f>
        <v>0</v>
      </c>
      <c r="AS439" t="str">
        <f>IF(Grondwatermonitoringput!D442 &lt;&gt; "",Grondwatermonitoringput!D442,"###-remove")</f>
        <v>###-remove</v>
      </c>
      <c r="AT439">
        <f>Grondwatermonitoringput!M442</f>
        <v>0</v>
      </c>
      <c r="BG439" t="str">
        <f>_xlfn.IFS(Grondwatermonitoringput!AJ442="","",Grondwatermonitoringput!AJ442="Standaardbuis","F",Grondwatermonitoringput!AJ442="Minifilter","MF",Grondwatermonitoringput!AJ442="Volledig filter","VF",Grondwatermonitoringput!AJ442="Filterloze buis","FB")</f>
        <v/>
      </c>
      <c r="BI439">
        <f>Grondwatermonitoringput!N442-(Grondwatermonitoringput!L442-Grondwatermonitoringput!M442)</f>
        <v>0</v>
      </c>
      <c r="BJ439">
        <f>Grondwatermonitoringput!O442-(Grondwatermonitoringput!L442-Grondwatermonitoringput!M442)</f>
        <v>0</v>
      </c>
      <c r="BK439">
        <f>Grondwatermonitoringput!L442</f>
        <v>0</v>
      </c>
      <c r="BL439" t="str">
        <f t="shared" si="27"/>
        <v/>
      </c>
      <c r="BN439" t="str">
        <f>_xlfn.IFS(Grondwatermonitoringput!AK442="","",Grondwatermonitoringput!AK442="HDPE",1,Grondwatermonitoringput!AK442="PVC",2)</f>
        <v/>
      </c>
      <c r="BS439">
        <f>Grondwatermonitoringput!L442-Grondwatermonitoringput!M442</f>
        <v>0</v>
      </c>
      <c r="BW439">
        <f>Grondwatermonitoringput!AL442</f>
        <v>0</v>
      </c>
    </row>
    <row r="440" spans="2:75">
      <c r="B440" t="e">
        <f>IF(Grondwatermonitoringput!#REF! &lt;&gt; "",Grondwatermonitoringput!#REF!,"###-remove")</f>
        <v>#REF!</v>
      </c>
      <c r="C440">
        <f>Grondwatermonitoringput!A443</f>
        <v>0</v>
      </c>
      <c r="D440">
        <f>Grondwatermonitoringput!B443</f>
        <v>0</v>
      </c>
      <c r="E440">
        <f>Grondwatermonitoringput!U443</f>
        <v>0</v>
      </c>
      <c r="G440">
        <f>Grondwatermonitoringput!H443</f>
        <v>0</v>
      </c>
      <c r="H440">
        <f>Grondwatermonitoringput!S443</f>
        <v>0</v>
      </c>
      <c r="J440" s="27">
        <f>Grondwatermonitoringput!I443</f>
        <v>0</v>
      </c>
      <c r="M440" t="str">
        <f>IF(Grondwatermonitoringput!G443 &lt;&gt; "",Grondwatermonitoringput!G443,"###-remove")</f>
        <v>###-remove</v>
      </c>
      <c r="P440" t="str">
        <f>IF(Grondwatermonitoringput!E443 &lt;&gt; "",Grondwatermonitoringput!E443,"###-remove")</f>
        <v>###-remove</v>
      </c>
      <c r="Q440" t="str">
        <f>IF(Grondwatermonitoringput!F443 &lt;&gt; "",Grondwatermonitoringput!F443,"###-remove")</f>
        <v>###-remove</v>
      </c>
      <c r="R440">
        <f>Grondwatermonitoringput!C443</f>
        <v>0</v>
      </c>
      <c r="T440">
        <f>Grondwatermonitoringput!T443</f>
        <v>0</v>
      </c>
      <c r="U440">
        <f>Grondwatermonitoringput!P443</f>
        <v>0</v>
      </c>
      <c r="V440" t="str">
        <f>IF(Grondwatermonitoringput!Q443 &lt;&gt; "",Grondwatermonitoringput!Q443,"###-remove")</f>
        <v>###-remove</v>
      </c>
      <c r="W440">
        <f>Grondwatermonitoringput!W443</f>
        <v>0</v>
      </c>
      <c r="X440" t="e">
        <f>IF(Grondwatermonitoringput!#REF! &lt;&gt; "",Grondwatermonitoringput!#REF!,"###-remove")</f>
        <v>#REF!</v>
      </c>
      <c r="Y440">
        <f>Grondwatermonitoringput!X443</f>
        <v>0</v>
      </c>
      <c r="Z440">
        <f>Grondwatermonitoringput!Y443</f>
        <v>0</v>
      </c>
      <c r="AA440" t="e">
        <f>Grondwatermonitoringput!#REF!</f>
        <v>#REF!</v>
      </c>
      <c r="AB440">
        <f>Grondwatermonitoringput!AA443</f>
        <v>0</v>
      </c>
      <c r="AC440">
        <f>Grondwatermonitoringput!AB443</f>
        <v>0</v>
      </c>
      <c r="AD440">
        <f>Grondwatermonitoringput!AC443</f>
        <v>0</v>
      </c>
      <c r="AE440">
        <f>Grondwatermonitoringput!AD443</f>
        <v>0</v>
      </c>
      <c r="AF440">
        <f>Grondwatermonitoringput!AE443</f>
        <v>0</v>
      </c>
      <c r="AG440">
        <f>Grondwatermonitoringput!AI443</f>
        <v>0</v>
      </c>
      <c r="AH440">
        <f>Grondwatermonitoringput!AG443</f>
        <v>0</v>
      </c>
      <c r="AI440">
        <f>Grondwatermonitoringput!AH443</f>
        <v>0</v>
      </c>
      <c r="AJ440" t="e">
        <f>IF(Grondwatermonitoringput!#REF! &lt;&gt; "",Grondwatermonitoringput!#REF!,"###-remove")</f>
        <v>#REF!</v>
      </c>
      <c r="AK440" t="str">
        <f t="shared" si="24"/>
        <v/>
      </c>
      <c r="AL440">
        <f>Grondwatermonitoringput!AF443</f>
        <v>0</v>
      </c>
      <c r="AM440">
        <f>Grondwatermonitoringput!Z443</f>
        <v>0</v>
      </c>
      <c r="AO440" t="str">
        <f t="shared" si="25"/>
        <v/>
      </c>
      <c r="AP440" t="str">
        <f t="shared" si="26"/>
        <v/>
      </c>
      <c r="AQ440">
        <f>Grondwatermonitoringput!J443</f>
        <v>0</v>
      </c>
      <c r="AR440">
        <f>Grondwatermonitoringput!K443</f>
        <v>0</v>
      </c>
      <c r="AS440" t="str">
        <f>IF(Grondwatermonitoringput!D443 &lt;&gt; "",Grondwatermonitoringput!D443,"###-remove")</f>
        <v>###-remove</v>
      </c>
      <c r="AT440">
        <f>Grondwatermonitoringput!M443</f>
        <v>0</v>
      </c>
      <c r="BG440" t="str">
        <f>_xlfn.IFS(Grondwatermonitoringput!AJ443="","",Grondwatermonitoringput!AJ443="Standaardbuis","F",Grondwatermonitoringput!AJ443="Minifilter","MF",Grondwatermonitoringput!AJ443="Volledig filter","VF",Grondwatermonitoringput!AJ443="Filterloze buis","FB")</f>
        <v/>
      </c>
      <c r="BI440">
        <f>Grondwatermonitoringput!N443-(Grondwatermonitoringput!L443-Grondwatermonitoringput!M443)</f>
        <v>0</v>
      </c>
      <c r="BJ440">
        <f>Grondwatermonitoringput!O443-(Grondwatermonitoringput!L443-Grondwatermonitoringput!M443)</f>
        <v>0</v>
      </c>
      <c r="BK440">
        <f>Grondwatermonitoringput!L443</f>
        <v>0</v>
      </c>
      <c r="BL440" t="str">
        <f t="shared" si="27"/>
        <v/>
      </c>
      <c r="BN440" t="str">
        <f>_xlfn.IFS(Grondwatermonitoringput!AK443="","",Grondwatermonitoringput!AK443="HDPE",1,Grondwatermonitoringput!AK443="PVC",2)</f>
        <v/>
      </c>
      <c r="BS440">
        <f>Grondwatermonitoringput!L443-Grondwatermonitoringput!M443</f>
        <v>0</v>
      </c>
      <c r="BW440">
        <f>Grondwatermonitoringput!AL443</f>
        <v>0</v>
      </c>
    </row>
    <row r="441" spans="2:75">
      <c r="B441" t="e">
        <f>IF(Grondwatermonitoringput!#REF! &lt;&gt; "",Grondwatermonitoringput!#REF!,"###-remove")</f>
        <v>#REF!</v>
      </c>
      <c r="C441">
        <f>Grondwatermonitoringput!A444</f>
        <v>0</v>
      </c>
      <c r="D441">
        <f>Grondwatermonitoringput!B444</f>
        <v>0</v>
      </c>
      <c r="E441">
        <f>Grondwatermonitoringput!U444</f>
        <v>0</v>
      </c>
      <c r="G441">
        <f>Grondwatermonitoringput!H444</f>
        <v>0</v>
      </c>
      <c r="H441">
        <f>Grondwatermonitoringput!S444</f>
        <v>0</v>
      </c>
      <c r="J441" s="27">
        <f>Grondwatermonitoringput!I444</f>
        <v>0</v>
      </c>
      <c r="M441" t="str">
        <f>IF(Grondwatermonitoringput!G444 &lt;&gt; "",Grondwatermonitoringput!G444,"###-remove")</f>
        <v>###-remove</v>
      </c>
      <c r="P441" t="str">
        <f>IF(Grondwatermonitoringput!E444 &lt;&gt; "",Grondwatermonitoringput!E444,"###-remove")</f>
        <v>###-remove</v>
      </c>
      <c r="Q441" t="str">
        <f>IF(Grondwatermonitoringput!F444 &lt;&gt; "",Grondwatermonitoringput!F444,"###-remove")</f>
        <v>###-remove</v>
      </c>
      <c r="R441">
        <f>Grondwatermonitoringput!C444</f>
        <v>0</v>
      </c>
      <c r="T441">
        <f>Grondwatermonitoringput!T444</f>
        <v>0</v>
      </c>
      <c r="U441">
        <f>Grondwatermonitoringput!P444</f>
        <v>0</v>
      </c>
      <c r="V441" t="str">
        <f>IF(Grondwatermonitoringput!Q444 &lt;&gt; "",Grondwatermonitoringput!Q444,"###-remove")</f>
        <v>###-remove</v>
      </c>
      <c r="W441">
        <f>Grondwatermonitoringput!W444</f>
        <v>0</v>
      </c>
      <c r="X441" t="e">
        <f>IF(Grondwatermonitoringput!#REF! &lt;&gt; "",Grondwatermonitoringput!#REF!,"###-remove")</f>
        <v>#REF!</v>
      </c>
      <c r="Y441">
        <f>Grondwatermonitoringput!X444</f>
        <v>0</v>
      </c>
      <c r="Z441">
        <f>Grondwatermonitoringput!Y444</f>
        <v>0</v>
      </c>
      <c r="AA441" t="e">
        <f>Grondwatermonitoringput!#REF!</f>
        <v>#REF!</v>
      </c>
      <c r="AB441">
        <f>Grondwatermonitoringput!AA444</f>
        <v>0</v>
      </c>
      <c r="AC441">
        <f>Grondwatermonitoringput!AB444</f>
        <v>0</v>
      </c>
      <c r="AD441">
        <f>Grondwatermonitoringput!AC444</f>
        <v>0</v>
      </c>
      <c r="AE441">
        <f>Grondwatermonitoringput!AD444</f>
        <v>0</v>
      </c>
      <c r="AF441">
        <f>Grondwatermonitoringput!AE444</f>
        <v>0</v>
      </c>
      <c r="AG441">
        <f>Grondwatermonitoringput!AI444</f>
        <v>0</v>
      </c>
      <c r="AH441">
        <f>Grondwatermonitoringput!AG444</f>
        <v>0</v>
      </c>
      <c r="AI441">
        <f>Grondwatermonitoringput!AH444</f>
        <v>0</v>
      </c>
      <c r="AJ441" t="e">
        <f>IF(Grondwatermonitoringput!#REF! &lt;&gt; "",Grondwatermonitoringput!#REF!,"###-remove")</f>
        <v>#REF!</v>
      </c>
      <c r="AK441" t="str">
        <f t="shared" si="24"/>
        <v/>
      </c>
      <c r="AL441">
        <f>Grondwatermonitoringput!AF444</f>
        <v>0</v>
      </c>
      <c r="AM441">
        <f>Grondwatermonitoringput!Z444</f>
        <v>0</v>
      </c>
      <c r="AO441" t="str">
        <f t="shared" si="25"/>
        <v/>
      </c>
      <c r="AP441" t="str">
        <f t="shared" si="26"/>
        <v/>
      </c>
      <c r="AQ441">
        <f>Grondwatermonitoringput!J444</f>
        <v>0</v>
      </c>
      <c r="AR441">
        <f>Grondwatermonitoringput!K444</f>
        <v>0</v>
      </c>
      <c r="AS441" t="str">
        <f>IF(Grondwatermonitoringput!D444 &lt;&gt; "",Grondwatermonitoringput!D444,"###-remove")</f>
        <v>###-remove</v>
      </c>
      <c r="AT441">
        <f>Grondwatermonitoringput!M444</f>
        <v>0</v>
      </c>
      <c r="BG441" t="str">
        <f>_xlfn.IFS(Grondwatermonitoringput!AJ444="","",Grondwatermonitoringput!AJ444="Standaardbuis","F",Grondwatermonitoringput!AJ444="Minifilter","MF",Grondwatermonitoringput!AJ444="Volledig filter","VF",Grondwatermonitoringput!AJ444="Filterloze buis","FB")</f>
        <v/>
      </c>
      <c r="BI441">
        <f>Grondwatermonitoringput!N444-(Grondwatermonitoringput!L444-Grondwatermonitoringput!M444)</f>
        <v>0</v>
      </c>
      <c r="BJ441">
        <f>Grondwatermonitoringput!O444-(Grondwatermonitoringput!L444-Grondwatermonitoringput!M444)</f>
        <v>0</v>
      </c>
      <c r="BK441">
        <f>Grondwatermonitoringput!L444</f>
        <v>0</v>
      </c>
      <c r="BL441" t="str">
        <f t="shared" si="27"/>
        <v/>
      </c>
      <c r="BN441" t="str">
        <f>_xlfn.IFS(Grondwatermonitoringput!AK444="","",Grondwatermonitoringput!AK444="HDPE",1,Grondwatermonitoringput!AK444="PVC",2)</f>
        <v/>
      </c>
      <c r="BS441">
        <f>Grondwatermonitoringput!L444-Grondwatermonitoringput!M444</f>
        <v>0</v>
      </c>
      <c r="BW441">
        <f>Grondwatermonitoringput!AL444</f>
        <v>0</v>
      </c>
    </row>
    <row r="442" spans="2:75">
      <c r="B442" t="e">
        <f>IF(Grondwatermonitoringput!#REF! &lt;&gt; "",Grondwatermonitoringput!#REF!,"###-remove")</f>
        <v>#REF!</v>
      </c>
      <c r="C442">
        <f>Grondwatermonitoringput!A445</f>
        <v>0</v>
      </c>
      <c r="D442">
        <f>Grondwatermonitoringput!B445</f>
        <v>0</v>
      </c>
      <c r="E442">
        <f>Grondwatermonitoringput!U445</f>
        <v>0</v>
      </c>
      <c r="G442">
        <f>Grondwatermonitoringput!H445</f>
        <v>0</v>
      </c>
      <c r="H442">
        <f>Grondwatermonitoringput!S445</f>
        <v>0</v>
      </c>
      <c r="J442" s="27">
        <f>Grondwatermonitoringput!I445</f>
        <v>0</v>
      </c>
      <c r="M442" t="str">
        <f>IF(Grondwatermonitoringput!G445 &lt;&gt; "",Grondwatermonitoringput!G445,"###-remove")</f>
        <v>###-remove</v>
      </c>
      <c r="P442" t="str">
        <f>IF(Grondwatermonitoringput!E445 &lt;&gt; "",Grondwatermonitoringput!E445,"###-remove")</f>
        <v>###-remove</v>
      </c>
      <c r="Q442" t="str">
        <f>IF(Grondwatermonitoringput!F445 &lt;&gt; "",Grondwatermonitoringput!F445,"###-remove")</f>
        <v>###-remove</v>
      </c>
      <c r="R442">
        <f>Grondwatermonitoringput!C445</f>
        <v>0</v>
      </c>
      <c r="T442">
        <f>Grondwatermonitoringput!T445</f>
        <v>0</v>
      </c>
      <c r="U442">
        <f>Grondwatermonitoringput!P445</f>
        <v>0</v>
      </c>
      <c r="V442" t="str">
        <f>IF(Grondwatermonitoringput!Q445 &lt;&gt; "",Grondwatermonitoringput!Q445,"###-remove")</f>
        <v>###-remove</v>
      </c>
      <c r="W442">
        <f>Grondwatermonitoringput!W445</f>
        <v>0</v>
      </c>
      <c r="X442" t="e">
        <f>IF(Grondwatermonitoringput!#REF! &lt;&gt; "",Grondwatermonitoringput!#REF!,"###-remove")</f>
        <v>#REF!</v>
      </c>
      <c r="Y442">
        <f>Grondwatermonitoringput!X445</f>
        <v>0</v>
      </c>
      <c r="Z442">
        <f>Grondwatermonitoringput!Y445</f>
        <v>0</v>
      </c>
      <c r="AA442" t="e">
        <f>Grondwatermonitoringput!#REF!</f>
        <v>#REF!</v>
      </c>
      <c r="AB442">
        <f>Grondwatermonitoringput!AA445</f>
        <v>0</v>
      </c>
      <c r="AC442">
        <f>Grondwatermonitoringput!AB445</f>
        <v>0</v>
      </c>
      <c r="AD442">
        <f>Grondwatermonitoringput!AC445</f>
        <v>0</v>
      </c>
      <c r="AE442">
        <f>Grondwatermonitoringput!AD445</f>
        <v>0</v>
      </c>
      <c r="AF442">
        <f>Grondwatermonitoringput!AE445</f>
        <v>0</v>
      </c>
      <c r="AG442">
        <f>Grondwatermonitoringput!AI445</f>
        <v>0</v>
      </c>
      <c r="AH442">
        <f>Grondwatermonitoringput!AG445</f>
        <v>0</v>
      </c>
      <c r="AI442">
        <f>Grondwatermonitoringput!AH445</f>
        <v>0</v>
      </c>
      <c r="AJ442" t="e">
        <f>IF(Grondwatermonitoringput!#REF! &lt;&gt; "",Grondwatermonitoringput!#REF!,"###-remove")</f>
        <v>#REF!</v>
      </c>
      <c r="AK442" t="str">
        <f t="shared" si="24"/>
        <v/>
      </c>
      <c r="AL442">
        <f>Grondwatermonitoringput!AF445</f>
        <v>0</v>
      </c>
      <c r="AM442">
        <f>Grondwatermonitoringput!Z445</f>
        <v>0</v>
      </c>
      <c r="AO442" t="str">
        <f t="shared" si="25"/>
        <v/>
      </c>
      <c r="AP442" t="str">
        <f t="shared" si="26"/>
        <v/>
      </c>
      <c r="AQ442">
        <f>Grondwatermonitoringput!J445</f>
        <v>0</v>
      </c>
      <c r="AR442">
        <f>Grondwatermonitoringput!K445</f>
        <v>0</v>
      </c>
      <c r="AS442" t="str">
        <f>IF(Grondwatermonitoringput!D445 &lt;&gt; "",Grondwatermonitoringput!D445,"###-remove")</f>
        <v>###-remove</v>
      </c>
      <c r="AT442">
        <f>Grondwatermonitoringput!M445</f>
        <v>0</v>
      </c>
      <c r="BG442" t="str">
        <f>_xlfn.IFS(Grondwatermonitoringput!AJ445="","",Grondwatermonitoringput!AJ445="Standaardbuis","F",Grondwatermonitoringput!AJ445="Minifilter","MF",Grondwatermonitoringput!AJ445="Volledig filter","VF",Grondwatermonitoringput!AJ445="Filterloze buis","FB")</f>
        <v/>
      </c>
      <c r="BI442">
        <f>Grondwatermonitoringput!N445-(Grondwatermonitoringput!L445-Grondwatermonitoringput!M445)</f>
        <v>0</v>
      </c>
      <c r="BJ442">
        <f>Grondwatermonitoringput!O445-(Grondwatermonitoringput!L445-Grondwatermonitoringput!M445)</f>
        <v>0</v>
      </c>
      <c r="BK442">
        <f>Grondwatermonitoringput!L445</f>
        <v>0</v>
      </c>
      <c r="BL442" t="str">
        <f t="shared" si="27"/>
        <v/>
      </c>
      <c r="BN442" t="str">
        <f>_xlfn.IFS(Grondwatermonitoringput!AK445="","",Grondwatermonitoringput!AK445="HDPE",1,Grondwatermonitoringput!AK445="PVC",2)</f>
        <v/>
      </c>
      <c r="BS442">
        <f>Grondwatermonitoringput!L445-Grondwatermonitoringput!M445</f>
        <v>0</v>
      </c>
      <c r="BW442">
        <f>Grondwatermonitoringput!AL445</f>
        <v>0</v>
      </c>
    </row>
    <row r="443" spans="2:75">
      <c r="B443" t="e">
        <f>IF(Grondwatermonitoringput!#REF! &lt;&gt; "",Grondwatermonitoringput!#REF!,"###-remove")</f>
        <v>#REF!</v>
      </c>
      <c r="C443">
        <f>Grondwatermonitoringput!A446</f>
        <v>0</v>
      </c>
      <c r="D443">
        <f>Grondwatermonitoringput!B446</f>
        <v>0</v>
      </c>
      <c r="E443">
        <f>Grondwatermonitoringput!U446</f>
        <v>0</v>
      </c>
      <c r="G443">
        <f>Grondwatermonitoringput!H446</f>
        <v>0</v>
      </c>
      <c r="H443">
        <f>Grondwatermonitoringput!S446</f>
        <v>0</v>
      </c>
      <c r="J443" s="27">
        <f>Grondwatermonitoringput!I446</f>
        <v>0</v>
      </c>
      <c r="M443" t="str">
        <f>IF(Grondwatermonitoringput!G446 &lt;&gt; "",Grondwatermonitoringput!G446,"###-remove")</f>
        <v>###-remove</v>
      </c>
      <c r="P443" t="str">
        <f>IF(Grondwatermonitoringput!E446 &lt;&gt; "",Grondwatermonitoringput!E446,"###-remove")</f>
        <v>###-remove</v>
      </c>
      <c r="Q443" t="str">
        <f>IF(Grondwatermonitoringput!F446 &lt;&gt; "",Grondwatermonitoringput!F446,"###-remove")</f>
        <v>###-remove</v>
      </c>
      <c r="R443">
        <f>Grondwatermonitoringput!C446</f>
        <v>0</v>
      </c>
      <c r="T443">
        <f>Grondwatermonitoringput!T446</f>
        <v>0</v>
      </c>
      <c r="U443">
        <f>Grondwatermonitoringput!P446</f>
        <v>0</v>
      </c>
      <c r="V443" t="str">
        <f>IF(Grondwatermonitoringput!Q446 &lt;&gt; "",Grondwatermonitoringput!Q446,"###-remove")</f>
        <v>###-remove</v>
      </c>
      <c r="W443">
        <f>Grondwatermonitoringput!W446</f>
        <v>0</v>
      </c>
      <c r="X443" t="e">
        <f>IF(Grondwatermonitoringput!#REF! &lt;&gt; "",Grondwatermonitoringput!#REF!,"###-remove")</f>
        <v>#REF!</v>
      </c>
      <c r="Y443">
        <f>Grondwatermonitoringput!X446</f>
        <v>0</v>
      </c>
      <c r="Z443">
        <f>Grondwatermonitoringput!Y446</f>
        <v>0</v>
      </c>
      <c r="AA443" t="e">
        <f>Grondwatermonitoringput!#REF!</f>
        <v>#REF!</v>
      </c>
      <c r="AB443">
        <f>Grondwatermonitoringput!AA446</f>
        <v>0</v>
      </c>
      <c r="AC443">
        <f>Grondwatermonitoringput!AB446</f>
        <v>0</v>
      </c>
      <c r="AD443">
        <f>Grondwatermonitoringput!AC446</f>
        <v>0</v>
      </c>
      <c r="AE443">
        <f>Grondwatermonitoringput!AD446</f>
        <v>0</v>
      </c>
      <c r="AF443">
        <f>Grondwatermonitoringput!AE446</f>
        <v>0</v>
      </c>
      <c r="AG443">
        <f>Grondwatermonitoringput!AI446</f>
        <v>0</v>
      </c>
      <c r="AH443">
        <f>Grondwatermonitoringput!AG446</f>
        <v>0</v>
      </c>
      <c r="AI443">
        <f>Grondwatermonitoringput!AH446</f>
        <v>0</v>
      </c>
      <c r="AJ443" t="e">
        <f>IF(Grondwatermonitoringput!#REF! &lt;&gt; "",Grondwatermonitoringput!#REF!,"###-remove")</f>
        <v>#REF!</v>
      </c>
      <c r="AK443" t="str">
        <f t="shared" si="24"/>
        <v/>
      </c>
      <c r="AL443">
        <f>Grondwatermonitoringput!AF446</f>
        <v>0</v>
      </c>
      <c r="AM443">
        <f>Grondwatermonitoringput!Z446</f>
        <v>0</v>
      </c>
      <c r="AO443" t="str">
        <f t="shared" si="25"/>
        <v/>
      </c>
      <c r="AP443" t="str">
        <f t="shared" si="26"/>
        <v/>
      </c>
      <c r="AQ443">
        <f>Grondwatermonitoringput!J446</f>
        <v>0</v>
      </c>
      <c r="AR443">
        <f>Grondwatermonitoringput!K446</f>
        <v>0</v>
      </c>
      <c r="AS443" t="str">
        <f>IF(Grondwatermonitoringput!D446 &lt;&gt; "",Grondwatermonitoringput!D446,"###-remove")</f>
        <v>###-remove</v>
      </c>
      <c r="AT443">
        <f>Grondwatermonitoringput!M446</f>
        <v>0</v>
      </c>
      <c r="BG443" t="str">
        <f>_xlfn.IFS(Grondwatermonitoringput!AJ446="","",Grondwatermonitoringput!AJ446="Standaardbuis","F",Grondwatermonitoringput!AJ446="Minifilter","MF",Grondwatermonitoringput!AJ446="Volledig filter","VF",Grondwatermonitoringput!AJ446="Filterloze buis","FB")</f>
        <v/>
      </c>
      <c r="BI443">
        <f>Grondwatermonitoringput!N446-(Grondwatermonitoringput!L446-Grondwatermonitoringput!M446)</f>
        <v>0</v>
      </c>
      <c r="BJ443">
        <f>Grondwatermonitoringput!O446-(Grondwatermonitoringput!L446-Grondwatermonitoringput!M446)</f>
        <v>0</v>
      </c>
      <c r="BK443">
        <f>Grondwatermonitoringput!L446</f>
        <v>0</v>
      </c>
      <c r="BL443" t="str">
        <f t="shared" si="27"/>
        <v/>
      </c>
      <c r="BN443" t="str">
        <f>_xlfn.IFS(Grondwatermonitoringput!AK446="","",Grondwatermonitoringput!AK446="HDPE",1,Grondwatermonitoringput!AK446="PVC",2)</f>
        <v/>
      </c>
      <c r="BS443">
        <f>Grondwatermonitoringput!L446-Grondwatermonitoringput!M446</f>
        <v>0</v>
      </c>
      <c r="BW443">
        <f>Grondwatermonitoringput!AL446</f>
        <v>0</v>
      </c>
    </row>
    <row r="444" spans="2:75">
      <c r="B444" t="e">
        <f>IF(Grondwatermonitoringput!#REF! &lt;&gt; "",Grondwatermonitoringput!#REF!,"###-remove")</f>
        <v>#REF!</v>
      </c>
      <c r="C444">
        <f>Grondwatermonitoringput!A447</f>
        <v>0</v>
      </c>
      <c r="D444">
        <f>Grondwatermonitoringput!B447</f>
        <v>0</v>
      </c>
      <c r="E444">
        <f>Grondwatermonitoringput!U447</f>
        <v>0</v>
      </c>
      <c r="G444">
        <f>Grondwatermonitoringput!H447</f>
        <v>0</v>
      </c>
      <c r="H444">
        <f>Grondwatermonitoringput!S447</f>
        <v>0</v>
      </c>
      <c r="J444" s="27">
        <f>Grondwatermonitoringput!I447</f>
        <v>0</v>
      </c>
      <c r="M444" t="str">
        <f>IF(Grondwatermonitoringput!G447 &lt;&gt; "",Grondwatermonitoringput!G447,"###-remove")</f>
        <v>###-remove</v>
      </c>
      <c r="P444" t="str">
        <f>IF(Grondwatermonitoringput!E447 &lt;&gt; "",Grondwatermonitoringput!E447,"###-remove")</f>
        <v>###-remove</v>
      </c>
      <c r="Q444" t="str">
        <f>IF(Grondwatermonitoringput!F447 &lt;&gt; "",Grondwatermonitoringput!F447,"###-remove")</f>
        <v>###-remove</v>
      </c>
      <c r="R444">
        <f>Grondwatermonitoringput!C447</f>
        <v>0</v>
      </c>
      <c r="T444">
        <f>Grondwatermonitoringput!T447</f>
        <v>0</v>
      </c>
      <c r="U444">
        <f>Grondwatermonitoringput!P447</f>
        <v>0</v>
      </c>
      <c r="V444" t="str">
        <f>IF(Grondwatermonitoringput!Q447 &lt;&gt; "",Grondwatermonitoringput!Q447,"###-remove")</f>
        <v>###-remove</v>
      </c>
      <c r="W444">
        <f>Grondwatermonitoringput!W447</f>
        <v>0</v>
      </c>
      <c r="X444" t="e">
        <f>IF(Grondwatermonitoringput!#REF! &lt;&gt; "",Grondwatermonitoringput!#REF!,"###-remove")</f>
        <v>#REF!</v>
      </c>
      <c r="Y444">
        <f>Grondwatermonitoringput!X447</f>
        <v>0</v>
      </c>
      <c r="Z444">
        <f>Grondwatermonitoringput!Y447</f>
        <v>0</v>
      </c>
      <c r="AA444" t="e">
        <f>Grondwatermonitoringput!#REF!</f>
        <v>#REF!</v>
      </c>
      <c r="AB444">
        <f>Grondwatermonitoringput!AA447</f>
        <v>0</v>
      </c>
      <c r="AC444">
        <f>Grondwatermonitoringput!AB447</f>
        <v>0</v>
      </c>
      <c r="AD444">
        <f>Grondwatermonitoringput!AC447</f>
        <v>0</v>
      </c>
      <c r="AE444">
        <f>Grondwatermonitoringput!AD447</f>
        <v>0</v>
      </c>
      <c r="AF444">
        <f>Grondwatermonitoringput!AE447</f>
        <v>0</v>
      </c>
      <c r="AG444">
        <f>Grondwatermonitoringput!AI447</f>
        <v>0</v>
      </c>
      <c r="AH444">
        <f>Grondwatermonitoringput!AG447</f>
        <v>0</v>
      </c>
      <c r="AI444">
        <f>Grondwatermonitoringput!AH447</f>
        <v>0</v>
      </c>
      <c r="AJ444" t="e">
        <f>IF(Grondwatermonitoringput!#REF! &lt;&gt; "",Grondwatermonitoringput!#REF!,"###-remove")</f>
        <v>#REF!</v>
      </c>
      <c r="AK444" t="str">
        <f t="shared" si="24"/>
        <v/>
      </c>
      <c r="AL444">
        <f>Grondwatermonitoringput!AF447</f>
        <v>0</v>
      </c>
      <c r="AM444">
        <f>Grondwatermonitoringput!Z447</f>
        <v>0</v>
      </c>
      <c r="AO444" t="str">
        <f t="shared" si="25"/>
        <v/>
      </c>
      <c r="AP444" t="str">
        <f t="shared" si="26"/>
        <v/>
      </c>
      <c r="AQ444">
        <f>Grondwatermonitoringput!J447</f>
        <v>0</v>
      </c>
      <c r="AR444">
        <f>Grondwatermonitoringput!K447</f>
        <v>0</v>
      </c>
      <c r="AS444" t="str">
        <f>IF(Grondwatermonitoringput!D447 &lt;&gt; "",Grondwatermonitoringput!D447,"###-remove")</f>
        <v>###-remove</v>
      </c>
      <c r="AT444">
        <f>Grondwatermonitoringput!M447</f>
        <v>0</v>
      </c>
      <c r="BG444" t="str">
        <f>_xlfn.IFS(Grondwatermonitoringput!AJ447="","",Grondwatermonitoringput!AJ447="Standaardbuis","F",Grondwatermonitoringput!AJ447="Minifilter","MF",Grondwatermonitoringput!AJ447="Volledig filter","VF",Grondwatermonitoringput!AJ447="Filterloze buis","FB")</f>
        <v/>
      </c>
      <c r="BI444">
        <f>Grondwatermonitoringput!N447-(Grondwatermonitoringput!L447-Grondwatermonitoringput!M447)</f>
        <v>0</v>
      </c>
      <c r="BJ444">
        <f>Grondwatermonitoringput!O447-(Grondwatermonitoringput!L447-Grondwatermonitoringput!M447)</f>
        <v>0</v>
      </c>
      <c r="BK444">
        <f>Grondwatermonitoringput!L447</f>
        <v>0</v>
      </c>
      <c r="BL444" t="str">
        <f t="shared" si="27"/>
        <v/>
      </c>
      <c r="BN444" t="str">
        <f>_xlfn.IFS(Grondwatermonitoringput!AK447="","",Grondwatermonitoringput!AK447="HDPE",1,Grondwatermonitoringput!AK447="PVC",2)</f>
        <v/>
      </c>
      <c r="BS444">
        <f>Grondwatermonitoringput!L447-Grondwatermonitoringput!M447</f>
        <v>0</v>
      </c>
      <c r="BW444">
        <f>Grondwatermonitoringput!AL447</f>
        <v>0</v>
      </c>
    </row>
    <row r="445" spans="2:75">
      <c r="B445" t="e">
        <f>IF(Grondwatermonitoringput!#REF! &lt;&gt; "",Grondwatermonitoringput!#REF!,"###-remove")</f>
        <v>#REF!</v>
      </c>
      <c r="C445">
        <f>Grondwatermonitoringput!A448</f>
        <v>0</v>
      </c>
      <c r="D445">
        <f>Grondwatermonitoringput!B448</f>
        <v>0</v>
      </c>
      <c r="E445">
        <f>Grondwatermonitoringput!U448</f>
        <v>0</v>
      </c>
      <c r="G445">
        <f>Grondwatermonitoringput!H448</f>
        <v>0</v>
      </c>
      <c r="H445">
        <f>Grondwatermonitoringput!S448</f>
        <v>0</v>
      </c>
      <c r="J445" s="27">
        <f>Grondwatermonitoringput!I448</f>
        <v>0</v>
      </c>
      <c r="M445" t="str">
        <f>IF(Grondwatermonitoringput!G448 &lt;&gt; "",Grondwatermonitoringput!G448,"###-remove")</f>
        <v>###-remove</v>
      </c>
      <c r="P445" t="str">
        <f>IF(Grondwatermonitoringput!E448 &lt;&gt; "",Grondwatermonitoringput!E448,"###-remove")</f>
        <v>###-remove</v>
      </c>
      <c r="Q445" t="str">
        <f>IF(Grondwatermonitoringput!F448 &lt;&gt; "",Grondwatermonitoringput!F448,"###-remove")</f>
        <v>###-remove</v>
      </c>
      <c r="R445">
        <f>Grondwatermonitoringput!C448</f>
        <v>0</v>
      </c>
      <c r="T445">
        <f>Grondwatermonitoringput!T448</f>
        <v>0</v>
      </c>
      <c r="U445">
        <f>Grondwatermonitoringput!P448</f>
        <v>0</v>
      </c>
      <c r="V445" t="str">
        <f>IF(Grondwatermonitoringput!Q448 &lt;&gt; "",Grondwatermonitoringput!Q448,"###-remove")</f>
        <v>###-remove</v>
      </c>
      <c r="W445">
        <f>Grondwatermonitoringput!W448</f>
        <v>0</v>
      </c>
      <c r="X445" t="e">
        <f>IF(Grondwatermonitoringput!#REF! &lt;&gt; "",Grondwatermonitoringput!#REF!,"###-remove")</f>
        <v>#REF!</v>
      </c>
      <c r="Y445">
        <f>Grondwatermonitoringput!X448</f>
        <v>0</v>
      </c>
      <c r="Z445">
        <f>Grondwatermonitoringput!Y448</f>
        <v>0</v>
      </c>
      <c r="AA445" t="e">
        <f>Grondwatermonitoringput!#REF!</f>
        <v>#REF!</v>
      </c>
      <c r="AB445">
        <f>Grondwatermonitoringput!AA448</f>
        <v>0</v>
      </c>
      <c r="AC445">
        <f>Grondwatermonitoringput!AB448</f>
        <v>0</v>
      </c>
      <c r="AD445">
        <f>Grondwatermonitoringput!AC448</f>
        <v>0</v>
      </c>
      <c r="AE445">
        <f>Grondwatermonitoringput!AD448</f>
        <v>0</v>
      </c>
      <c r="AF445">
        <f>Grondwatermonitoringput!AE448</f>
        <v>0</v>
      </c>
      <c r="AG445">
        <f>Grondwatermonitoringput!AI448</f>
        <v>0</v>
      </c>
      <c r="AH445">
        <f>Grondwatermonitoringput!AG448</f>
        <v>0</v>
      </c>
      <c r="AI445">
        <f>Grondwatermonitoringput!AH448</f>
        <v>0</v>
      </c>
      <c r="AJ445" t="e">
        <f>IF(Grondwatermonitoringput!#REF! &lt;&gt; "",Grondwatermonitoringput!#REF!,"###-remove")</f>
        <v>#REF!</v>
      </c>
      <c r="AK445" t="str">
        <f t="shared" si="24"/>
        <v/>
      </c>
      <c r="AL445">
        <f>Grondwatermonitoringput!AF448</f>
        <v>0</v>
      </c>
      <c r="AM445">
        <f>Grondwatermonitoringput!Z448</f>
        <v>0</v>
      </c>
      <c r="AO445" t="str">
        <f t="shared" si="25"/>
        <v/>
      </c>
      <c r="AP445" t="str">
        <f t="shared" si="26"/>
        <v/>
      </c>
      <c r="AQ445">
        <f>Grondwatermonitoringput!J448</f>
        <v>0</v>
      </c>
      <c r="AR445">
        <f>Grondwatermonitoringput!K448</f>
        <v>0</v>
      </c>
      <c r="AS445" t="str">
        <f>IF(Grondwatermonitoringput!D448 &lt;&gt; "",Grondwatermonitoringput!D448,"###-remove")</f>
        <v>###-remove</v>
      </c>
      <c r="AT445">
        <f>Grondwatermonitoringput!M448</f>
        <v>0</v>
      </c>
      <c r="BG445" t="str">
        <f>_xlfn.IFS(Grondwatermonitoringput!AJ448="","",Grondwatermonitoringput!AJ448="Standaardbuis","F",Grondwatermonitoringput!AJ448="Minifilter","MF",Grondwatermonitoringput!AJ448="Volledig filter","VF",Grondwatermonitoringput!AJ448="Filterloze buis","FB")</f>
        <v/>
      </c>
      <c r="BI445">
        <f>Grondwatermonitoringput!N448-(Grondwatermonitoringput!L448-Grondwatermonitoringput!M448)</f>
        <v>0</v>
      </c>
      <c r="BJ445">
        <f>Grondwatermonitoringput!O448-(Grondwatermonitoringput!L448-Grondwatermonitoringput!M448)</f>
        <v>0</v>
      </c>
      <c r="BK445">
        <f>Grondwatermonitoringput!L448</f>
        <v>0</v>
      </c>
      <c r="BL445" t="str">
        <f t="shared" si="27"/>
        <v/>
      </c>
      <c r="BN445" t="str">
        <f>_xlfn.IFS(Grondwatermonitoringput!AK448="","",Grondwatermonitoringput!AK448="HDPE",1,Grondwatermonitoringput!AK448="PVC",2)</f>
        <v/>
      </c>
      <c r="BS445">
        <f>Grondwatermonitoringput!L448-Grondwatermonitoringput!M448</f>
        <v>0</v>
      </c>
      <c r="BW445">
        <f>Grondwatermonitoringput!AL448</f>
        <v>0</v>
      </c>
    </row>
    <row r="446" spans="2:75">
      <c r="B446" t="e">
        <f>IF(Grondwatermonitoringput!#REF! &lt;&gt; "",Grondwatermonitoringput!#REF!,"###-remove")</f>
        <v>#REF!</v>
      </c>
      <c r="C446">
        <f>Grondwatermonitoringput!A449</f>
        <v>0</v>
      </c>
      <c r="D446">
        <f>Grondwatermonitoringput!B449</f>
        <v>0</v>
      </c>
      <c r="E446">
        <f>Grondwatermonitoringput!U449</f>
        <v>0</v>
      </c>
      <c r="G446">
        <f>Grondwatermonitoringput!H449</f>
        <v>0</v>
      </c>
      <c r="H446">
        <f>Grondwatermonitoringput!S449</f>
        <v>0</v>
      </c>
      <c r="J446" s="27">
        <f>Grondwatermonitoringput!I449</f>
        <v>0</v>
      </c>
      <c r="M446" t="str">
        <f>IF(Grondwatermonitoringput!G449 &lt;&gt; "",Grondwatermonitoringput!G449,"###-remove")</f>
        <v>###-remove</v>
      </c>
      <c r="P446" t="str">
        <f>IF(Grondwatermonitoringput!E449 &lt;&gt; "",Grondwatermonitoringput!E449,"###-remove")</f>
        <v>###-remove</v>
      </c>
      <c r="Q446" t="str">
        <f>IF(Grondwatermonitoringput!F449 &lt;&gt; "",Grondwatermonitoringput!F449,"###-remove")</f>
        <v>###-remove</v>
      </c>
      <c r="R446">
        <f>Grondwatermonitoringput!C449</f>
        <v>0</v>
      </c>
      <c r="T446">
        <f>Grondwatermonitoringput!T449</f>
        <v>0</v>
      </c>
      <c r="U446">
        <f>Grondwatermonitoringput!P449</f>
        <v>0</v>
      </c>
      <c r="V446" t="str">
        <f>IF(Grondwatermonitoringput!Q449 &lt;&gt; "",Grondwatermonitoringput!Q449,"###-remove")</f>
        <v>###-remove</v>
      </c>
      <c r="W446">
        <f>Grondwatermonitoringput!W449</f>
        <v>0</v>
      </c>
      <c r="X446" t="e">
        <f>IF(Grondwatermonitoringput!#REF! &lt;&gt; "",Grondwatermonitoringput!#REF!,"###-remove")</f>
        <v>#REF!</v>
      </c>
      <c r="Y446">
        <f>Grondwatermonitoringput!X449</f>
        <v>0</v>
      </c>
      <c r="Z446">
        <f>Grondwatermonitoringput!Y449</f>
        <v>0</v>
      </c>
      <c r="AA446" t="e">
        <f>Grondwatermonitoringput!#REF!</f>
        <v>#REF!</v>
      </c>
      <c r="AB446">
        <f>Grondwatermonitoringput!AA449</f>
        <v>0</v>
      </c>
      <c r="AC446">
        <f>Grondwatermonitoringput!AB449</f>
        <v>0</v>
      </c>
      <c r="AD446">
        <f>Grondwatermonitoringput!AC449</f>
        <v>0</v>
      </c>
      <c r="AE446">
        <f>Grondwatermonitoringput!AD449</f>
        <v>0</v>
      </c>
      <c r="AF446">
        <f>Grondwatermonitoringput!AE449</f>
        <v>0</v>
      </c>
      <c r="AG446">
        <f>Grondwatermonitoringput!AI449</f>
        <v>0</v>
      </c>
      <c r="AH446">
        <f>Grondwatermonitoringput!AG449</f>
        <v>0</v>
      </c>
      <c r="AI446">
        <f>Grondwatermonitoringput!AH449</f>
        <v>0</v>
      </c>
      <c r="AJ446" t="e">
        <f>IF(Grondwatermonitoringput!#REF! &lt;&gt; "",Grondwatermonitoringput!#REF!,"###-remove")</f>
        <v>#REF!</v>
      </c>
      <c r="AK446" t="str">
        <f t="shared" si="24"/>
        <v/>
      </c>
      <c r="AL446">
        <f>Grondwatermonitoringput!AF449</f>
        <v>0</v>
      </c>
      <c r="AM446">
        <f>Grondwatermonitoringput!Z449</f>
        <v>0</v>
      </c>
      <c r="AO446" t="str">
        <f t="shared" si="25"/>
        <v/>
      </c>
      <c r="AP446" t="str">
        <f t="shared" si="26"/>
        <v/>
      </c>
      <c r="AQ446">
        <f>Grondwatermonitoringput!J449</f>
        <v>0</v>
      </c>
      <c r="AR446">
        <f>Grondwatermonitoringput!K449</f>
        <v>0</v>
      </c>
      <c r="AS446" t="str">
        <f>IF(Grondwatermonitoringput!D449 &lt;&gt; "",Grondwatermonitoringput!D449,"###-remove")</f>
        <v>###-remove</v>
      </c>
      <c r="AT446">
        <f>Grondwatermonitoringput!M449</f>
        <v>0</v>
      </c>
      <c r="BG446" t="str">
        <f>_xlfn.IFS(Grondwatermonitoringput!AJ449="","",Grondwatermonitoringput!AJ449="Standaardbuis","F",Grondwatermonitoringput!AJ449="Minifilter","MF",Grondwatermonitoringput!AJ449="Volledig filter","VF",Grondwatermonitoringput!AJ449="Filterloze buis","FB")</f>
        <v/>
      </c>
      <c r="BI446">
        <f>Grondwatermonitoringput!N449-(Grondwatermonitoringput!L449-Grondwatermonitoringput!M449)</f>
        <v>0</v>
      </c>
      <c r="BJ446">
        <f>Grondwatermonitoringput!O449-(Grondwatermonitoringput!L449-Grondwatermonitoringput!M449)</f>
        <v>0</v>
      </c>
      <c r="BK446">
        <f>Grondwatermonitoringput!L449</f>
        <v>0</v>
      </c>
      <c r="BL446" t="str">
        <f t="shared" si="27"/>
        <v/>
      </c>
      <c r="BN446" t="str">
        <f>_xlfn.IFS(Grondwatermonitoringput!AK449="","",Grondwatermonitoringput!AK449="HDPE",1,Grondwatermonitoringput!AK449="PVC",2)</f>
        <v/>
      </c>
      <c r="BS446">
        <f>Grondwatermonitoringput!L449-Grondwatermonitoringput!M449</f>
        <v>0</v>
      </c>
      <c r="BW446">
        <f>Grondwatermonitoringput!AL449</f>
        <v>0</v>
      </c>
    </row>
    <row r="447" spans="2:75">
      <c r="B447" t="e">
        <f>IF(Grondwatermonitoringput!#REF! &lt;&gt; "",Grondwatermonitoringput!#REF!,"###-remove")</f>
        <v>#REF!</v>
      </c>
      <c r="C447">
        <f>Grondwatermonitoringput!A450</f>
        <v>0</v>
      </c>
      <c r="D447">
        <f>Grondwatermonitoringput!B450</f>
        <v>0</v>
      </c>
      <c r="E447">
        <f>Grondwatermonitoringput!U450</f>
        <v>0</v>
      </c>
      <c r="G447">
        <f>Grondwatermonitoringput!H450</f>
        <v>0</v>
      </c>
      <c r="H447">
        <f>Grondwatermonitoringput!S450</f>
        <v>0</v>
      </c>
      <c r="J447" s="27">
        <f>Grondwatermonitoringput!I450</f>
        <v>0</v>
      </c>
      <c r="M447" t="str">
        <f>IF(Grondwatermonitoringput!G450 &lt;&gt; "",Grondwatermonitoringput!G450,"###-remove")</f>
        <v>###-remove</v>
      </c>
      <c r="P447" t="str">
        <f>IF(Grondwatermonitoringput!E450 &lt;&gt; "",Grondwatermonitoringput!E450,"###-remove")</f>
        <v>###-remove</v>
      </c>
      <c r="Q447" t="str">
        <f>IF(Grondwatermonitoringput!F450 &lt;&gt; "",Grondwatermonitoringput!F450,"###-remove")</f>
        <v>###-remove</v>
      </c>
      <c r="R447">
        <f>Grondwatermonitoringput!C450</f>
        <v>0</v>
      </c>
      <c r="T447">
        <f>Grondwatermonitoringput!T450</f>
        <v>0</v>
      </c>
      <c r="U447">
        <f>Grondwatermonitoringput!P450</f>
        <v>0</v>
      </c>
      <c r="V447" t="str">
        <f>IF(Grondwatermonitoringput!Q450 &lt;&gt; "",Grondwatermonitoringput!Q450,"###-remove")</f>
        <v>###-remove</v>
      </c>
      <c r="W447">
        <f>Grondwatermonitoringput!W450</f>
        <v>0</v>
      </c>
      <c r="X447" t="e">
        <f>IF(Grondwatermonitoringput!#REF! &lt;&gt; "",Grondwatermonitoringput!#REF!,"###-remove")</f>
        <v>#REF!</v>
      </c>
      <c r="Y447">
        <f>Grondwatermonitoringput!X450</f>
        <v>0</v>
      </c>
      <c r="Z447">
        <f>Grondwatermonitoringput!Y450</f>
        <v>0</v>
      </c>
      <c r="AA447" t="e">
        <f>Grondwatermonitoringput!#REF!</f>
        <v>#REF!</v>
      </c>
      <c r="AB447">
        <f>Grondwatermonitoringput!AA450</f>
        <v>0</v>
      </c>
      <c r="AC447">
        <f>Grondwatermonitoringput!AB450</f>
        <v>0</v>
      </c>
      <c r="AD447">
        <f>Grondwatermonitoringput!AC450</f>
        <v>0</v>
      </c>
      <c r="AE447">
        <f>Grondwatermonitoringput!AD450</f>
        <v>0</v>
      </c>
      <c r="AF447">
        <f>Grondwatermonitoringput!AE450</f>
        <v>0</v>
      </c>
      <c r="AG447">
        <f>Grondwatermonitoringput!AI450</f>
        <v>0</v>
      </c>
      <c r="AH447">
        <f>Grondwatermonitoringput!AG450</f>
        <v>0</v>
      </c>
      <c r="AI447">
        <f>Grondwatermonitoringput!AH450</f>
        <v>0</v>
      </c>
      <c r="AJ447" t="e">
        <f>IF(Grondwatermonitoringput!#REF! &lt;&gt; "",Grondwatermonitoringput!#REF!,"###-remove")</f>
        <v>#REF!</v>
      </c>
      <c r="AK447" t="str">
        <f t="shared" si="24"/>
        <v/>
      </c>
      <c r="AL447">
        <f>Grondwatermonitoringput!AF450</f>
        <v>0</v>
      </c>
      <c r="AM447">
        <f>Grondwatermonitoringput!Z450</f>
        <v>0</v>
      </c>
      <c r="AO447" t="str">
        <f t="shared" si="25"/>
        <v/>
      </c>
      <c r="AP447" t="str">
        <f t="shared" si="26"/>
        <v/>
      </c>
      <c r="AQ447">
        <f>Grondwatermonitoringput!J450</f>
        <v>0</v>
      </c>
      <c r="AR447">
        <f>Grondwatermonitoringput!K450</f>
        <v>0</v>
      </c>
      <c r="AS447" t="str">
        <f>IF(Grondwatermonitoringput!D450 &lt;&gt; "",Grondwatermonitoringput!D450,"###-remove")</f>
        <v>###-remove</v>
      </c>
      <c r="AT447">
        <f>Grondwatermonitoringput!M450</f>
        <v>0</v>
      </c>
      <c r="BG447" t="str">
        <f>_xlfn.IFS(Grondwatermonitoringput!AJ450="","",Grondwatermonitoringput!AJ450="Standaardbuis","F",Grondwatermonitoringput!AJ450="Minifilter","MF",Grondwatermonitoringput!AJ450="Volledig filter","VF",Grondwatermonitoringput!AJ450="Filterloze buis","FB")</f>
        <v/>
      </c>
      <c r="BI447">
        <f>Grondwatermonitoringput!N450-(Grondwatermonitoringput!L450-Grondwatermonitoringput!M450)</f>
        <v>0</v>
      </c>
      <c r="BJ447">
        <f>Grondwatermonitoringput!O450-(Grondwatermonitoringput!L450-Grondwatermonitoringput!M450)</f>
        <v>0</v>
      </c>
      <c r="BK447">
        <f>Grondwatermonitoringput!L450</f>
        <v>0</v>
      </c>
      <c r="BL447" t="str">
        <f t="shared" si="27"/>
        <v/>
      </c>
      <c r="BN447" t="str">
        <f>_xlfn.IFS(Grondwatermonitoringput!AK450="","",Grondwatermonitoringput!AK450="HDPE",1,Grondwatermonitoringput!AK450="PVC",2)</f>
        <v/>
      </c>
      <c r="BS447">
        <f>Grondwatermonitoringput!L450-Grondwatermonitoringput!M450</f>
        <v>0</v>
      </c>
      <c r="BW447">
        <f>Grondwatermonitoringput!AL450</f>
        <v>0</v>
      </c>
    </row>
    <row r="448" spans="2:75">
      <c r="B448" t="e">
        <f>IF(Grondwatermonitoringput!#REF! &lt;&gt; "",Grondwatermonitoringput!#REF!,"###-remove")</f>
        <v>#REF!</v>
      </c>
      <c r="C448">
        <f>Grondwatermonitoringput!A451</f>
        <v>0</v>
      </c>
      <c r="D448">
        <f>Grondwatermonitoringput!B451</f>
        <v>0</v>
      </c>
      <c r="E448">
        <f>Grondwatermonitoringput!U451</f>
        <v>0</v>
      </c>
      <c r="G448">
        <f>Grondwatermonitoringput!H451</f>
        <v>0</v>
      </c>
      <c r="H448">
        <f>Grondwatermonitoringput!S451</f>
        <v>0</v>
      </c>
      <c r="J448" s="27">
        <f>Grondwatermonitoringput!I451</f>
        <v>0</v>
      </c>
      <c r="M448" t="str">
        <f>IF(Grondwatermonitoringput!G451 &lt;&gt; "",Grondwatermonitoringput!G451,"###-remove")</f>
        <v>###-remove</v>
      </c>
      <c r="P448" t="str">
        <f>IF(Grondwatermonitoringput!E451 &lt;&gt; "",Grondwatermonitoringput!E451,"###-remove")</f>
        <v>###-remove</v>
      </c>
      <c r="Q448" t="str">
        <f>IF(Grondwatermonitoringput!F451 &lt;&gt; "",Grondwatermonitoringput!F451,"###-remove")</f>
        <v>###-remove</v>
      </c>
      <c r="R448">
        <f>Grondwatermonitoringput!C451</f>
        <v>0</v>
      </c>
      <c r="T448">
        <f>Grondwatermonitoringput!T451</f>
        <v>0</v>
      </c>
      <c r="U448">
        <f>Grondwatermonitoringput!P451</f>
        <v>0</v>
      </c>
      <c r="V448" t="str">
        <f>IF(Grondwatermonitoringput!Q451 &lt;&gt; "",Grondwatermonitoringput!Q451,"###-remove")</f>
        <v>###-remove</v>
      </c>
      <c r="W448">
        <f>Grondwatermonitoringput!W451</f>
        <v>0</v>
      </c>
      <c r="X448" t="e">
        <f>IF(Grondwatermonitoringput!#REF! &lt;&gt; "",Grondwatermonitoringput!#REF!,"###-remove")</f>
        <v>#REF!</v>
      </c>
      <c r="Y448">
        <f>Grondwatermonitoringput!X451</f>
        <v>0</v>
      </c>
      <c r="Z448">
        <f>Grondwatermonitoringput!Y451</f>
        <v>0</v>
      </c>
      <c r="AA448" t="e">
        <f>Grondwatermonitoringput!#REF!</f>
        <v>#REF!</v>
      </c>
      <c r="AB448">
        <f>Grondwatermonitoringput!AA451</f>
        <v>0</v>
      </c>
      <c r="AC448">
        <f>Grondwatermonitoringput!AB451</f>
        <v>0</v>
      </c>
      <c r="AD448">
        <f>Grondwatermonitoringput!AC451</f>
        <v>0</v>
      </c>
      <c r="AE448">
        <f>Grondwatermonitoringput!AD451</f>
        <v>0</v>
      </c>
      <c r="AF448">
        <f>Grondwatermonitoringput!AE451</f>
        <v>0</v>
      </c>
      <c r="AG448">
        <f>Grondwatermonitoringput!AI451</f>
        <v>0</v>
      </c>
      <c r="AH448">
        <f>Grondwatermonitoringput!AG451</f>
        <v>0</v>
      </c>
      <c r="AI448">
        <f>Grondwatermonitoringput!AH451</f>
        <v>0</v>
      </c>
      <c r="AJ448" t="e">
        <f>IF(Grondwatermonitoringput!#REF! &lt;&gt; "",Grondwatermonitoringput!#REF!,"###-remove")</f>
        <v>#REF!</v>
      </c>
      <c r="AK448" t="str">
        <f t="shared" si="24"/>
        <v/>
      </c>
      <c r="AL448">
        <f>Grondwatermonitoringput!AF451</f>
        <v>0</v>
      </c>
      <c r="AM448">
        <f>Grondwatermonitoringput!Z451</f>
        <v>0</v>
      </c>
      <c r="AO448" t="str">
        <f t="shared" si="25"/>
        <v/>
      </c>
      <c r="AP448" t="str">
        <f t="shared" si="26"/>
        <v/>
      </c>
      <c r="AQ448">
        <f>Grondwatermonitoringput!J451</f>
        <v>0</v>
      </c>
      <c r="AR448">
        <f>Grondwatermonitoringput!K451</f>
        <v>0</v>
      </c>
      <c r="AS448" t="str">
        <f>IF(Grondwatermonitoringput!D451 &lt;&gt; "",Grondwatermonitoringput!D451,"###-remove")</f>
        <v>###-remove</v>
      </c>
      <c r="AT448">
        <f>Grondwatermonitoringput!M451</f>
        <v>0</v>
      </c>
      <c r="BG448" t="str">
        <f>_xlfn.IFS(Grondwatermonitoringput!AJ451="","",Grondwatermonitoringput!AJ451="Standaardbuis","F",Grondwatermonitoringput!AJ451="Minifilter","MF",Grondwatermonitoringput!AJ451="Volledig filter","VF",Grondwatermonitoringput!AJ451="Filterloze buis","FB")</f>
        <v/>
      </c>
      <c r="BI448">
        <f>Grondwatermonitoringput!N451-(Grondwatermonitoringput!L451-Grondwatermonitoringput!M451)</f>
        <v>0</v>
      </c>
      <c r="BJ448">
        <f>Grondwatermonitoringput!O451-(Grondwatermonitoringput!L451-Grondwatermonitoringput!M451)</f>
        <v>0</v>
      </c>
      <c r="BK448">
        <f>Grondwatermonitoringput!L451</f>
        <v>0</v>
      </c>
      <c r="BL448" t="str">
        <f t="shared" si="27"/>
        <v/>
      </c>
      <c r="BN448" t="str">
        <f>_xlfn.IFS(Grondwatermonitoringput!AK451="","",Grondwatermonitoringput!AK451="HDPE",1,Grondwatermonitoringput!AK451="PVC",2)</f>
        <v/>
      </c>
      <c r="BS448">
        <f>Grondwatermonitoringput!L451-Grondwatermonitoringput!M451</f>
        <v>0</v>
      </c>
      <c r="BW448">
        <f>Grondwatermonitoringput!AL451</f>
        <v>0</v>
      </c>
    </row>
    <row r="449" spans="2:75">
      <c r="B449" t="e">
        <f>IF(Grondwatermonitoringput!#REF! &lt;&gt; "",Grondwatermonitoringput!#REF!,"###-remove")</f>
        <v>#REF!</v>
      </c>
      <c r="C449">
        <f>Grondwatermonitoringput!A452</f>
        <v>0</v>
      </c>
      <c r="D449">
        <f>Grondwatermonitoringput!B452</f>
        <v>0</v>
      </c>
      <c r="E449">
        <f>Grondwatermonitoringput!U452</f>
        <v>0</v>
      </c>
      <c r="G449">
        <f>Grondwatermonitoringput!H452</f>
        <v>0</v>
      </c>
      <c r="H449">
        <f>Grondwatermonitoringput!S452</f>
        <v>0</v>
      </c>
      <c r="J449" s="27">
        <f>Grondwatermonitoringput!I452</f>
        <v>0</v>
      </c>
      <c r="M449" t="str">
        <f>IF(Grondwatermonitoringput!G452 &lt;&gt; "",Grondwatermonitoringput!G452,"###-remove")</f>
        <v>###-remove</v>
      </c>
      <c r="P449" t="str">
        <f>IF(Grondwatermonitoringput!E452 &lt;&gt; "",Grondwatermonitoringput!E452,"###-remove")</f>
        <v>###-remove</v>
      </c>
      <c r="Q449" t="str">
        <f>IF(Grondwatermonitoringput!F452 &lt;&gt; "",Grondwatermonitoringput!F452,"###-remove")</f>
        <v>###-remove</v>
      </c>
      <c r="R449">
        <f>Grondwatermonitoringput!C452</f>
        <v>0</v>
      </c>
      <c r="T449">
        <f>Grondwatermonitoringput!T452</f>
        <v>0</v>
      </c>
      <c r="U449">
        <f>Grondwatermonitoringput!P452</f>
        <v>0</v>
      </c>
      <c r="V449" t="str">
        <f>IF(Grondwatermonitoringput!Q452 &lt;&gt; "",Grondwatermonitoringput!Q452,"###-remove")</f>
        <v>###-remove</v>
      </c>
      <c r="W449">
        <f>Grondwatermonitoringput!W452</f>
        <v>0</v>
      </c>
      <c r="X449" t="e">
        <f>IF(Grondwatermonitoringput!#REF! &lt;&gt; "",Grondwatermonitoringput!#REF!,"###-remove")</f>
        <v>#REF!</v>
      </c>
      <c r="Y449">
        <f>Grondwatermonitoringput!X452</f>
        <v>0</v>
      </c>
      <c r="Z449">
        <f>Grondwatermonitoringput!Y452</f>
        <v>0</v>
      </c>
      <c r="AA449" t="e">
        <f>Grondwatermonitoringput!#REF!</f>
        <v>#REF!</v>
      </c>
      <c r="AB449">
        <f>Grondwatermonitoringput!AA452</f>
        <v>0</v>
      </c>
      <c r="AC449">
        <f>Grondwatermonitoringput!AB452</f>
        <v>0</v>
      </c>
      <c r="AD449">
        <f>Grondwatermonitoringput!AC452</f>
        <v>0</v>
      </c>
      <c r="AE449">
        <f>Grondwatermonitoringput!AD452</f>
        <v>0</v>
      </c>
      <c r="AF449">
        <f>Grondwatermonitoringput!AE452</f>
        <v>0</v>
      </c>
      <c r="AG449">
        <f>Grondwatermonitoringput!AI452</f>
        <v>0</v>
      </c>
      <c r="AH449">
        <f>Grondwatermonitoringput!AG452</f>
        <v>0</v>
      </c>
      <c r="AI449">
        <f>Grondwatermonitoringput!AH452</f>
        <v>0</v>
      </c>
      <c r="AJ449" t="e">
        <f>IF(Grondwatermonitoringput!#REF! &lt;&gt; "",Grondwatermonitoringput!#REF!,"###-remove")</f>
        <v>#REF!</v>
      </c>
      <c r="AK449" t="str">
        <f t="shared" si="24"/>
        <v/>
      </c>
      <c r="AL449">
        <f>Grondwatermonitoringput!AF452</f>
        <v>0</v>
      </c>
      <c r="AM449">
        <f>Grondwatermonitoringput!Z452</f>
        <v>0</v>
      </c>
      <c r="AO449" t="str">
        <f t="shared" si="25"/>
        <v/>
      </c>
      <c r="AP449" t="str">
        <f t="shared" si="26"/>
        <v/>
      </c>
      <c r="AQ449">
        <f>Grondwatermonitoringput!J452</f>
        <v>0</v>
      </c>
      <c r="AR449">
        <f>Grondwatermonitoringput!K452</f>
        <v>0</v>
      </c>
      <c r="AS449" t="str">
        <f>IF(Grondwatermonitoringput!D452 &lt;&gt; "",Grondwatermonitoringput!D452,"###-remove")</f>
        <v>###-remove</v>
      </c>
      <c r="AT449">
        <f>Grondwatermonitoringput!M452</f>
        <v>0</v>
      </c>
      <c r="BG449" t="str">
        <f>_xlfn.IFS(Grondwatermonitoringput!AJ452="","",Grondwatermonitoringput!AJ452="Standaardbuis","F",Grondwatermonitoringput!AJ452="Minifilter","MF",Grondwatermonitoringput!AJ452="Volledig filter","VF",Grondwatermonitoringput!AJ452="Filterloze buis","FB")</f>
        <v/>
      </c>
      <c r="BI449">
        <f>Grondwatermonitoringput!N452-(Grondwatermonitoringput!L452-Grondwatermonitoringput!M452)</f>
        <v>0</v>
      </c>
      <c r="BJ449">
        <f>Grondwatermonitoringput!O452-(Grondwatermonitoringput!L452-Grondwatermonitoringput!M452)</f>
        <v>0</v>
      </c>
      <c r="BK449">
        <f>Grondwatermonitoringput!L452</f>
        <v>0</v>
      </c>
      <c r="BL449" t="str">
        <f t="shared" si="27"/>
        <v/>
      </c>
      <c r="BN449" t="str">
        <f>_xlfn.IFS(Grondwatermonitoringput!AK452="","",Grondwatermonitoringput!AK452="HDPE",1,Grondwatermonitoringput!AK452="PVC",2)</f>
        <v/>
      </c>
      <c r="BS449">
        <f>Grondwatermonitoringput!L452-Grondwatermonitoringput!M452</f>
        <v>0</v>
      </c>
      <c r="BW449">
        <f>Grondwatermonitoringput!AL452</f>
        <v>0</v>
      </c>
    </row>
    <row r="450" spans="2:75">
      <c r="B450" t="e">
        <f>IF(Grondwatermonitoringput!#REF! &lt;&gt; "",Grondwatermonitoringput!#REF!,"###-remove")</f>
        <v>#REF!</v>
      </c>
      <c r="C450">
        <f>Grondwatermonitoringput!A453</f>
        <v>0</v>
      </c>
      <c r="D450">
        <f>Grondwatermonitoringput!B453</f>
        <v>0</v>
      </c>
      <c r="E450">
        <f>Grondwatermonitoringput!U453</f>
        <v>0</v>
      </c>
      <c r="G450">
        <f>Grondwatermonitoringput!H453</f>
        <v>0</v>
      </c>
      <c r="H450">
        <f>Grondwatermonitoringput!S453</f>
        <v>0</v>
      </c>
      <c r="J450" s="27">
        <f>Grondwatermonitoringput!I453</f>
        <v>0</v>
      </c>
      <c r="M450" t="str">
        <f>IF(Grondwatermonitoringput!G453 &lt;&gt; "",Grondwatermonitoringput!G453,"###-remove")</f>
        <v>###-remove</v>
      </c>
      <c r="P450" t="str">
        <f>IF(Grondwatermonitoringput!E453 &lt;&gt; "",Grondwatermonitoringput!E453,"###-remove")</f>
        <v>###-remove</v>
      </c>
      <c r="Q450" t="str">
        <f>IF(Grondwatermonitoringput!F453 &lt;&gt; "",Grondwatermonitoringput!F453,"###-remove")</f>
        <v>###-remove</v>
      </c>
      <c r="R450">
        <f>Grondwatermonitoringput!C453</f>
        <v>0</v>
      </c>
      <c r="T450">
        <f>Grondwatermonitoringput!T453</f>
        <v>0</v>
      </c>
      <c r="U450">
        <f>Grondwatermonitoringput!P453</f>
        <v>0</v>
      </c>
      <c r="V450" t="str">
        <f>IF(Grondwatermonitoringput!Q453 &lt;&gt; "",Grondwatermonitoringput!Q453,"###-remove")</f>
        <v>###-remove</v>
      </c>
      <c r="W450">
        <f>Grondwatermonitoringput!W453</f>
        <v>0</v>
      </c>
      <c r="X450" t="e">
        <f>IF(Grondwatermonitoringput!#REF! &lt;&gt; "",Grondwatermonitoringput!#REF!,"###-remove")</f>
        <v>#REF!</v>
      </c>
      <c r="Y450">
        <f>Grondwatermonitoringput!X453</f>
        <v>0</v>
      </c>
      <c r="Z450">
        <f>Grondwatermonitoringput!Y453</f>
        <v>0</v>
      </c>
      <c r="AA450" t="e">
        <f>Grondwatermonitoringput!#REF!</f>
        <v>#REF!</v>
      </c>
      <c r="AB450">
        <f>Grondwatermonitoringput!AA453</f>
        <v>0</v>
      </c>
      <c r="AC450">
        <f>Grondwatermonitoringput!AB453</f>
        <v>0</v>
      </c>
      <c r="AD450">
        <f>Grondwatermonitoringput!AC453</f>
        <v>0</v>
      </c>
      <c r="AE450">
        <f>Grondwatermonitoringput!AD453</f>
        <v>0</v>
      </c>
      <c r="AF450">
        <f>Grondwatermonitoringput!AE453</f>
        <v>0</v>
      </c>
      <c r="AG450">
        <f>Grondwatermonitoringput!AI453</f>
        <v>0</v>
      </c>
      <c r="AH450">
        <f>Grondwatermonitoringput!AG453</f>
        <v>0</v>
      </c>
      <c r="AI450">
        <f>Grondwatermonitoringput!AH453</f>
        <v>0</v>
      </c>
      <c r="AJ450" t="e">
        <f>IF(Grondwatermonitoringput!#REF! &lt;&gt; "",Grondwatermonitoringput!#REF!,"###-remove")</f>
        <v>#REF!</v>
      </c>
      <c r="AK450" t="str">
        <f t="shared" si="24"/>
        <v/>
      </c>
      <c r="AL450">
        <f>Grondwatermonitoringput!AF453</f>
        <v>0</v>
      </c>
      <c r="AM450">
        <f>Grondwatermonitoringput!Z453</f>
        <v>0</v>
      </c>
      <c r="AO450" t="str">
        <f t="shared" si="25"/>
        <v/>
      </c>
      <c r="AP450" t="str">
        <f t="shared" si="26"/>
        <v/>
      </c>
      <c r="AQ450">
        <f>Grondwatermonitoringput!J453</f>
        <v>0</v>
      </c>
      <c r="AR450">
        <f>Grondwatermonitoringput!K453</f>
        <v>0</v>
      </c>
      <c r="AS450" t="str">
        <f>IF(Grondwatermonitoringput!D453 &lt;&gt; "",Grondwatermonitoringput!D453,"###-remove")</f>
        <v>###-remove</v>
      </c>
      <c r="AT450">
        <f>Grondwatermonitoringput!M453</f>
        <v>0</v>
      </c>
      <c r="BG450" t="str">
        <f>_xlfn.IFS(Grondwatermonitoringput!AJ453="","",Grondwatermonitoringput!AJ453="Standaardbuis","F",Grondwatermonitoringput!AJ453="Minifilter","MF",Grondwatermonitoringput!AJ453="Volledig filter","VF",Grondwatermonitoringput!AJ453="Filterloze buis","FB")</f>
        <v/>
      </c>
      <c r="BI450">
        <f>Grondwatermonitoringput!N453-(Grondwatermonitoringput!L453-Grondwatermonitoringput!M453)</f>
        <v>0</v>
      </c>
      <c r="BJ450">
        <f>Grondwatermonitoringput!O453-(Grondwatermonitoringput!L453-Grondwatermonitoringput!M453)</f>
        <v>0</v>
      </c>
      <c r="BK450">
        <f>Grondwatermonitoringput!L453</f>
        <v>0</v>
      </c>
      <c r="BL450" t="str">
        <f t="shared" si="27"/>
        <v/>
      </c>
      <c r="BN450" t="str">
        <f>_xlfn.IFS(Grondwatermonitoringput!AK453="","",Grondwatermonitoringput!AK453="HDPE",1,Grondwatermonitoringput!AK453="PVC",2)</f>
        <v/>
      </c>
      <c r="BS450">
        <f>Grondwatermonitoringput!L453-Grondwatermonitoringput!M453</f>
        <v>0</v>
      </c>
      <c r="BW450">
        <f>Grondwatermonitoringput!AL453</f>
        <v>0</v>
      </c>
    </row>
    <row r="451" spans="2:75">
      <c r="B451" t="e">
        <f>IF(Grondwatermonitoringput!#REF! &lt;&gt; "",Grondwatermonitoringput!#REF!,"###-remove")</f>
        <v>#REF!</v>
      </c>
      <c r="C451">
        <f>Grondwatermonitoringput!A454</f>
        <v>0</v>
      </c>
      <c r="D451">
        <f>Grondwatermonitoringput!B454</f>
        <v>0</v>
      </c>
      <c r="E451">
        <f>Grondwatermonitoringput!U454</f>
        <v>0</v>
      </c>
      <c r="G451">
        <f>Grondwatermonitoringput!H454</f>
        <v>0</v>
      </c>
      <c r="H451">
        <f>Grondwatermonitoringput!S454</f>
        <v>0</v>
      </c>
      <c r="J451" s="27">
        <f>Grondwatermonitoringput!I454</f>
        <v>0</v>
      </c>
      <c r="M451" t="str">
        <f>IF(Grondwatermonitoringput!G454 &lt;&gt; "",Grondwatermonitoringput!G454,"###-remove")</f>
        <v>###-remove</v>
      </c>
      <c r="P451" t="str">
        <f>IF(Grondwatermonitoringput!E454 &lt;&gt; "",Grondwatermonitoringput!E454,"###-remove")</f>
        <v>###-remove</v>
      </c>
      <c r="Q451" t="str">
        <f>IF(Grondwatermonitoringput!F454 &lt;&gt; "",Grondwatermonitoringput!F454,"###-remove")</f>
        <v>###-remove</v>
      </c>
      <c r="R451">
        <f>Grondwatermonitoringput!C454</f>
        <v>0</v>
      </c>
      <c r="T451">
        <f>Grondwatermonitoringput!T454</f>
        <v>0</v>
      </c>
      <c r="U451">
        <f>Grondwatermonitoringput!P454</f>
        <v>0</v>
      </c>
      <c r="V451" t="str">
        <f>IF(Grondwatermonitoringput!Q454 &lt;&gt; "",Grondwatermonitoringput!Q454,"###-remove")</f>
        <v>###-remove</v>
      </c>
      <c r="W451">
        <f>Grondwatermonitoringput!W454</f>
        <v>0</v>
      </c>
      <c r="X451" t="e">
        <f>IF(Grondwatermonitoringput!#REF! &lt;&gt; "",Grondwatermonitoringput!#REF!,"###-remove")</f>
        <v>#REF!</v>
      </c>
      <c r="Y451">
        <f>Grondwatermonitoringput!X454</f>
        <v>0</v>
      </c>
      <c r="Z451">
        <f>Grondwatermonitoringput!Y454</f>
        <v>0</v>
      </c>
      <c r="AA451" t="e">
        <f>Grondwatermonitoringput!#REF!</f>
        <v>#REF!</v>
      </c>
      <c r="AB451">
        <f>Grondwatermonitoringput!AA454</f>
        <v>0</v>
      </c>
      <c r="AC451">
        <f>Grondwatermonitoringput!AB454</f>
        <v>0</v>
      </c>
      <c r="AD451">
        <f>Grondwatermonitoringput!AC454</f>
        <v>0</v>
      </c>
      <c r="AE451">
        <f>Grondwatermonitoringput!AD454</f>
        <v>0</v>
      </c>
      <c r="AF451">
        <f>Grondwatermonitoringput!AE454</f>
        <v>0</v>
      </c>
      <c r="AG451">
        <f>Grondwatermonitoringput!AI454</f>
        <v>0</v>
      </c>
      <c r="AH451">
        <f>Grondwatermonitoringput!AG454</f>
        <v>0</v>
      </c>
      <c r="AI451">
        <f>Grondwatermonitoringput!AH454</f>
        <v>0</v>
      </c>
      <c r="AJ451" t="e">
        <f>IF(Grondwatermonitoringput!#REF! &lt;&gt; "",Grondwatermonitoringput!#REF!,"###-remove")</f>
        <v>#REF!</v>
      </c>
      <c r="AK451" t="str">
        <f t="shared" ref="AK451:AK514" si="28">IF(C451&gt;0,"Ja","")</f>
        <v/>
      </c>
      <c r="AL451">
        <f>Grondwatermonitoringput!AF454</f>
        <v>0</v>
      </c>
      <c r="AM451">
        <f>Grondwatermonitoringput!Z454</f>
        <v>0</v>
      </c>
      <c r="AO451" t="str">
        <f t="shared" ref="AO451:AO514" si="29">IF(C451&gt;0,"MV","")</f>
        <v/>
      </c>
      <c r="AP451" t="str">
        <f t="shared" ref="AP451:AP514" si="30">IF(C451&gt;0,"PB","")</f>
        <v/>
      </c>
      <c r="AQ451">
        <f>Grondwatermonitoringput!J454</f>
        <v>0</v>
      </c>
      <c r="AR451">
        <f>Grondwatermonitoringput!K454</f>
        <v>0</v>
      </c>
      <c r="AS451" t="str">
        <f>IF(Grondwatermonitoringput!D454 &lt;&gt; "",Grondwatermonitoringput!D454,"###-remove")</f>
        <v>###-remove</v>
      </c>
      <c r="AT451">
        <f>Grondwatermonitoringput!M454</f>
        <v>0</v>
      </c>
      <c r="BG451" t="str">
        <f>_xlfn.IFS(Grondwatermonitoringput!AJ454="","",Grondwatermonitoringput!AJ454="Standaardbuis","F",Grondwatermonitoringput!AJ454="Minifilter","MF",Grondwatermonitoringput!AJ454="Volledig filter","VF",Grondwatermonitoringput!AJ454="Filterloze buis","FB")</f>
        <v/>
      </c>
      <c r="BI451">
        <f>Grondwatermonitoringput!N454-(Grondwatermonitoringput!L454-Grondwatermonitoringput!M454)</f>
        <v>0</v>
      </c>
      <c r="BJ451">
        <f>Grondwatermonitoringput!O454-(Grondwatermonitoringput!L454-Grondwatermonitoringput!M454)</f>
        <v>0</v>
      </c>
      <c r="BK451">
        <f>Grondwatermonitoringput!L454</f>
        <v>0</v>
      </c>
      <c r="BL451" t="str">
        <f t="shared" ref="BL451:BL514" si="31">IF(C451&gt;0,"Ja","")</f>
        <v/>
      </c>
      <c r="BN451" t="str">
        <f>_xlfn.IFS(Grondwatermonitoringput!AK454="","",Grondwatermonitoringput!AK454="HDPE",1,Grondwatermonitoringput!AK454="PVC",2)</f>
        <v/>
      </c>
      <c r="BS451">
        <f>Grondwatermonitoringput!L454-Grondwatermonitoringput!M454</f>
        <v>0</v>
      </c>
      <c r="BW451">
        <f>Grondwatermonitoringput!AL454</f>
        <v>0</v>
      </c>
    </row>
    <row r="452" spans="2:75">
      <c r="B452" t="e">
        <f>IF(Grondwatermonitoringput!#REF! &lt;&gt; "",Grondwatermonitoringput!#REF!,"###-remove")</f>
        <v>#REF!</v>
      </c>
      <c r="C452">
        <f>Grondwatermonitoringput!A455</f>
        <v>0</v>
      </c>
      <c r="D452">
        <f>Grondwatermonitoringput!B455</f>
        <v>0</v>
      </c>
      <c r="E452">
        <f>Grondwatermonitoringput!U455</f>
        <v>0</v>
      </c>
      <c r="G452">
        <f>Grondwatermonitoringput!H455</f>
        <v>0</v>
      </c>
      <c r="H452">
        <f>Grondwatermonitoringput!S455</f>
        <v>0</v>
      </c>
      <c r="J452" s="27">
        <f>Grondwatermonitoringput!I455</f>
        <v>0</v>
      </c>
      <c r="M452" t="str">
        <f>IF(Grondwatermonitoringput!G455 &lt;&gt; "",Grondwatermonitoringput!G455,"###-remove")</f>
        <v>###-remove</v>
      </c>
      <c r="P452" t="str">
        <f>IF(Grondwatermonitoringput!E455 &lt;&gt; "",Grondwatermonitoringput!E455,"###-remove")</f>
        <v>###-remove</v>
      </c>
      <c r="Q452" t="str">
        <f>IF(Grondwatermonitoringput!F455 &lt;&gt; "",Grondwatermonitoringput!F455,"###-remove")</f>
        <v>###-remove</v>
      </c>
      <c r="R452">
        <f>Grondwatermonitoringput!C455</f>
        <v>0</v>
      </c>
      <c r="T452">
        <f>Grondwatermonitoringput!T455</f>
        <v>0</v>
      </c>
      <c r="U452">
        <f>Grondwatermonitoringput!P455</f>
        <v>0</v>
      </c>
      <c r="V452" t="str">
        <f>IF(Grondwatermonitoringput!Q455 &lt;&gt; "",Grondwatermonitoringput!Q455,"###-remove")</f>
        <v>###-remove</v>
      </c>
      <c r="W452">
        <f>Grondwatermonitoringput!W455</f>
        <v>0</v>
      </c>
      <c r="X452" t="e">
        <f>IF(Grondwatermonitoringput!#REF! &lt;&gt; "",Grondwatermonitoringput!#REF!,"###-remove")</f>
        <v>#REF!</v>
      </c>
      <c r="Y452">
        <f>Grondwatermonitoringput!X455</f>
        <v>0</v>
      </c>
      <c r="Z452">
        <f>Grondwatermonitoringput!Y455</f>
        <v>0</v>
      </c>
      <c r="AA452" t="e">
        <f>Grondwatermonitoringput!#REF!</f>
        <v>#REF!</v>
      </c>
      <c r="AB452">
        <f>Grondwatermonitoringput!AA455</f>
        <v>0</v>
      </c>
      <c r="AC452">
        <f>Grondwatermonitoringput!AB455</f>
        <v>0</v>
      </c>
      <c r="AD452">
        <f>Grondwatermonitoringput!AC455</f>
        <v>0</v>
      </c>
      <c r="AE452">
        <f>Grondwatermonitoringput!AD455</f>
        <v>0</v>
      </c>
      <c r="AF452">
        <f>Grondwatermonitoringput!AE455</f>
        <v>0</v>
      </c>
      <c r="AG452">
        <f>Grondwatermonitoringput!AI455</f>
        <v>0</v>
      </c>
      <c r="AH452">
        <f>Grondwatermonitoringput!AG455</f>
        <v>0</v>
      </c>
      <c r="AI452">
        <f>Grondwatermonitoringput!AH455</f>
        <v>0</v>
      </c>
      <c r="AJ452" t="e">
        <f>IF(Grondwatermonitoringput!#REF! &lt;&gt; "",Grondwatermonitoringput!#REF!,"###-remove")</f>
        <v>#REF!</v>
      </c>
      <c r="AK452" t="str">
        <f t="shared" si="28"/>
        <v/>
      </c>
      <c r="AL452">
        <f>Grondwatermonitoringput!AF455</f>
        <v>0</v>
      </c>
      <c r="AM452">
        <f>Grondwatermonitoringput!Z455</f>
        <v>0</v>
      </c>
      <c r="AO452" t="str">
        <f t="shared" si="29"/>
        <v/>
      </c>
      <c r="AP452" t="str">
        <f t="shared" si="30"/>
        <v/>
      </c>
      <c r="AQ452">
        <f>Grondwatermonitoringput!J455</f>
        <v>0</v>
      </c>
      <c r="AR452">
        <f>Grondwatermonitoringput!K455</f>
        <v>0</v>
      </c>
      <c r="AS452" t="str">
        <f>IF(Grondwatermonitoringput!D455 &lt;&gt; "",Grondwatermonitoringput!D455,"###-remove")</f>
        <v>###-remove</v>
      </c>
      <c r="AT452">
        <f>Grondwatermonitoringput!M455</f>
        <v>0</v>
      </c>
      <c r="BG452" t="str">
        <f>_xlfn.IFS(Grondwatermonitoringput!AJ455="","",Grondwatermonitoringput!AJ455="Standaardbuis","F",Grondwatermonitoringput!AJ455="Minifilter","MF",Grondwatermonitoringput!AJ455="Volledig filter","VF",Grondwatermonitoringput!AJ455="Filterloze buis","FB")</f>
        <v/>
      </c>
      <c r="BI452">
        <f>Grondwatermonitoringput!N455-(Grondwatermonitoringput!L455-Grondwatermonitoringput!M455)</f>
        <v>0</v>
      </c>
      <c r="BJ452">
        <f>Grondwatermonitoringput!O455-(Grondwatermonitoringput!L455-Grondwatermonitoringput!M455)</f>
        <v>0</v>
      </c>
      <c r="BK452">
        <f>Grondwatermonitoringput!L455</f>
        <v>0</v>
      </c>
      <c r="BL452" t="str">
        <f t="shared" si="31"/>
        <v/>
      </c>
      <c r="BN452" t="str">
        <f>_xlfn.IFS(Grondwatermonitoringput!AK455="","",Grondwatermonitoringput!AK455="HDPE",1,Grondwatermonitoringput!AK455="PVC",2)</f>
        <v/>
      </c>
      <c r="BS452">
        <f>Grondwatermonitoringput!L455-Grondwatermonitoringput!M455</f>
        <v>0</v>
      </c>
      <c r="BW452">
        <f>Grondwatermonitoringput!AL455</f>
        <v>0</v>
      </c>
    </row>
    <row r="453" spans="2:75">
      <c r="B453" t="e">
        <f>IF(Grondwatermonitoringput!#REF! &lt;&gt; "",Grondwatermonitoringput!#REF!,"###-remove")</f>
        <v>#REF!</v>
      </c>
      <c r="C453">
        <f>Grondwatermonitoringput!A456</f>
        <v>0</v>
      </c>
      <c r="D453">
        <f>Grondwatermonitoringput!B456</f>
        <v>0</v>
      </c>
      <c r="E453">
        <f>Grondwatermonitoringput!U456</f>
        <v>0</v>
      </c>
      <c r="G453">
        <f>Grondwatermonitoringput!H456</f>
        <v>0</v>
      </c>
      <c r="H453">
        <f>Grondwatermonitoringput!S456</f>
        <v>0</v>
      </c>
      <c r="J453" s="27">
        <f>Grondwatermonitoringput!I456</f>
        <v>0</v>
      </c>
      <c r="M453" t="str">
        <f>IF(Grondwatermonitoringput!G456 &lt;&gt; "",Grondwatermonitoringput!G456,"###-remove")</f>
        <v>###-remove</v>
      </c>
      <c r="P453" t="str">
        <f>IF(Grondwatermonitoringput!E456 &lt;&gt; "",Grondwatermonitoringput!E456,"###-remove")</f>
        <v>###-remove</v>
      </c>
      <c r="Q453" t="str">
        <f>IF(Grondwatermonitoringput!F456 &lt;&gt; "",Grondwatermonitoringput!F456,"###-remove")</f>
        <v>###-remove</v>
      </c>
      <c r="R453">
        <f>Grondwatermonitoringput!C456</f>
        <v>0</v>
      </c>
      <c r="T453">
        <f>Grondwatermonitoringput!T456</f>
        <v>0</v>
      </c>
      <c r="U453">
        <f>Grondwatermonitoringput!P456</f>
        <v>0</v>
      </c>
      <c r="V453" t="str">
        <f>IF(Grondwatermonitoringput!Q456 &lt;&gt; "",Grondwatermonitoringput!Q456,"###-remove")</f>
        <v>###-remove</v>
      </c>
      <c r="W453">
        <f>Grondwatermonitoringput!W456</f>
        <v>0</v>
      </c>
      <c r="X453" t="e">
        <f>IF(Grondwatermonitoringput!#REF! &lt;&gt; "",Grondwatermonitoringput!#REF!,"###-remove")</f>
        <v>#REF!</v>
      </c>
      <c r="Y453">
        <f>Grondwatermonitoringput!X456</f>
        <v>0</v>
      </c>
      <c r="Z453">
        <f>Grondwatermonitoringput!Y456</f>
        <v>0</v>
      </c>
      <c r="AA453" t="e">
        <f>Grondwatermonitoringput!#REF!</f>
        <v>#REF!</v>
      </c>
      <c r="AB453">
        <f>Grondwatermonitoringput!AA456</f>
        <v>0</v>
      </c>
      <c r="AC453">
        <f>Grondwatermonitoringput!AB456</f>
        <v>0</v>
      </c>
      <c r="AD453">
        <f>Grondwatermonitoringput!AC456</f>
        <v>0</v>
      </c>
      <c r="AE453">
        <f>Grondwatermonitoringput!AD456</f>
        <v>0</v>
      </c>
      <c r="AF453">
        <f>Grondwatermonitoringput!AE456</f>
        <v>0</v>
      </c>
      <c r="AG453">
        <f>Grondwatermonitoringput!AI456</f>
        <v>0</v>
      </c>
      <c r="AH453">
        <f>Grondwatermonitoringput!AG456</f>
        <v>0</v>
      </c>
      <c r="AI453">
        <f>Grondwatermonitoringput!AH456</f>
        <v>0</v>
      </c>
      <c r="AJ453" t="e">
        <f>IF(Grondwatermonitoringput!#REF! &lt;&gt; "",Grondwatermonitoringput!#REF!,"###-remove")</f>
        <v>#REF!</v>
      </c>
      <c r="AK453" t="str">
        <f t="shared" si="28"/>
        <v/>
      </c>
      <c r="AL453">
        <f>Grondwatermonitoringput!AF456</f>
        <v>0</v>
      </c>
      <c r="AM453">
        <f>Grondwatermonitoringput!Z456</f>
        <v>0</v>
      </c>
      <c r="AO453" t="str">
        <f t="shared" si="29"/>
        <v/>
      </c>
      <c r="AP453" t="str">
        <f t="shared" si="30"/>
        <v/>
      </c>
      <c r="AQ453">
        <f>Grondwatermonitoringput!J456</f>
        <v>0</v>
      </c>
      <c r="AR453">
        <f>Grondwatermonitoringput!K456</f>
        <v>0</v>
      </c>
      <c r="AS453" t="str">
        <f>IF(Grondwatermonitoringput!D456 &lt;&gt; "",Grondwatermonitoringput!D456,"###-remove")</f>
        <v>###-remove</v>
      </c>
      <c r="AT453">
        <f>Grondwatermonitoringput!M456</f>
        <v>0</v>
      </c>
      <c r="BG453" t="str">
        <f>_xlfn.IFS(Grondwatermonitoringput!AJ456="","",Grondwatermonitoringput!AJ456="Standaardbuis","F",Grondwatermonitoringput!AJ456="Minifilter","MF",Grondwatermonitoringput!AJ456="Volledig filter","VF",Grondwatermonitoringput!AJ456="Filterloze buis","FB")</f>
        <v/>
      </c>
      <c r="BI453">
        <f>Grondwatermonitoringput!N456-(Grondwatermonitoringput!L456-Grondwatermonitoringput!M456)</f>
        <v>0</v>
      </c>
      <c r="BJ453">
        <f>Grondwatermonitoringput!O456-(Grondwatermonitoringput!L456-Grondwatermonitoringput!M456)</f>
        <v>0</v>
      </c>
      <c r="BK453">
        <f>Grondwatermonitoringput!L456</f>
        <v>0</v>
      </c>
      <c r="BL453" t="str">
        <f t="shared" si="31"/>
        <v/>
      </c>
      <c r="BN453" t="str">
        <f>_xlfn.IFS(Grondwatermonitoringput!AK456="","",Grondwatermonitoringput!AK456="HDPE",1,Grondwatermonitoringput!AK456="PVC",2)</f>
        <v/>
      </c>
      <c r="BS453">
        <f>Grondwatermonitoringput!L456-Grondwatermonitoringput!M456</f>
        <v>0</v>
      </c>
      <c r="BW453">
        <f>Grondwatermonitoringput!AL456</f>
        <v>0</v>
      </c>
    </row>
    <row r="454" spans="2:75">
      <c r="B454" t="e">
        <f>IF(Grondwatermonitoringput!#REF! &lt;&gt; "",Grondwatermonitoringput!#REF!,"###-remove")</f>
        <v>#REF!</v>
      </c>
      <c r="C454">
        <f>Grondwatermonitoringput!A457</f>
        <v>0</v>
      </c>
      <c r="D454">
        <f>Grondwatermonitoringput!B457</f>
        <v>0</v>
      </c>
      <c r="E454">
        <f>Grondwatermonitoringput!U457</f>
        <v>0</v>
      </c>
      <c r="G454">
        <f>Grondwatermonitoringput!H457</f>
        <v>0</v>
      </c>
      <c r="H454">
        <f>Grondwatermonitoringput!S457</f>
        <v>0</v>
      </c>
      <c r="J454" s="27">
        <f>Grondwatermonitoringput!I457</f>
        <v>0</v>
      </c>
      <c r="M454" t="str">
        <f>IF(Grondwatermonitoringput!G457 &lt;&gt; "",Grondwatermonitoringput!G457,"###-remove")</f>
        <v>###-remove</v>
      </c>
      <c r="P454" t="str">
        <f>IF(Grondwatermonitoringput!E457 &lt;&gt; "",Grondwatermonitoringput!E457,"###-remove")</f>
        <v>###-remove</v>
      </c>
      <c r="Q454" t="str">
        <f>IF(Grondwatermonitoringput!F457 &lt;&gt; "",Grondwatermonitoringput!F457,"###-remove")</f>
        <v>###-remove</v>
      </c>
      <c r="R454">
        <f>Grondwatermonitoringput!C457</f>
        <v>0</v>
      </c>
      <c r="T454">
        <f>Grondwatermonitoringput!T457</f>
        <v>0</v>
      </c>
      <c r="U454">
        <f>Grondwatermonitoringput!P457</f>
        <v>0</v>
      </c>
      <c r="V454" t="str">
        <f>IF(Grondwatermonitoringput!Q457 &lt;&gt; "",Grondwatermonitoringput!Q457,"###-remove")</f>
        <v>###-remove</v>
      </c>
      <c r="W454">
        <f>Grondwatermonitoringput!W457</f>
        <v>0</v>
      </c>
      <c r="X454" t="e">
        <f>IF(Grondwatermonitoringput!#REF! &lt;&gt; "",Grondwatermonitoringput!#REF!,"###-remove")</f>
        <v>#REF!</v>
      </c>
      <c r="Y454">
        <f>Grondwatermonitoringput!X457</f>
        <v>0</v>
      </c>
      <c r="Z454">
        <f>Grondwatermonitoringput!Y457</f>
        <v>0</v>
      </c>
      <c r="AA454" t="e">
        <f>Grondwatermonitoringput!#REF!</f>
        <v>#REF!</v>
      </c>
      <c r="AB454">
        <f>Grondwatermonitoringput!AA457</f>
        <v>0</v>
      </c>
      <c r="AC454">
        <f>Grondwatermonitoringput!AB457</f>
        <v>0</v>
      </c>
      <c r="AD454">
        <f>Grondwatermonitoringput!AC457</f>
        <v>0</v>
      </c>
      <c r="AE454">
        <f>Grondwatermonitoringput!AD457</f>
        <v>0</v>
      </c>
      <c r="AF454">
        <f>Grondwatermonitoringput!AE457</f>
        <v>0</v>
      </c>
      <c r="AG454">
        <f>Grondwatermonitoringput!AI457</f>
        <v>0</v>
      </c>
      <c r="AH454">
        <f>Grondwatermonitoringput!AG457</f>
        <v>0</v>
      </c>
      <c r="AI454">
        <f>Grondwatermonitoringput!AH457</f>
        <v>0</v>
      </c>
      <c r="AJ454" t="e">
        <f>IF(Grondwatermonitoringput!#REF! &lt;&gt; "",Grondwatermonitoringput!#REF!,"###-remove")</f>
        <v>#REF!</v>
      </c>
      <c r="AK454" t="str">
        <f t="shared" si="28"/>
        <v/>
      </c>
      <c r="AL454">
        <f>Grondwatermonitoringput!AF457</f>
        <v>0</v>
      </c>
      <c r="AM454">
        <f>Grondwatermonitoringput!Z457</f>
        <v>0</v>
      </c>
      <c r="AO454" t="str">
        <f t="shared" si="29"/>
        <v/>
      </c>
      <c r="AP454" t="str">
        <f t="shared" si="30"/>
        <v/>
      </c>
      <c r="AQ454">
        <f>Grondwatermonitoringput!J457</f>
        <v>0</v>
      </c>
      <c r="AR454">
        <f>Grondwatermonitoringput!K457</f>
        <v>0</v>
      </c>
      <c r="AS454" t="str">
        <f>IF(Grondwatermonitoringput!D457 &lt;&gt; "",Grondwatermonitoringput!D457,"###-remove")</f>
        <v>###-remove</v>
      </c>
      <c r="AT454">
        <f>Grondwatermonitoringput!M457</f>
        <v>0</v>
      </c>
      <c r="BG454" t="str">
        <f>_xlfn.IFS(Grondwatermonitoringput!AJ457="","",Grondwatermonitoringput!AJ457="Standaardbuis","F",Grondwatermonitoringput!AJ457="Minifilter","MF",Grondwatermonitoringput!AJ457="Volledig filter","VF",Grondwatermonitoringput!AJ457="Filterloze buis","FB")</f>
        <v/>
      </c>
      <c r="BI454">
        <f>Grondwatermonitoringput!N457-(Grondwatermonitoringput!L457-Grondwatermonitoringput!M457)</f>
        <v>0</v>
      </c>
      <c r="BJ454">
        <f>Grondwatermonitoringput!O457-(Grondwatermonitoringput!L457-Grondwatermonitoringput!M457)</f>
        <v>0</v>
      </c>
      <c r="BK454">
        <f>Grondwatermonitoringput!L457</f>
        <v>0</v>
      </c>
      <c r="BL454" t="str">
        <f t="shared" si="31"/>
        <v/>
      </c>
      <c r="BN454" t="str">
        <f>_xlfn.IFS(Grondwatermonitoringput!AK457="","",Grondwatermonitoringput!AK457="HDPE",1,Grondwatermonitoringput!AK457="PVC",2)</f>
        <v/>
      </c>
      <c r="BS454">
        <f>Grondwatermonitoringput!L457-Grondwatermonitoringput!M457</f>
        <v>0</v>
      </c>
      <c r="BW454">
        <f>Grondwatermonitoringput!AL457</f>
        <v>0</v>
      </c>
    </row>
    <row r="455" spans="2:75">
      <c r="B455" t="e">
        <f>IF(Grondwatermonitoringput!#REF! &lt;&gt; "",Grondwatermonitoringput!#REF!,"###-remove")</f>
        <v>#REF!</v>
      </c>
      <c r="C455">
        <f>Grondwatermonitoringput!A458</f>
        <v>0</v>
      </c>
      <c r="D455">
        <f>Grondwatermonitoringput!B458</f>
        <v>0</v>
      </c>
      <c r="E455">
        <f>Grondwatermonitoringput!U458</f>
        <v>0</v>
      </c>
      <c r="G455">
        <f>Grondwatermonitoringput!H458</f>
        <v>0</v>
      </c>
      <c r="H455">
        <f>Grondwatermonitoringput!S458</f>
        <v>0</v>
      </c>
      <c r="J455" s="27">
        <f>Grondwatermonitoringput!I458</f>
        <v>0</v>
      </c>
      <c r="M455" t="str">
        <f>IF(Grondwatermonitoringput!G458 &lt;&gt; "",Grondwatermonitoringput!G458,"###-remove")</f>
        <v>###-remove</v>
      </c>
      <c r="P455" t="str">
        <f>IF(Grondwatermonitoringput!E458 &lt;&gt; "",Grondwatermonitoringput!E458,"###-remove")</f>
        <v>###-remove</v>
      </c>
      <c r="Q455" t="str">
        <f>IF(Grondwatermonitoringput!F458 &lt;&gt; "",Grondwatermonitoringput!F458,"###-remove")</f>
        <v>###-remove</v>
      </c>
      <c r="R455">
        <f>Grondwatermonitoringput!C458</f>
        <v>0</v>
      </c>
      <c r="T455">
        <f>Grondwatermonitoringput!T458</f>
        <v>0</v>
      </c>
      <c r="U455">
        <f>Grondwatermonitoringput!P458</f>
        <v>0</v>
      </c>
      <c r="V455" t="str">
        <f>IF(Grondwatermonitoringput!Q458 &lt;&gt; "",Grondwatermonitoringput!Q458,"###-remove")</f>
        <v>###-remove</v>
      </c>
      <c r="W455">
        <f>Grondwatermonitoringput!W458</f>
        <v>0</v>
      </c>
      <c r="X455" t="e">
        <f>IF(Grondwatermonitoringput!#REF! &lt;&gt; "",Grondwatermonitoringput!#REF!,"###-remove")</f>
        <v>#REF!</v>
      </c>
      <c r="Y455">
        <f>Grondwatermonitoringput!X458</f>
        <v>0</v>
      </c>
      <c r="Z455">
        <f>Grondwatermonitoringput!Y458</f>
        <v>0</v>
      </c>
      <c r="AA455" t="e">
        <f>Grondwatermonitoringput!#REF!</f>
        <v>#REF!</v>
      </c>
      <c r="AB455">
        <f>Grondwatermonitoringput!AA458</f>
        <v>0</v>
      </c>
      <c r="AC455">
        <f>Grondwatermonitoringput!AB458</f>
        <v>0</v>
      </c>
      <c r="AD455">
        <f>Grondwatermonitoringput!AC458</f>
        <v>0</v>
      </c>
      <c r="AE455">
        <f>Grondwatermonitoringput!AD458</f>
        <v>0</v>
      </c>
      <c r="AF455">
        <f>Grondwatermonitoringput!AE458</f>
        <v>0</v>
      </c>
      <c r="AG455">
        <f>Grondwatermonitoringput!AI458</f>
        <v>0</v>
      </c>
      <c r="AH455">
        <f>Grondwatermonitoringput!AG458</f>
        <v>0</v>
      </c>
      <c r="AI455">
        <f>Grondwatermonitoringput!AH458</f>
        <v>0</v>
      </c>
      <c r="AJ455" t="e">
        <f>IF(Grondwatermonitoringput!#REF! &lt;&gt; "",Grondwatermonitoringput!#REF!,"###-remove")</f>
        <v>#REF!</v>
      </c>
      <c r="AK455" t="str">
        <f t="shared" si="28"/>
        <v/>
      </c>
      <c r="AL455">
        <f>Grondwatermonitoringput!AF458</f>
        <v>0</v>
      </c>
      <c r="AM455">
        <f>Grondwatermonitoringput!Z458</f>
        <v>0</v>
      </c>
      <c r="AO455" t="str">
        <f t="shared" si="29"/>
        <v/>
      </c>
      <c r="AP455" t="str">
        <f t="shared" si="30"/>
        <v/>
      </c>
      <c r="AQ455">
        <f>Grondwatermonitoringput!J458</f>
        <v>0</v>
      </c>
      <c r="AR455">
        <f>Grondwatermonitoringput!K458</f>
        <v>0</v>
      </c>
      <c r="AS455" t="str">
        <f>IF(Grondwatermonitoringput!D458 &lt;&gt; "",Grondwatermonitoringput!D458,"###-remove")</f>
        <v>###-remove</v>
      </c>
      <c r="AT455">
        <f>Grondwatermonitoringput!M458</f>
        <v>0</v>
      </c>
      <c r="BG455" t="str">
        <f>_xlfn.IFS(Grondwatermonitoringput!AJ458="","",Grondwatermonitoringput!AJ458="Standaardbuis","F",Grondwatermonitoringput!AJ458="Minifilter","MF",Grondwatermonitoringput!AJ458="Volledig filter","VF",Grondwatermonitoringput!AJ458="Filterloze buis","FB")</f>
        <v/>
      </c>
      <c r="BI455">
        <f>Grondwatermonitoringput!N458-(Grondwatermonitoringput!L458-Grondwatermonitoringput!M458)</f>
        <v>0</v>
      </c>
      <c r="BJ455">
        <f>Grondwatermonitoringput!O458-(Grondwatermonitoringput!L458-Grondwatermonitoringput!M458)</f>
        <v>0</v>
      </c>
      <c r="BK455">
        <f>Grondwatermonitoringput!L458</f>
        <v>0</v>
      </c>
      <c r="BL455" t="str">
        <f t="shared" si="31"/>
        <v/>
      </c>
      <c r="BN455" t="str">
        <f>_xlfn.IFS(Grondwatermonitoringput!AK458="","",Grondwatermonitoringput!AK458="HDPE",1,Grondwatermonitoringput!AK458="PVC",2)</f>
        <v/>
      </c>
      <c r="BS455">
        <f>Grondwatermonitoringput!L458-Grondwatermonitoringput!M458</f>
        <v>0</v>
      </c>
      <c r="BW455">
        <f>Grondwatermonitoringput!AL458</f>
        <v>0</v>
      </c>
    </row>
    <row r="456" spans="2:75">
      <c r="B456" t="e">
        <f>IF(Grondwatermonitoringput!#REF! &lt;&gt; "",Grondwatermonitoringput!#REF!,"###-remove")</f>
        <v>#REF!</v>
      </c>
      <c r="C456">
        <f>Grondwatermonitoringput!A459</f>
        <v>0</v>
      </c>
      <c r="D456">
        <f>Grondwatermonitoringput!B459</f>
        <v>0</v>
      </c>
      <c r="E456">
        <f>Grondwatermonitoringput!U459</f>
        <v>0</v>
      </c>
      <c r="G456">
        <f>Grondwatermonitoringput!H459</f>
        <v>0</v>
      </c>
      <c r="H456">
        <f>Grondwatermonitoringput!S459</f>
        <v>0</v>
      </c>
      <c r="J456" s="27">
        <f>Grondwatermonitoringput!I459</f>
        <v>0</v>
      </c>
      <c r="M456" t="str">
        <f>IF(Grondwatermonitoringput!G459 &lt;&gt; "",Grondwatermonitoringput!G459,"###-remove")</f>
        <v>###-remove</v>
      </c>
      <c r="P456" t="str">
        <f>IF(Grondwatermonitoringput!E459 &lt;&gt; "",Grondwatermonitoringput!E459,"###-remove")</f>
        <v>###-remove</v>
      </c>
      <c r="Q456" t="str">
        <f>IF(Grondwatermonitoringput!F459 &lt;&gt; "",Grondwatermonitoringput!F459,"###-remove")</f>
        <v>###-remove</v>
      </c>
      <c r="R456">
        <f>Grondwatermonitoringput!C459</f>
        <v>0</v>
      </c>
      <c r="T456">
        <f>Grondwatermonitoringput!T459</f>
        <v>0</v>
      </c>
      <c r="U456">
        <f>Grondwatermonitoringput!P459</f>
        <v>0</v>
      </c>
      <c r="V456" t="str">
        <f>IF(Grondwatermonitoringput!Q459 &lt;&gt; "",Grondwatermonitoringput!Q459,"###-remove")</f>
        <v>###-remove</v>
      </c>
      <c r="W456">
        <f>Grondwatermonitoringput!W459</f>
        <v>0</v>
      </c>
      <c r="X456" t="e">
        <f>IF(Grondwatermonitoringput!#REF! &lt;&gt; "",Grondwatermonitoringput!#REF!,"###-remove")</f>
        <v>#REF!</v>
      </c>
      <c r="Y456">
        <f>Grondwatermonitoringput!X459</f>
        <v>0</v>
      </c>
      <c r="Z456">
        <f>Grondwatermonitoringput!Y459</f>
        <v>0</v>
      </c>
      <c r="AA456" t="e">
        <f>Grondwatermonitoringput!#REF!</f>
        <v>#REF!</v>
      </c>
      <c r="AB456">
        <f>Grondwatermonitoringput!AA459</f>
        <v>0</v>
      </c>
      <c r="AC456">
        <f>Grondwatermonitoringput!AB459</f>
        <v>0</v>
      </c>
      <c r="AD456">
        <f>Grondwatermonitoringput!AC459</f>
        <v>0</v>
      </c>
      <c r="AE456">
        <f>Grondwatermonitoringput!AD459</f>
        <v>0</v>
      </c>
      <c r="AF456">
        <f>Grondwatermonitoringput!AE459</f>
        <v>0</v>
      </c>
      <c r="AG456">
        <f>Grondwatermonitoringput!AI459</f>
        <v>0</v>
      </c>
      <c r="AH456">
        <f>Grondwatermonitoringput!AG459</f>
        <v>0</v>
      </c>
      <c r="AI456">
        <f>Grondwatermonitoringput!AH459</f>
        <v>0</v>
      </c>
      <c r="AJ456" t="e">
        <f>IF(Grondwatermonitoringput!#REF! &lt;&gt; "",Grondwatermonitoringput!#REF!,"###-remove")</f>
        <v>#REF!</v>
      </c>
      <c r="AK456" t="str">
        <f t="shared" si="28"/>
        <v/>
      </c>
      <c r="AL456">
        <f>Grondwatermonitoringput!AF459</f>
        <v>0</v>
      </c>
      <c r="AM456">
        <f>Grondwatermonitoringput!Z459</f>
        <v>0</v>
      </c>
      <c r="AO456" t="str">
        <f t="shared" si="29"/>
        <v/>
      </c>
      <c r="AP456" t="str">
        <f t="shared" si="30"/>
        <v/>
      </c>
      <c r="AQ456">
        <f>Grondwatermonitoringput!J459</f>
        <v>0</v>
      </c>
      <c r="AR456">
        <f>Grondwatermonitoringput!K459</f>
        <v>0</v>
      </c>
      <c r="AS456" t="str">
        <f>IF(Grondwatermonitoringput!D459 &lt;&gt; "",Grondwatermonitoringput!D459,"###-remove")</f>
        <v>###-remove</v>
      </c>
      <c r="AT456">
        <f>Grondwatermonitoringput!M459</f>
        <v>0</v>
      </c>
      <c r="BG456" t="str">
        <f>_xlfn.IFS(Grondwatermonitoringput!AJ459="","",Grondwatermonitoringput!AJ459="Standaardbuis","F",Grondwatermonitoringput!AJ459="Minifilter","MF",Grondwatermonitoringput!AJ459="Volledig filter","VF",Grondwatermonitoringput!AJ459="Filterloze buis","FB")</f>
        <v/>
      </c>
      <c r="BI456">
        <f>Grondwatermonitoringput!N459-(Grondwatermonitoringput!L459-Grondwatermonitoringput!M459)</f>
        <v>0</v>
      </c>
      <c r="BJ456">
        <f>Grondwatermonitoringput!O459-(Grondwatermonitoringput!L459-Grondwatermonitoringput!M459)</f>
        <v>0</v>
      </c>
      <c r="BK456">
        <f>Grondwatermonitoringput!L459</f>
        <v>0</v>
      </c>
      <c r="BL456" t="str">
        <f t="shared" si="31"/>
        <v/>
      </c>
      <c r="BN456" t="str">
        <f>_xlfn.IFS(Grondwatermonitoringput!AK459="","",Grondwatermonitoringput!AK459="HDPE",1,Grondwatermonitoringput!AK459="PVC",2)</f>
        <v/>
      </c>
      <c r="BS456">
        <f>Grondwatermonitoringput!L459-Grondwatermonitoringput!M459</f>
        <v>0</v>
      </c>
      <c r="BW456">
        <f>Grondwatermonitoringput!AL459</f>
        <v>0</v>
      </c>
    </row>
    <row r="457" spans="2:75">
      <c r="B457" t="e">
        <f>IF(Grondwatermonitoringput!#REF! &lt;&gt; "",Grondwatermonitoringput!#REF!,"###-remove")</f>
        <v>#REF!</v>
      </c>
      <c r="C457">
        <f>Grondwatermonitoringput!A460</f>
        <v>0</v>
      </c>
      <c r="D457">
        <f>Grondwatermonitoringput!B460</f>
        <v>0</v>
      </c>
      <c r="E457">
        <f>Grondwatermonitoringput!U460</f>
        <v>0</v>
      </c>
      <c r="G457">
        <f>Grondwatermonitoringput!H460</f>
        <v>0</v>
      </c>
      <c r="H457">
        <f>Grondwatermonitoringput!S460</f>
        <v>0</v>
      </c>
      <c r="J457" s="27">
        <f>Grondwatermonitoringput!I460</f>
        <v>0</v>
      </c>
      <c r="M457" t="str">
        <f>IF(Grondwatermonitoringput!G460 &lt;&gt; "",Grondwatermonitoringput!G460,"###-remove")</f>
        <v>###-remove</v>
      </c>
      <c r="P457" t="str">
        <f>IF(Grondwatermonitoringput!E460 &lt;&gt; "",Grondwatermonitoringput!E460,"###-remove")</f>
        <v>###-remove</v>
      </c>
      <c r="Q457" t="str">
        <f>IF(Grondwatermonitoringput!F460 &lt;&gt; "",Grondwatermonitoringput!F460,"###-remove")</f>
        <v>###-remove</v>
      </c>
      <c r="R457">
        <f>Grondwatermonitoringput!C460</f>
        <v>0</v>
      </c>
      <c r="T457">
        <f>Grondwatermonitoringput!T460</f>
        <v>0</v>
      </c>
      <c r="U457">
        <f>Grondwatermonitoringput!P460</f>
        <v>0</v>
      </c>
      <c r="V457" t="str">
        <f>IF(Grondwatermonitoringput!Q460 &lt;&gt; "",Grondwatermonitoringput!Q460,"###-remove")</f>
        <v>###-remove</v>
      </c>
      <c r="W457">
        <f>Grondwatermonitoringput!W460</f>
        <v>0</v>
      </c>
      <c r="X457" t="e">
        <f>IF(Grondwatermonitoringput!#REF! &lt;&gt; "",Grondwatermonitoringput!#REF!,"###-remove")</f>
        <v>#REF!</v>
      </c>
      <c r="Y457">
        <f>Grondwatermonitoringput!X460</f>
        <v>0</v>
      </c>
      <c r="Z457">
        <f>Grondwatermonitoringput!Y460</f>
        <v>0</v>
      </c>
      <c r="AA457" t="e">
        <f>Grondwatermonitoringput!#REF!</f>
        <v>#REF!</v>
      </c>
      <c r="AB457">
        <f>Grondwatermonitoringput!AA460</f>
        <v>0</v>
      </c>
      <c r="AC457">
        <f>Grondwatermonitoringput!AB460</f>
        <v>0</v>
      </c>
      <c r="AD457">
        <f>Grondwatermonitoringput!AC460</f>
        <v>0</v>
      </c>
      <c r="AE457">
        <f>Grondwatermonitoringput!AD460</f>
        <v>0</v>
      </c>
      <c r="AF457">
        <f>Grondwatermonitoringput!AE460</f>
        <v>0</v>
      </c>
      <c r="AG457">
        <f>Grondwatermonitoringput!AI460</f>
        <v>0</v>
      </c>
      <c r="AH457">
        <f>Grondwatermonitoringput!AG460</f>
        <v>0</v>
      </c>
      <c r="AI457">
        <f>Grondwatermonitoringput!AH460</f>
        <v>0</v>
      </c>
      <c r="AJ457" t="e">
        <f>IF(Grondwatermonitoringput!#REF! &lt;&gt; "",Grondwatermonitoringput!#REF!,"###-remove")</f>
        <v>#REF!</v>
      </c>
      <c r="AK457" t="str">
        <f t="shared" si="28"/>
        <v/>
      </c>
      <c r="AL457">
        <f>Grondwatermonitoringput!AF460</f>
        <v>0</v>
      </c>
      <c r="AM457">
        <f>Grondwatermonitoringput!Z460</f>
        <v>0</v>
      </c>
      <c r="AO457" t="str">
        <f t="shared" si="29"/>
        <v/>
      </c>
      <c r="AP457" t="str">
        <f t="shared" si="30"/>
        <v/>
      </c>
      <c r="AQ457">
        <f>Grondwatermonitoringput!J460</f>
        <v>0</v>
      </c>
      <c r="AR457">
        <f>Grondwatermonitoringput!K460</f>
        <v>0</v>
      </c>
      <c r="AS457" t="str">
        <f>IF(Grondwatermonitoringput!D460 &lt;&gt; "",Grondwatermonitoringput!D460,"###-remove")</f>
        <v>###-remove</v>
      </c>
      <c r="AT457">
        <f>Grondwatermonitoringput!M460</f>
        <v>0</v>
      </c>
      <c r="BG457" t="str">
        <f>_xlfn.IFS(Grondwatermonitoringput!AJ460="","",Grondwatermonitoringput!AJ460="Standaardbuis","F",Grondwatermonitoringput!AJ460="Minifilter","MF",Grondwatermonitoringput!AJ460="Volledig filter","VF",Grondwatermonitoringput!AJ460="Filterloze buis","FB")</f>
        <v/>
      </c>
      <c r="BI457">
        <f>Grondwatermonitoringput!N460-(Grondwatermonitoringput!L460-Grondwatermonitoringput!M460)</f>
        <v>0</v>
      </c>
      <c r="BJ457">
        <f>Grondwatermonitoringput!O460-(Grondwatermonitoringput!L460-Grondwatermonitoringput!M460)</f>
        <v>0</v>
      </c>
      <c r="BK457">
        <f>Grondwatermonitoringput!L460</f>
        <v>0</v>
      </c>
      <c r="BL457" t="str">
        <f t="shared" si="31"/>
        <v/>
      </c>
      <c r="BN457" t="str">
        <f>_xlfn.IFS(Grondwatermonitoringput!AK460="","",Grondwatermonitoringput!AK460="HDPE",1,Grondwatermonitoringput!AK460="PVC",2)</f>
        <v/>
      </c>
      <c r="BS457">
        <f>Grondwatermonitoringput!L460-Grondwatermonitoringput!M460</f>
        <v>0</v>
      </c>
      <c r="BW457">
        <f>Grondwatermonitoringput!AL460</f>
        <v>0</v>
      </c>
    </row>
    <row r="458" spans="2:75">
      <c r="B458" t="e">
        <f>IF(Grondwatermonitoringput!#REF! &lt;&gt; "",Grondwatermonitoringput!#REF!,"###-remove")</f>
        <v>#REF!</v>
      </c>
      <c r="C458">
        <f>Grondwatermonitoringput!A461</f>
        <v>0</v>
      </c>
      <c r="D458">
        <f>Grondwatermonitoringput!B461</f>
        <v>0</v>
      </c>
      <c r="E458">
        <f>Grondwatermonitoringput!U461</f>
        <v>0</v>
      </c>
      <c r="G458">
        <f>Grondwatermonitoringput!H461</f>
        <v>0</v>
      </c>
      <c r="H458">
        <f>Grondwatermonitoringput!S461</f>
        <v>0</v>
      </c>
      <c r="J458" s="27">
        <f>Grondwatermonitoringput!I461</f>
        <v>0</v>
      </c>
      <c r="M458" t="str">
        <f>IF(Grondwatermonitoringput!G461 &lt;&gt; "",Grondwatermonitoringput!G461,"###-remove")</f>
        <v>###-remove</v>
      </c>
      <c r="P458" t="str">
        <f>IF(Grondwatermonitoringput!E461 &lt;&gt; "",Grondwatermonitoringput!E461,"###-remove")</f>
        <v>###-remove</v>
      </c>
      <c r="Q458" t="str">
        <f>IF(Grondwatermonitoringput!F461 &lt;&gt; "",Grondwatermonitoringput!F461,"###-remove")</f>
        <v>###-remove</v>
      </c>
      <c r="R458">
        <f>Grondwatermonitoringput!C461</f>
        <v>0</v>
      </c>
      <c r="T458">
        <f>Grondwatermonitoringput!T461</f>
        <v>0</v>
      </c>
      <c r="U458">
        <f>Grondwatermonitoringput!P461</f>
        <v>0</v>
      </c>
      <c r="V458" t="str">
        <f>IF(Grondwatermonitoringput!Q461 &lt;&gt; "",Grondwatermonitoringput!Q461,"###-remove")</f>
        <v>###-remove</v>
      </c>
      <c r="W458">
        <f>Grondwatermonitoringput!W461</f>
        <v>0</v>
      </c>
      <c r="X458" t="e">
        <f>IF(Grondwatermonitoringput!#REF! &lt;&gt; "",Grondwatermonitoringput!#REF!,"###-remove")</f>
        <v>#REF!</v>
      </c>
      <c r="Y458">
        <f>Grondwatermonitoringput!X461</f>
        <v>0</v>
      </c>
      <c r="Z458">
        <f>Grondwatermonitoringput!Y461</f>
        <v>0</v>
      </c>
      <c r="AA458" t="e">
        <f>Grondwatermonitoringput!#REF!</f>
        <v>#REF!</v>
      </c>
      <c r="AB458">
        <f>Grondwatermonitoringput!AA461</f>
        <v>0</v>
      </c>
      <c r="AC458">
        <f>Grondwatermonitoringput!AB461</f>
        <v>0</v>
      </c>
      <c r="AD458">
        <f>Grondwatermonitoringput!AC461</f>
        <v>0</v>
      </c>
      <c r="AE458">
        <f>Grondwatermonitoringput!AD461</f>
        <v>0</v>
      </c>
      <c r="AF458">
        <f>Grondwatermonitoringput!AE461</f>
        <v>0</v>
      </c>
      <c r="AG458">
        <f>Grondwatermonitoringput!AI461</f>
        <v>0</v>
      </c>
      <c r="AH458">
        <f>Grondwatermonitoringput!AG461</f>
        <v>0</v>
      </c>
      <c r="AI458">
        <f>Grondwatermonitoringput!AH461</f>
        <v>0</v>
      </c>
      <c r="AJ458" t="e">
        <f>IF(Grondwatermonitoringput!#REF! &lt;&gt; "",Grondwatermonitoringput!#REF!,"###-remove")</f>
        <v>#REF!</v>
      </c>
      <c r="AK458" t="str">
        <f t="shared" si="28"/>
        <v/>
      </c>
      <c r="AL458">
        <f>Grondwatermonitoringput!AF461</f>
        <v>0</v>
      </c>
      <c r="AM458">
        <f>Grondwatermonitoringput!Z461</f>
        <v>0</v>
      </c>
      <c r="AO458" t="str">
        <f t="shared" si="29"/>
        <v/>
      </c>
      <c r="AP458" t="str">
        <f t="shared" si="30"/>
        <v/>
      </c>
      <c r="AQ458">
        <f>Grondwatermonitoringput!J461</f>
        <v>0</v>
      </c>
      <c r="AR458">
        <f>Grondwatermonitoringput!K461</f>
        <v>0</v>
      </c>
      <c r="AS458" t="str">
        <f>IF(Grondwatermonitoringput!D461 &lt;&gt; "",Grondwatermonitoringput!D461,"###-remove")</f>
        <v>###-remove</v>
      </c>
      <c r="AT458">
        <f>Grondwatermonitoringput!M461</f>
        <v>0</v>
      </c>
      <c r="BG458" t="str">
        <f>_xlfn.IFS(Grondwatermonitoringput!AJ461="","",Grondwatermonitoringput!AJ461="Standaardbuis","F",Grondwatermonitoringput!AJ461="Minifilter","MF",Grondwatermonitoringput!AJ461="Volledig filter","VF",Grondwatermonitoringput!AJ461="Filterloze buis","FB")</f>
        <v/>
      </c>
      <c r="BI458">
        <f>Grondwatermonitoringput!N461-(Grondwatermonitoringput!L461-Grondwatermonitoringput!M461)</f>
        <v>0</v>
      </c>
      <c r="BJ458">
        <f>Grondwatermonitoringput!O461-(Grondwatermonitoringput!L461-Grondwatermonitoringput!M461)</f>
        <v>0</v>
      </c>
      <c r="BK458">
        <f>Grondwatermonitoringput!L461</f>
        <v>0</v>
      </c>
      <c r="BL458" t="str">
        <f t="shared" si="31"/>
        <v/>
      </c>
      <c r="BN458" t="str">
        <f>_xlfn.IFS(Grondwatermonitoringput!AK461="","",Grondwatermonitoringput!AK461="HDPE",1,Grondwatermonitoringput!AK461="PVC",2)</f>
        <v/>
      </c>
      <c r="BS458">
        <f>Grondwatermonitoringput!L461-Grondwatermonitoringput!M461</f>
        <v>0</v>
      </c>
      <c r="BW458">
        <f>Grondwatermonitoringput!AL461</f>
        <v>0</v>
      </c>
    </row>
    <row r="459" spans="2:75">
      <c r="B459" t="e">
        <f>IF(Grondwatermonitoringput!#REF! &lt;&gt; "",Grondwatermonitoringput!#REF!,"###-remove")</f>
        <v>#REF!</v>
      </c>
      <c r="C459">
        <f>Grondwatermonitoringput!A462</f>
        <v>0</v>
      </c>
      <c r="D459">
        <f>Grondwatermonitoringput!B462</f>
        <v>0</v>
      </c>
      <c r="E459">
        <f>Grondwatermonitoringput!U462</f>
        <v>0</v>
      </c>
      <c r="G459">
        <f>Grondwatermonitoringput!H462</f>
        <v>0</v>
      </c>
      <c r="H459">
        <f>Grondwatermonitoringput!S462</f>
        <v>0</v>
      </c>
      <c r="J459" s="27">
        <f>Grondwatermonitoringput!I462</f>
        <v>0</v>
      </c>
      <c r="M459" t="str">
        <f>IF(Grondwatermonitoringput!G462 &lt;&gt; "",Grondwatermonitoringput!G462,"###-remove")</f>
        <v>###-remove</v>
      </c>
      <c r="P459" t="str">
        <f>IF(Grondwatermonitoringput!E462 &lt;&gt; "",Grondwatermonitoringput!E462,"###-remove")</f>
        <v>###-remove</v>
      </c>
      <c r="Q459" t="str">
        <f>IF(Grondwatermonitoringput!F462 &lt;&gt; "",Grondwatermonitoringput!F462,"###-remove")</f>
        <v>###-remove</v>
      </c>
      <c r="R459">
        <f>Grondwatermonitoringput!C462</f>
        <v>0</v>
      </c>
      <c r="T459">
        <f>Grondwatermonitoringput!T462</f>
        <v>0</v>
      </c>
      <c r="U459">
        <f>Grondwatermonitoringput!P462</f>
        <v>0</v>
      </c>
      <c r="V459" t="str">
        <f>IF(Grondwatermonitoringput!Q462 &lt;&gt; "",Grondwatermonitoringput!Q462,"###-remove")</f>
        <v>###-remove</v>
      </c>
      <c r="W459">
        <f>Grondwatermonitoringput!W462</f>
        <v>0</v>
      </c>
      <c r="X459" t="e">
        <f>IF(Grondwatermonitoringput!#REF! &lt;&gt; "",Grondwatermonitoringput!#REF!,"###-remove")</f>
        <v>#REF!</v>
      </c>
      <c r="Y459">
        <f>Grondwatermonitoringput!X462</f>
        <v>0</v>
      </c>
      <c r="Z459">
        <f>Grondwatermonitoringput!Y462</f>
        <v>0</v>
      </c>
      <c r="AA459" t="e">
        <f>Grondwatermonitoringput!#REF!</f>
        <v>#REF!</v>
      </c>
      <c r="AB459">
        <f>Grondwatermonitoringput!AA462</f>
        <v>0</v>
      </c>
      <c r="AC459">
        <f>Grondwatermonitoringput!AB462</f>
        <v>0</v>
      </c>
      <c r="AD459">
        <f>Grondwatermonitoringput!AC462</f>
        <v>0</v>
      </c>
      <c r="AE459">
        <f>Grondwatermonitoringput!AD462</f>
        <v>0</v>
      </c>
      <c r="AF459">
        <f>Grondwatermonitoringput!AE462</f>
        <v>0</v>
      </c>
      <c r="AG459">
        <f>Grondwatermonitoringput!AI462</f>
        <v>0</v>
      </c>
      <c r="AH459">
        <f>Grondwatermonitoringput!AG462</f>
        <v>0</v>
      </c>
      <c r="AI459">
        <f>Grondwatermonitoringput!AH462</f>
        <v>0</v>
      </c>
      <c r="AJ459" t="e">
        <f>IF(Grondwatermonitoringput!#REF! &lt;&gt; "",Grondwatermonitoringput!#REF!,"###-remove")</f>
        <v>#REF!</v>
      </c>
      <c r="AK459" t="str">
        <f t="shared" si="28"/>
        <v/>
      </c>
      <c r="AL459">
        <f>Grondwatermonitoringput!AF462</f>
        <v>0</v>
      </c>
      <c r="AM459">
        <f>Grondwatermonitoringput!Z462</f>
        <v>0</v>
      </c>
      <c r="AO459" t="str">
        <f t="shared" si="29"/>
        <v/>
      </c>
      <c r="AP459" t="str">
        <f t="shared" si="30"/>
        <v/>
      </c>
      <c r="AQ459">
        <f>Grondwatermonitoringput!J462</f>
        <v>0</v>
      </c>
      <c r="AR459">
        <f>Grondwatermonitoringput!K462</f>
        <v>0</v>
      </c>
      <c r="AS459" t="str">
        <f>IF(Grondwatermonitoringput!D462 &lt;&gt; "",Grondwatermonitoringput!D462,"###-remove")</f>
        <v>###-remove</v>
      </c>
      <c r="AT459">
        <f>Grondwatermonitoringput!M462</f>
        <v>0</v>
      </c>
      <c r="BG459" t="str">
        <f>_xlfn.IFS(Grondwatermonitoringput!AJ462="","",Grondwatermonitoringput!AJ462="Standaardbuis","F",Grondwatermonitoringput!AJ462="Minifilter","MF",Grondwatermonitoringput!AJ462="Volledig filter","VF",Grondwatermonitoringput!AJ462="Filterloze buis","FB")</f>
        <v/>
      </c>
      <c r="BI459">
        <f>Grondwatermonitoringput!N462-(Grondwatermonitoringput!L462-Grondwatermonitoringput!M462)</f>
        <v>0</v>
      </c>
      <c r="BJ459">
        <f>Grondwatermonitoringput!O462-(Grondwatermonitoringput!L462-Grondwatermonitoringput!M462)</f>
        <v>0</v>
      </c>
      <c r="BK459">
        <f>Grondwatermonitoringput!L462</f>
        <v>0</v>
      </c>
      <c r="BL459" t="str">
        <f t="shared" si="31"/>
        <v/>
      </c>
      <c r="BN459" t="str">
        <f>_xlfn.IFS(Grondwatermonitoringput!AK462="","",Grondwatermonitoringput!AK462="HDPE",1,Grondwatermonitoringput!AK462="PVC",2)</f>
        <v/>
      </c>
      <c r="BS459">
        <f>Grondwatermonitoringput!L462-Grondwatermonitoringput!M462</f>
        <v>0</v>
      </c>
      <c r="BW459">
        <f>Grondwatermonitoringput!AL462</f>
        <v>0</v>
      </c>
    </row>
    <row r="460" spans="2:75">
      <c r="B460" t="e">
        <f>IF(Grondwatermonitoringput!#REF! &lt;&gt; "",Grondwatermonitoringput!#REF!,"###-remove")</f>
        <v>#REF!</v>
      </c>
      <c r="C460">
        <f>Grondwatermonitoringput!A463</f>
        <v>0</v>
      </c>
      <c r="D460">
        <f>Grondwatermonitoringput!B463</f>
        <v>0</v>
      </c>
      <c r="E460">
        <f>Grondwatermonitoringput!U463</f>
        <v>0</v>
      </c>
      <c r="G460">
        <f>Grondwatermonitoringput!H463</f>
        <v>0</v>
      </c>
      <c r="H460">
        <f>Grondwatermonitoringput!S463</f>
        <v>0</v>
      </c>
      <c r="J460" s="27">
        <f>Grondwatermonitoringput!I463</f>
        <v>0</v>
      </c>
      <c r="M460" t="str">
        <f>IF(Grondwatermonitoringput!G463 &lt;&gt; "",Grondwatermonitoringput!G463,"###-remove")</f>
        <v>###-remove</v>
      </c>
      <c r="P460" t="str">
        <f>IF(Grondwatermonitoringput!E463 &lt;&gt; "",Grondwatermonitoringput!E463,"###-remove")</f>
        <v>###-remove</v>
      </c>
      <c r="Q460" t="str">
        <f>IF(Grondwatermonitoringput!F463 &lt;&gt; "",Grondwatermonitoringput!F463,"###-remove")</f>
        <v>###-remove</v>
      </c>
      <c r="R460">
        <f>Grondwatermonitoringput!C463</f>
        <v>0</v>
      </c>
      <c r="T460">
        <f>Grondwatermonitoringput!T463</f>
        <v>0</v>
      </c>
      <c r="U460">
        <f>Grondwatermonitoringput!P463</f>
        <v>0</v>
      </c>
      <c r="V460" t="str">
        <f>IF(Grondwatermonitoringput!Q463 &lt;&gt; "",Grondwatermonitoringput!Q463,"###-remove")</f>
        <v>###-remove</v>
      </c>
      <c r="W460">
        <f>Grondwatermonitoringput!W463</f>
        <v>0</v>
      </c>
      <c r="X460" t="e">
        <f>IF(Grondwatermonitoringput!#REF! &lt;&gt; "",Grondwatermonitoringput!#REF!,"###-remove")</f>
        <v>#REF!</v>
      </c>
      <c r="Y460">
        <f>Grondwatermonitoringput!X463</f>
        <v>0</v>
      </c>
      <c r="Z460">
        <f>Grondwatermonitoringput!Y463</f>
        <v>0</v>
      </c>
      <c r="AA460" t="e">
        <f>Grondwatermonitoringput!#REF!</f>
        <v>#REF!</v>
      </c>
      <c r="AB460">
        <f>Grondwatermonitoringput!AA463</f>
        <v>0</v>
      </c>
      <c r="AC460">
        <f>Grondwatermonitoringput!AB463</f>
        <v>0</v>
      </c>
      <c r="AD460">
        <f>Grondwatermonitoringput!AC463</f>
        <v>0</v>
      </c>
      <c r="AE460">
        <f>Grondwatermonitoringput!AD463</f>
        <v>0</v>
      </c>
      <c r="AF460">
        <f>Grondwatermonitoringput!AE463</f>
        <v>0</v>
      </c>
      <c r="AG460">
        <f>Grondwatermonitoringput!AI463</f>
        <v>0</v>
      </c>
      <c r="AH460">
        <f>Grondwatermonitoringput!AG463</f>
        <v>0</v>
      </c>
      <c r="AI460">
        <f>Grondwatermonitoringput!AH463</f>
        <v>0</v>
      </c>
      <c r="AJ460" t="e">
        <f>IF(Grondwatermonitoringput!#REF! &lt;&gt; "",Grondwatermonitoringput!#REF!,"###-remove")</f>
        <v>#REF!</v>
      </c>
      <c r="AK460" t="str">
        <f t="shared" si="28"/>
        <v/>
      </c>
      <c r="AL460">
        <f>Grondwatermonitoringput!AF463</f>
        <v>0</v>
      </c>
      <c r="AM460">
        <f>Grondwatermonitoringput!Z463</f>
        <v>0</v>
      </c>
      <c r="AO460" t="str">
        <f t="shared" si="29"/>
        <v/>
      </c>
      <c r="AP460" t="str">
        <f t="shared" si="30"/>
        <v/>
      </c>
      <c r="AQ460">
        <f>Grondwatermonitoringput!J463</f>
        <v>0</v>
      </c>
      <c r="AR460">
        <f>Grondwatermonitoringput!K463</f>
        <v>0</v>
      </c>
      <c r="AS460" t="str">
        <f>IF(Grondwatermonitoringput!D463 &lt;&gt; "",Grondwatermonitoringput!D463,"###-remove")</f>
        <v>###-remove</v>
      </c>
      <c r="AT460">
        <f>Grondwatermonitoringput!M463</f>
        <v>0</v>
      </c>
      <c r="BG460" t="str">
        <f>_xlfn.IFS(Grondwatermonitoringput!AJ463="","",Grondwatermonitoringput!AJ463="Standaardbuis","F",Grondwatermonitoringput!AJ463="Minifilter","MF",Grondwatermonitoringput!AJ463="Volledig filter","VF",Grondwatermonitoringput!AJ463="Filterloze buis","FB")</f>
        <v/>
      </c>
      <c r="BI460">
        <f>Grondwatermonitoringput!N463-(Grondwatermonitoringput!L463-Grondwatermonitoringput!M463)</f>
        <v>0</v>
      </c>
      <c r="BJ460">
        <f>Grondwatermonitoringput!O463-(Grondwatermonitoringput!L463-Grondwatermonitoringput!M463)</f>
        <v>0</v>
      </c>
      <c r="BK460">
        <f>Grondwatermonitoringput!L463</f>
        <v>0</v>
      </c>
      <c r="BL460" t="str">
        <f t="shared" si="31"/>
        <v/>
      </c>
      <c r="BN460" t="str">
        <f>_xlfn.IFS(Grondwatermonitoringput!AK463="","",Grondwatermonitoringput!AK463="HDPE",1,Grondwatermonitoringput!AK463="PVC",2)</f>
        <v/>
      </c>
      <c r="BS460">
        <f>Grondwatermonitoringput!L463-Grondwatermonitoringput!M463</f>
        <v>0</v>
      </c>
      <c r="BW460">
        <f>Grondwatermonitoringput!AL463</f>
        <v>0</v>
      </c>
    </row>
    <row r="461" spans="2:75">
      <c r="B461" t="e">
        <f>IF(Grondwatermonitoringput!#REF! &lt;&gt; "",Grondwatermonitoringput!#REF!,"###-remove")</f>
        <v>#REF!</v>
      </c>
      <c r="C461">
        <f>Grondwatermonitoringput!A464</f>
        <v>0</v>
      </c>
      <c r="D461">
        <f>Grondwatermonitoringput!B464</f>
        <v>0</v>
      </c>
      <c r="E461">
        <f>Grondwatermonitoringput!U464</f>
        <v>0</v>
      </c>
      <c r="G461">
        <f>Grondwatermonitoringput!H464</f>
        <v>0</v>
      </c>
      <c r="H461">
        <f>Grondwatermonitoringput!S464</f>
        <v>0</v>
      </c>
      <c r="J461" s="27">
        <f>Grondwatermonitoringput!I464</f>
        <v>0</v>
      </c>
      <c r="M461" t="str">
        <f>IF(Grondwatermonitoringput!G464 &lt;&gt; "",Grondwatermonitoringput!G464,"###-remove")</f>
        <v>###-remove</v>
      </c>
      <c r="P461" t="str">
        <f>IF(Grondwatermonitoringput!E464 &lt;&gt; "",Grondwatermonitoringput!E464,"###-remove")</f>
        <v>###-remove</v>
      </c>
      <c r="Q461" t="str">
        <f>IF(Grondwatermonitoringput!F464 &lt;&gt; "",Grondwatermonitoringput!F464,"###-remove")</f>
        <v>###-remove</v>
      </c>
      <c r="R461">
        <f>Grondwatermonitoringput!C464</f>
        <v>0</v>
      </c>
      <c r="T461">
        <f>Grondwatermonitoringput!T464</f>
        <v>0</v>
      </c>
      <c r="U461">
        <f>Grondwatermonitoringput!P464</f>
        <v>0</v>
      </c>
      <c r="V461" t="str">
        <f>IF(Grondwatermonitoringput!Q464 &lt;&gt; "",Grondwatermonitoringput!Q464,"###-remove")</f>
        <v>###-remove</v>
      </c>
      <c r="W461">
        <f>Grondwatermonitoringput!W464</f>
        <v>0</v>
      </c>
      <c r="X461" t="e">
        <f>IF(Grondwatermonitoringput!#REF! &lt;&gt; "",Grondwatermonitoringput!#REF!,"###-remove")</f>
        <v>#REF!</v>
      </c>
      <c r="Y461">
        <f>Grondwatermonitoringput!X464</f>
        <v>0</v>
      </c>
      <c r="Z461">
        <f>Grondwatermonitoringput!Y464</f>
        <v>0</v>
      </c>
      <c r="AA461" t="e">
        <f>Grondwatermonitoringput!#REF!</f>
        <v>#REF!</v>
      </c>
      <c r="AB461">
        <f>Grondwatermonitoringput!AA464</f>
        <v>0</v>
      </c>
      <c r="AC461">
        <f>Grondwatermonitoringput!AB464</f>
        <v>0</v>
      </c>
      <c r="AD461">
        <f>Grondwatermonitoringput!AC464</f>
        <v>0</v>
      </c>
      <c r="AE461">
        <f>Grondwatermonitoringput!AD464</f>
        <v>0</v>
      </c>
      <c r="AF461">
        <f>Grondwatermonitoringput!AE464</f>
        <v>0</v>
      </c>
      <c r="AG461">
        <f>Grondwatermonitoringput!AI464</f>
        <v>0</v>
      </c>
      <c r="AH461">
        <f>Grondwatermonitoringput!AG464</f>
        <v>0</v>
      </c>
      <c r="AI461">
        <f>Grondwatermonitoringput!AH464</f>
        <v>0</v>
      </c>
      <c r="AJ461" t="e">
        <f>IF(Grondwatermonitoringput!#REF! &lt;&gt; "",Grondwatermonitoringput!#REF!,"###-remove")</f>
        <v>#REF!</v>
      </c>
      <c r="AK461" t="str">
        <f t="shared" si="28"/>
        <v/>
      </c>
      <c r="AL461">
        <f>Grondwatermonitoringput!AF464</f>
        <v>0</v>
      </c>
      <c r="AM461">
        <f>Grondwatermonitoringput!Z464</f>
        <v>0</v>
      </c>
      <c r="AO461" t="str">
        <f t="shared" si="29"/>
        <v/>
      </c>
      <c r="AP461" t="str">
        <f t="shared" si="30"/>
        <v/>
      </c>
      <c r="AQ461">
        <f>Grondwatermonitoringput!J464</f>
        <v>0</v>
      </c>
      <c r="AR461">
        <f>Grondwatermonitoringput!K464</f>
        <v>0</v>
      </c>
      <c r="AS461" t="str">
        <f>IF(Grondwatermonitoringput!D464 &lt;&gt; "",Grondwatermonitoringput!D464,"###-remove")</f>
        <v>###-remove</v>
      </c>
      <c r="AT461">
        <f>Grondwatermonitoringput!M464</f>
        <v>0</v>
      </c>
      <c r="BG461" t="str">
        <f>_xlfn.IFS(Grondwatermonitoringput!AJ464="","",Grondwatermonitoringput!AJ464="Standaardbuis","F",Grondwatermonitoringput!AJ464="Minifilter","MF",Grondwatermonitoringput!AJ464="Volledig filter","VF",Grondwatermonitoringput!AJ464="Filterloze buis","FB")</f>
        <v/>
      </c>
      <c r="BI461">
        <f>Grondwatermonitoringput!N464-(Grondwatermonitoringput!L464-Grondwatermonitoringput!M464)</f>
        <v>0</v>
      </c>
      <c r="BJ461">
        <f>Grondwatermonitoringput!O464-(Grondwatermonitoringput!L464-Grondwatermonitoringput!M464)</f>
        <v>0</v>
      </c>
      <c r="BK461">
        <f>Grondwatermonitoringput!L464</f>
        <v>0</v>
      </c>
      <c r="BL461" t="str">
        <f t="shared" si="31"/>
        <v/>
      </c>
      <c r="BN461" t="str">
        <f>_xlfn.IFS(Grondwatermonitoringput!AK464="","",Grondwatermonitoringput!AK464="HDPE",1,Grondwatermonitoringput!AK464="PVC",2)</f>
        <v/>
      </c>
      <c r="BS461">
        <f>Grondwatermonitoringput!L464-Grondwatermonitoringput!M464</f>
        <v>0</v>
      </c>
      <c r="BW461">
        <f>Grondwatermonitoringput!AL464</f>
        <v>0</v>
      </c>
    </row>
    <row r="462" spans="2:75">
      <c r="B462" t="e">
        <f>IF(Grondwatermonitoringput!#REF! &lt;&gt; "",Grondwatermonitoringput!#REF!,"###-remove")</f>
        <v>#REF!</v>
      </c>
      <c r="C462">
        <f>Grondwatermonitoringput!A465</f>
        <v>0</v>
      </c>
      <c r="D462">
        <f>Grondwatermonitoringput!B465</f>
        <v>0</v>
      </c>
      <c r="E462">
        <f>Grondwatermonitoringput!U465</f>
        <v>0</v>
      </c>
      <c r="G462">
        <f>Grondwatermonitoringput!H465</f>
        <v>0</v>
      </c>
      <c r="H462">
        <f>Grondwatermonitoringput!S465</f>
        <v>0</v>
      </c>
      <c r="J462" s="27">
        <f>Grondwatermonitoringput!I465</f>
        <v>0</v>
      </c>
      <c r="M462" t="str">
        <f>IF(Grondwatermonitoringput!G465 &lt;&gt; "",Grondwatermonitoringput!G465,"###-remove")</f>
        <v>###-remove</v>
      </c>
      <c r="P462" t="str">
        <f>IF(Grondwatermonitoringput!E465 &lt;&gt; "",Grondwatermonitoringput!E465,"###-remove")</f>
        <v>###-remove</v>
      </c>
      <c r="Q462" t="str">
        <f>IF(Grondwatermonitoringput!F465 &lt;&gt; "",Grondwatermonitoringput!F465,"###-remove")</f>
        <v>###-remove</v>
      </c>
      <c r="R462">
        <f>Grondwatermonitoringput!C465</f>
        <v>0</v>
      </c>
      <c r="T462">
        <f>Grondwatermonitoringput!T465</f>
        <v>0</v>
      </c>
      <c r="U462">
        <f>Grondwatermonitoringput!P465</f>
        <v>0</v>
      </c>
      <c r="V462" t="str">
        <f>IF(Grondwatermonitoringput!Q465 &lt;&gt; "",Grondwatermonitoringput!Q465,"###-remove")</f>
        <v>###-remove</v>
      </c>
      <c r="W462">
        <f>Grondwatermonitoringput!W465</f>
        <v>0</v>
      </c>
      <c r="X462" t="e">
        <f>IF(Grondwatermonitoringput!#REF! &lt;&gt; "",Grondwatermonitoringput!#REF!,"###-remove")</f>
        <v>#REF!</v>
      </c>
      <c r="Y462">
        <f>Grondwatermonitoringput!X465</f>
        <v>0</v>
      </c>
      <c r="Z462">
        <f>Grondwatermonitoringput!Y465</f>
        <v>0</v>
      </c>
      <c r="AA462" t="e">
        <f>Grondwatermonitoringput!#REF!</f>
        <v>#REF!</v>
      </c>
      <c r="AB462">
        <f>Grondwatermonitoringput!AA465</f>
        <v>0</v>
      </c>
      <c r="AC462">
        <f>Grondwatermonitoringput!AB465</f>
        <v>0</v>
      </c>
      <c r="AD462">
        <f>Grondwatermonitoringput!AC465</f>
        <v>0</v>
      </c>
      <c r="AE462">
        <f>Grondwatermonitoringput!AD465</f>
        <v>0</v>
      </c>
      <c r="AF462">
        <f>Grondwatermonitoringput!AE465</f>
        <v>0</v>
      </c>
      <c r="AG462">
        <f>Grondwatermonitoringput!AI465</f>
        <v>0</v>
      </c>
      <c r="AH462">
        <f>Grondwatermonitoringput!AG465</f>
        <v>0</v>
      </c>
      <c r="AI462">
        <f>Grondwatermonitoringput!AH465</f>
        <v>0</v>
      </c>
      <c r="AJ462" t="e">
        <f>IF(Grondwatermonitoringput!#REF! &lt;&gt; "",Grondwatermonitoringput!#REF!,"###-remove")</f>
        <v>#REF!</v>
      </c>
      <c r="AK462" t="str">
        <f t="shared" si="28"/>
        <v/>
      </c>
      <c r="AL462">
        <f>Grondwatermonitoringput!AF465</f>
        <v>0</v>
      </c>
      <c r="AM462">
        <f>Grondwatermonitoringput!Z465</f>
        <v>0</v>
      </c>
      <c r="AO462" t="str">
        <f t="shared" si="29"/>
        <v/>
      </c>
      <c r="AP462" t="str">
        <f t="shared" si="30"/>
        <v/>
      </c>
      <c r="AQ462">
        <f>Grondwatermonitoringput!J465</f>
        <v>0</v>
      </c>
      <c r="AR462">
        <f>Grondwatermonitoringput!K465</f>
        <v>0</v>
      </c>
      <c r="AS462" t="str">
        <f>IF(Grondwatermonitoringput!D465 &lt;&gt; "",Grondwatermonitoringput!D465,"###-remove")</f>
        <v>###-remove</v>
      </c>
      <c r="AT462">
        <f>Grondwatermonitoringput!M465</f>
        <v>0</v>
      </c>
      <c r="BG462" t="str">
        <f>_xlfn.IFS(Grondwatermonitoringput!AJ465="","",Grondwatermonitoringput!AJ465="Standaardbuis","F",Grondwatermonitoringput!AJ465="Minifilter","MF",Grondwatermonitoringput!AJ465="Volledig filter","VF",Grondwatermonitoringput!AJ465="Filterloze buis","FB")</f>
        <v/>
      </c>
      <c r="BI462">
        <f>Grondwatermonitoringput!N465-(Grondwatermonitoringput!L465-Grondwatermonitoringput!M465)</f>
        <v>0</v>
      </c>
      <c r="BJ462">
        <f>Grondwatermonitoringput!O465-(Grondwatermonitoringput!L465-Grondwatermonitoringput!M465)</f>
        <v>0</v>
      </c>
      <c r="BK462">
        <f>Grondwatermonitoringput!L465</f>
        <v>0</v>
      </c>
      <c r="BL462" t="str">
        <f t="shared" si="31"/>
        <v/>
      </c>
      <c r="BN462" t="str">
        <f>_xlfn.IFS(Grondwatermonitoringput!AK465="","",Grondwatermonitoringput!AK465="HDPE",1,Grondwatermonitoringput!AK465="PVC",2)</f>
        <v/>
      </c>
      <c r="BS462">
        <f>Grondwatermonitoringput!L465-Grondwatermonitoringput!M465</f>
        <v>0</v>
      </c>
      <c r="BW462">
        <f>Grondwatermonitoringput!AL465</f>
        <v>0</v>
      </c>
    </row>
    <row r="463" spans="2:75">
      <c r="B463" t="e">
        <f>IF(Grondwatermonitoringput!#REF! &lt;&gt; "",Grondwatermonitoringput!#REF!,"###-remove")</f>
        <v>#REF!</v>
      </c>
      <c r="C463">
        <f>Grondwatermonitoringput!A466</f>
        <v>0</v>
      </c>
      <c r="D463">
        <f>Grondwatermonitoringput!B466</f>
        <v>0</v>
      </c>
      <c r="E463">
        <f>Grondwatermonitoringput!U466</f>
        <v>0</v>
      </c>
      <c r="G463">
        <f>Grondwatermonitoringput!H466</f>
        <v>0</v>
      </c>
      <c r="H463">
        <f>Grondwatermonitoringput!S466</f>
        <v>0</v>
      </c>
      <c r="J463" s="27">
        <f>Grondwatermonitoringput!I466</f>
        <v>0</v>
      </c>
      <c r="M463" t="str">
        <f>IF(Grondwatermonitoringput!G466 &lt;&gt; "",Grondwatermonitoringput!G466,"###-remove")</f>
        <v>###-remove</v>
      </c>
      <c r="P463" t="str">
        <f>IF(Grondwatermonitoringput!E466 &lt;&gt; "",Grondwatermonitoringput!E466,"###-remove")</f>
        <v>###-remove</v>
      </c>
      <c r="Q463" t="str">
        <f>IF(Grondwatermonitoringput!F466 &lt;&gt; "",Grondwatermonitoringput!F466,"###-remove")</f>
        <v>###-remove</v>
      </c>
      <c r="R463">
        <f>Grondwatermonitoringput!C466</f>
        <v>0</v>
      </c>
      <c r="T463">
        <f>Grondwatermonitoringput!T466</f>
        <v>0</v>
      </c>
      <c r="U463">
        <f>Grondwatermonitoringput!P466</f>
        <v>0</v>
      </c>
      <c r="V463" t="str">
        <f>IF(Grondwatermonitoringput!Q466 &lt;&gt; "",Grondwatermonitoringput!Q466,"###-remove")</f>
        <v>###-remove</v>
      </c>
      <c r="W463">
        <f>Grondwatermonitoringput!W466</f>
        <v>0</v>
      </c>
      <c r="X463" t="e">
        <f>IF(Grondwatermonitoringput!#REF! &lt;&gt; "",Grondwatermonitoringput!#REF!,"###-remove")</f>
        <v>#REF!</v>
      </c>
      <c r="Y463">
        <f>Grondwatermonitoringput!X466</f>
        <v>0</v>
      </c>
      <c r="Z463">
        <f>Grondwatermonitoringput!Y466</f>
        <v>0</v>
      </c>
      <c r="AA463" t="e">
        <f>Grondwatermonitoringput!#REF!</f>
        <v>#REF!</v>
      </c>
      <c r="AB463">
        <f>Grondwatermonitoringput!AA466</f>
        <v>0</v>
      </c>
      <c r="AC463">
        <f>Grondwatermonitoringput!AB466</f>
        <v>0</v>
      </c>
      <c r="AD463">
        <f>Grondwatermonitoringput!AC466</f>
        <v>0</v>
      </c>
      <c r="AE463">
        <f>Grondwatermonitoringput!AD466</f>
        <v>0</v>
      </c>
      <c r="AF463">
        <f>Grondwatermonitoringput!AE466</f>
        <v>0</v>
      </c>
      <c r="AG463">
        <f>Grondwatermonitoringput!AI466</f>
        <v>0</v>
      </c>
      <c r="AH463">
        <f>Grondwatermonitoringput!AG466</f>
        <v>0</v>
      </c>
      <c r="AI463">
        <f>Grondwatermonitoringput!AH466</f>
        <v>0</v>
      </c>
      <c r="AJ463" t="e">
        <f>IF(Grondwatermonitoringput!#REF! &lt;&gt; "",Grondwatermonitoringput!#REF!,"###-remove")</f>
        <v>#REF!</v>
      </c>
      <c r="AK463" t="str">
        <f t="shared" si="28"/>
        <v/>
      </c>
      <c r="AL463">
        <f>Grondwatermonitoringput!AF466</f>
        <v>0</v>
      </c>
      <c r="AM463">
        <f>Grondwatermonitoringput!Z466</f>
        <v>0</v>
      </c>
      <c r="AO463" t="str">
        <f t="shared" si="29"/>
        <v/>
      </c>
      <c r="AP463" t="str">
        <f t="shared" si="30"/>
        <v/>
      </c>
      <c r="AQ463">
        <f>Grondwatermonitoringput!J466</f>
        <v>0</v>
      </c>
      <c r="AR463">
        <f>Grondwatermonitoringput!K466</f>
        <v>0</v>
      </c>
      <c r="AS463" t="str">
        <f>IF(Grondwatermonitoringput!D466 &lt;&gt; "",Grondwatermonitoringput!D466,"###-remove")</f>
        <v>###-remove</v>
      </c>
      <c r="AT463">
        <f>Grondwatermonitoringput!M466</f>
        <v>0</v>
      </c>
      <c r="BG463" t="str">
        <f>_xlfn.IFS(Grondwatermonitoringput!AJ466="","",Grondwatermonitoringput!AJ466="Standaardbuis","F",Grondwatermonitoringput!AJ466="Minifilter","MF",Grondwatermonitoringput!AJ466="Volledig filter","VF",Grondwatermonitoringput!AJ466="Filterloze buis","FB")</f>
        <v/>
      </c>
      <c r="BI463">
        <f>Grondwatermonitoringput!N466-(Grondwatermonitoringput!L466-Grondwatermonitoringput!M466)</f>
        <v>0</v>
      </c>
      <c r="BJ463">
        <f>Grondwatermonitoringput!O466-(Grondwatermonitoringput!L466-Grondwatermonitoringput!M466)</f>
        <v>0</v>
      </c>
      <c r="BK463">
        <f>Grondwatermonitoringput!L466</f>
        <v>0</v>
      </c>
      <c r="BL463" t="str">
        <f t="shared" si="31"/>
        <v/>
      </c>
      <c r="BN463" t="str">
        <f>_xlfn.IFS(Grondwatermonitoringput!AK466="","",Grondwatermonitoringput!AK466="HDPE",1,Grondwatermonitoringput!AK466="PVC",2)</f>
        <v/>
      </c>
      <c r="BS463">
        <f>Grondwatermonitoringput!L466-Grondwatermonitoringput!M466</f>
        <v>0</v>
      </c>
      <c r="BW463">
        <f>Grondwatermonitoringput!AL466</f>
        <v>0</v>
      </c>
    </row>
    <row r="464" spans="2:75">
      <c r="B464" t="e">
        <f>IF(Grondwatermonitoringput!#REF! &lt;&gt; "",Grondwatermonitoringput!#REF!,"###-remove")</f>
        <v>#REF!</v>
      </c>
      <c r="C464">
        <f>Grondwatermonitoringput!A467</f>
        <v>0</v>
      </c>
      <c r="D464">
        <f>Grondwatermonitoringput!B467</f>
        <v>0</v>
      </c>
      <c r="E464">
        <f>Grondwatermonitoringput!U467</f>
        <v>0</v>
      </c>
      <c r="G464">
        <f>Grondwatermonitoringput!H467</f>
        <v>0</v>
      </c>
      <c r="H464">
        <f>Grondwatermonitoringput!S467</f>
        <v>0</v>
      </c>
      <c r="J464" s="27">
        <f>Grondwatermonitoringput!I467</f>
        <v>0</v>
      </c>
      <c r="M464" t="str">
        <f>IF(Grondwatermonitoringput!G467 &lt;&gt; "",Grondwatermonitoringput!G467,"###-remove")</f>
        <v>###-remove</v>
      </c>
      <c r="P464" t="str">
        <f>IF(Grondwatermonitoringput!E467 &lt;&gt; "",Grondwatermonitoringput!E467,"###-remove")</f>
        <v>###-remove</v>
      </c>
      <c r="Q464" t="str">
        <f>IF(Grondwatermonitoringput!F467 &lt;&gt; "",Grondwatermonitoringput!F467,"###-remove")</f>
        <v>###-remove</v>
      </c>
      <c r="R464">
        <f>Grondwatermonitoringput!C467</f>
        <v>0</v>
      </c>
      <c r="T464">
        <f>Grondwatermonitoringput!T467</f>
        <v>0</v>
      </c>
      <c r="U464">
        <f>Grondwatermonitoringput!P467</f>
        <v>0</v>
      </c>
      <c r="V464" t="str">
        <f>IF(Grondwatermonitoringput!Q467 &lt;&gt; "",Grondwatermonitoringput!Q467,"###-remove")</f>
        <v>###-remove</v>
      </c>
      <c r="W464">
        <f>Grondwatermonitoringput!W467</f>
        <v>0</v>
      </c>
      <c r="X464" t="e">
        <f>IF(Grondwatermonitoringput!#REF! &lt;&gt; "",Grondwatermonitoringput!#REF!,"###-remove")</f>
        <v>#REF!</v>
      </c>
      <c r="Y464">
        <f>Grondwatermonitoringput!X467</f>
        <v>0</v>
      </c>
      <c r="Z464">
        <f>Grondwatermonitoringput!Y467</f>
        <v>0</v>
      </c>
      <c r="AA464" t="e">
        <f>Grondwatermonitoringput!#REF!</f>
        <v>#REF!</v>
      </c>
      <c r="AB464">
        <f>Grondwatermonitoringput!AA467</f>
        <v>0</v>
      </c>
      <c r="AC464">
        <f>Grondwatermonitoringput!AB467</f>
        <v>0</v>
      </c>
      <c r="AD464">
        <f>Grondwatermonitoringput!AC467</f>
        <v>0</v>
      </c>
      <c r="AE464">
        <f>Grondwatermonitoringput!AD467</f>
        <v>0</v>
      </c>
      <c r="AF464">
        <f>Grondwatermonitoringput!AE467</f>
        <v>0</v>
      </c>
      <c r="AG464">
        <f>Grondwatermonitoringput!AI467</f>
        <v>0</v>
      </c>
      <c r="AH464">
        <f>Grondwatermonitoringput!AG467</f>
        <v>0</v>
      </c>
      <c r="AI464">
        <f>Grondwatermonitoringput!AH467</f>
        <v>0</v>
      </c>
      <c r="AJ464" t="e">
        <f>IF(Grondwatermonitoringput!#REF! &lt;&gt; "",Grondwatermonitoringput!#REF!,"###-remove")</f>
        <v>#REF!</v>
      </c>
      <c r="AK464" t="str">
        <f t="shared" si="28"/>
        <v/>
      </c>
      <c r="AL464">
        <f>Grondwatermonitoringput!AF467</f>
        <v>0</v>
      </c>
      <c r="AM464">
        <f>Grondwatermonitoringput!Z467</f>
        <v>0</v>
      </c>
      <c r="AO464" t="str">
        <f t="shared" si="29"/>
        <v/>
      </c>
      <c r="AP464" t="str">
        <f t="shared" si="30"/>
        <v/>
      </c>
      <c r="AQ464">
        <f>Grondwatermonitoringput!J467</f>
        <v>0</v>
      </c>
      <c r="AR464">
        <f>Grondwatermonitoringput!K467</f>
        <v>0</v>
      </c>
      <c r="AS464" t="str">
        <f>IF(Grondwatermonitoringput!D467 &lt;&gt; "",Grondwatermonitoringput!D467,"###-remove")</f>
        <v>###-remove</v>
      </c>
      <c r="AT464">
        <f>Grondwatermonitoringput!M467</f>
        <v>0</v>
      </c>
      <c r="BG464" t="str">
        <f>_xlfn.IFS(Grondwatermonitoringput!AJ467="","",Grondwatermonitoringput!AJ467="Standaardbuis","F",Grondwatermonitoringput!AJ467="Minifilter","MF",Grondwatermonitoringput!AJ467="Volledig filter","VF",Grondwatermonitoringput!AJ467="Filterloze buis","FB")</f>
        <v/>
      </c>
      <c r="BI464">
        <f>Grondwatermonitoringput!N467-(Grondwatermonitoringput!L467-Grondwatermonitoringput!M467)</f>
        <v>0</v>
      </c>
      <c r="BJ464">
        <f>Grondwatermonitoringput!O467-(Grondwatermonitoringput!L467-Grondwatermonitoringput!M467)</f>
        <v>0</v>
      </c>
      <c r="BK464">
        <f>Grondwatermonitoringput!L467</f>
        <v>0</v>
      </c>
      <c r="BL464" t="str">
        <f t="shared" si="31"/>
        <v/>
      </c>
      <c r="BN464" t="str">
        <f>_xlfn.IFS(Grondwatermonitoringput!AK467="","",Grondwatermonitoringput!AK467="HDPE",1,Grondwatermonitoringput!AK467="PVC",2)</f>
        <v/>
      </c>
      <c r="BS464">
        <f>Grondwatermonitoringput!L467-Grondwatermonitoringput!M467</f>
        <v>0</v>
      </c>
      <c r="BW464">
        <f>Grondwatermonitoringput!AL467</f>
        <v>0</v>
      </c>
    </row>
    <row r="465" spans="2:75">
      <c r="B465" t="e">
        <f>IF(Grondwatermonitoringput!#REF! &lt;&gt; "",Grondwatermonitoringput!#REF!,"###-remove")</f>
        <v>#REF!</v>
      </c>
      <c r="C465">
        <f>Grondwatermonitoringput!A468</f>
        <v>0</v>
      </c>
      <c r="D465">
        <f>Grondwatermonitoringput!B468</f>
        <v>0</v>
      </c>
      <c r="E465">
        <f>Grondwatermonitoringput!U468</f>
        <v>0</v>
      </c>
      <c r="G465">
        <f>Grondwatermonitoringput!H468</f>
        <v>0</v>
      </c>
      <c r="H465">
        <f>Grondwatermonitoringput!S468</f>
        <v>0</v>
      </c>
      <c r="J465" s="27">
        <f>Grondwatermonitoringput!I468</f>
        <v>0</v>
      </c>
      <c r="M465" t="str">
        <f>IF(Grondwatermonitoringput!G468 &lt;&gt; "",Grondwatermonitoringput!G468,"###-remove")</f>
        <v>###-remove</v>
      </c>
      <c r="P465" t="str">
        <f>IF(Grondwatermonitoringput!E468 &lt;&gt; "",Grondwatermonitoringput!E468,"###-remove")</f>
        <v>###-remove</v>
      </c>
      <c r="Q465" t="str">
        <f>IF(Grondwatermonitoringput!F468 &lt;&gt; "",Grondwatermonitoringput!F468,"###-remove")</f>
        <v>###-remove</v>
      </c>
      <c r="R465">
        <f>Grondwatermonitoringput!C468</f>
        <v>0</v>
      </c>
      <c r="T465">
        <f>Grondwatermonitoringput!T468</f>
        <v>0</v>
      </c>
      <c r="U465">
        <f>Grondwatermonitoringput!P468</f>
        <v>0</v>
      </c>
      <c r="V465" t="str">
        <f>IF(Grondwatermonitoringput!Q468 &lt;&gt; "",Grondwatermonitoringput!Q468,"###-remove")</f>
        <v>###-remove</v>
      </c>
      <c r="W465">
        <f>Grondwatermonitoringput!W468</f>
        <v>0</v>
      </c>
      <c r="X465" t="e">
        <f>IF(Grondwatermonitoringput!#REF! &lt;&gt; "",Grondwatermonitoringput!#REF!,"###-remove")</f>
        <v>#REF!</v>
      </c>
      <c r="Y465">
        <f>Grondwatermonitoringput!X468</f>
        <v>0</v>
      </c>
      <c r="Z465">
        <f>Grondwatermonitoringput!Y468</f>
        <v>0</v>
      </c>
      <c r="AA465" t="e">
        <f>Grondwatermonitoringput!#REF!</f>
        <v>#REF!</v>
      </c>
      <c r="AB465">
        <f>Grondwatermonitoringput!AA468</f>
        <v>0</v>
      </c>
      <c r="AC465">
        <f>Grondwatermonitoringput!AB468</f>
        <v>0</v>
      </c>
      <c r="AD465">
        <f>Grondwatermonitoringput!AC468</f>
        <v>0</v>
      </c>
      <c r="AE465">
        <f>Grondwatermonitoringput!AD468</f>
        <v>0</v>
      </c>
      <c r="AF465">
        <f>Grondwatermonitoringput!AE468</f>
        <v>0</v>
      </c>
      <c r="AG465">
        <f>Grondwatermonitoringput!AI468</f>
        <v>0</v>
      </c>
      <c r="AH465">
        <f>Grondwatermonitoringput!AG468</f>
        <v>0</v>
      </c>
      <c r="AI465">
        <f>Grondwatermonitoringput!AH468</f>
        <v>0</v>
      </c>
      <c r="AJ465" t="e">
        <f>IF(Grondwatermonitoringput!#REF! &lt;&gt; "",Grondwatermonitoringput!#REF!,"###-remove")</f>
        <v>#REF!</v>
      </c>
      <c r="AK465" t="str">
        <f t="shared" si="28"/>
        <v/>
      </c>
      <c r="AL465">
        <f>Grondwatermonitoringput!AF468</f>
        <v>0</v>
      </c>
      <c r="AM465">
        <f>Grondwatermonitoringput!Z468</f>
        <v>0</v>
      </c>
      <c r="AO465" t="str">
        <f t="shared" si="29"/>
        <v/>
      </c>
      <c r="AP465" t="str">
        <f t="shared" si="30"/>
        <v/>
      </c>
      <c r="AQ465">
        <f>Grondwatermonitoringput!J468</f>
        <v>0</v>
      </c>
      <c r="AR465">
        <f>Grondwatermonitoringput!K468</f>
        <v>0</v>
      </c>
      <c r="AS465" t="str">
        <f>IF(Grondwatermonitoringput!D468 &lt;&gt; "",Grondwatermonitoringput!D468,"###-remove")</f>
        <v>###-remove</v>
      </c>
      <c r="AT465">
        <f>Grondwatermonitoringput!M468</f>
        <v>0</v>
      </c>
      <c r="BG465" t="str">
        <f>_xlfn.IFS(Grondwatermonitoringput!AJ468="","",Grondwatermonitoringput!AJ468="Standaardbuis","F",Grondwatermonitoringput!AJ468="Minifilter","MF",Grondwatermonitoringput!AJ468="Volledig filter","VF",Grondwatermonitoringput!AJ468="Filterloze buis","FB")</f>
        <v/>
      </c>
      <c r="BI465">
        <f>Grondwatermonitoringput!N468-(Grondwatermonitoringput!L468-Grondwatermonitoringput!M468)</f>
        <v>0</v>
      </c>
      <c r="BJ465">
        <f>Grondwatermonitoringput!O468-(Grondwatermonitoringput!L468-Grondwatermonitoringput!M468)</f>
        <v>0</v>
      </c>
      <c r="BK465">
        <f>Grondwatermonitoringput!L468</f>
        <v>0</v>
      </c>
      <c r="BL465" t="str">
        <f t="shared" si="31"/>
        <v/>
      </c>
      <c r="BN465" t="str">
        <f>_xlfn.IFS(Grondwatermonitoringput!AK468="","",Grondwatermonitoringput!AK468="HDPE",1,Grondwatermonitoringput!AK468="PVC",2)</f>
        <v/>
      </c>
      <c r="BS465">
        <f>Grondwatermonitoringput!L468-Grondwatermonitoringput!M468</f>
        <v>0</v>
      </c>
      <c r="BW465">
        <f>Grondwatermonitoringput!AL468</f>
        <v>0</v>
      </c>
    </row>
    <row r="466" spans="2:75">
      <c r="B466" t="e">
        <f>IF(Grondwatermonitoringput!#REF! &lt;&gt; "",Grondwatermonitoringput!#REF!,"###-remove")</f>
        <v>#REF!</v>
      </c>
      <c r="C466">
        <f>Grondwatermonitoringput!A469</f>
        <v>0</v>
      </c>
      <c r="D466">
        <f>Grondwatermonitoringput!B469</f>
        <v>0</v>
      </c>
      <c r="E466">
        <f>Grondwatermonitoringput!U469</f>
        <v>0</v>
      </c>
      <c r="G466">
        <f>Grondwatermonitoringput!H469</f>
        <v>0</v>
      </c>
      <c r="H466">
        <f>Grondwatermonitoringput!S469</f>
        <v>0</v>
      </c>
      <c r="J466" s="27">
        <f>Grondwatermonitoringput!I469</f>
        <v>0</v>
      </c>
      <c r="M466" t="str">
        <f>IF(Grondwatermonitoringput!G469 &lt;&gt; "",Grondwatermonitoringput!G469,"###-remove")</f>
        <v>###-remove</v>
      </c>
      <c r="P466" t="str">
        <f>IF(Grondwatermonitoringput!E469 &lt;&gt; "",Grondwatermonitoringput!E469,"###-remove")</f>
        <v>###-remove</v>
      </c>
      <c r="Q466" t="str">
        <f>IF(Grondwatermonitoringput!F469 &lt;&gt; "",Grondwatermonitoringput!F469,"###-remove")</f>
        <v>###-remove</v>
      </c>
      <c r="R466">
        <f>Grondwatermonitoringput!C469</f>
        <v>0</v>
      </c>
      <c r="T466">
        <f>Grondwatermonitoringput!T469</f>
        <v>0</v>
      </c>
      <c r="U466">
        <f>Grondwatermonitoringput!P469</f>
        <v>0</v>
      </c>
      <c r="V466" t="str">
        <f>IF(Grondwatermonitoringput!Q469 &lt;&gt; "",Grondwatermonitoringput!Q469,"###-remove")</f>
        <v>###-remove</v>
      </c>
      <c r="W466">
        <f>Grondwatermonitoringput!W469</f>
        <v>0</v>
      </c>
      <c r="X466" t="e">
        <f>IF(Grondwatermonitoringput!#REF! &lt;&gt; "",Grondwatermonitoringput!#REF!,"###-remove")</f>
        <v>#REF!</v>
      </c>
      <c r="Y466">
        <f>Grondwatermonitoringput!X469</f>
        <v>0</v>
      </c>
      <c r="Z466">
        <f>Grondwatermonitoringput!Y469</f>
        <v>0</v>
      </c>
      <c r="AA466" t="e">
        <f>Grondwatermonitoringput!#REF!</f>
        <v>#REF!</v>
      </c>
      <c r="AB466">
        <f>Grondwatermonitoringput!AA469</f>
        <v>0</v>
      </c>
      <c r="AC466">
        <f>Grondwatermonitoringput!AB469</f>
        <v>0</v>
      </c>
      <c r="AD466">
        <f>Grondwatermonitoringput!AC469</f>
        <v>0</v>
      </c>
      <c r="AE466">
        <f>Grondwatermonitoringput!AD469</f>
        <v>0</v>
      </c>
      <c r="AF466">
        <f>Grondwatermonitoringput!AE469</f>
        <v>0</v>
      </c>
      <c r="AG466">
        <f>Grondwatermonitoringput!AI469</f>
        <v>0</v>
      </c>
      <c r="AH466">
        <f>Grondwatermonitoringput!AG469</f>
        <v>0</v>
      </c>
      <c r="AI466">
        <f>Grondwatermonitoringput!AH469</f>
        <v>0</v>
      </c>
      <c r="AJ466" t="e">
        <f>IF(Grondwatermonitoringput!#REF! &lt;&gt; "",Grondwatermonitoringput!#REF!,"###-remove")</f>
        <v>#REF!</v>
      </c>
      <c r="AK466" t="str">
        <f t="shared" si="28"/>
        <v/>
      </c>
      <c r="AL466">
        <f>Grondwatermonitoringput!AF469</f>
        <v>0</v>
      </c>
      <c r="AM466">
        <f>Grondwatermonitoringput!Z469</f>
        <v>0</v>
      </c>
      <c r="AO466" t="str">
        <f t="shared" si="29"/>
        <v/>
      </c>
      <c r="AP466" t="str">
        <f t="shared" si="30"/>
        <v/>
      </c>
      <c r="AQ466">
        <f>Grondwatermonitoringput!J469</f>
        <v>0</v>
      </c>
      <c r="AR466">
        <f>Grondwatermonitoringput!K469</f>
        <v>0</v>
      </c>
      <c r="AS466" t="str">
        <f>IF(Grondwatermonitoringput!D469 &lt;&gt; "",Grondwatermonitoringput!D469,"###-remove")</f>
        <v>###-remove</v>
      </c>
      <c r="AT466">
        <f>Grondwatermonitoringput!M469</f>
        <v>0</v>
      </c>
      <c r="BG466" t="str">
        <f>_xlfn.IFS(Grondwatermonitoringput!AJ469="","",Grondwatermonitoringput!AJ469="Standaardbuis","F",Grondwatermonitoringput!AJ469="Minifilter","MF",Grondwatermonitoringput!AJ469="Volledig filter","VF",Grondwatermonitoringput!AJ469="Filterloze buis","FB")</f>
        <v/>
      </c>
      <c r="BI466">
        <f>Grondwatermonitoringput!N469-(Grondwatermonitoringput!L469-Grondwatermonitoringput!M469)</f>
        <v>0</v>
      </c>
      <c r="BJ466">
        <f>Grondwatermonitoringput!O469-(Grondwatermonitoringput!L469-Grondwatermonitoringput!M469)</f>
        <v>0</v>
      </c>
      <c r="BK466">
        <f>Grondwatermonitoringput!L469</f>
        <v>0</v>
      </c>
      <c r="BL466" t="str">
        <f t="shared" si="31"/>
        <v/>
      </c>
      <c r="BN466" t="str">
        <f>_xlfn.IFS(Grondwatermonitoringput!AK469="","",Grondwatermonitoringput!AK469="HDPE",1,Grondwatermonitoringput!AK469="PVC",2)</f>
        <v/>
      </c>
      <c r="BS466">
        <f>Grondwatermonitoringput!L469-Grondwatermonitoringput!M469</f>
        <v>0</v>
      </c>
      <c r="BW466">
        <f>Grondwatermonitoringput!AL469</f>
        <v>0</v>
      </c>
    </row>
    <row r="467" spans="2:75">
      <c r="B467" t="e">
        <f>IF(Grondwatermonitoringput!#REF! &lt;&gt; "",Grondwatermonitoringput!#REF!,"###-remove")</f>
        <v>#REF!</v>
      </c>
      <c r="C467">
        <f>Grondwatermonitoringput!A470</f>
        <v>0</v>
      </c>
      <c r="D467">
        <f>Grondwatermonitoringput!B470</f>
        <v>0</v>
      </c>
      <c r="E467">
        <f>Grondwatermonitoringput!U470</f>
        <v>0</v>
      </c>
      <c r="G467">
        <f>Grondwatermonitoringput!H470</f>
        <v>0</v>
      </c>
      <c r="H467">
        <f>Grondwatermonitoringput!S470</f>
        <v>0</v>
      </c>
      <c r="J467" s="27">
        <f>Grondwatermonitoringput!I470</f>
        <v>0</v>
      </c>
      <c r="M467" t="str">
        <f>IF(Grondwatermonitoringput!G470 &lt;&gt; "",Grondwatermonitoringput!G470,"###-remove")</f>
        <v>###-remove</v>
      </c>
      <c r="P467" t="str">
        <f>IF(Grondwatermonitoringput!E470 &lt;&gt; "",Grondwatermonitoringput!E470,"###-remove")</f>
        <v>###-remove</v>
      </c>
      <c r="Q467" t="str">
        <f>IF(Grondwatermonitoringput!F470 &lt;&gt; "",Grondwatermonitoringput!F470,"###-remove")</f>
        <v>###-remove</v>
      </c>
      <c r="R467">
        <f>Grondwatermonitoringput!C470</f>
        <v>0</v>
      </c>
      <c r="T467">
        <f>Grondwatermonitoringput!T470</f>
        <v>0</v>
      </c>
      <c r="U467">
        <f>Grondwatermonitoringput!P470</f>
        <v>0</v>
      </c>
      <c r="V467" t="str">
        <f>IF(Grondwatermonitoringput!Q470 &lt;&gt; "",Grondwatermonitoringput!Q470,"###-remove")</f>
        <v>###-remove</v>
      </c>
      <c r="W467">
        <f>Grondwatermonitoringput!W470</f>
        <v>0</v>
      </c>
      <c r="X467" t="e">
        <f>IF(Grondwatermonitoringput!#REF! &lt;&gt; "",Grondwatermonitoringput!#REF!,"###-remove")</f>
        <v>#REF!</v>
      </c>
      <c r="Y467">
        <f>Grondwatermonitoringput!X470</f>
        <v>0</v>
      </c>
      <c r="Z467">
        <f>Grondwatermonitoringput!Y470</f>
        <v>0</v>
      </c>
      <c r="AA467" t="e">
        <f>Grondwatermonitoringput!#REF!</f>
        <v>#REF!</v>
      </c>
      <c r="AB467">
        <f>Grondwatermonitoringput!AA470</f>
        <v>0</v>
      </c>
      <c r="AC467">
        <f>Grondwatermonitoringput!AB470</f>
        <v>0</v>
      </c>
      <c r="AD467">
        <f>Grondwatermonitoringput!AC470</f>
        <v>0</v>
      </c>
      <c r="AE467">
        <f>Grondwatermonitoringput!AD470</f>
        <v>0</v>
      </c>
      <c r="AF467">
        <f>Grondwatermonitoringput!AE470</f>
        <v>0</v>
      </c>
      <c r="AG467">
        <f>Grondwatermonitoringput!AI470</f>
        <v>0</v>
      </c>
      <c r="AH467">
        <f>Grondwatermonitoringput!AG470</f>
        <v>0</v>
      </c>
      <c r="AI467">
        <f>Grondwatermonitoringput!AH470</f>
        <v>0</v>
      </c>
      <c r="AJ467" t="e">
        <f>IF(Grondwatermonitoringput!#REF! &lt;&gt; "",Grondwatermonitoringput!#REF!,"###-remove")</f>
        <v>#REF!</v>
      </c>
      <c r="AK467" t="str">
        <f t="shared" si="28"/>
        <v/>
      </c>
      <c r="AL467">
        <f>Grondwatermonitoringput!AF470</f>
        <v>0</v>
      </c>
      <c r="AM467">
        <f>Grondwatermonitoringput!Z470</f>
        <v>0</v>
      </c>
      <c r="AO467" t="str">
        <f t="shared" si="29"/>
        <v/>
      </c>
      <c r="AP467" t="str">
        <f t="shared" si="30"/>
        <v/>
      </c>
      <c r="AQ467">
        <f>Grondwatermonitoringput!J470</f>
        <v>0</v>
      </c>
      <c r="AR467">
        <f>Grondwatermonitoringput!K470</f>
        <v>0</v>
      </c>
      <c r="AS467" t="str">
        <f>IF(Grondwatermonitoringput!D470 &lt;&gt; "",Grondwatermonitoringput!D470,"###-remove")</f>
        <v>###-remove</v>
      </c>
      <c r="AT467">
        <f>Grondwatermonitoringput!M470</f>
        <v>0</v>
      </c>
      <c r="BG467" t="str">
        <f>_xlfn.IFS(Grondwatermonitoringput!AJ470="","",Grondwatermonitoringput!AJ470="Standaardbuis","F",Grondwatermonitoringput!AJ470="Minifilter","MF",Grondwatermonitoringput!AJ470="Volledig filter","VF",Grondwatermonitoringput!AJ470="Filterloze buis","FB")</f>
        <v/>
      </c>
      <c r="BI467">
        <f>Grondwatermonitoringput!N470-(Grondwatermonitoringput!L470-Grondwatermonitoringput!M470)</f>
        <v>0</v>
      </c>
      <c r="BJ467">
        <f>Grondwatermonitoringput!O470-(Grondwatermonitoringput!L470-Grondwatermonitoringput!M470)</f>
        <v>0</v>
      </c>
      <c r="BK467">
        <f>Grondwatermonitoringput!L470</f>
        <v>0</v>
      </c>
      <c r="BL467" t="str">
        <f t="shared" si="31"/>
        <v/>
      </c>
      <c r="BN467" t="str">
        <f>_xlfn.IFS(Grondwatermonitoringput!AK470="","",Grondwatermonitoringput!AK470="HDPE",1,Grondwatermonitoringput!AK470="PVC",2)</f>
        <v/>
      </c>
      <c r="BS467">
        <f>Grondwatermonitoringput!L470-Grondwatermonitoringput!M470</f>
        <v>0</v>
      </c>
      <c r="BW467">
        <f>Grondwatermonitoringput!AL470</f>
        <v>0</v>
      </c>
    </row>
    <row r="468" spans="2:75">
      <c r="B468" t="e">
        <f>IF(Grondwatermonitoringput!#REF! &lt;&gt; "",Grondwatermonitoringput!#REF!,"###-remove")</f>
        <v>#REF!</v>
      </c>
      <c r="C468">
        <f>Grondwatermonitoringput!A471</f>
        <v>0</v>
      </c>
      <c r="D468">
        <f>Grondwatermonitoringput!B471</f>
        <v>0</v>
      </c>
      <c r="E468">
        <f>Grondwatermonitoringput!U471</f>
        <v>0</v>
      </c>
      <c r="G468">
        <f>Grondwatermonitoringput!H471</f>
        <v>0</v>
      </c>
      <c r="H468">
        <f>Grondwatermonitoringput!S471</f>
        <v>0</v>
      </c>
      <c r="J468" s="27">
        <f>Grondwatermonitoringput!I471</f>
        <v>0</v>
      </c>
      <c r="M468" t="str">
        <f>IF(Grondwatermonitoringput!G471 &lt;&gt; "",Grondwatermonitoringput!G471,"###-remove")</f>
        <v>###-remove</v>
      </c>
      <c r="P468" t="str">
        <f>IF(Grondwatermonitoringput!E471 &lt;&gt; "",Grondwatermonitoringput!E471,"###-remove")</f>
        <v>###-remove</v>
      </c>
      <c r="Q468" t="str">
        <f>IF(Grondwatermonitoringput!F471 &lt;&gt; "",Grondwatermonitoringput!F471,"###-remove")</f>
        <v>###-remove</v>
      </c>
      <c r="R468">
        <f>Grondwatermonitoringput!C471</f>
        <v>0</v>
      </c>
      <c r="T468">
        <f>Grondwatermonitoringput!T471</f>
        <v>0</v>
      </c>
      <c r="U468">
        <f>Grondwatermonitoringput!P471</f>
        <v>0</v>
      </c>
      <c r="V468" t="str">
        <f>IF(Grondwatermonitoringput!Q471 &lt;&gt; "",Grondwatermonitoringput!Q471,"###-remove")</f>
        <v>###-remove</v>
      </c>
      <c r="W468">
        <f>Grondwatermonitoringput!W471</f>
        <v>0</v>
      </c>
      <c r="X468" t="e">
        <f>IF(Grondwatermonitoringput!#REF! &lt;&gt; "",Grondwatermonitoringput!#REF!,"###-remove")</f>
        <v>#REF!</v>
      </c>
      <c r="Y468">
        <f>Grondwatermonitoringput!X471</f>
        <v>0</v>
      </c>
      <c r="Z468">
        <f>Grondwatermonitoringput!Y471</f>
        <v>0</v>
      </c>
      <c r="AA468" t="e">
        <f>Grondwatermonitoringput!#REF!</f>
        <v>#REF!</v>
      </c>
      <c r="AB468">
        <f>Grondwatermonitoringput!AA471</f>
        <v>0</v>
      </c>
      <c r="AC468">
        <f>Grondwatermonitoringput!AB471</f>
        <v>0</v>
      </c>
      <c r="AD468">
        <f>Grondwatermonitoringput!AC471</f>
        <v>0</v>
      </c>
      <c r="AE468">
        <f>Grondwatermonitoringput!AD471</f>
        <v>0</v>
      </c>
      <c r="AF468">
        <f>Grondwatermonitoringput!AE471</f>
        <v>0</v>
      </c>
      <c r="AG468">
        <f>Grondwatermonitoringput!AI471</f>
        <v>0</v>
      </c>
      <c r="AH468">
        <f>Grondwatermonitoringput!AG471</f>
        <v>0</v>
      </c>
      <c r="AI468">
        <f>Grondwatermonitoringput!AH471</f>
        <v>0</v>
      </c>
      <c r="AJ468" t="e">
        <f>IF(Grondwatermonitoringput!#REF! &lt;&gt; "",Grondwatermonitoringput!#REF!,"###-remove")</f>
        <v>#REF!</v>
      </c>
      <c r="AK468" t="str">
        <f t="shared" si="28"/>
        <v/>
      </c>
      <c r="AL468">
        <f>Grondwatermonitoringput!AF471</f>
        <v>0</v>
      </c>
      <c r="AM468">
        <f>Grondwatermonitoringput!Z471</f>
        <v>0</v>
      </c>
      <c r="AO468" t="str">
        <f t="shared" si="29"/>
        <v/>
      </c>
      <c r="AP468" t="str">
        <f t="shared" si="30"/>
        <v/>
      </c>
      <c r="AQ468">
        <f>Grondwatermonitoringput!J471</f>
        <v>0</v>
      </c>
      <c r="AR468">
        <f>Grondwatermonitoringput!K471</f>
        <v>0</v>
      </c>
      <c r="AS468" t="str">
        <f>IF(Grondwatermonitoringput!D471 &lt;&gt; "",Grondwatermonitoringput!D471,"###-remove")</f>
        <v>###-remove</v>
      </c>
      <c r="AT468">
        <f>Grondwatermonitoringput!M471</f>
        <v>0</v>
      </c>
      <c r="BG468" t="str">
        <f>_xlfn.IFS(Grondwatermonitoringput!AJ471="","",Grondwatermonitoringput!AJ471="Standaardbuis","F",Grondwatermonitoringput!AJ471="Minifilter","MF",Grondwatermonitoringput!AJ471="Volledig filter","VF",Grondwatermonitoringput!AJ471="Filterloze buis","FB")</f>
        <v/>
      </c>
      <c r="BI468">
        <f>Grondwatermonitoringput!N471-(Grondwatermonitoringput!L471-Grondwatermonitoringput!M471)</f>
        <v>0</v>
      </c>
      <c r="BJ468">
        <f>Grondwatermonitoringput!O471-(Grondwatermonitoringput!L471-Grondwatermonitoringput!M471)</f>
        <v>0</v>
      </c>
      <c r="BK468">
        <f>Grondwatermonitoringput!L471</f>
        <v>0</v>
      </c>
      <c r="BL468" t="str">
        <f t="shared" si="31"/>
        <v/>
      </c>
      <c r="BN468" t="str">
        <f>_xlfn.IFS(Grondwatermonitoringput!AK471="","",Grondwatermonitoringput!AK471="HDPE",1,Grondwatermonitoringput!AK471="PVC",2)</f>
        <v/>
      </c>
      <c r="BS468">
        <f>Grondwatermonitoringput!L471-Grondwatermonitoringput!M471</f>
        <v>0</v>
      </c>
      <c r="BW468">
        <f>Grondwatermonitoringput!AL471</f>
        <v>0</v>
      </c>
    </row>
    <row r="469" spans="2:75">
      <c r="B469" t="e">
        <f>IF(Grondwatermonitoringput!#REF! &lt;&gt; "",Grondwatermonitoringput!#REF!,"###-remove")</f>
        <v>#REF!</v>
      </c>
      <c r="C469">
        <f>Grondwatermonitoringput!A472</f>
        <v>0</v>
      </c>
      <c r="D469">
        <f>Grondwatermonitoringput!B472</f>
        <v>0</v>
      </c>
      <c r="E469">
        <f>Grondwatermonitoringput!U472</f>
        <v>0</v>
      </c>
      <c r="G469">
        <f>Grondwatermonitoringput!H472</f>
        <v>0</v>
      </c>
      <c r="H469">
        <f>Grondwatermonitoringput!S472</f>
        <v>0</v>
      </c>
      <c r="J469" s="27">
        <f>Grondwatermonitoringput!I472</f>
        <v>0</v>
      </c>
      <c r="M469" t="str">
        <f>IF(Grondwatermonitoringput!G472 &lt;&gt; "",Grondwatermonitoringput!G472,"###-remove")</f>
        <v>###-remove</v>
      </c>
      <c r="P469" t="str">
        <f>IF(Grondwatermonitoringput!E472 &lt;&gt; "",Grondwatermonitoringput!E472,"###-remove")</f>
        <v>###-remove</v>
      </c>
      <c r="Q469" t="str">
        <f>IF(Grondwatermonitoringput!F472 &lt;&gt; "",Grondwatermonitoringput!F472,"###-remove")</f>
        <v>###-remove</v>
      </c>
      <c r="R469">
        <f>Grondwatermonitoringput!C472</f>
        <v>0</v>
      </c>
      <c r="T469">
        <f>Grondwatermonitoringput!T472</f>
        <v>0</v>
      </c>
      <c r="U469">
        <f>Grondwatermonitoringput!P472</f>
        <v>0</v>
      </c>
      <c r="V469" t="str">
        <f>IF(Grondwatermonitoringput!Q472 &lt;&gt; "",Grondwatermonitoringput!Q472,"###-remove")</f>
        <v>###-remove</v>
      </c>
      <c r="W469">
        <f>Grondwatermonitoringput!W472</f>
        <v>0</v>
      </c>
      <c r="X469" t="e">
        <f>IF(Grondwatermonitoringput!#REF! &lt;&gt; "",Grondwatermonitoringput!#REF!,"###-remove")</f>
        <v>#REF!</v>
      </c>
      <c r="Y469">
        <f>Grondwatermonitoringput!X472</f>
        <v>0</v>
      </c>
      <c r="Z469">
        <f>Grondwatermonitoringput!Y472</f>
        <v>0</v>
      </c>
      <c r="AA469" t="e">
        <f>Grondwatermonitoringput!#REF!</f>
        <v>#REF!</v>
      </c>
      <c r="AB469">
        <f>Grondwatermonitoringput!AA472</f>
        <v>0</v>
      </c>
      <c r="AC469">
        <f>Grondwatermonitoringput!AB472</f>
        <v>0</v>
      </c>
      <c r="AD469">
        <f>Grondwatermonitoringput!AC472</f>
        <v>0</v>
      </c>
      <c r="AE469">
        <f>Grondwatermonitoringput!AD472</f>
        <v>0</v>
      </c>
      <c r="AF469">
        <f>Grondwatermonitoringput!AE472</f>
        <v>0</v>
      </c>
      <c r="AG469">
        <f>Grondwatermonitoringput!AI472</f>
        <v>0</v>
      </c>
      <c r="AH469">
        <f>Grondwatermonitoringput!AG472</f>
        <v>0</v>
      </c>
      <c r="AI469">
        <f>Grondwatermonitoringput!AH472</f>
        <v>0</v>
      </c>
      <c r="AJ469" t="e">
        <f>IF(Grondwatermonitoringput!#REF! &lt;&gt; "",Grondwatermonitoringput!#REF!,"###-remove")</f>
        <v>#REF!</v>
      </c>
      <c r="AK469" t="str">
        <f t="shared" si="28"/>
        <v/>
      </c>
      <c r="AL469">
        <f>Grondwatermonitoringput!AF472</f>
        <v>0</v>
      </c>
      <c r="AM469">
        <f>Grondwatermonitoringput!Z472</f>
        <v>0</v>
      </c>
      <c r="AO469" t="str">
        <f t="shared" si="29"/>
        <v/>
      </c>
      <c r="AP469" t="str">
        <f t="shared" si="30"/>
        <v/>
      </c>
      <c r="AQ469">
        <f>Grondwatermonitoringput!J472</f>
        <v>0</v>
      </c>
      <c r="AR469">
        <f>Grondwatermonitoringput!K472</f>
        <v>0</v>
      </c>
      <c r="AS469" t="str">
        <f>IF(Grondwatermonitoringput!D472 &lt;&gt; "",Grondwatermonitoringput!D472,"###-remove")</f>
        <v>###-remove</v>
      </c>
      <c r="AT469">
        <f>Grondwatermonitoringput!M472</f>
        <v>0</v>
      </c>
      <c r="BG469" t="str">
        <f>_xlfn.IFS(Grondwatermonitoringput!AJ472="","",Grondwatermonitoringput!AJ472="Standaardbuis","F",Grondwatermonitoringput!AJ472="Minifilter","MF",Grondwatermonitoringput!AJ472="Volledig filter","VF",Grondwatermonitoringput!AJ472="Filterloze buis","FB")</f>
        <v/>
      </c>
      <c r="BI469">
        <f>Grondwatermonitoringput!N472-(Grondwatermonitoringput!L472-Grondwatermonitoringput!M472)</f>
        <v>0</v>
      </c>
      <c r="BJ469">
        <f>Grondwatermonitoringput!O472-(Grondwatermonitoringput!L472-Grondwatermonitoringput!M472)</f>
        <v>0</v>
      </c>
      <c r="BK469">
        <f>Grondwatermonitoringput!L472</f>
        <v>0</v>
      </c>
      <c r="BL469" t="str">
        <f t="shared" si="31"/>
        <v/>
      </c>
      <c r="BN469" t="str">
        <f>_xlfn.IFS(Grondwatermonitoringput!AK472="","",Grondwatermonitoringput!AK472="HDPE",1,Grondwatermonitoringput!AK472="PVC",2)</f>
        <v/>
      </c>
      <c r="BS469">
        <f>Grondwatermonitoringput!L472-Grondwatermonitoringput!M472</f>
        <v>0</v>
      </c>
      <c r="BW469">
        <f>Grondwatermonitoringput!AL472</f>
        <v>0</v>
      </c>
    </row>
    <row r="470" spans="2:75">
      <c r="B470" t="e">
        <f>IF(Grondwatermonitoringput!#REF! &lt;&gt; "",Grondwatermonitoringput!#REF!,"###-remove")</f>
        <v>#REF!</v>
      </c>
      <c r="C470">
        <f>Grondwatermonitoringput!A473</f>
        <v>0</v>
      </c>
      <c r="D470">
        <f>Grondwatermonitoringput!B473</f>
        <v>0</v>
      </c>
      <c r="E470">
        <f>Grondwatermonitoringput!U473</f>
        <v>0</v>
      </c>
      <c r="G470">
        <f>Grondwatermonitoringput!H473</f>
        <v>0</v>
      </c>
      <c r="H470">
        <f>Grondwatermonitoringput!S473</f>
        <v>0</v>
      </c>
      <c r="J470" s="27">
        <f>Grondwatermonitoringput!I473</f>
        <v>0</v>
      </c>
      <c r="M470" t="str">
        <f>IF(Grondwatermonitoringput!G473 &lt;&gt; "",Grondwatermonitoringput!G473,"###-remove")</f>
        <v>###-remove</v>
      </c>
      <c r="P470" t="str">
        <f>IF(Grondwatermonitoringput!E473 &lt;&gt; "",Grondwatermonitoringput!E473,"###-remove")</f>
        <v>###-remove</v>
      </c>
      <c r="Q470" t="str">
        <f>IF(Grondwatermonitoringput!F473 &lt;&gt; "",Grondwatermonitoringput!F473,"###-remove")</f>
        <v>###-remove</v>
      </c>
      <c r="R470">
        <f>Grondwatermonitoringput!C473</f>
        <v>0</v>
      </c>
      <c r="T470">
        <f>Grondwatermonitoringput!T473</f>
        <v>0</v>
      </c>
      <c r="U470">
        <f>Grondwatermonitoringput!P473</f>
        <v>0</v>
      </c>
      <c r="V470" t="str">
        <f>IF(Grondwatermonitoringput!Q473 &lt;&gt; "",Grondwatermonitoringput!Q473,"###-remove")</f>
        <v>###-remove</v>
      </c>
      <c r="W470">
        <f>Grondwatermonitoringput!W473</f>
        <v>0</v>
      </c>
      <c r="X470" t="e">
        <f>IF(Grondwatermonitoringput!#REF! &lt;&gt; "",Grondwatermonitoringput!#REF!,"###-remove")</f>
        <v>#REF!</v>
      </c>
      <c r="Y470">
        <f>Grondwatermonitoringput!X473</f>
        <v>0</v>
      </c>
      <c r="Z470">
        <f>Grondwatermonitoringput!Y473</f>
        <v>0</v>
      </c>
      <c r="AA470" t="e">
        <f>Grondwatermonitoringput!#REF!</f>
        <v>#REF!</v>
      </c>
      <c r="AB470">
        <f>Grondwatermonitoringput!AA473</f>
        <v>0</v>
      </c>
      <c r="AC470">
        <f>Grondwatermonitoringput!AB473</f>
        <v>0</v>
      </c>
      <c r="AD470">
        <f>Grondwatermonitoringput!AC473</f>
        <v>0</v>
      </c>
      <c r="AE470">
        <f>Grondwatermonitoringput!AD473</f>
        <v>0</v>
      </c>
      <c r="AF470">
        <f>Grondwatermonitoringput!AE473</f>
        <v>0</v>
      </c>
      <c r="AG470">
        <f>Grondwatermonitoringput!AI473</f>
        <v>0</v>
      </c>
      <c r="AH470">
        <f>Grondwatermonitoringput!AG473</f>
        <v>0</v>
      </c>
      <c r="AI470">
        <f>Grondwatermonitoringput!AH473</f>
        <v>0</v>
      </c>
      <c r="AJ470" t="e">
        <f>IF(Grondwatermonitoringput!#REF! &lt;&gt; "",Grondwatermonitoringput!#REF!,"###-remove")</f>
        <v>#REF!</v>
      </c>
      <c r="AK470" t="str">
        <f t="shared" si="28"/>
        <v/>
      </c>
      <c r="AL470">
        <f>Grondwatermonitoringput!AF473</f>
        <v>0</v>
      </c>
      <c r="AM470">
        <f>Grondwatermonitoringput!Z473</f>
        <v>0</v>
      </c>
      <c r="AO470" t="str">
        <f t="shared" si="29"/>
        <v/>
      </c>
      <c r="AP470" t="str">
        <f t="shared" si="30"/>
        <v/>
      </c>
      <c r="AQ470">
        <f>Grondwatermonitoringput!J473</f>
        <v>0</v>
      </c>
      <c r="AR470">
        <f>Grondwatermonitoringput!K473</f>
        <v>0</v>
      </c>
      <c r="AS470" t="str">
        <f>IF(Grondwatermonitoringput!D473 &lt;&gt; "",Grondwatermonitoringput!D473,"###-remove")</f>
        <v>###-remove</v>
      </c>
      <c r="AT470">
        <f>Grondwatermonitoringput!M473</f>
        <v>0</v>
      </c>
      <c r="BG470" t="str">
        <f>_xlfn.IFS(Grondwatermonitoringput!AJ473="","",Grondwatermonitoringput!AJ473="Standaardbuis","F",Grondwatermonitoringput!AJ473="Minifilter","MF",Grondwatermonitoringput!AJ473="Volledig filter","VF",Grondwatermonitoringput!AJ473="Filterloze buis","FB")</f>
        <v/>
      </c>
      <c r="BI470">
        <f>Grondwatermonitoringput!N473-(Grondwatermonitoringput!L473-Grondwatermonitoringput!M473)</f>
        <v>0</v>
      </c>
      <c r="BJ470">
        <f>Grondwatermonitoringput!O473-(Grondwatermonitoringput!L473-Grondwatermonitoringput!M473)</f>
        <v>0</v>
      </c>
      <c r="BK470">
        <f>Grondwatermonitoringput!L473</f>
        <v>0</v>
      </c>
      <c r="BL470" t="str">
        <f t="shared" si="31"/>
        <v/>
      </c>
      <c r="BN470" t="str">
        <f>_xlfn.IFS(Grondwatermonitoringput!AK473="","",Grondwatermonitoringput!AK473="HDPE",1,Grondwatermonitoringput!AK473="PVC",2)</f>
        <v/>
      </c>
      <c r="BS470">
        <f>Grondwatermonitoringput!L473-Grondwatermonitoringput!M473</f>
        <v>0</v>
      </c>
      <c r="BW470">
        <f>Grondwatermonitoringput!AL473</f>
        <v>0</v>
      </c>
    </row>
    <row r="471" spans="2:75">
      <c r="B471" t="e">
        <f>IF(Grondwatermonitoringput!#REF! &lt;&gt; "",Grondwatermonitoringput!#REF!,"###-remove")</f>
        <v>#REF!</v>
      </c>
      <c r="C471">
        <f>Grondwatermonitoringput!A474</f>
        <v>0</v>
      </c>
      <c r="D471">
        <f>Grondwatermonitoringput!B474</f>
        <v>0</v>
      </c>
      <c r="E471">
        <f>Grondwatermonitoringput!U474</f>
        <v>0</v>
      </c>
      <c r="G471">
        <f>Grondwatermonitoringput!H474</f>
        <v>0</v>
      </c>
      <c r="H471">
        <f>Grondwatermonitoringput!S474</f>
        <v>0</v>
      </c>
      <c r="J471" s="27">
        <f>Grondwatermonitoringput!I474</f>
        <v>0</v>
      </c>
      <c r="M471" t="str">
        <f>IF(Grondwatermonitoringput!G474 &lt;&gt; "",Grondwatermonitoringput!G474,"###-remove")</f>
        <v>###-remove</v>
      </c>
      <c r="P471" t="str">
        <f>IF(Grondwatermonitoringput!E474 &lt;&gt; "",Grondwatermonitoringput!E474,"###-remove")</f>
        <v>###-remove</v>
      </c>
      <c r="Q471" t="str">
        <f>IF(Grondwatermonitoringput!F474 &lt;&gt; "",Grondwatermonitoringput!F474,"###-remove")</f>
        <v>###-remove</v>
      </c>
      <c r="R471">
        <f>Grondwatermonitoringput!C474</f>
        <v>0</v>
      </c>
      <c r="T471">
        <f>Grondwatermonitoringput!T474</f>
        <v>0</v>
      </c>
      <c r="U471">
        <f>Grondwatermonitoringput!P474</f>
        <v>0</v>
      </c>
      <c r="V471" t="str">
        <f>IF(Grondwatermonitoringput!Q474 &lt;&gt; "",Grondwatermonitoringput!Q474,"###-remove")</f>
        <v>###-remove</v>
      </c>
      <c r="W471">
        <f>Grondwatermonitoringput!W474</f>
        <v>0</v>
      </c>
      <c r="X471" t="e">
        <f>IF(Grondwatermonitoringput!#REF! &lt;&gt; "",Grondwatermonitoringput!#REF!,"###-remove")</f>
        <v>#REF!</v>
      </c>
      <c r="Y471">
        <f>Grondwatermonitoringput!X474</f>
        <v>0</v>
      </c>
      <c r="Z471">
        <f>Grondwatermonitoringput!Y474</f>
        <v>0</v>
      </c>
      <c r="AA471" t="e">
        <f>Grondwatermonitoringput!#REF!</f>
        <v>#REF!</v>
      </c>
      <c r="AB471">
        <f>Grondwatermonitoringput!AA474</f>
        <v>0</v>
      </c>
      <c r="AC471">
        <f>Grondwatermonitoringput!AB474</f>
        <v>0</v>
      </c>
      <c r="AD471">
        <f>Grondwatermonitoringput!AC474</f>
        <v>0</v>
      </c>
      <c r="AE471">
        <f>Grondwatermonitoringput!AD474</f>
        <v>0</v>
      </c>
      <c r="AF471">
        <f>Grondwatermonitoringput!AE474</f>
        <v>0</v>
      </c>
      <c r="AG471">
        <f>Grondwatermonitoringput!AI474</f>
        <v>0</v>
      </c>
      <c r="AH471">
        <f>Grondwatermonitoringput!AG474</f>
        <v>0</v>
      </c>
      <c r="AI471">
        <f>Grondwatermonitoringput!AH474</f>
        <v>0</v>
      </c>
      <c r="AJ471" t="e">
        <f>IF(Grondwatermonitoringput!#REF! &lt;&gt; "",Grondwatermonitoringput!#REF!,"###-remove")</f>
        <v>#REF!</v>
      </c>
      <c r="AK471" t="str">
        <f t="shared" si="28"/>
        <v/>
      </c>
      <c r="AL471">
        <f>Grondwatermonitoringput!AF474</f>
        <v>0</v>
      </c>
      <c r="AM471">
        <f>Grondwatermonitoringput!Z474</f>
        <v>0</v>
      </c>
      <c r="AO471" t="str">
        <f t="shared" si="29"/>
        <v/>
      </c>
      <c r="AP471" t="str">
        <f t="shared" si="30"/>
        <v/>
      </c>
      <c r="AQ471">
        <f>Grondwatermonitoringput!J474</f>
        <v>0</v>
      </c>
      <c r="AR471">
        <f>Grondwatermonitoringput!K474</f>
        <v>0</v>
      </c>
      <c r="AS471" t="str">
        <f>IF(Grondwatermonitoringput!D474 &lt;&gt; "",Grondwatermonitoringput!D474,"###-remove")</f>
        <v>###-remove</v>
      </c>
      <c r="AT471">
        <f>Grondwatermonitoringput!M474</f>
        <v>0</v>
      </c>
      <c r="BG471" t="str">
        <f>_xlfn.IFS(Grondwatermonitoringput!AJ474="","",Grondwatermonitoringput!AJ474="Standaardbuis","F",Grondwatermonitoringput!AJ474="Minifilter","MF",Grondwatermonitoringput!AJ474="Volledig filter","VF",Grondwatermonitoringput!AJ474="Filterloze buis","FB")</f>
        <v/>
      </c>
      <c r="BI471">
        <f>Grondwatermonitoringput!N474-(Grondwatermonitoringput!L474-Grondwatermonitoringput!M474)</f>
        <v>0</v>
      </c>
      <c r="BJ471">
        <f>Grondwatermonitoringput!O474-(Grondwatermonitoringput!L474-Grondwatermonitoringput!M474)</f>
        <v>0</v>
      </c>
      <c r="BK471">
        <f>Grondwatermonitoringput!L474</f>
        <v>0</v>
      </c>
      <c r="BL471" t="str">
        <f t="shared" si="31"/>
        <v/>
      </c>
      <c r="BN471" t="str">
        <f>_xlfn.IFS(Grondwatermonitoringput!AK474="","",Grondwatermonitoringput!AK474="HDPE",1,Grondwatermonitoringput!AK474="PVC",2)</f>
        <v/>
      </c>
      <c r="BS471">
        <f>Grondwatermonitoringput!L474-Grondwatermonitoringput!M474</f>
        <v>0</v>
      </c>
      <c r="BW471">
        <f>Grondwatermonitoringput!AL474</f>
        <v>0</v>
      </c>
    </row>
    <row r="472" spans="2:75">
      <c r="B472" t="e">
        <f>IF(Grondwatermonitoringput!#REF! &lt;&gt; "",Grondwatermonitoringput!#REF!,"###-remove")</f>
        <v>#REF!</v>
      </c>
      <c r="C472">
        <f>Grondwatermonitoringput!A475</f>
        <v>0</v>
      </c>
      <c r="D472">
        <f>Grondwatermonitoringput!B475</f>
        <v>0</v>
      </c>
      <c r="E472">
        <f>Grondwatermonitoringput!U475</f>
        <v>0</v>
      </c>
      <c r="G472">
        <f>Grondwatermonitoringput!H475</f>
        <v>0</v>
      </c>
      <c r="H472">
        <f>Grondwatermonitoringput!S475</f>
        <v>0</v>
      </c>
      <c r="J472" s="27">
        <f>Grondwatermonitoringput!I475</f>
        <v>0</v>
      </c>
      <c r="M472" t="str">
        <f>IF(Grondwatermonitoringput!G475 &lt;&gt; "",Grondwatermonitoringput!G475,"###-remove")</f>
        <v>###-remove</v>
      </c>
      <c r="P472" t="str">
        <f>IF(Grondwatermonitoringput!E475 &lt;&gt; "",Grondwatermonitoringput!E475,"###-remove")</f>
        <v>###-remove</v>
      </c>
      <c r="Q472" t="str">
        <f>IF(Grondwatermonitoringput!F475 &lt;&gt; "",Grondwatermonitoringput!F475,"###-remove")</f>
        <v>###-remove</v>
      </c>
      <c r="R472">
        <f>Grondwatermonitoringput!C475</f>
        <v>0</v>
      </c>
      <c r="T472">
        <f>Grondwatermonitoringput!T475</f>
        <v>0</v>
      </c>
      <c r="U472">
        <f>Grondwatermonitoringput!P475</f>
        <v>0</v>
      </c>
      <c r="V472" t="str">
        <f>IF(Grondwatermonitoringput!Q475 &lt;&gt; "",Grondwatermonitoringput!Q475,"###-remove")</f>
        <v>###-remove</v>
      </c>
      <c r="W472">
        <f>Grondwatermonitoringput!W475</f>
        <v>0</v>
      </c>
      <c r="X472" t="e">
        <f>IF(Grondwatermonitoringput!#REF! &lt;&gt; "",Grondwatermonitoringput!#REF!,"###-remove")</f>
        <v>#REF!</v>
      </c>
      <c r="Y472">
        <f>Grondwatermonitoringput!X475</f>
        <v>0</v>
      </c>
      <c r="Z472">
        <f>Grondwatermonitoringput!Y475</f>
        <v>0</v>
      </c>
      <c r="AA472" t="e">
        <f>Grondwatermonitoringput!#REF!</f>
        <v>#REF!</v>
      </c>
      <c r="AB472">
        <f>Grondwatermonitoringput!AA475</f>
        <v>0</v>
      </c>
      <c r="AC472">
        <f>Grondwatermonitoringput!AB475</f>
        <v>0</v>
      </c>
      <c r="AD472">
        <f>Grondwatermonitoringput!AC475</f>
        <v>0</v>
      </c>
      <c r="AE472">
        <f>Grondwatermonitoringput!AD475</f>
        <v>0</v>
      </c>
      <c r="AF472">
        <f>Grondwatermonitoringput!AE475</f>
        <v>0</v>
      </c>
      <c r="AG472">
        <f>Grondwatermonitoringput!AI475</f>
        <v>0</v>
      </c>
      <c r="AH472">
        <f>Grondwatermonitoringput!AG475</f>
        <v>0</v>
      </c>
      <c r="AI472">
        <f>Grondwatermonitoringput!AH475</f>
        <v>0</v>
      </c>
      <c r="AJ472" t="e">
        <f>IF(Grondwatermonitoringput!#REF! &lt;&gt; "",Grondwatermonitoringput!#REF!,"###-remove")</f>
        <v>#REF!</v>
      </c>
      <c r="AK472" t="str">
        <f t="shared" si="28"/>
        <v/>
      </c>
      <c r="AL472">
        <f>Grondwatermonitoringput!AF475</f>
        <v>0</v>
      </c>
      <c r="AM472">
        <f>Grondwatermonitoringput!Z475</f>
        <v>0</v>
      </c>
      <c r="AO472" t="str">
        <f t="shared" si="29"/>
        <v/>
      </c>
      <c r="AP472" t="str">
        <f t="shared" si="30"/>
        <v/>
      </c>
      <c r="AQ472">
        <f>Grondwatermonitoringput!J475</f>
        <v>0</v>
      </c>
      <c r="AR472">
        <f>Grondwatermonitoringput!K475</f>
        <v>0</v>
      </c>
      <c r="AS472" t="str">
        <f>IF(Grondwatermonitoringput!D475 &lt;&gt; "",Grondwatermonitoringput!D475,"###-remove")</f>
        <v>###-remove</v>
      </c>
      <c r="AT472">
        <f>Grondwatermonitoringput!M475</f>
        <v>0</v>
      </c>
      <c r="BG472" t="str">
        <f>_xlfn.IFS(Grondwatermonitoringput!AJ475="","",Grondwatermonitoringput!AJ475="Standaardbuis","F",Grondwatermonitoringput!AJ475="Minifilter","MF",Grondwatermonitoringput!AJ475="Volledig filter","VF",Grondwatermonitoringput!AJ475="Filterloze buis","FB")</f>
        <v/>
      </c>
      <c r="BI472">
        <f>Grondwatermonitoringput!N475-(Grondwatermonitoringput!L475-Grondwatermonitoringput!M475)</f>
        <v>0</v>
      </c>
      <c r="BJ472">
        <f>Grondwatermonitoringput!O475-(Grondwatermonitoringput!L475-Grondwatermonitoringput!M475)</f>
        <v>0</v>
      </c>
      <c r="BK472">
        <f>Grondwatermonitoringput!L475</f>
        <v>0</v>
      </c>
      <c r="BL472" t="str">
        <f t="shared" si="31"/>
        <v/>
      </c>
      <c r="BN472" t="str">
        <f>_xlfn.IFS(Grondwatermonitoringput!AK475="","",Grondwatermonitoringput!AK475="HDPE",1,Grondwatermonitoringput!AK475="PVC",2)</f>
        <v/>
      </c>
      <c r="BS472">
        <f>Grondwatermonitoringput!L475-Grondwatermonitoringput!M475</f>
        <v>0</v>
      </c>
      <c r="BW472">
        <f>Grondwatermonitoringput!AL475</f>
        <v>0</v>
      </c>
    </row>
    <row r="473" spans="2:75">
      <c r="B473" t="e">
        <f>IF(Grondwatermonitoringput!#REF! &lt;&gt; "",Grondwatermonitoringput!#REF!,"###-remove")</f>
        <v>#REF!</v>
      </c>
      <c r="C473">
        <f>Grondwatermonitoringput!A476</f>
        <v>0</v>
      </c>
      <c r="D473">
        <f>Grondwatermonitoringput!B476</f>
        <v>0</v>
      </c>
      <c r="E473">
        <f>Grondwatermonitoringput!U476</f>
        <v>0</v>
      </c>
      <c r="G473">
        <f>Grondwatermonitoringput!H476</f>
        <v>0</v>
      </c>
      <c r="H473">
        <f>Grondwatermonitoringput!S476</f>
        <v>0</v>
      </c>
      <c r="J473" s="27">
        <f>Grondwatermonitoringput!I476</f>
        <v>0</v>
      </c>
      <c r="M473" t="str">
        <f>IF(Grondwatermonitoringput!G476 &lt;&gt; "",Grondwatermonitoringput!G476,"###-remove")</f>
        <v>###-remove</v>
      </c>
      <c r="P473" t="str">
        <f>IF(Grondwatermonitoringput!E476 &lt;&gt; "",Grondwatermonitoringput!E476,"###-remove")</f>
        <v>###-remove</v>
      </c>
      <c r="Q473" t="str">
        <f>IF(Grondwatermonitoringput!F476 &lt;&gt; "",Grondwatermonitoringput!F476,"###-remove")</f>
        <v>###-remove</v>
      </c>
      <c r="R473">
        <f>Grondwatermonitoringput!C476</f>
        <v>0</v>
      </c>
      <c r="T473">
        <f>Grondwatermonitoringput!T476</f>
        <v>0</v>
      </c>
      <c r="U473">
        <f>Grondwatermonitoringput!P476</f>
        <v>0</v>
      </c>
      <c r="V473" t="str">
        <f>IF(Grondwatermonitoringput!Q476 &lt;&gt; "",Grondwatermonitoringput!Q476,"###-remove")</f>
        <v>###-remove</v>
      </c>
      <c r="W473">
        <f>Grondwatermonitoringput!W476</f>
        <v>0</v>
      </c>
      <c r="X473" t="e">
        <f>IF(Grondwatermonitoringput!#REF! &lt;&gt; "",Grondwatermonitoringput!#REF!,"###-remove")</f>
        <v>#REF!</v>
      </c>
      <c r="Y473">
        <f>Grondwatermonitoringput!X476</f>
        <v>0</v>
      </c>
      <c r="Z473">
        <f>Grondwatermonitoringput!Y476</f>
        <v>0</v>
      </c>
      <c r="AA473" t="e">
        <f>Grondwatermonitoringput!#REF!</f>
        <v>#REF!</v>
      </c>
      <c r="AB473">
        <f>Grondwatermonitoringput!AA476</f>
        <v>0</v>
      </c>
      <c r="AC473">
        <f>Grondwatermonitoringput!AB476</f>
        <v>0</v>
      </c>
      <c r="AD473">
        <f>Grondwatermonitoringput!AC476</f>
        <v>0</v>
      </c>
      <c r="AE473">
        <f>Grondwatermonitoringput!AD476</f>
        <v>0</v>
      </c>
      <c r="AF473">
        <f>Grondwatermonitoringput!AE476</f>
        <v>0</v>
      </c>
      <c r="AG473">
        <f>Grondwatermonitoringput!AI476</f>
        <v>0</v>
      </c>
      <c r="AH473">
        <f>Grondwatermonitoringput!AG476</f>
        <v>0</v>
      </c>
      <c r="AI473">
        <f>Grondwatermonitoringput!AH476</f>
        <v>0</v>
      </c>
      <c r="AJ473" t="e">
        <f>IF(Grondwatermonitoringput!#REF! &lt;&gt; "",Grondwatermonitoringput!#REF!,"###-remove")</f>
        <v>#REF!</v>
      </c>
      <c r="AK473" t="str">
        <f t="shared" si="28"/>
        <v/>
      </c>
      <c r="AL473">
        <f>Grondwatermonitoringput!AF476</f>
        <v>0</v>
      </c>
      <c r="AM473">
        <f>Grondwatermonitoringput!Z476</f>
        <v>0</v>
      </c>
      <c r="AO473" t="str">
        <f t="shared" si="29"/>
        <v/>
      </c>
      <c r="AP473" t="str">
        <f t="shared" si="30"/>
        <v/>
      </c>
      <c r="AQ473">
        <f>Grondwatermonitoringput!J476</f>
        <v>0</v>
      </c>
      <c r="AR473">
        <f>Grondwatermonitoringput!K476</f>
        <v>0</v>
      </c>
      <c r="AS473" t="str">
        <f>IF(Grondwatermonitoringput!D476 &lt;&gt; "",Grondwatermonitoringput!D476,"###-remove")</f>
        <v>###-remove</v>
      </c>
      <c r="AT473">
        <f>Grondwatermonitoringput!M476</f>
        <v>0</v>
      </c>
      <c r="BG473" t="str">
        <f>_xlfn.IFS(Grondwatermonitoringput!AJ476="","",Grondwatermonitoringput!AJ476="Standaardbuis","F",Grondwatermonitoringput!AJ476="Minifilter","MF",Grondwatermonitoringput!AJ476="Volledig filter","VF",Grondwatermonitoringput!AJ476="Filterloze buis","FB")</f>
        <v/>
      </c>
      <c r="BI473">
        <f>Grondwatermonitoringput!N476-(Grondwatermonitoringput!L476-Grondwatermonitoringput!M476)</f>
        <v>0</v>
      </c>
      <c r="BJ473">
        <f>Grondwatermonitoringput!O476-(Grondwatermonitoringput!L476-Grondwatermonitoringput!M476)</f>
        <v>0</v>
      </c>
      <c r="BK473">
        <f>Grondwatermonitoringput!L476</f>
        <v>0</v>
      </c>
      <c r="BL473" t="str">
        <f t="shared" si="31"/>
        <v/>
      </c>
      <c r="BN473" t="str">
        <f>_xlfn.IFS(Grondwatermonitoringput!AK476="","",Grondwatermonitoringput!AK476="HDPE",1,Grondwatermonitoringput!AK476="PVC",2)</f>
        <v/>
      </c>
      <c r="BS473">
        <f>Grondwatermonitoringput!L476-Grondwatermonitoringput!M476</f>
        <v>0</v>
      </c>
      <c r="BW473">
        <f>Grondwatermonitoringput!AL476</f>
        <v>0</v>
      </c>
    </row>
    <row r="474" spans="2:75">
      <c r="B474" t="e">
        <f>IF(Grondwatermonitoringput!#REF! &lt;&gt; "",Grondwatermonitoringput!#REF!,"###-remove")</f>
        <v>#REF!</v>
      </c>
      <c r="C474">
        <f>Grondwatermonitoringput!A477</f>
        <v>0</v>
      </c>
      <c r="D474">
        <f>Grondwatermonitoringput!B477</f>
        <v>0</v>
      </c>
      <c r="E474">
        <f>Grondwatermonitoringput!U477</f>
        <v>0</v>
      </c>
      <c r="G474">
        <f>Grondwatermonitoringput!H477</f>
        <v>0</v>
      </c>
      <c r="H474">
        <f>Grondwatermonitoringput!S477</f>
        <v>0</v>
      </c>
      <c r="J474" s="27">
        <f>Grondwatermonitoringput!I477</f>
        <v>0</v>
      </c>
      <c r="M474" t="str">
        <f>IF(Grondwatermonitoringput!G477 &lt;&gt; "",Grondwatermonitoringput!G477,"###-remove")</f>
        <v>###-remove</v>
      </c>
      <c r="P474" t="str">
        <f>IF(Grondwatermonitoringput!E477 &lt;&gt; "",Grondwatermonitoringput!E477,"###-remove")</f>
        <v>###-remove</v>
      </c>
      <c r="Q474" t="str">
        <f>IF(Grondwatermonitoringput!F477 &lt;&gt; "",Grondwatermonitoringput!F477,"###-remove")</f>
        <v>###-remove</v>
      </c>
      <c r="R474">
        <f>Grondwatermonitoringput!C477</f>
        <v>0</v>
      </c>
      <c r="T474">
        <f>Grondwatermonitoringput!T477</f>
        <v>0</v>
      </c>
      <c r="U474">
        <f>Grondwatermonitoringput!P477</f>
        <v>0</v>
      </c>
      <c r="V474" t="str">
        <f>IF(Grondwatermonitoringput!Q477 &lt;&gt; "",Grondwatermonitoringput!Q477,"###-remove")</f>
        <v>###-remove</v>
      </c>
      <c r="W474">
        <f>Grondwatermonitoringput!W477</f>
        <v>0</v>
      </c>
      <c r="X474" t="e">
        <f>IF(Grondwatermonitoringput!#REF! &lt;&gt; "",Grondwatermonitoringput!#REF!,"###-remove")</f>
        <v>#REF!</v>
      </c>
      <c r="Y474">
        <f>Grondwatermonitoringput!X477</f>
        <v>0</v>
      </c>
      <c r="Z474">
        <f>Grondwatermonitoringput!Y477</f>
        <v>0</v>
      </c>
      <c r="AA474" t="e">
        <f>Grondwatermonitoringput!#REF!</f>
        <v>#REF!</v>
      </c>
      <c r="AB474">
        <f>Grondwatermonitoringput!AA477</f>
        <v>0</v>
      </c>
      <c r="AC474">
        <f>Grondwatermonitoringput!AB477</f>
        <v>0</v>
      </c>
      <c r="AD474">
        <f>Grondwatermonitoringput!AC477</f>
        <v>0</v>
      </c>
      <c r="AE474">
        <f>Grondwatermonitoringput!AD477</f>
        <v>0</v>
      </c>
      <c r="AF474">
        <f>Grondwatermonitoringput!AE477</f>
        <v>0</v>
      </c>
      <c r="AG474">
        <f>Grondwatermonitoringput!AI477</f>
        <v>0</v>
      </c>
      <c r="AH474">
        <f>Grondwatermonitoringput!AG477</f>
        <v>0</v>
      </c>
      <c r="AI474">
        <f>Grondwatermonitoringput!AH477</f>
        <v>0</v>
      </c>
      <c r="AJ474" t="e">
        <f>IF(Grondwatermonitoringput!#REF! &lt;&gt; "",Grondwatermonitoringput!#REF!,"###-remove")</f>
        <v>#REF!</v>
      </c>
      <c r="AK474" t="str">
        <f t="shared" si="28"/>
        <v/>
      </c>
      <c r="AL474">
        <f>Grondwatermonitoringput!AF477</f>
        <v>0</v>
      </c>
      <c r="AM474">
        <f>Grondwatermonitoringput!Z477</f>
        <v>0</v>
      </c>
      <c r="AO474" t="str">
        <f t="shared" si="29"/>
        <v/>
      </c>
      <c r="AP474" t="str">
        <f t="shared" si="30"/>
        <v/>
      </c>
      <c r="AQ474">
        <f>Grondwatermonitoringput!J477</f>
        <v>0</v>
      </c>
      <c r="AR474">
        <f>Grondwatermonitoringput!K477</f>
        <v>0</v>
      </c>
      <c r="AS474" t="str">
        <f>IF(Grondwatermonitoringput!D477 &lt;&gt; "",Grondwatermonitoringput!D477,"###-remove")</f>
        <v>###-remove</v>
      </c>
      <c r="AT474">
        <f>Grondwatermonitoringput!M477</f>
        <v>0</v>
      </c>
      <c r="BG474" t="str">
        <f>_xlfn.IFS(Grondwatermonitoringput!AJ477="","",Grondwatermonitoringput!AJ477="Standaardbuis","F",Grondwatermonitoringput!AJ477="Minifilter","MF",Grondwatermonitoringput!AJ477="Volledig filter","VF",Grondwatermonitoringput!AJ477="Filterloze buis","FB")</f>
        <v/>
      </c>
      <c r="BI474">
        <f>Grondwatermonitoringput!N477-(Grondwatermonitoringput!L477-Grondwatermonitoringput!M477)</f>
        <v>0</v>
      </c>
      <c r="BJ474">
        <f>Grondwatermonitoringput!O477-(Grondwatermonitoringput!L477-Grondwatermonitoringput!M477)</f>
        <v>0</v>
      </c>
      <c r="BK474">
        <f>Grondwatermonitoringput!L477</f>
        <v>0</v>
      </c>
      <c r="BL474" t="str">
        <f t="shared" si="31"/>
        <v/>
      </c>
      <c r="BN474" t="str">
        <f>_xlfn.IFS(Grondwatermonitoringput!AK477="","",Grondwatermonitoringput!AK477="HDPE",1,Grondwatermonitoringput!AK477="PVC",2)</f>
        <v/>
      </c>
      <c r="BS474">
        <f>Grondwatermonitoringput!L477-Grondwatermonitoringput!M477</f>
        <v>0</v>
      </c>
      <c r="BW474">
        <f>Grondwatermonitoringput!AL477</f>
        <v>0</v>
      </c>
    </row>
    <row r="475" spans="2:75">
      <c r="B475" t="e">
        <f>IF(Grondwatermonitoringput!#REF! &lt;&gt; "",Grondwatermonitoringput!#REF!,"###-remove")</f>
        <v>#REF!</v>
      </c>
      <c r="C475">
        <f>Grondwatermonitoringput!A478</f>
        <v>0</v>
      </c>
      <c r="D475">
        <f>Grondwatermonitoringput!B478</f>
        <v>0</v>
      </c>
      <c r="E475">
        <f>Grondwatermonitoringput!U478</f>
        <v>0</v>
      </c>
      <c r="G475">
        <f>Grondwatermonitoringput!H478</f>
        <v>0</v>
      </c>
      <c r="H475">
        <f>Grondwatermonitoringput!S478</f>
        <v>0</v>
      </c>
      <c r="J475" s="27">
        <f>Grondwatermonitoringput!I478</f>
        <v>0</v>
      </c>
      <c r="M475" t="str">
        <f>IF(Grondwatermonitoringput!G478 &lt;&gt; "",Grondwatermonitoringput!G478,"###-remove")</f>
        <v>###-remove</v>
      </c>
      <c r="P475" t="str">
        <f>IF(Grondwatermonitoringput!E478 &lt;&gt; "",Grondwatermonitoringput!E478,"###-remove")</f>
        <v>###-remove</v>
      </c>
      <c r="Q475" t="str">
        <f>IF(Grondwatermonitoringput!F478 &lt;&gt; "",Grondwatermonitoringput!F478,"###-remove")</f>
        <v>###-remove</v>
      </c>
      <c r="R475">
        <f>Grondwatermonitoringput!C478</f>
        <v>0</v>
      </c>
      <c r="T475">
        <f>Grondwatermonitoringput!T478</f>
        <v>0</v>
      </c>
      <c r="U475">
        <f>Grondwatermonitoringput!P478</f>
        <v>0</v>
      </c>
      <c r="V475" t="str">
        <f>IF(Grondwatermonitoringput!Q478 &lt;&gt; "",Grondwatermonitoringput!Q478,"###-remove")</f>
        <v>###-remove</v>
      </c>
      <c r="W475">
        <f>Grondwatermonitoringput!W478</f>
        <v>0</v>
      </c>
      <c r="X475" t="e">
        <f>IF(Grondwatermonitoringput!#REF! &lt;&gt; "",Grondwatermonitoringput!#REF!,"###-remove")</f>
        <v>#REF!</v>
      </c>
      <c r="Y475">
        <f>Grondwatermonitoringput!X478</f>
        <v>0</v>
      </c>
      <c r="Z475">
        <f>Grondwatermonitoringput!Y478</f>
        <v>0</v>
      </c>
      <c r="AA475" t="e">
        <f>Grondwatermonitoringput!#REF!</f>
        <v>#REF!</v>
      </c>
      <c r="AB475">
        <f>Grondwatermonitoringput!AA478</f>
        <v>0</v>
      </c>
      <c r="AC475">
        <f>Grondwatermonitoringput!AB478</f>
        <v>0</v>
      </c>
      <c r="AD475">
        <f>Grondwatermonitoringput!AC478</f>
        <v>0</v>
      </c>
      <c r="AE475">
        <f>Grondwatermonitoringput!AD478</f>
        <v>0</v>
      </c>
      <c r="AF475">
        <f>Grondwatermonitoringput!AE478</f>
        <v>0</v>
      </c>
      <c r="AG475">
        <f>Grondwatermonitoringput!AI478</f>
        <v>0</v>
      </c>
      <c r="AH475">
        <f>Grondwatermonitoringput!AG478</f>
        <v>0</v>
      </c>
      <c r="AI475">
        <f>Grondwatermonitoringput!AH478</f>
        <v>0</v>
      </c>
      <c r="AJ475" t="e">
        <f>IF(Grondwatermonitoringput!#REF! &lt;&gt; "",Grondwatermonitoringput!#REF!,"###-remove")</f>
        <v>#REF!</v>
      </c>
      <c r="AK475" t="str">
        <f t="shared" si="28"/>
        <v/>
      </c>
      <c r="AL475">
        <f>Grondwatermonitoringput!AF478</f>
        <v>0</v>
      </c>
      <c r="AM475">
        <f>Grondwatermonitoringput!Z478</f>
        <v>0</v>
      </c>
      <c r="AO475" t="str">
        <f t="shared" si="29"/>
        <v/>
      </c>
      <c r="AP475" t="str">
        <f t="shared" si="30"/>
        <v/>
      </c>
      <c r="AQ475">
        <f>Grondwatermonitoringput!J478</f>
        <v>0</v>
      </c>
      <c r="AR475">
        <f>Grondwatermonitoringput!K478</f>
        <v>0</v>
      </c>
      <c r="AS475" t="str">
        <f>IF(Grondwatermonitoringput!D478 &lt;&gt; "",Grondwatermonitoringput!D478,"###-remove")</f>
        <v>###-remove</v>
      </c>
      <c r="AT475">
        <f>Grondwatermonitoringput!M478</f>
        <v>0</v>
      </c>
      <c r="BG475" t="str">
        <f>_xlfn.IFS(Grondwatermonitoringput!AJ478="","",Grondwatermonitoringput!AJ478="Standaardbuis","F",Grondwatermonitoringput!AJ478="Minifilter","MF",Grondwatermonitoringput!AJ478="Volledig filter","VF",Grondwatermonitoringput!AJ478="Filterloze buis","FB")</f>
        <v/>
      </c>
      <c r="BI475">
        <f>Grondwatermonitoringput!N478-(Grondwatermonitoringput!L478-Grondwatermonitoringput!M478)</f>
        <v>0</v>
      </c>
      <c r="BJ475">
        <f>Grondwatermonitoringput!O478-(Grondwatermonitoringput!L478-Grondwatermonitoringput!M478)</f>
        <v>0</v>
      </c>
      <c r="BK475">
        <f>Grondwatermonitoringput!L478</f>
        <v>0</v>
      </c>
      <c r="BL475" t="str">
        <f t="shared" si="31"/>
        <v/>
      </c>
      <c r="BN475" t="str">
        <f>_xlfn.IFS(Grondwatermonitoringput!AK478="","",Grondwatermonitoringput!AK478="HDPE",1,Grondwatermonitoringput!AK478="PVC",2)</f>
        <v/>
      </c>
      <c r="BS475">
        <f>Grondwatermonitoringput!L478-Grondwatermonitoringput!M478</f>
        <v>0</v>
      </c>
      <c r="BW475">
        <f>Grondwatermonitoringput!AL478</f>
        <v>0</v>
      </c>
    </row>
    <row r="476" spans="2:75">
      <c r="B476" t="e">
        <f>IF(Grondwatermonitoringput!#REF! &lt;&gt; "",Grondwatermonitoringput!#REF!,"###-remove")</f>
        <v>#REF!</v>
      </c>
      <c r="C476">
        <f>Grondwatermonitoringput!A479</f>
        <v>0</v>
      </c>
      <c r="D476">
        <f>Grondwatermonitoringput!B479</f>
        <v>0</v>
      </c>
      <c r="E476">
        <f>Grondwatermonitoringput!U479</f>
        <v>0</v>
      </c>
      <c r="G476">
        <f>Grondwatermonitoringput!H479</f>
        <v>0</v>
      </c>
      <c r="H476">
        <f>Grondwatermonitoringput!S479</f>
        <v>0</v>
      </c>
      <c r="J476" s="27">
        <f>Grondwatermonitoringput!I479</f>
        <v>0</v>
      </c>
      <c r="M476" t="str">
        <f>IF(Grondwatermonitoringput!G479 &lt;&gt; "",Grondwatermonitoringput!G479,"###-remove")</f>
        <v>###-remove</v>
      </c>
      <c r="P476" t="str">
        <f>IF(Grondwatermonitoringput!E479 &lt;&gt; "",Grondwatermonitoringput!E479,"###-remove")</f>
        <v>###-remove</v>
      </c>
      <c r="Q476" t="str">
        <f>IF(Grondwatermonitoringput!F479 &lt;&gt; "",Grondwatermonitoringput!F479,"###-remove")</f>
        <v>###-remove</v>
      </c>
      <c r="R476">
        <f>Grondwatermonitoringput!C479</f>
        <v>0</v>
      </c>
      <c r="T476">
        <f>Grondwatermonitoringput!T479</f>
        <v>0</v>
      </c>
      <c r="U476">
        <f>Grondwatermonitoringput!P479</f>
        <v>0</v>
      </c>
      <c r="V476" t="str">
        <f>IF(Grondwatermonitoringput!Q479 &lt;&gt; "",Grondwatermonitoringput!Q479,"###-remove")</f>
        <v>###-remove</v>
      </c>
      <c r="W476">
        <f>Grondwatermonitoringput!W479</f>
        <v>0</v>
      </c>
      <c r="X476" t="e">
        <f>IF(Grondwatermonitoringput!#REF! &lt;&gt; "",Grondwatermonitoringput!#REF!,"###-remove")</f>
        <v>#REF!</v>
      </c>
      <c r="Y476">
        <f>Grondwatermonitoringput!X479</f>
        <v>0</v>
      </c>
      <c r="Z476">
        <f>Grondwatermonitoringput!Y479</f>
        <v>0</v>
      </c>
      <c r="AA476" t="e">
        <f>Grondwatermonitoringput!#REF!</f>
        <v>#REF!</v>
      </c>
      <c r="AB476">
        <f>Grondwatermonitoringput!AA479</f>
        <v>0</v>
      </c>
      <c r="AC476">
        <f>Grondwatermonitoringput!AB479</f>
        <v>0</v>
      </c>
      <c r="AD476">
        <f>Grondwatermonitoringput!AC479</f>
        <v>0</v>
      </c>
      <c r="AE476">
        <f>Grondwatermonitoringput!AD479</f>
        <v>0</v>
      </c>
      <c r="AF476">
        <f>Grondwatermonitoringput!AE479</f>
        <v>0</v>
      </c>
      <c r="AG476">
        <f>Grondwatermonitoringput!AI479</f>
        <v>0</v>
      </c>
      <c r="AH476">
        <f>Grondwatermonitoringput!AG479</f>
        <v>0</v>
      </c>
      <c r="AI476">
        <f>Grondwatermonitoringput!AH479</f>
        <v>0</v>
      </c>
      <c r="AJ476" t="e">
        <f>IF(Grondwatermonitoringput!#REF! &lt;&gt; "",Grondwatermonitoringput!#REF!,"###-remove")</f>
        <v>#REF!</v>
      </c>
      <c r="AK476" t="str">
        <f t="shared" si="28"/>
        <v/>
      </c>
      <c r="AL476">
        <f>Grondwatermonitoringput!AF479</f>
        <v>0</v>
      </c>
      <c r="AM476">
        <f>Grondwatermonitoringput!Z479</f>
        <v>0</v>
      </c>
      <c r="AO476" t="str">
        <f t="shared" si="29"/>
        <v/>
      </c>
      <c r="AP476" t="str">
        <f t="shared" si="30"/>
        <v/>
      </c>
      <c r="AQ476">
        <f>Grondwatermonitoringput!J479</f>
        <v>0</v>
      </c>
      <c r="AR476">
        <f>Grondwatermonitoringput!K479</f>
        <v>0</v>
      </c>
      <c r="AS476" t="str">
        <f>IF(Grondwatermonitoringput!D479 &lt;&gt; "",Grondwatermonitoringput!D479,"###-remove")</f>
        <v>###-remove</v>
      </c>
      <c r="AT476">
        <f>Grondwatermonitoringput!M479</f>
        <v>0</v>
      </c>
      <c r="BG476" t="str">
        <f>_xlfn.IFS(Grondwatermonitoringput!AJ479="","",Grondwatermonitoringput!AJ479="Standaardbuis","F",Grondwatermonitoringput!AJ479="Minifilter","MF",Grondwatermonitoringput!AJ479="Volledig filter","VF",Grondwatermonitoringput!AJ479="Filterloze buis","FB")</f>
        <v/>
      </c>
      <c r="BI476">
        <f>Grondwatermonitoringput!N479-(Grondwatermonitoringput!L479-Grondwatermonitoringput!M479)</f>
        <v>0</v>
      </c>
      <c r="BJ476">
        <f>Grondwatermonitoringput!O479-(Grondwatermonitoringput!L479-Grondwatermonitoringput!M479)</f>
        <v>0</v>
      </c>
      <c r="BK476">
        <f>Grondwatermonitoringput!L479</f>
        <v>0</v>
      </c>
      <c r="BL476" t="str">
        <f t="shared" si="31"/>
        <v/>
      </c>
      <c r="BN476" t="str">
        <f>_xlfn.IFS(Grondwatermonitoringput!AK479="","",Grondwatermonitoringput!AK479="HDPE",1,Grondwatermonitoringput!AK479="PVC",2)</f>
        <v/>
      </c>
      <c r="BS476">
        <f>Grondwatermonitoringput!L479-Grondwatermonitoringput!M479</f>
        <v>0</v>
      </c>
      <c r="BW476">
        <f>Grondwatermonitoringput!AL479</f>
        <v>0</v>
      </c>
    </row>
    <row r="477" spans="2:75">
      <c r="B477" t="e">
        <f>IF(Grondwatermonitoringput!#REF! &lt;&gt; "",Grondwatermonitoringput!#REF!,"###-remove")</f>
        <v>#REF!</v>
      </c>
      <c r="C477">
        <f>Grondwatermonitoringput!A480</f>
        <v>0</v>
      </c>
      <c r="D477">
        <f>Grondwatermonitoringput!B480</f>
        <v>0</v>
      </c>
      <c r="E477">
        <f>Grondwatermonitoringput!U480</f>
        <v>0</v>
      </c>
      <c r="G477">
        <f>Grondwatermonitoringput!H480</f>
        <v>0</v>
      </c>
      <c r="H477">
        <f>Grondwatermonitoringput!S480</f>
        <v>0</v>
      </c>
      <c r="J477" s="27">
        <f>Grondwatermonitoringput!I480</f>
        <v>0</v>
      </c>
      <c r="M477" t="str">
        <f>IF(Grondwatermonitoringput!G480 &lt;&gt; "",Grondwatermonitoringput!G480,"###-remove")</f>
        <v>###-remove</v>
      </c>
      <c r="P477" t="str">
        <f>IF(Grondwatermonitoringput!E480 &lt;&gt; "",Grondwatermonitoringput!E480,"###-remove")</f>
        <v>###-remove</v>
      </c>
      <c r="Q477" t="str">
        <f>IF(Grondwatermonitoringput!F480 &lt;&gt; "",Grondwatermonitoringput!F480,"###-remove")</f>
        <v>###-remove</v>
      </c>
      <c r="R477">
        <f>Grondwatermonitoringput!C480</f>
        <v>0</v>
      </c>
      <c r="T477">
        <f>Grondwatermonitoringput!T480</f>
        <v>0</v>
      </c>
      <c r="U477">
        <f>Grondwatermonitoringput!P480</f>
        <v>0</v>
      </c>
      <c r="V477" t="str">
        <f>IF(Grondwatermonitoringput!Q480 &lt;&gt; "",Grondwatermonitoringput!Q480,"###-remove")</f>
        <v>###-remove</v>
      </c>
      <c r="W477">
        <f>Grondwatermonitoringput!W480</f>
        <v>0</v>
      </c>
      <c r="X477" t="e">
        <f>IF(Grondwatermonitoringput!#REF! &lt;&gt; "",Grondwatermonitoringput!#REF!,"###-remove")</f>
        <v>#REF!</v>
      </c>
      <c r="Y477">
        <f>Grondwatermonitoringput!X480</f>
        <v>0</v>
      </c>
      <c r="Z477">
        <f>Grondwatermonitoringput!Y480</f>
        <v>0</v>
      </c>
      <c r="AA477" t="e">
        <f>Grondwatermonitoringput!#REF!</f>
        <v>#REF!</v>
      </c>
      <c r="AB477">
        <f>Grondwatermonitoringput!AA480</f>
        <v>0</v>
      </c>
      <c r="AC477">
        <f>Grondwatermonitoringput!AB480</f>
        <v>0</v>
      </c>
      <c r="AD477">
        <f>Grondwatermonitoringput!AC480</f>
        <v>0</v>
      </c>
      <c r="AE477">
        <f>Grondwatermonitoringput!AD480</f>
        <v>0</v>
      </c>
      <c r="AF477">
        <f>Grondwatermonitoringput!AE480</f>
        <v>0</v>
      </c>
      <c r="AG477">
        <f>Grondwatermonitoringput!AI480</f>
        <v>0</v>
      </c>
      <c r="AH477">
        <f>Grondwatermonitoringput!AG480</f>
        <v>0</v>
      </c>
      <c r="AI477">
        <f>Grondwatermonitoringput!AH480</f>
        <v>0</v>
      </c>
      <c r="AJ477" t="e">
        <f>IF(Grondwatermonitoringput!#REF! &lt;&gt; "",Grondwatermonitoringput!#REF!,"###-remove")</f>
        <v>#REF!</v>
      </c>
      <c r="AK477" t="str">
        <f t="shared" si="28"/>
        <v/>
      </c>
      <c r="AL477">
        <f>Grondwatermonitoringput!AF480</f>
        <v>0</v>
      </c>
      <c r="AM477">
        <f>Grondwatermonitoringput!Z480</f>
        <v>0</v>
      </c>
      <c r="AO477" t="str">
        <f t="shared" si="29"/>
        <v/>
      </c>
      <c r="AP477" t="str">
        <f t="shared" si="30"/>
        <v/>
      </c>
      <c r="AQ477">
        <f>Grondwatermonitoringput!J480</f>
        <v>0</v>
      </c>
      <c r="AR477">
        <f>Grondwatermonitoringput!K480</f>
        <v>0</v>
      </c>
      <c r="AS477" t="str">
        <f>IF(Grondwatermonitoringput!D480 &lt;&gt; "",Grondwatermonitoringput!D480,"###-remove")</f>
        <v>###-remove</v>
      </c>
      <c r="AT477">
        <f>Grondwatermonitoringput!M480</f>
        <v>0</v>
      </c>
      <c r="BG477" t="str">
        <f>_xlfn.IFS(Grondwatermonitoringput!AJ480="","",Grondwatermonitoringput!AJ480="Standaardbuis","F",Grondwatermonitoringput!AJ480="Minifilter","MF",Grondwatermonitoringput!AJ480="Volledig filter","VF",Grondwatermonitoringput!AJ480="Filterloze buis","FB")</f>
        <v/>
      </c>
      <c r="BI477">
        <f>Grondwatermonitoringput!N480-(Grondwatermonitoringput!L480-Grondwatermonitoringput!M480)</f>
        <v>0</v>
      </c>
      <c r="BJ477">
        <f>Grondwatermonitoringput!O480-(Grondwatermonitoringput!L480-Grondwatermonitoringput!M480)</f>
        <v>0</v>
      </c>
      <c r="BK477">
        <f>Grondwatermonitoringput!L480</f>
        <v>0</v>
      </c>
      <c r="BL477" t="str">
        <f t="shared" si="31"/>
        <v/>
      </c>
      <c r="BN477" t="str">
        <f>_xlfn.IFS(Grondwatermonitoringput!AK480="","",Grondwatermonitoringput!AK480="HDPE",1,Grondwatermonitoringput!AK480="PVC",2)</f>
        <v/>
      </c>
      <c r="BS477">
        <f>Grondwatermonitoringput!L480-Grondwatermonitoringput!M480</f>
        <v>0</v>
      </c>
      <c r="BW477">
        <f>Grondwatermonitoringput!AL480</f>
        <v>0</v>
      </c>
    </row>
    <row r="478" spans="2:75">
      <c r="B478" t="e">
        <f>IF(Grondwatermonitoringput!#REF! &lt;&gt; "",Grondwatermonitoringput!#REF!,"###-remove")</f>
        <v>#REF!</v>
      </c>
      <c r="C478">
        <f>Grondwatermonitoringput!A481</f>
        <v>0</v>
      </c>
      <c r="D478">
        <f>Grondwatermonitoringput!B481</f>
        <v>0</v>
      </c>
      <c r="E478">
        <f>Grondwatermonitoringput!U481</f>
        <v>0</v>
      </c>
      <c r="G478">
        <f>Grondwatermonitoringput!H481</f>
        <v>0</v>
      </c>
      <c r="H478">
        <f>Grondwatermonitoringput!S481</f>
        <v>0</v>
      </c>
      <c r="J478" s="27">
        <f>Grondwatermonitoringput!I481</f>
        <v>0</v>
      </c>
      <c r="M478" t="str">
        <f>IF(Grondwatermonitoringput!G481 &lt;&gt; "",Grondwatermonitoringput!G481,"###-remove")</f>
        <v>###-remove</v>
      </c>
      <c r="P478" t="str">
        <f>IF(Grondwatermonitoringput!E481 &lt;&gt; "",Grondwatermonitoringput!E481,"###-remove")</f>
        <v>###-remove</v>
      </c>
      <c r="Q478" t="str">
        <f>IF(Grondwatermonitoringput!F481 &lt;&gt; "",Grondwatermonitoringput!F481,"###-remove")</f>
        <v>###-remove</v>
      </c>
      <c r="R478">
        <f>Grondwatermonitoringput!C481</f>
        <v>0</v>
      </c>
      <c r="T478">
        <f>Grondwatermonitoringput!T481</f>
        <v>0</v>
      </c>
      <c r="U478">
        <f>Grondwatermonitoringput!P481</f>
        <v>0</v>
      </c>
      <c r="V478" t="str">
        <f>IF(Grondwatermonitoringput!Q481 &lt;&gt; "",Grondwatermonitoringput!Q481,"###-remove")</f>
        <v>###-remove</v>
      </c>
      <c r="W478">
        <f>Grondwatermonitoringput!W481</f>
        <v>0</v>
      </c>
      <c r="X478" t="e">
        <f>IF(Grondwatermonitoringput!#REF! &lt;&gt; "",Grondwatermonitoringput!#REF!,"###-remove")</f>
        <v>#REF!</v>
      </c>
      <c r="Y478">
        <f>Grondwatermonitoringput!X481</f>
        <v>0</v>
      </c>
      <c r="Z478">
        <f>Grondwatermonitoringput!Y481</f>
        <v>0</v>
      </c>
      <c r="AA478" t="e">
        <f>Grondwatermonitoringput!#REF!</f>
        <v>#REF!</v>
      </c>
      <c r="AB478">
        <f>Grondwatermonitoringput!AA481</f>
        <v>0</v>
      </c>
      <c r="AC478">
        <f>Grondwatermonitoringput!AB481</f>
        <v>0</v>
      </c>
      <c r="AD478">
        <f>Grondwatermonitoringput!AC481</f>
        <v>0</v>
      </c>
      <c r="AE478">
        <f>Grondwatermonitoringput!AD481</f>
        <v>0</v>
      </c>
      <c r="AF478">
        <f>Grondwatermonitoringput!AE481</f>
        <v>0</v>
      </c>
      <c r="AG478">
        <f>Grondwatermonitoringput!AI481</f>
        <v>0</v>
      </c>
      <c r="AH478">
        <f>Grondwatermonitoringput!AG481</f>
        <v>0</v>
      </c>
      <c r="AI478">
        <f>Grondwatermonitoringput!AH481</f>
        <v>0</v>
      </c>
      <c r="AJ478" t="e">
        <f>IF(Grondwatermonitoringput!#REF! &lt;&gt; "",Grondwatermonitoringput!#REF!,"###-remove")</f>
        <v>#REF!</v>
      </c>
      <c r="AK478" t="str">
        <f t="shared" si="28"/>
        <v/>
      </c>
      <c r="AL478">
        <f>Grondwatermonitoringput!AF481</f>
        <v>0</v>
      </c>
      <c r="AM478">
        <f>Grondwatermonitoringput!Z481</f>
        <v>0</v>
      </c>
      <c r="AO478" t="str">
        <f t="shared" si="29"/>
        <v/>
      </c>
      <c r="AP478" t="str">
        <f t="shared" si="30"/>
        <v/>
      </c>
      <c r="AQ478">
        <f>Grondwatermonitoringput!J481</f>
        <v>0</v>
      </c>
      <c r="AR478">
        <f>Grondwatermonitoringput!K481</f>
        <v>0</v>
      </c>
      <c r="AS478" t="str">
        <f>IF(Grondwatermonitoringput!D481 &lt;&gt; "",Grondwatermonitoringput!D481,"###-remove")</f>
        <v>###-remove</v>
      </c>
      <c r="AT478">
        <f>Grondwatermonitoringput!M481</f>
        <v>0</v>
      </c>
      <c r="BG478" t="str">
        <f>_xlfn.IFS(Grondwatermonitoringput!AJ481="","",Grondwatermonitoringput!AJ481="Standaardbuis","F",Grondwatermonitoringput!AJ481="Minifilter","MF",Grondwatermonitoringput!AJ481="Volledig filter","VF",Grondwatermonitoringput!AJ481="Filterloze buis","FB")</f>
        <v/>
      </c>
      <c r="BI478">
        <f>Grondwatermonitoringput!N481-(Grondwatermonitoringput!L481-Grondwatermonitoringput!M481)</f>
        <v>0</v>
      </c>
      <c r="BJ478">
        <f>Grondwatermonitoringput!O481-(Grondwatermonitoringput!L481-Grondwatermonitoringput!M481)</f>
        <v>0</v>
      </c>
      <c r="BK478">
        <f>Grondwatermonitoringput!L481</f>
        <v>0</v>
      </c>
      <c r="BL478" t="str">
        <f t="shared" si="31"/>
        <v/>
      </c>
      <c r="BN478" t="str">
        <f>_xlfn.IFS(Grondwatermonitoringput!AK481="","",Grondwatermonitoringput!AK481="HDPE",1,Grondwatermonitoringput!AK481="PVC",2)</f>
        <v/>
      </c>
      <c r="BS478">
        <f>Grondwatermonitoringput!L481-Grondwatermonitoringput!M481</f>
        <v>0</v>
      </c>
      <c r="BW478">
        <f>Grondwatermonitoringput!AL481</f>
        <v>0</v>
      </c>
    </row>
    <row r="479" spans="2:75">
      <c r="B479" t="e">
        <f>IF(Grondwatermonitoringput!#REF! &lt;&gt; "",Grondwatermonitoringput!#REF!,"###-remove")</f>
        <v>#REF!</v>
      </c>
      <c r="C479">
        <f>Grondwatermonitoringput!A482</f>
        <v>0</v>
      </c>
      <c r="D479">
        <f>Grondwatermonitoringput!B482</f>
        <v>0</v>
      </c>
      <c r="E479">
        <f>Grondwatermonitoringput!U482</f>
        <v>0</v>
      </c>
      <c r="G479">
        <f>Grondwatermonitoringput!H482</f>
        <v>0</v>
      </c>
      <c r="H479">
        <f>Grondwatermonitoringput!S482</f>
        <v>0</v>
      </c>
      <c r="J479" s="27">
        <f>Grondwatermonitoringput!I482</f>
        <v>0</v>
      </c>
      <c r="M479" t="str">
        <f>IF(Grondwatermonitoringput!G482 &lt;&gt; "",Grondwatermonitoringput!G482,"###-remove")</f>
        <v>###-remove</v>
      </c>
      <c r="P479" t="str">
        <f>IF(Grondwatermonitoringput!E482 &lt;&gt; "",Grondwatermonitoringput!E482,"###-remove")</f>
        <v>###-remove</v>
      </c>
      <c r="Q479" t="str">
        <f>IF(Grondwatermonitoringput!F482 &lt;&gt; "",Grondwatermonitoringput!F482,"###-remove")</f>
        <v>###-remove</v>
      </c>
      <c r="R479">
        <f>Grondwatermonitoringput!C482</f>
        <v>0</v>
      </c>
      <c r="T479">
        <f>Grondwatermonitoringput!T482</f>
        <v>0</v>
      </c>
      <c r="U479">
        <f>Grondwatermonitoringput!P482</f>
        <v>0</v>
      </c>
      <c r="V479" t="str">
        <f>IF(Grondwatermonitoringput!Q482 &lt;&gt; "",Grondwatermonitoringput!Q482,"###-remove")</f>
        <v>###-remove</v>
      </c>
      <c r="W479">
        <f>Grondwatermonitoringput!W482</f>
        <v>0</v>
      </c>
      <c r="X479" t="e">
        <f>IF(Grondwatermonitoringput!#REF! &lt;&gt; "",Grondwatermonitoringput!#REF!,"###-remove")</f>
        <v>#REF!</v>
      </c>
      <c r="Y479">
        <f>Grondwatermonitoringput!X482</f>
        <v>0</v>
      </c>
      <c r="Z479">
        <f>Grondwatermonitoringput!Y482</f>
        <v>0</v>
      </c>
      <c r="AA479" t="e">
        <f>Grondwatermonitoringput!#REF!</f>
        <v>#REF!</v>
      </c>
      <c r="AB479">
        <f>Grondwatermonitoringput!AA482</f>
        <v>0</v>
      </c>
      <c r="AC479">
        <f>Grondwatermonitoringput!AB482</f>
        <v>0</v>
      </c>
      <c r="AD479">
        <f>Grondwatermonitoringput!AC482</f>
        <v>0</v>
      </c>
      <c r="AE479">
        <f>Grondwatermonitoringput!AD482</f>
        <v>0</v>
      </c>
      <c r="AF479">
        <f>Grondwatermonitoringput!AE482</f>
        <v>0</v>
      </c>
      <c r="AG479">
        <f>Grondwatermonitoringput!AI482</f>
        <v>0</v>
      </c>
      <c r="AH479">
        <f>Grondwatermonitoringput!AG482</f>
        <v>0</v>
      </c>
      <c r="AI479">
        <f>Grondwatermonitoringput!AH482</f>
        <v>0</v>
      </c>
      <c r="AJ479" t="e">
        <f>IF(Grondwatermonitoringput!#REF! &lt;&gt; "",Grondwatermonitoringput!#REF!,"###-remove")</f>
        <v>#REF!</v>
      </c>
      <c r="AK479" t="str">
        <f t="shared" si="28"/>
        <v/>
      </c>
      <c r="AL479">
        <f>Grondwatermonitoringput!AF482</f>
        <v>0</v>
      </c>
      <c r="AM479">
        <f>Grondwatermonitoringput!Z482</f>
        <v>0</v>
      </c>
      <c r="AO479" t="str">
        <f t="shared" si="29"/>
        <v/>
      </c>
      <c r="AP479" t="str">
        <f t="shared" si="30"/>
        <v/>
      </c>
      <c r="AQ479">
        <f>Grondwatermonitoringput!J482</f>
        <v>0</v>
      </c>
      <c r="AR479">
        <f>Grondwatermonitoringput!K482</f>
        <v>0</v>
      </c>
      <c r="AS479" t="str">
        <f>IF(Grondwatermonitoringput!D482 &lt;&gt; "",Grondwatermonitoringput!D482,"###-remove")</f>
        <v>###-remove</v>
      </c>
      <c r="AT479">
        <f>Grondwatermonitoringput!M482</f>
        <v>0</v>
      </c>
      <c r="BG479" t="str">
        <f>_xlfn.IFS(Grondwatermonitoringput!AJ482="","",Grondwatermonitoringput!AJ482="Standaardbuis","F",Grondwatermonitoringput!AJ482="Minifilter","MF",Grondwatermonitoringput!AJ482="Volledig filter","VF",Grondwatermonitoringput!AJ482="Filterloze buis","FB")</f>
        <v/>
      </c>
      <c r="BI479">
        <f>Grondwatermonitoringput!N482-(Grondwatermonitoringput!L482-Grondwatermonitoringput!M482)</f>
        <v>0</v>
      </c>
      <c r="BJ479">
        <f>Grondwatermonitoringput!O482-(Grondwatermonitoringput!L482-Grondwatermonitoringput!M482)</f>
        <v>0</v>
      </c>
      <c r="BK479">
        <f>Grondwatermonitoringput!L482</f>
        <v>0</v>
      </c>
      <c r="BL479" t="str">
        <f t="shared" si="31"/>
        <v/>
      </c>
      <c r="BN479" t="str">
        <f>_xlfn.IFS(Grondwatermonitoringput!AK482="","",Grondwatermonitoringput!AK482="HDPE",1,Grondwatermonitoringput!AK482="PVC",2)</f>
        <v/>
      </c>
      <c r="BS479">
        <f>Grondwatermonitoringput!L482-Grondwatermonitoringput!M482</f>
        <v>0</v>
      </c>
      <c r="BW479">
        <f>Grondwatermonitoringput!AL482</f>
        <v>0</v>
      </c>
    </row>
    <row r="480" spans="2:75">
      <c r="B480" t="e">
        <f>IF(Grondwatermonitoringput!#REF! &lt;&gt; "",Grondwatermonitoringput!#REF!,"###-remove")</f>
        <v>#REF!</v>
      </c>
      <c r="C480">
        <f>Grondwatermonitoringput!A483</f>
        <v>0</v>
      </c>
      <c r="D480">
        <f>Grondwatermonitoringput!B483</f>
        <v>0</v>
      </c>
      <c r="E480">
        <f>Grondwatermonitoringput!U483</f>
        <v>0</v>
      </c>
      <c r="G480">
        <f>Grondwatermonitoringput!H483</f>
        <v>0</v>
      </c>
      <c r="H480">
        <f>Grondwatermonitoringput!S483</f>
        <v>0</v>
      </c>
      <c r="J480" s="27">
        <f>Grondwatermonitoringput!I483</f>
        <v>0</v>
      </c>
      <c r="M480" t="str">
        <f>IF(Grondwatermonitoringput!G483 &lt;&gt; "",Grondwatermonitoringput!G483,"###-remove")</f>
        <v>###-remove</v>
      </c>
      <c r="P480" t="str">
        <f>IF(Grondwatermonitoringput!E483 &lt;&gt; "",Grondwatermonitoringput!E483,"###-remove")</f>
        <v>###-remove</v>
      </c>
      <c r="Q480" t="str">
        <f>IF(Grondwatermonitoringput!F483 &lt;&gt; "",Grondwatermonitoringput!F483,"###-remove")</f>
        <v>###-remove</v>
      </c>
      <c r="R480">
        <f>Grondwatermonitoringput!C483</f>
        <v>0</v>
      </c>
      <c r="T480">
        <f>Grondwatermonitoringput!T483</f>
        <v>0</v>
      </c>
      <c r="U480">
        <f>Grondwatermonitoringput!P483</f>
        <v>0</v>
      </c>
      <c r="V480" t="str">
        <f>IF(Grondwatermonitoringput!Q483 &lt;&gt; "",Grondwatermonitoringput!Q483,"###-remove")</f>
        <v>###-remove</v>
      </c>
      <c r="W480">
        <f>Grondwatermonitoringput!W483</f>
        <v>0</v>
      </c>
      <c r="X480" t="e">
        <f>IF(Grondwatermonitoringput!#REF! &lt;&gt; "",Grondwatermonitoringput!#REF!,"###-remove")</f>
        <v>#REF!</v>
      </c>
      <c r="Y480">
        <f>Grondwatermonitoringput!X483</f>
        <v>0</v>
      </c>
      <c r="Z480">
        <f>Grondwatermonitoringput!Y483</f>
        <v>0</v>
      </c>
      <c r="AA480" t="e">
        <f>Grondwatermonitoringput!#REF!</f>
        <v>#REF!</v>
      </c>
      <c r="AB480">
        <f>Grondwatermonitoringput!AA483</f>
        <v>0</v>
      </c>
      <c r="AC480">
        <f>Grondwatermonitoringput!AB483</f>
        <v>0</v>
      </c>
      <c r="AD480">
        <f>Grondwatermonitoringput!AC483</f>
        <v>0</v>
      </c>
      <c r="AE480">
        <f>Grondwatermonitoringput!AD483</f>
        <v>0</v>
      </c>
      <c r="AF480">
        <f>Grondwatermonitoringput!AE483</f>
        <v>0</v>
      </c>
      <c r="AG480">
        <f>Grondwatermonitoringput!AI483</f>
        <v>0</v>
      </c>
      <c r="AH480">
        <f>Grondwatermonitoringput!AG483</f>
        <v>0</v>
      </c>
      <c r="AI480">
        <f>Grondwatermonitoringput!AH483</f>
        <v>0</v>
      </c>
      <c r="AJ480" t="e">
        <f>IF(Grondwatermonitoringput!#REF! &lt;&gt; "",Grondwatermonitoringput!#REF!,"###-remove")</f>
        <v>#REF!</v>
      </c>
      <c r="AK480" t="str">
        <f t="shared" si="28"/>
        <v/>
      </c>
      <c r="AL480">
        <f>Grondwatermonitoringput!AF483</f>
        <v>0</v>
      </c>
      <c r="AM480">
        <f>Grondwatermonitoringput!Z483</f>
        <v>0</v>
      </c>
      <c r="AO480" t="str">
        <f t="shared" si="29"/>
        <v/>
      </c>
      <c r="AP480" t="str">
        <f t="shared" si="30"/>
        <v/>
      </c>
      <c r="AQ480">
        <f>Grondwatermonitoringput!J483</f>
        <v>0</v>
      </c>
      <c r="AR480">
        <f>Grondwatermonitoringput!K483</f>
        <v>0</v>
      </c>
      <c r="AS480" t="str">
        <f>IF(Grondwatermonitoringput!D483 &lt;&gt; "",Grondwatermonitoringput!D483,"###-remove")</f>
        <v>###-remove</v>
      </c>
      <c r="AT480">
        <f>Grondwatermonitoringput!M483</f>
        <v>0</v>
      </c>
      <c r="BG480" t="str">
        <f>_xlfn.IFS(Grondwatermonitoringput!AJ483="","",Grondwatermonitoringput!AJ483="Standaardbuis","F",Grondwatermonitoringput!AJ483="Minifilter","MF",Grondwatermonitoringput!AJ483="Volledig filter","VF",Grondwatermonitoringput!AJ483="Filterloze buis","FB")</f>
        <v/>
      </c>
      <c r="BI480">
        <f>Grondwatermonitoringput!N483-(Grondwatermonitoringput!L483-Grondwatermonitoringput!M483)</f>
        <v>0</v>
      </c>
      <c r="BJ480">
        <f>Grondwatermonitoringput!O483-(Grondwatermonitoringput!L483-Grondwatermonitoringput!M483)</f>
        <v>0</v>
      </c>
      <c r="BK480">
        <f>Grondwatermonitoringput!L483</f>
        <v>0</v>
      </c>
      <c r="BL480" t="str">
        <f t="shared" si="31"/>
        <v/>
      </c>
      <c r="BN480" t="str">
        <f>_xlfn.IFS(Grondwatermonitoringput!AK483="","",Grondwatermonitoringput!AK483="HDPE",1,Grondwatermonitoringput!AK483="PVC",2)</f>
        <v/>
      </c>
      <c r="BS480">
        <f>Grondwatermonitoringput!L483-Grondwatermonitoringput!M483</f>
        <v>0</v>
      </c>
      <c r="BW480">
        <f>Grondwatermonitoringput!AL483</f>
        <v>0</v>
      </c>
    </row>
    <row r="481" spans="2:75">
      <c r="B481" t="e">
        <f>IF(Grondwatermonitoringput!#REF! &lt;&gt; "",Grondwatermonitoringput!#REF!,"###-remove")</f>
        <v>#REF!</v>
      </c>
      <c r="C481">
        <f>Grondwatermonitoringput!A484</f>
        <v>0</v>
      </c>
      <c r="D481">
        <f>Grondwatermonitoringput!B484</f>
        <v>0</v>
      </c>
      <c r="E481">
        <f>Grondwatermonitoringput!U484</f>
        <v>0</v>
      </c>
      <c r="G481">
        <f>Grondwatermonitoringput!H484</f>
        <v>0</v>
      </c>
      <c r="H481">
        <f>Grondwatermonitoringput!S484</f>
        <v>0</v>
      </c>
      <c r="J481" s="27">
        <f>Grondwatermonitoringput!I484</f>
        <v>0</v>
      </c>
      <c r="M481" t="str">
        <f>IF(Grondwatermonitoringput!G484 &lt;&gt; "",Grondwatermonitoringput!G484,"###-remove")</f>
        <v>###-remove</v>
      </c>
      <c r="P481" t="str">
        <f>IF(Grondwatermonitoringput!E484 &lt;&gt; "",Grondwatermonitoringput!E484,"###-remove")</f>
        <v>###-remove</v>
      </c>
      <c r="Q481" t="str">
        <f>IF(Grondwatermonitoringput!F484 &lt;&gt; "",Grondwatermonitoringput!F484,"###-remove")</f>
        <v>###-remove</v>
      </c>
      <c r="R481">
        <f>Grondwatermonitoringput!C484</f>
        <v>0</v>
      </c>
      <c r="T481">
        <f>Grondwatermonitoringput!T484</f>
        <v>0</v>
      </c>
      <c r="U481">
        <f>Grondwatermonitoringput!P484</f>
        <v>0</v>
      </c>
      <c r="V481" t="str">
        <f>IF(Grondwatermonitoringput!Q484 &lt;&gt; "",Grondwatermonitoringput!Q484,"###-remove")</f>
        <v>###-remove</v>
      </c>
      <c r="W481">
        <f>Grondwatermonitoringput!W484</f>
        <v>0</v>
      </c>
      <c r="X481" t="e">
        <f>IF(Grondwatermonitoringput!#REF! &lt;&gt; "",Grondwatermonitoringput!#REF!,"###-remove")</f>
        <v>#REF!</v>
      </c>
      <c r="Y481">
        <f>Grondwatermonitoringput!X484</f>
        <v>0</v>
      </c>
      <c r="Z481">
        <f>Grondwatermonitoringput!Y484</f>
        <v>0</v>
      </c>
      <c r="AA481" t="e">
        <f>Grondwatermonitoringput!#REF!</f>
        <v>#REF!</v>
      </c>
      <c r="AB481">
        <f>Grondwatermonitoringput!AA484</f>
        <v>0</v>
      </c>
      <c r="AC481">
        <f>Grondwatermonitoringput!AB484</f>
        <v>0</v>
      </c>
      <c r="AD481">
        <f>Grondwatermonitoringput!AC484</f>
        <v>0</v>
      </c>
      <c r="AE481">
        <f>Grondwatermonitoringput!AD484</f>
        <v>0</v>
      </c>
      <c r="AF481">
        <f>Grondwatermonitoringput!AE484</f>
        <v>0</v>
      </c>
      <c r="AG481">
        <f>Grondwatermonitoringput!AI484</f>
        <v>0</v>
      </c>
      <c r="AH481">
        <f>Grondwatermonitoringput!AG484</f>
        <v>0</v>
      </c>
      <c r="AI481">
        <f>Grondwatermonitoringput!AH484</f>
        <v>0</v>
      </c>
      <c r="AJ481" t="e">
        <f>IF(Grondwatermonitoringput!#REF! &lt;&gt; "",Grondwatermonitoringput!#REF!,"###-remove")</f>
        <v>#REF!</v>
      </c>
      <c r="AK481" t="str">
        <f t="shared" si="28"/>
        <v/>
      </c>
      <c r="AL481">
        <f>Grondwatermonitoringput!AF484</f>
        <v>0</v>
      </c>
      <c r="AM481">
        <f>Grondwatermonitoringput!Z484</f>
        <v>0</v>
      </c>
      <c r="AO481" t="str">
        <f t="shared" si="29"/>
        <v/>
      </c>
      <c r="AP481" t="str">
        <f t="shared" si="30"/>
        <v/>
      </c>
      <c r="AQ481">
        <f>Grondwatermonitoringput!J484</f>
        <v>0</v>
      </c>
      <c r="AR481">
        <f>Grondwatermonitoringput!K484</f>
        <v>0</v>
      </c>
      <c r="AS481" t="str">
        <f>IF(Grondwatermonitoringput!D484 &lt;&gt; "",Grondwatermonitoringput!D484,"###-remove")</f>
        <v>###-remove</v>
      </c>
      <c r="AT481">
        <f>Grondwatermonitoringput!M484</f>
        <v>0</v>
      </c>
      <c r="BG481" t="str">
        <f>_xlfn.IFS(Grondwatermonitoringput!AJ484="","",Grondwatermonitoringput!AJ484="Standaardbuis","F",Grondwatermonitoringput!AJ484="Minifilter","MF",Grondwatermonitoringput!AJ484="Volledig filter","VF",Grondwatermonitoringput!AJ484="Filterloze buis","FB")</f>
        <v/>
      </c>
      <c r="BI481">
        <f>Grondwatermonitoringput!N484-(Grondwatermonitoringput!L484-Grondwatermonitoringput!M484)</f>
        <v>0</v>
      </c>
      <c r="BJ481">
        <f>Grondwatermonitoringput!O484-(Grondwatermonitoringput!L484-Grondwatermonitoringput!M484)</f>
        <v>0</v>
      </c>
      <c r="BK481">
        <f>Grondwatermonitoringput!L484</f>
        <v>0</v>
      </c>
      <c r="BL481" t="str">
        <f t="shared" si="31"/>
        <v/>
      </c>
      <c r="BN481" t="str">
        <f>_xlfn.IFS(Grondwatermonitoringput!AK484="","",Grondwatermonitoringput!AK484="HDPE",1,Grondwatermonitoringput!AK484="PVC",2)</f>
        <v/>
      </c>
      <c r="BS481">
        <f>Grondwatermonitoringput!L484-Grondwatermonitoringput!M484</f>
        <v>0</v>
      </c>
      <c r="BW481">
        <f>Grondwatermonitoringput!AL484</f>
        <v>0</v>
      </c>
    </row>
    <row r="482" spans="2:75">
      <c r="B482" t="e">
        <f>IF(Grondwatermonitoringput!#REF! &lt;&gt; "",Grondwatermonitoringput!#REF!,"###-remove")</f>
        <v>#REF!</v>
      </c>
      <c r="C482">
        <f>Grondwatermonitoringput!A485</f>
        <v>0</v>
      </c>
      <c r="D482">
        <f>Grondwatermonitoringput!B485</f>
        <v>0</v>
      </c>
      <c r="E482">
        <f>Grondwatermonitoringput!U485</f>
        <v>0</v>
      </c>
      <c r="G482">
        <f>Grondwatermonitoringput!H485</f>
        <v>0</v>
      </c>
      <c r="H482">
        <f>Grondwatermonitoringput!S485</f>
        <v>0</v>
      </c>
      <c r="J482" s="27">
        <f>Grondwatermonitoringput!I485</f>
        <v>0</v>
      </c>
      <c r="M482" t="str">
        <f>IF(Grondwatermonitoringput!G485 &lt;&gt; "",Grondwatermonitoringput!G485,"###-remove")</f>
        <v>###-remove</v>
      </c>
      <c r="P482" t="str">
        <f>IF(Grondwatermonitoringput!E485 &lt;&gt; "",Grondwatermonitoringput!E485,"###-remove")</f>
        <v>###-remove</v>
      </c>
      <c r="Q482" t="str">
        <f>IF(Grondwatermonitoringput!F485 &lt;&gt; "",Grondwatermonitoringput!F485,"###-remove")</f>
        <v>###-remove</v>
      </c>
      <c r="R482">
        <f>Grondwatermonitoringput!C485</f>
        <v>0</v>
      </c>
      <c r="T482">
        <f>Grondwatermonitoringput!T485</f>
        <v>0</v>
      </c>
      <c r="U482">
        <f>Grondwatermonitoringput!P485</f>
        <v>0</v>
      </c>
      <c r="V482" t="str">
        <f>IF(Grondwatermonitoringput!Q485 &lt;&gt; "",Grondwatermonitoringput!Q485,"###-remove")</f>
        <v>###-remove</v>
      </c>
      <c r="W482">
        <f>Grondwatermonitoringput!W485</f>
        <v>0</v>
      </c>
      <c r="X482" t="e">
        <f>IF(Grondwatermonitoringput!#REF! &lt;&gt; "",Grondwatermonitoringput!#REF!,"###-remove")</f>
        <v>#REF!</v>
      </c>
      <c r="Y482">
        <f>Grondwatermonitoringput!X485</f>
        <v>0</v>
      </c>
      <c r="Z482">
        <f>Grondwatermonitoringput!Y485</f>
        <v>0</v>
      </c>
      <c r="AA482" t="e">
        <f>Grondwatermonitoringput!#REF!</f>
        <v>#REF!</v>
      </c>
      <c r="AB482">
        <f>Grondwatermonitoringput!AA485</f>
        <v>0</v>
      </c>
      <c r="AC482">
        <f>Grondwatermonitoringput!AB485</f>
        <v>0</v>
      </c>
      <c r="AD482">
        <f>Grondwatermonitoringput!AC485</f>
        <v>0</v>
      </c>
      <c r="AE482">
        <f>Grondwatermonitoringput!AD485</f>
        <v>0</v>
      </c>
      <c r="AF482">
        <f>Grondwatermonitoringput!AE485</f>
        <v>0</v>
      </c>
      <c r="AG482">
        <f>Grondwatermonitoringput!AI485</f>
        <v>0</v>
      </c>
      <c r="AH482">
        <f>Grondwatermonitoringput!AG485</f>
        <v>0</v>
      </c>
      <c r="AI482">
        <f>Grondwatermonitoringput!AH485</f>
        <v>0</v>
      </c>
      <c r="AJ482" t="e">
        <f>IF(Grondwatermonitoringput!#REF! &lt;&gt; "",Grondwatermonitoringput!#REF!,"###-remove")</f>
        <v>#REF!</v>
      </c>
      <c r="AK482" t="str">
        <f t="shared" si="28"/>
        <v/>
      </c>
      <c r="AL482">
        <f>Grondwatermonitoringput!AF485</f>
        <v>0</v>
      </c>
      <c r="AM482">
        <f>Grondwatermonitoringput!Z485</f>
        <v>0</v>
      </c>
      <c r="AO482" t="str">
        <f t="shared" si="29"/>
        <v/>
      </c>
      <c r="AP482" t="str">
        <f t="shared" si="30"/>
        <v/>
      </c>
      <c r="AQ482">
        <f>Grondwatermonitoringput!J485</f>
        <v>0</v>
      </c>
      <c r="AR482">
        <f>Grondwatermonitoringput!K485</f>
        <v>0</v>
      </c>
      <c r="AS482" t="str">
        <f>IF(Grondwatermonitoringput!D485 &lt;&gt; "",Grondwatermonitoringput!D485,"###-remove")</f>
        <v>###-remove</v>
      </c>
      <c r="AT482">
        <f>Grondwatermonitoringput!M485</f>
        <v>0</v>
      </c>
      <c r="BG482" t="str">
        <f>_xlfn.IFS(Grondwatermonitoringput!AJ485="","",Grondwatermonitoringput!AJ485="Standaardbuis","F",Grondwatermonitoringput!AJ485="Minifilter","MF",Grondwatermonitoringput!AJ485="Volledig filter","VF",Grondwatermonitoringput!AJ485="Filterloze buis","FB")</f>
        <v/>
      </c>
      <c r="BI482">
        <f>Grondwatermonitoringput!N485-(Grondwatermonitoringput!L485-Grondwatermonitoringput!M485)</f>
        <v>0</v>
      </c>
      <c r="BJ482">
        <f>Grondwatermonitoringput!O485-(Grondwatermonitoringput!L485-Grondwatermonitoringput!M485)</f>
        <v>0</v>
      </c>
      <c r="BK482">
        <f>Grondwatermonitoringput!L485</f>
        <v>0</v>
      </c>
      <c r="BL482" t="str">
        <f t="shared" si="31"/>
        <v/>
      </c>
      <c r="BN482" t="str">
        <f>_xlfn.IFS(Grondwatermonitoringput!AK485="","",Grondwatermonitoringput!AK485="HDPE",1,Grondwatermonitoringput!AK485="PVC",2)</f>
        <v/>
      </c>
      <c r="BS482">
        <f>Grondwatermonitoringput!L485-Grondwatermonitoringput!M485</f>
        <v>0</v>
      </c>
      <c r="BW482">
        <f>Grondwatermonitoringput!AL485</f>
        <v>0</v>
      </c>
    </row>
    <row r="483" spans="2:75">
      <c r="B483" t="e">
        <f>IF(Grondwatermonitoringput!#REF! &lt;&gt; "",Grondwatermonitoringput!#REF!,"###-remove")</f>
        <v>#REF!</v>
      </c>
      <c r="C483">
        <f>Grondwatermonitoringput!A486</f>
        <v>0</v>
      </c>
      <c r="D483">
        <f>Grondwatermonitoringput!B486</f>
        <v>0</v>
      </c>
      <c r="E483">
        <f>Grondwatermonitoringput!U486</f>
        <v>0</v>
      </c>
      <c r="G483">
        <f>Grondwatermonitoringput!H486</f>
        <v>0</v>
      </c>
      <c r="H483">
        <f>Grondwatermonitoringput!S486</f>
        <v>0</v>
      </c>
      <c r="J483" s="27">
        <f>Grondwatermonitoringput!I486</f>
        <v>0</v>
      </c>
      <c r="M483" t="str">
        <f>IF(Grondwatermonitoringput!G486 &lt;&gt; "",Grondwatermonitoringput!G486,"###-remove")</f>
        <v>###-remove</v>
      </c>
      <c r="P483" t="str">
        <f>IF(Grondwatermonitoringput!E486 &lt;&gt; "",Grondwatermonitoringput!E486,"###-remove")</f>
        <v>###-remove</v>
      </c>
      <c r="Q483" t="str">
        <f>IF(Grondwatermonitoringput!F486 &lt;&gt; "",Grondwatermonitoringput!F486,"###-remove")</f>
        <v>###-remove</v>
      </c>
      <c r="R483">
        <f>Grondwatermonitoringput!C486</f>
        <v>0</v>
      </c>
      <c r="T483">
        <f>Grondwatermonitoringput!T486</f>
        <v>0</v>
      </c>
      <c r="U483">
        <f>Grondwatermonitoringput!P486</f>
        <v>0</v>
      </c>
      <c r="V483" t="str">
        <f>IF(Grondwatermonitoringput!Q486 &lt;&gt; "",Grondwatermonitoringput!Q486,"###-remove")</f>
        <v>###-remove</v>
      </c>
      <c r="W483">
        <f>Grondwatermonitoringput!W486</f>
        <v>0</v>
      </c>
      <c r="X483" t="e">
        <f>IF(Grondwatermonitoringput!#REF! &lt;&gt; "",Grondwatermonitoringput!#REF!,"###-remove")</f>
        <v>#REF!</v>
      </c>
      <c r="Y483">
        <f>Grondwatermonitoringput!X486</f>
        <v>0</v>
      </c>
      <c r="Z483">
        <f>Grondwatermonitoringput!Y486</f>
        <v>0</v>
      </c>
      <c r="AA483" t="e">
        <f>Grondwatermonitoringput!#REF!</f>
        <v>#REF!</v>
      </c>
      <c r="AB483">
        <f>Grondwatermonitoringput!AA486</f>
        <v>0</v>
      </c>
      <c r="AC483">
        <f>Grondwatermonitoringput!AB486</f>
        <v>0</v>
      </c>
      <c r="AD483">
        <f>Grondwatermonitoringput!AC486</f>
        <v>0</v>
      </c>
      <c r="AE483">
        <f>Grondwatermonitoringput!AD486</f>
        <v>0</v>
      </c>
      <c r="AF483">
        <f>Grondwatermonitoringput!AE486</f>
        <v>0</v>
      </c>
      <c r="AG483">
        <f>Grondwatermonitoringput!AI486</f>
        <v>0</v>
      </c>
      <c r="AH483">
        <f>Grondwatermonitoringput!AG486</f>
        <v>0</v>
      </c>
      <c r="AI483">
        <f>Grondwatermonitoringput!AH486</f>
        <v>0</v>
      </c>
      <c r="AJ483" t="e">
        <f>IF(Grondwatermonitoringput!#REF! &lt;&gt; "",Grondwatermonitoringput!#REF!,"###-remove")</f>
        <v>#REF!</v>
      </c>
      <c r="AK483" t="str">
        <f t="shared" si="28"/>
        <v/>
      </c>
      <c r="AL483">
        <f>Grondwatermonitoringput!AF486</f>
        <v>0</v>
      </c>
      <c r="AM483">
        <f>Grondwatermonitoringput!Z486</f>
        <v>0</v>
      </c>
      <c r="AO483" t="str">
        <f t="shared" si="29"/>
        <v/>
      </c>
      <c r="AP483" t="str">
        <f t="shared" si="30"/>
        <v/>
      </c>
      <c r="AQ483">
        <f>Grondwatermonitoringput!J486</f>
        <v>0</v>
      </c>
      <c r="AR483">
        <f>Grondwatermonitoringput!K486</f>
        <v>0</v>
      </c>
      <c r="AS483" t="str">
        <f>IF(Grondwatermonitoringput!D486 &lt;&gt; "",Grondwatermonitoringput!D486,"###-remove")</f>
        <v>###-remove</v>
      </c>
      <c r="AT483">
        <f>Grondwatermonitoringput!M486</f>
        <v>0</v>
      </c>
      <c r="BG483" t="str">
        <f>_xlfn.IFS(Grondwatermonitoringput!AJ486="","",Grondwatermonitoringput!AJ486="Standaardbuis","F",Grondwatermonitoringput!AJ486="Minifilter","MF",Grondwatermonitoringput!AJ486="Volledig filter","VF",Grondwatermonitoringput!AJ486="Filterloze buis","FB")</f>
        <v/>
      </c>
      <c r="BI483">
        <f>Grondwatermonitoringput!N486-(Grondwatermonitoringput!L486-Grondwatermonitoringput!M486)</f>
        <v>0</v>
      </c>
      <c r="BJ483">
        <f>Grondwatermonitoringput!O486-(Grondwatermonitoringput!L486-Grondwatermonitoringput!M486)</f>
        <v>0</v>
      </c>
      <c r="BK483">
        <f>Grondwatermonitoringput!L486</f>
        <v>0</v>
      </c>
      <c r="BL483" t="str">
        <f t="shared" si="31"/>
        <v/>
      </c>
      <c r="BN483" t="str">
        <f>_xlfn.IFS(Grondwatermonitoringput!AK486="","",Grondwatermonitoringput!AK486="HDPE",1,Grondwatermonitoringput!AK486="PVC",2)</f>
        <v/>
      </c>
      <c r="BS483">
        <f>Grondwatermonitoringput!L486-Grondwatermonitoringput!M486</f>
        <v>0</v>
      </c>
      <c r="BW483">
        <f>Grondwatermonitoringput!AL486</f>
        <v>0</v>
      </c>
    </row>
    <row r="484" spans="2:75">
      <c r="B484" t="e">
        <f>IF(Grondwatermonitoringput!#REF! &lt;&gt; "",Grondwatermonitoringput!#REF!,"###-remove")</f>
        <v>#REF!</v>
      </c>
      <c r="C484">
        <f>Grondwatermonitoringput!A487</f>
        <v>0</v>
      </c>
      <c r="D484">
        <f>Grondwatermonitoringput!B487</f>
        <v>0</v>
      </c>
      <c r="E484">
        <f>Grondwatermonitoringput!U487</f>
        <v>0</v>
      </c>
      <c r="G484">
        <f>Grondwatermonitoringput!H487</f>
        <v>0</v>
      </c>
      <c r="H484">
        <f>Grondwatermonitoringput!S487</f>
        <v>0</v>
      </c>
      <c r="J484" s="27">
        <f>Grondwatermonitoringput!I487</f>
        <v>0</v>
      </c>
      <c r="M484" t="str">
        <f>IF(Grondwatermonitoringput!G487 &lt;&gt; "",Grondwatermonitoringput!G487,"###-remove")</f>
        <v>###-remove</v>
      </c>
      <c r="P484" t="str">
        <f>IF(Grondwatermonitoringput!E487 &lt;&gt; "",Grondwatermonitoringput!E487,"###-remove")</f>
        <v>###-remove</v>
      </c>
      <c r="Q484" t="str">
        <f>IF(Grondwatermonitoringput!F487 &lt;&gt; "",Grondwatermonitoringput!F487,"###-remove")</f>
        <v>###-remove</v>
      </c>
      <c r="R484">
        <f>Grondwatermonitoringput!C487</f>
        <v>0</v>
      </c>
      <c r="T484">
        <f>Grondwatermonitoringput!T487</f>
        <v>0</v>
      </c>
      <c r="U484">
        <f>Grondwatermonitoringput!P487</f>
        <v>0</v>
      </c>
      <c r="V484" t="str">
        <f>IF(Grondwatermonitoringput!Q487 &lt;&gt; "",Grondwatermonitoringput!Q487,"###-remove")</f>
        <v>###-remove</v>
      </c>
      <c r="W484">
        <f>Grondwatermonitoringput!W487</f>
        <v>0</v>
      </c>
      <c r="X484" t="e">
        <f>IF(Grondwatermonitoringput!#REF! &lt;&gt; "",Grondwatermonitoringput!#REF!,"###-remove")</f>
        <v>#REF!</v>
      </c>
      <c r="Y484">
        <f>Grondwatermonitoringput!X487</f>
        <v>0</v>
      </c>
      <c r="Z484">
        <f>Grondwatermonitoringput!Y487</f>
        <v>0</v>
      </c>
      <c r="AA484" t="e">
        <f>Grondwatermonitoringput!#REF!</f>
        <v>#REF!</v>
      </c>
      <c r="AB484">
        <f>Grondwatermonitoringput!AA487</f>
        <v>0</v>
      </c>
      <c r="AC484">
        <f>Grondwatermonitoringput!AB487</f>
        <v>0</v>
      </c>
      <c r="AD484">
        <f>Grondwatermonitoringput!AC487</f>
        <v>0</v>
      </c>
      <c r="AE484">
        <f>Grondwatermonitoringput!AD487</f>
        <v>0</v>
      </c>
      <c r="AF484">
        <f>Grondwatermonitoringput!AE487</f>
        <v>0</v>
      </c>
      <c r="AG484">
        <f>Grondwatermonitoringput!AI487</f>
        <v>0</v>
      </c>
      <c r="AH484">
        <f>Grondwatermonitoringput!AG487</f>
        <v>0</v>
      </c>
      <c r="AI484">
        <f>Grondwatermonitoringput!AH487</f>
        <v>0</v>
      </c>
      <c r="AJ484" t="e">
        <f>IF(Grondwatermonitoringput!#REF! &lt;&gt; "",Grondwatermonitoringput!#REF!,"###-remove")</f>
        <v>#REF!</v>
      </c>
      <c r="AK484" t="str">
        <f t="shared" si="28"/>
        <v/>
      </c>
      <c r="AL484">
        <f>Grondwatermonitoringput!AF487</f>
        <v>0</v>
      </c>
      <c r="AM484">
        <f>Grondwatermonitoringput!Z487</f>
        <v>0</v>
      </c>
      <c r="AO484" t="str">
        <f t="shared" si="29"/>
        <v/>
      </c>
      <c r="AP484" t="str">
        <f t="shared" si="30"/>
        <v/>
      </c>
      <c r="AQ484">
        <f>Grondwatermonitoringput!J487</f>
        <v>0</v>
      </c>
      <c r="AR484">
        <f>Grondwatermonitoringput!K487</f>
        <v>0</v>
      </c>
      <c r="AS484" t="str">
        <f>IF(Grondwatermonitoringput!D487 &lt;&gt; "",Grondwatermonitoringput!D487,"###-remove")</f>
        <v>###-remove</v>
      </c>
      <c r="AT484">
        <f>Grondwatermonitoringput!M487</f>
        <v>0</v>
      </c>
      <c r="BG484" t="str">
        <f>_xlfn.IFS(Grondwatermonitoringput!AJ487="","",Grondwatermonitoringput!AJ487="Standaardbuis","F",Grondwatermonitoringput!AJ487="Minifilter","MF",Grondwatermonitoringput!AJ487="Volledig filter","VF",Grondwatermonitoringput!AJ487="Filterloze buis","FB")</f>
        <v/>
      </c>
      <c r="BI484">
        <f>Grondwatermonitoringput!N487-(Grondwatermonitoringput!L487-Grondwatermonitoringput!M487)</f>
        <v>0</v>
      </c>
      <c r="BJ484">
        <f>Grondwatermonitoringput!O487-(Grondwatermonitoringput!L487-Grondwatermonitoringput!M487)</f>
        <v>0</v>
      </c>
      <c r="BK484">
        <f>Grondwatermonitoringput!L487</f>
        <v>0</v>
      </c>
      <c r="BL484" t="str">
        <f t="shared" si="31"/>
        <v/>
      </c>
      <c r="BN484" t="str">
        <f>_xlfn.IFS(Grondwatermonitoringput!AK487="","",Grondwatermonitoringput!AK487="HDPE",1,Grondwatermonitoringput!AK487="PVC",2)</f>
        <v/>
      </c>
      <c r="BS484">
        <f>Grondwatermonitoringput!L487-Grondwatermonitoringput!M487</f>
        <v>0</v>
      </c>
      <c r="BW484">
        <f>Grondwatermonitoringput!AL487</f>
        <v>0</v>
      </c>
    </row>
    <row r="485" spans="2:75">
      <c r="B485" t="e">
        <f>IF(Grondwatermonitoringput!#REF! &lt;&gt; "",Grondwatermonitoringput!#REF!,"###-remove")</f>
        <v>#REF!</v>
      </c>
      <c r="C485">
        <f>Grondwatermonitoringput!A488</f>
        <v>0</v>
      </c>
      <c r="D485">
        <f>Grondwatermonitoringput!B488</f>
        <v>0</v>
      </c>
      <c r="E485">
        <f>Grondwatermonitoringput!U488</f>
        <v>0</v>
      </c>
      <c r="G485">
        <f>Grondwatermonitoringput!H488</f>
        <v>0</v>
      </c>
      <c r="H485">
        <f>Grondwatermonitoringput!S488</f>
        <v>0</v>
      </c>
      <c r="J485" s="27">
        <f>Grondwatermonitoringput!I488</f>
        <v>0</v>
      </c>
      <c r="M485" t="str">
        <f>IF(Grondwatermonitoringput!G488 &lt;&gt; "",Grondwatermonitoringput!G488,"###-remove")</f>
        <v>###-remove</v>
      </c>
      <c r="P485" t="str">
        <f>IF(Grondwatermonitoringput!E488 &lt;&gt; "",Grondwatermonitoringput!E488,"###-remove")</f>
        <v>###-remove</v>
      </c>
      <c r="Q485" t="str">
        <f>IF(Grondwatermonitoringput!F488 &lt;&gt; "",Grondwatermonitoringput!F488,"###-remove")</f>
        <v>###-remove</v>
      </c>
      <c r="R485">
        <f>Grondwatermonitoringput!C488</f>
        <v>0</v>
      </c>
      <c r="T485">
        <f>Grondwatermonitoringput!T488</f>
        <v>0</v>
      </c>
      <c r="U485">
        <f>Grondwatermonitoringput!P488</f>
        <v>0</v>
      </c>
      <c r="V485" t="str">
        <f>IF(Grondwatermonitoringput!Q488 &lt;&gt; "",Grondwatermonitoringput!Q488,"###-remove")</f>
        <v>###-remove</v>
      </c>
      <c r="W485">
        <f>Grondwatermonitoringput!W488</f>
        <v>0</v>
      </c>
      <c r="X485" t="e">
        <f>IF(Grondwatermonitoringput!#REF! &lt;&gt; "",Grondwatermonitoringput!#REF!,"###-remove")</f>
        <v>#REF!</v>
      </c>
      <c r="Y485">
        <f>Grondwatermonitoringput!X488</f>
        <v>0</v>
      </c>
      <c r="Z485">
        <f>Grondwatermonitoringput!Y488</f>
        <v>0</v>
      </c>
      <c r="AA485" t="e">
        <f>Grondwatermonitoringput!#REF!</f>
        <v>#REF!</v>
      </c>
      <c r="AB485">
        <f>Grondwatermonitoringput!AA488</f>
        <v>0</v>
      </c>
      <c r="AC485">
        <f>Grondwatermonitoringput!AB488</f>
        <v>0</v>
      </c>
      <c r="AD485">
        <f>Grondwatermonitoringput!AC488</f>
        <v>0</v>
      </c>
      <c r="AE485">
        <f>Grondwatermonitoringput!AD488</f>
        <v>0</v>
      </c>
      <c r="AF485">
        <f>Grondwatermonitoringput!AE488</f>
        <v>0</v>
      </c>
      <c r="AG485">
        <f>Grondwatermonitoringput!AI488</f>
        <v>0</v>
      </c>
      <c r="AH485">
        <f>Grondwatermonitoringput!AG488</f>
        <v>0</v>
      </c>
      <c r="AI485">
        <f>Grondwatermonitoringput!AH488</f>
        <v>0</v>
      </c>
      <c r="AJ485" t="e">
        <f>IF(Grondwatermonitoringput!#REF! &lt;&gt; "",Grondwatermonitoringput!#REF!,"###-remove")</f>
        <v>#REF!</v>
      </c>
      <c r="AK485" t="str">
        <f t="shared" si="28"/>
        <v/>
      </c>
      <c r="AL485">
        <f>Grondwatermonitoringput!AF488</f>
        <v>0</v>
      </c>
      <c r="AM485">
        <f>Grondwatermonitoringput!Z488</f>
        <v>0</v>
      </c>
      <c r="AO485" t="str">
        <f t="shared" si="29"/>
        <v/>
      </c>
      <c r="AP485" t="str">
        <f t="shared" si="30"/>
        <v/>
      </c>
      <c r="AQ485">
        <f>Grondwatermonitoringput!J488</f>
        <v>0</v>
      </c>
      <c r="AR485">
        <f>Grondwatermonitoringput!K488</f>
        <v>0</v>
      </c>
      <c r="AS485" t="str">
        <f>IF(Grondwatermonitoringput!D488 &lt;&gt; "",Grondwatermonitoringput!D488,"###-remove")</f>
        <v>###-remove</v>
      </c>
      <c r="AT485">
        <f>Grondwatermonitoringput!M488</f>
        <v>0</v>
      </c>
      <c r="BG485" t="str">
        <f>_xlfn.IFS(Grondwatermonitoringput!AJ488="","",Grondwatermonitoringput!AJ488="Standaardbuis","F",Grondwatermonitoringput!AJ488="Minifilter","MF",Grondwatermonitoringput!AJ488="Volledig filter","VF",Grondwatermonitoringput!AJ488="Filterloze buis","FB")</f>
        <v/>
      </c>
      <c r="BI485">
        <f>Grondwatermonitoringput!N488-(Grondwatermonitoringput!L488-Grondwatermonitoringput!M488)</f>
        <v>0</v>
      </c>
      <c r="BJ485">
        <f>Grondwatermonitoringput!O488-(Grondwatermonitoringput!L488-Grondwatermonitoringput!M488)</f>
        <v>0</v>
      </c>
      <c r="BK485">
        <f>Grondwatermonitoringput!L488</f>
        <v>0</v>
      </c>
      <c r="BL485" t="str">
        <f t="shared" si="31"/>
        <v/>
      </c>
      <c r="BN485" t="str">
        <f>_xlfn.IFS(Grondwatermonitoringput!AK488="","",Grondwatermonitoringput!AK488="HDPE",1,Grondwatermonitoringput!AK488="PVC",2)</f>
        <v/>
      </c>
      <c r="BS485">
        <f>Grondwatermonitoringput!L488-Grondwatermonitoringput!M488</f>
        <v>0</v>
      </c>
      <c r="BW485">
        <f>Grondwatermonitoringput!AL488</f>
        <v>0</v>
      </c>
    </row>
    <row r="486" spans="2:75">
      <c r="B486" t="e">
        <f>IF(Grondwatermonitoringput!#REF! &lt;&gt; "",Grondwatermonitoringput!#REF!,"###-remove")</f>
        <v>#REF!</v>
      </c>
      <c r="C486">
        <f>Grondwatermonitoringput!A489</f>
        <v>0</v>
      </c>
      <c r="D486">
        <f>Grondwatermonitoringput!B489</f>
        <v>0</v>
      </c>
      <c r="E486">
        <f>Grondwatermonitoringput!U489</f>
        <v>0</v>
      </c>
      <c r="G486">
        <f>Grondwatermonitoringput!H489</f>
        <v>0</v>
      </c>
      <c r="H486">
        <f>Grondwatermonitoringput!S489</f>
        <v>0</v>
      </c>
      <c r="J486" s="27">
        <f>Grondwatermonitoringput!I489</f>
        <v>0</v>
      </c>
      <c r="M486" t="str">
        <f>IF(Grondwatermonitoringput!G489 &lt;&gt; "",Grondwatermonitoringput!G489,"###-remove")</f>
        <v>###-remove</v>
      </c>
      <c r="P486" t="str">
        <f>IF(Grondwatermonitoringput!E489 &lt;&gt; "",Grondwatermonitoringput!E489,"###-remove")</f>
        <v>###-remove</v>
      </c>
      <c r="Q486" t="str">
        <f>IF(Grondwatermonitoringput!F489 &lt;&gt; "",Grondwatermonitoringput!F489,"###-remove")</f>
        <v>###-remove</v>
      </c>
      <c r="R486">
        <f>Grondwatermonitoringput!C489</f>
        <v>0</v>
      </c>
      <c r="T486">
        <f>Grondwatermonitoringput!T489</f>
        <v>0</v>
      </c>
      <c r="U486">
        <f>Grondwatermonitoringput!P489</f>
        <v>0</v>
      </c>
      <c r="V486" t="str">
        <f>IF(Grondwatermonitoringput!Q489 &lt;&gt; "",Grondwatermonitoringput!Q489,"###-remove")</f>
        <v>###-remove</v>
      </c>
      <c r="W486">
        <f>Grondwatermonitoringput!W489</f>
        <v>0</v>
      </c>
      <c r="X486" t="e">
        <f>IF(Grondwatermonitoringput!#REF! &lt;&gt; "",Grondwatermonitoringput!#REF!,"###-remove")</f>
        <v>#REF!</v>
      </c>
      <c r="Y486">
        <f>Grondwatermonitoringput!X489</f>
        <v>0</v>
      </c>
      <c r="Z486">
        <f>Grondwatermonitoringput!Y489</f>
        <v>0</v>
      </c>
      <c r="AA486" t="e">
        <f>Grondwatermonitoringput!#REF!</f>
        <v>#REF!</v>
      </c>
      <c r="AB486">
        <f>Grondwatermonitoringput!AA489</f>
        <v>0</v>
      </c>
      <c r="AC486">
        <f>Grondwatermonitoringput!AB489</f>
        <v>0</v>
      </c>
      <c r="AD486">
        <f>Grondwatermonitoringput!AC489</f>
        <v>0</v>
      </c>
      <c r="AE486">
        <f>Grondwatermonitoringput!AD489</f>
        <v>0</v>
      </c>
      <c r="AF486">
        <f>Grondwatermonitoringput!AE489</f>
        <v>0</v>
      </c>
      <c r="AG486">
        <f>Grondwatermonitoringput!AI489</f>
        <v>0</v>
      </c>
      <c r="AH486">
        <f>Grondwatermonitoringput!AG489</f>
        <v>0</v>
      </c>
      <c r="AI486">
        <f>Grondwatermonitoringput!AH489</f>
        <v>0</v>
      </c>
      <c r="AJ486" t="e">
        <f>IF(Grondwatermonitoringput!#REF! &lt;&gt; "",Grondwatermonitoringput!#REF!,"###-remove")</f>
        <v>#REF!</v>
      </c>
      <c r="AK486" t="str">
        <f t="shared" si="28"/>
        <v/>
      </c>
      <c r="AL486">
        <f>Grondwatermonitoringput!AF489</f>
        <v>0</v>
      </c>
      <c r="AM486">
        <f>Grondwatermonitoringput!Z489</f>
        <v>0</v>
      </c>
      <c r="AO486" t="str">
        <f t="shared" si="29"/>
        <v/>
      </c>
      <c r="AP486" t="str">
        <f t="shared" si="30"/>
        <v/>
      </c>
      <c r="AQ486">
        <f>Grondwatermonitoringput!J489</f>
        <v>0</v>
      </c>
      <c r="AR486">
        <f>Grondwatermonitoringput!K489</f>
        <v>0</v>
      </c>
      <c r="AS486" t="str">
        <f>IF(Grondwatermonitoringput!D489 &lt;&gt; "",Grondwatermonitoringput!D489,"###-remove")</f>
        <v>###-remove</v>
      </c>
      <c r="AT486">
        <f>Grondwatermonitoringput!M489</f>
        <v>0</v>
      </c>
      <c r="BG486" t="str">
        <f>_xlfn.IFS(Grondwatermonitoringput!AJ489="","",Grondwatermonitoringput!AJ489="Standaardbuis","F",Grondwatermonitoringput!AJ489="Minifilter","MF",Grondwatermonitoringput!AJ489="Volledig filter","VF",Grondwatermonitoringput!AJ489="Filterloze buis","FB")</f>
        <v/>
      </c>
      <c r="BI486">
        <f>Grondwatermonitoringput!N489-(Grondwatermonitoringput!L489-Grondwatermonitoringput!M489)</f>
        <v>0</v>
      </c>
      <c r="BJ486">
        <f>Grondwatermonitoringput!O489-(Grondwatermonitoringput!L489-Grondwatermonitoringput!M489)</f>
        <v>0</v>
      </c>
      <c r="BK486">
        <f>Grondwatermonitoringput!L489</f>
        <v>0</v>
      </c>
      <c r="BL486" t="str">
        <f t="shared" si="31"/>
        <v/>
      </c>
      <c r="BN486" t="str">
        <f>_xlfn.IFS(Grondwatermonitoringput!AK489="","",Grondwatermonitoringput!AK489="HDPE",1,Grondwatermonitoringput!AK489="PVC",2)</f>
        <v/>
      </c>
      <c r="BS486">
        <f>Grondwatermonitoringput!L489-Grondwatermonitoringput!M489</f>
        <v>0</v>
      </c>
      <c r="BW486">
        <f>Grondwatermonitoringput!AL489</f>
        <v>0</v>
      </c>
    </row>
    <row r="487" spans="2:75">
      <c r="B487" t="e">
        <f>IF(Grondwatermonitoringput!#REF! &lt;&gt; "",Grondwatermonitoringput!#REF!,"###-remove")</f>
        <v>#REF!</v>
      </c>
      <c r="C487">
        <f>Grondwatermonitoringput!A490</f>
        <v>0</v>
      </c>
      <c r="D487">
        <f>Grondwatermonitoringput!B490</f>
        <v>0</v>
      </c>
      <c r="E487">
        <f>Grondwatermonitoringput!U490</f>
        <v>0</v>
      </c>
      <c r="G487">
        <f>Grondwatermonitoringput!H490</f>
        <v>0</v>
      </c>
      <c r="H487">
        <f>Grondwatermonitoringput!S490</f>
        <v>0</v>
      </c>
      <c r="J487" s="27">
        <f>Grondwatermonitoringput!I490</f>
        <v>0</v>
      </c>
      <c r="M487" t="str">
        <f>IF(Grondwatermonitoringput!G490 &lt;&gt; "",Grondwatermonitoringput!G490,"###-remove")</f>
        <v>###-remove</v>
      </c>
      <c r="P487" t="str">
        <f>IF(Grondwatermonitoringput!E490 &lt;&gt; "",Grondwatermonitoringput!E490,"###-remove")</f>
        <v>###-remove</v>
      </c>
      <c r="Q487" t="str">
        <f>IF(Grondwatermonitoringput!F490 &lt;&gt; "",Grondwatermonitoringput!F490,"###-remove")</f>
        <v>###-remove</v>
      </c>
      <c r="R487">
        <f>Grondwatermonitoringput!C490</f>
        <v>0</v>
      </c>
      <c r="T487">
        <f>Grondwatermonitoringput!T490</f>
        <v>0</v>
      </c>
      <c r="U487">
        <f>Grondwatermonitoringput!P490</f>
        <v>0</v>
      </c>
      <c r="V487" t="str">
        <f>IF(Grondwatermonitoringput!Q490 &lt;&gt; "",Grondwatermonitoringput!Q490,"###-remove")</f>
        <v>###-remove</v>
      </c>
      <c r="W487">
        <f>Grondwatermonitoringput!W490</f>
        <v>0</v>
      </c>
      <c r="X487" t="e">
        <f>IF(Grondwatermonitoringput!#REF! &lt;&gt; "",Grondwatermonitoringput!#REF!,"###-remove")</f>
        <v>#REF!</v>
      </c>
      <c r="Y487">
        <f>Grondwatermonitoringput!X490</f>
        <v>0</v>
      </c>
      <c r="Z487">
        <f>Grondwatermonitoringput!Y490</f>
        <v>0</v>
      </c>
      <c r="AA487" t="e">
        <f>Grondwatermonitoringput!#REF!</f>
        <v>#REF!</v>
      </c>
      <c r="AB487">
        <f>Grondwatermonitoringput!AA490</f>
        <v>0</v>
      </c>
      <c r="AC487">
        <f>Grondwatermonitoringput!AB490</f>
        <v>0</v>
      </c>
      <c r="AD487">
        <f>Grondwatermonitoringput!AC490</f>
        <v>0</v>
      </c>
      <c r="AE487">
        <f>Grondwatermonitoringput!AD490</f>
        <v>0</v>
      </c>
      <c r="AF487">
        <f>Grondwatermonitoringput!AE490</f>
        <v>0</v>
      </c>
      <c r="AG487">
        <f>Grondwatermonitoringput!AI490</f>
        <v>0</v>
      </c>
      <c r="AH487">
        <f>Grondwatermonitoringput!AG490</f>
        <v>0</v>
      </c>
      <c r="AI487">
        <f>Grondwatermonitoringput!AH490</f>
        <v>0</v>
      </c>
      <c r="AJ487" t="e">
        <f>IF(Grondwatermonitoringput!#REF! &lt;&gt; "",Grondwatermonitoringput!#REF!,"###-remove")</f>
        <v>#REF!</v>
      </c>
      <c r="AK487" t="str">
        <f t="shared" si="28"/>
        <v/>
      </c>
      <c r="AL487">
        <f>Grondwatermonitoringput!AF490</f>
        <v>0</v>
      </c>
      <c r="AM487">
        <f>Grondwatermonitoringput!Z490</f>
        <v>0</v>
      </c>
      <c r="AO487" t="str">
        <f t="shared" si="29"/>
        <v/>
      </c>
      <c r="AP487" t="str">
        <f t="shared" si="30"/>
        <v/>
      </c>
      <c r="AQ487">
        <f>Grondwatermonitoringput!J490</f>
        <v>0</v>
      </c>
      <c r="AR487">
        <f>Grondwatermonitoringput!K490</f>
        <v>0</v>
      </c>
      <c r="AS487" t="str">
        <f>IF(Grondwatermonitoringput!D490 &lt;&gt; "",Grondwatermonitoringput!D490,"###-remove")</f>
        <v>###-remove</v>
      </c>
      <c r="AT487">
        <f>Grondwatermonitoringput!M490</f>
        <v>0</v>
      </c>
      <c r="BG487" t="str">
        <f>_xlfn.IFS(Grondwatermonitoringput!AJ490="","",Grondwatermonitoringput!AJ490="Standaardbuis","F",Grondwatermonitoringput!AJ490="Minifilter","MF",Grondwatermonitoringput!AJ490="Volledig filter","VF",Grondwatermonitoringput!AJ490="Filterloze buis","FB")</f>
        <v/>
      </c>
      <c r="BI487">
        <f>Grondwatermonitoringput!N490-(Grondwatermonitoringput!L490-Grondwatermonitoringput!M490)</f>
        <v>0</v>
      </c>
      <c r="BJ487">
        <f>Grondwatermonitoringput!O490-(Grondwatermonitoringput!L490-Grondwatermonitoringput!M490)</f>
        <v>0</v>
      </c>
      <c r="BK487">
        <f>Grondwatermonitoringput!L490</f>
        <v>0</v>
      </c>
      <c r="BL487" t="str">
        <f t="shared" si="31"/>
        <v/>
      </c>
      <c r="BN487" t="str">
        <f>_xlfn.IFS(Grondwatermonitoringput!AK490="","",Grondwatermonitoringput!AK490="HDPE",1,Grondwatermonitoringput!AK490="PVC",2)</f>
        <v/>
      </c>
      <c r="BS487">
        <f>Grondwatermonitoringput!L490-Grondwatermonitoringput!M490</f>
        <v>0</v>
      </c>
      <c r="BW487">
        <f>Grondwatermonitoringput!AL490</f>
        <v>0</v>
      </c>
    </row>
    <row r="488" spans="2:75">
      <c r="B488" t="e">
        <f>IF(Grondwatermonitoringput!#REF! &lt;&gt; "",Grondwatermonitoringput!#REF!,"###-remove")</f>
        <v>#REF!</v>
      </c>
      <c r="C488">
        <f>Grondwatermonitoringput!A491</f>
        <v>0</v>
      </c>
      <c r="D488">
        <f>Grondwatermonitoringput!B491</f>
        <v>0</v>
      </c>
      <c r="E488">
        <f>Grondwatermonitoringput!U491</f>
        <v>0</v>
      </c>
      <c r="G488">
        <f>Grondwatermonitoringput!H491</f>
        <v>0</v>
      </c>
      <c r="H488">
        <f>Grondwatermonitoringput!S491</f>
        <v>0</v>
      </c>
      <c r="J488" s="27">
        <f>Grondwatermonitoringput!I491</f>
        <v>0</v>
      </c>
      <c r="M488" t="str">
        <f>IF(Grondwatermonitoringput!G491 &lt;&gt; "",Grondwatermonitoringput!G491,"###-remove")</f>
        <v>###-remove</v>
      </c>
      <c r="P488" t="str">
        <f>IF(Grondwatermonitoringput!E491 &lt;&gt; "",Grondwatermonitoringput!E491,"###-remove")</f>
        <v>###-remove</v>
      </c>
      <c r="Q488" t="str">
        <f>IF(Grondwatermonitoringput!F491 &lt;&gt; "",Grondwatermonitoringput!F491,"###-remove")</f>
        <v>###-remove</v>
      </c>
      <c r="R488">
        <f>Grondwatermonitoringput!C491</f>
        <v>0</v>
      </c>
      <c r="T488">
        <f>Grondwatermonitoringput!T491</f>
        <v>0</v>
      </c>
      <c r="U488">
        <f>Grondwatermonitoringput!P491</f>
        <v>0</v>
      </c>
      <c r="V488" t="str">
        <f>IF(Grondwatermonitoringput!Q491 &lt;&gt; "",Grondwatermonitoringput!Q491,"###-remove")</f>
        <v>###-remove</v>
      </c>
      <c r="W488">
        <f>Grondwatermonitoringput!W491</f>
        <v>0</v>
      </c>
      <c r="X488" t="e">
        <f>IF(Grondwatermonitoringput!#REF! &lt;&gt; "",Grondwatermonitoringput!#REF!,"###-remove")</f>
        <v>#REF!</v>
      </c>
      <c r="Y488">
        <f>Grondwatermonitoringput!X491</f>
        <v>0</v>
      </c>
      <c r="Z488">
        <f>Grondwatermonitoringput!Y491</f>
        <v>0</v>
      </c>
      <c r="AA488" t="e">
        <f>Grondwatermonitoringput!#REF!</f>
        <v>#REF!</v>
      </c>
      <c r="AB488">
        <f>Grondwatermonitoringput!AA491</f>
        <v>0</v>
      </c>
      <c r="AC488">
        <f>Grondwatermonitoringput!AB491</f>
        <v>0</v>
      </c>
      <c r="AD488">
        <f>Grondwatermonitoringput!AC491</f>
        <v>0</v>
      </c>
      <c r="AE488">
        <f>Grondwatermonitoringput!AD491</f>
        <v>0</v>
      </c>
      <c r="AF488">
        <f>Grondwatermonitoringput!AE491</f>
        <v>0</v>
      </c>
      <c r="AG488">
        <f>Grondwatermonitoringput!AI491</f>
        <v>0</v>
      </c>
      <c r="AH488">
        <f>Grondwatermonitoringput!AG491</f>
        <v>0</v>
      </c>
      <c r="AI488">
        <f>Grondwatermonitoringput!AH491</f>
        <v>0</v>
      </c>
      <c r="AJ488" t="e">
        <f>IF(Grondwatermonitoringput!#REF! &lt;&gt; "",Grondwatermonitoringput!#REF!,"###-remove")</f>
        <v>#REF!</v>
      </c>
      <c r="AK488" t="str">
        <f t="shared" si="28"/>
        <v/>
      </c>
      <c r="AL488">
        <f>Grondwatermonitoringput!AF491</f>
        <v>0</v>
      </c>
      <c r="AM488">
        <f>Grondwatermonitoringput!Z491</f>
        <v>0</v>
      </c>
      <c r="AO488" t="str">
        <f t="shared" si="29"/>
        <v/>
      </c>
      <c r="AP488" t="str">
        <f t="shared" si="30"/>
        <v/>
      </c>
      <c r="AQ488">
        <f>Grondwatermonitoringput!J491</f>
        <v>0</v>
      </c>
      <c r="AR488">
        <f>Grondwatermonitoringput!K491</f>
        <v>0</v>
      </c>
      <c r="AS488" t="str">
        <f>IF(Grondwatermonitoringput!D491 &lt;&gt; "",Grondwatermonitoringput!D491,"###-remove")</f>
        <v>###-remove</v>
      </c>
      <c r="AT488">
        <f>Grondwatermonitoringput!M491</f>
        <v>0</v>
      </c>
      <c r="BG488" t="str">
        <f>_xlfn.IFS(Grondwatermonitoringput!AJ491="","",Grondwatermonitoringput!AJ491="Standaardbuis","F",Grondwatermonitoringput!AJ491="Minifilter","MF",Grondwatermonitoringput!AJ491="Volledig filter","VF",Grondwatermonitoringput!AJ491="Filterloze buis","FB")</f>
        <v/>
      </c>
      <c r="BI488">
        <f>Grondwatermonitoringput!N491-(Grondwatermonitoringput!L491-Grondwatermonitoringput!M491)</f>
        <v>0</v>
      </c>
      <c r="BJ488">
        <f>Grondwatermonitoringput!O491-(Grondwatermonitoringput!L491-Grondwatermonitoringput!M491)</f>
        <v>0</v>
      </c>
      <c r="BK488">
        <f>Grondwatermonitoringput!L491</f>
        <v>0</v>
      </c>
      <c r="BL488" t="str">
        <f t="shared" si="31"/>
        <v/>
      </c>
      <c r="BN488" t="str">
        <f>_xlfn.IFS(Grondwatermonitoringput!AK491="","",Grondwatermonitoringput!AK491="HDPE",1,Grondwatermonitoringput!AK491="PVC",2)</f>
        <v/>
      </c>
      <c r="BS488">
        <f>Grondwatermonitoringput!L491-Grondwatermonitoringput!M491</f>
        <v>0</v>
      </c>
      <c r="BW488">
        <f>Grondwatermonitoringput!AL491</f>
        <v>0</v>
      </c>
    </row>
    <row r="489" spans="2:75">
      <c r="B489" t="e">
        <f>IF(Grondwatermonitoringput!#REF! &lt;&gt; "",Grondwatermonitoringput!#REF!,"###-remove")</f>
        <v>#REF!</v>
      </c>
      <c r="C489">
        <f>Grondwatermonitoringput!A492</f>
        <v>0</v>
      </c>
      <c r="D489">
        <f>Grondwatermonitoringput!B492</f>
        <v>0</v>
      </c>
      <c r="E489">
        <f>Grondwatermonitoringput!U492</f>
        <v>0</v>
      </c>
      <c r="G489">
        <f>Grondwatermonitoringput!H492</f>
        <v>0</v>
      </c>
      <c r="H489">
        <f>Grondwatermonitoringput!S492</f>
        <v>0</v>
      </c>
      <c r="J489" s="27">
        <f>Grondwatermonitoringput!I492</f>
        <v>0</v>
      </c>
      <c r="M489" t="str">
        <f>IF(Grondwatermonitoringput!G492 &lt;&gt; "",Grondwatermonitoringput!G492,"###-remove")</f>
        <v>###-remove</v>
      </c>
      <c r="P489" t="str">
        <f>IF(Grondwatermonitoringput!E492 &lt;&gt; "",Grondwatermonitoringput!E492,"###-remove")</f>
        <v>###-remove</v>
      </c>
      <c r="Q489" t="str">
        <f>IF(Grondwatermonitoringput!F492 &lt;&gt; "",Grondwatermonitoringput!F492,"###-remove")</f>
        <v>###-remove</v>
      </c>
      <c r="R489">
        <f>Grondwatermonitoringput!C492</f>
        <v>0</v>
      </c>
      <c r="T489">
        <f>Grondwatermonitoringput!T492</f>
        <v>0</v>
      </c>
      <c r="U489">
        <f>Grondwatermonitoringput!P492</f>
        <v>0</v>
      </c>
      <c r="V489" t="str">
        <f>IF(Grondwatermonitoringput!Q492 &lt;&gt; "",Grondwatermonitoringput!Q492,"###-remove")</f>
        <v>###-remove</v>
      </c>
      <c r="W489">
        <f>Grondwatermonitoringput!W492</f>
        <v>0</v>
      </c>
      <c r="X489" t="e">
        <f>IF(Grondwatermonitoringput!#REF! &lt;&gt; "",Grondwatermonitoringput!#REF!,"###-remove")</f>
        <v>#REF!</v>
      </c>
      <c r="Y489">
        <f>Grondwatermonitoringput!X492</f>
        <v>0</v>
      </c>
      <c r="Z489">
        <f>Grondwatermonitoringput!Y492</f>
        <v>0</v>
      </c>
      <c r="AA489" t="e">
        <f>Grondwatermonitoringput!#REF!</f>
        <v>#REF!</v>
      </c>
      <c r="AB489">
        <f>Grondwatermonitoringput!AA492</f>
        <v>0</v>
      </c>
      <c r="AC489">
        <f>Grondwatermonitoringput!AB492</f>
        <v>0</v>
      </c>
      <c r="AD489">
        <f>Grondwatermonitoringput!AC492</f>
        <v>0</v>
      </c>
      <c r="AE489">
        <f>Grondwatermonitoringput!AD492</f>
        <v>0</v>
      </c>
      <c r="AF489">
        <f>Grondwatermonitoringput!AE492</f>
        <v>0</v>
      </c>
      <c r="AG489">
        <f>Grondwatermonitoringput!AI492</f>
        <v>0</v>
      </c>
      <c r="AH489">
        <f>Grondwatermonitoringput!AG492</f>
        <v>0</v>
      </c>
      <c r="AI489">
        <f>Grondwatermonitoringput!AH492</f>
        <v>0</v>
      </c>
      <c r="AJ489" t="e">
        <f>IF(Grondwatermonitoringput!#REF! &lt;&gt; "",Grondwatermonitoringput!#REF!,"###-remove")</f>
        <v>#REF!</v>
      </c>
      <c r="AK489" t="str">
        <f t="shared" si="28"/>
        <v/>
      </c>
      <c r="AL489">
        <f>Grondwatermonitoringput!AF492</f>
        <v>0</v>
      </c>
      <c r="AM489">
        <f>Grondwatermonitoringput!Z492</f>
        <v>0</v>
      </c>
      <c r="AO489" t="str">
        <f t="shared" si="29"/>
        <v/>
      </c>
      <c r="AP489" t="str">
        <f t="shared" si="30"/>
        <v/>
      </c>
      <c r="AQ489">
        <f>Grondwatermonitoringput!J492</f>
        <v>0</v>
      </c>
      <c r="AR489">
        <f>Grondwatermonitoringput!K492</f>
        <v>0</v>
      </c>
      <c r="AS489" t="str">
        <f>IF(Grondwatermonitoringput!D492 &lt;&gt; "",Grondwatermonitoringput!D492,"###-remove")</f>
        <v>###-remove</v>
      </c>
      <c r="AT489">
        <f>Grondwatermonitoringput!M492</f>
        <v>0</v>
      </c>
      <c r="BG489" t="str">
        <f>_xlfn.IFS(Grondwatermonitoringput!AJ492="","",Grondwatermonitoringput!AJ492="Standaardbuis","F",Grondwatermonitoringput!AJ492="Minifilter","MF",Grondwatermonitoringput!AJ492="Volledig filter","VF",Grondwatermonitoringput!AJ492="Filterloze buis","FB")</f>
        <v/>
      </c>
      <c r="BI489">
        <f>Grondwatermonitoringput!N492-(Grondwatermonitoringput!L492-Grondwatermonitoringput!M492)</f>
        <v>0</v>
      </c>
      <c r="BJ489">
        <f>Grondwatermonitoringput!O492-(Grondwatermonitoringput!L492-Grondwatermonitoringput!M492)</f>
        <v>0</v>
      </c>
      <c r="BK489">
        <f>Grondwatermonitoringput!L492</f>
        <v>0</v>
      </c>
      <c r="BL489" t="str">
        <f t="shared" si="31"/>
        <v/>
      </c>
      <c r="BN489" t="str">
        <f>_xlfn.IFS(Grondwatermonitoringput!AK492="","",Grondwatermonitoringput!AK492="HDPE",1,Grondwatermonitoringput!AK492="PVC",2)</f>
        <v/>
      </c>
      <c r="BS489">
        <f>Grondwatermonitoringput!L492-Grondwatermonitoringput!M492</f>
        <v>0</v>
      </c>
      <c r="BW489">
        <f>Grondwatermonitoringput!AL492</f>
        <v>0</v>
      </c>
    </row>
    <row r="490" spans="2:75">
      <c r="B490" t="e">
        <f>IF(Grondwatermonitoringput!#REF! &lt;&gt; "",Grondwatermonitoringput!#REF!,"###-remove")</f>
        <v>#REF!</v>
      </c>
      <c r="C490">
        <f>Grondwatermonitoringput!A493</f>
        <v>0</v>
      </c>
      <c r="D490">
        <f>Grondwatermonitoringput!B493</f>
        <v>0</v>
      </c>
      <c r="E490">
        <f>Grondwatermonitoringput!U493</f>
        <v>0</v>
      </c>
      <c r="G490">
        <f>Grondwatermonitoringput!H493</f>
        <v>0</v>
      </c>
      <c r="H490">
        <f>Grondwatermonitoringput!S493</f>
        <v>0</v>
      </c>
      <c r="J490" s="27">
        <f>Grondwatermonitoringput!I493</f>
        <v>0</v>
      </c>
      <c r="M490" t="str">
        <f>IF(Grondwatermonitoringput!G493 &lt;&gt; "",Grondwatermonitoringput!G493,"###-remove")</f>
        <v>###-remove</v>
      </c>
      <c r="P490" t="str">
        <f>IF(Grondwatermonitoringput!E493 &lt;&gt; "",Grondwatermonitoringput!E493,"###-remove")</f>
        <v>###-remove</v>
      </c>
      <c r="Q490" t="str">
        <f>IF(Grondwatermonitoringput!F493 &lt;&gt; "",Grondwatermonitoringput!F493,"###-remove")</f>
        <v>###-remove</v>
      </c>
      <c r="R490">
        <f>Grondwatermonitoringput!C493</f>
        <v>0</v>
      </c>
      <c r="T490">
        <f>Grondwatermonitoringput!T493</f>
        <v>0</v>
      </c>
      <c r="U490">
        <f>Grondwatermonitoringput!P493</f>
        <v>0</v>
      </c>
      <c r="V490" t="str">
        <f>IF(Grondwatermonitoringput!Q493 &lt;&gt; "",Grondwatermonitoringput!Q493,"###-remove")</f>
        <v>###-remove</v>
      </c>
      <c r="W490">
        <f>Grondwatermonitoringput!W493</f>
        <v>0</v>
      </c>
      <c r="X490" t="e">
        <f>IF(Grondwatermonitoringput!#REF! &lt;&gt; "",Grondwatermonitoringput!#REF!,"###-remove")</f>
        <v>#REF!</v>
      </c>
      <c r="Y490">
        <f>Grondwatermonitoringput!X493</f>
        <v>0</v>
      </c>
      <c r="Z490">
        <f>Grondwatermonitoringput!Y493</f>
        <v>0</v>
      </c>
      <c r="AA490" t="e">
        <f>Grondwatermonitoringput!#REF!</f>
        <v>#REF!</v>
      </c>
      <c r="AB490">
        <f>Grondwatermonitoringput!AA493</f>
        <v>0</v>
      </c>
      <c r="AC490">
        <f>Grondwatermonitoringput!AB493</f>
        <v>0</v>
      </c>
      <c r="AD490">
        <f>Grondwatermonitoringput!AC493</f>
        <v>0</v>
      </c>
      <c r="AE490">
        <f>Grondwatermonitoringput!AD493</f>
        <v>0</v>
      </c>
      <c r="AF490">
        <f>Grondwatermonitoringput!AE493</f>
        <v>0</v>
      </c>
      <c r="AG490">
        <f>Grondwatermonitoringput!AI493</f>
        <v>0</v>
      </c>
      <c r="AH490">
        <f>Grondwatermonitoringput!AG493</f>
        <v>0</v>
      </c>
      <c r="AI490">
        <f>Grondwatermonitoringput!AH493</f>
        <v>0</v>
      </c>
      <c r="AJ490" t="e">
        <f>IF(Grondwatermonitoringput!#REF! &lt;&gt; "",Grondwatermonitoringput!#REF!,"###-remove")</f>
        <v>#REF!</v>
      </c>
      <c r="AK490" t="str">
        <f t="shared" si="28"/>
        <v/>
      </c>
      <c r="AL490">
        <f>Grondwatermonitoringput!AF493</f>
        <v>0</v>
      </c>
      <c r="AM490">
        <f>Grondwatermonitoringput!Z493</f>
        <v>0</v>
      </c>
      <c r="AO490" t="str">
        <f t="shared" si="29"/>
        <v/>
      </c>
      <c r="AP490" t="str">
        <f t="shared" si="30"/>
        <v/>
      </c>
      <c r="AQ490">
        <f>Grondwatermonitoringput!J493</f>
        <v>0</v>
      </c>
      <c r="AR490">
        <f>Grondwatermonitoringput!K493</f>
        <v>0</v>
      </c>
      <c r="AS490" t="str">
        <f>IF(Grondwatermonitoringput!D493 &lt;&gt; "",Grondwatermonitoringput!D493,"###-remove")</f>
        <v>###-remove</v>
      </c>
      <c r="AT490">
        <f>Grondwatermonitoringput!M493</f>
        <v>0</v>
      </c>
      <c r="BG490" t="str">
        <f>_xlfn.IFS(Grondwatermonitoringput!AJ493="","",Grondwatermonitoringput!AJ493="Standaardbuis","F",Grondwatermonitoringput!AJ493="Minifilter","MF",Grondwatermonitoringput!AJ493="Volledig filter","VF",Grondwatermonitoringput!AJ493="Filterloze buis","FB")</f>
        <v/>
      </c>
      <c r="BI490">
        <f>Grondwatermonitoringput!N493-(Grondwatermonitoringput!L493-Grondwatermonitoringput!M493)</f>
        <v>0</v>
      </c>
      <c r="BJ490">
        <f>Grondwatermonitoringput!O493-(Grondwatermonitoringput!L493-Grondwatermonitoringput!M493)</f>
        <v>0</v>
      </c>
      <c r="BK490">
        <f>Grondwatermonitoringput!L493</f>
        <v>0</v>
      </c>
      <c r="BL490" t="str">
        <f t="shared" si="31"/>
        <v/>
      </c>
      <c r="BN490" t="str">
        <f>_xlfn.IFS(Grondwatermonitoringput!AK493="","",Grondwatermonitoringput!AK493="HDPE",1,Grondwatermonitoringput!AK493="PVC",2)</f>
        <v/>
      </c>
      <c r="BS490">
        <f>Grondwatermonitoringput!L493-Grondwatermonitoringput!M493</f>
        <v>0</v>
      </c>
      <c r="BW490">
        <f>Grondwatermonitoringput!AL493</f>
        <v>0</v>
      </c>
    </row>
    <row r="491" spans="2:75">
      <c r="B491" t="e">
        <f>IF(Grondwatermonitoringput!#REF! &lt;&gt; "",Grondwatermonitoringput!#REF!,"###-remove")</f>
        <v>#REF!</v>
      </c>
      <c r="C491">
        <f>Grondwatermonitoringput!A494</f>
        <v>0</v>
      </c>
      <c r="D491">
        <f>Grondwatermonitoringput!B494</f>
        <v>0</v>
      </c>
      <c r="E491">
        <f>Grondwatermonitoringput!U494</f>
        <v>0</v>
      </c>
      <c r="G491">
        <f>Grondwatermonitoringput!H494</f>
        <v>0</v>
      </c>
      <c r="H491">
        <f>Grondwatermonitoringput!S494</f>
        <v>0</v>
      </c>
      <c r="J491" s="27">
        <f>Grondwatermonitoringput!I494</f>
        <v>0</v>
      </c>
      <c r="M491" t="str">
        <f>IF(Grondwatermonitoringput!G494 &lt;&gt; "",Grondwatermonitoringput!G494,"###-remove")</f>
        <v>###-remove</v>
      </c>
      <c r="P491" t="str">
        <f>IF(Grondwatermonitoringput!E494 &lt;&gt; "",Grondwatermonitoringput!E494,"###-remove")</f>
        <v>###-remove</v>
      </c>
      <c r="Q491" t="str">
        <f>IF(Grondwatermonitoringput!F494 &lt;&gt; "",Grondwatermonitoringput!F494,"###-remove")</f>
        <v>###-remove</v>
      </c>
      <c r="R491">
        <f>Grondwatermonitoringput!C494</f>
        <v>0</v>
      </c>
      <c r="T491">
        <f>Grondwatermonitoringput!T494</f>
        <v>0</v>
      </c>
      <c r="U491">
        <f>Grondwatermonitoringput!P494</f>
        <v>0</v>
      </c>
      <c r="V491" t="str">
        <f>IF(Grondwatermonitoringput!Q494 &lt;&gt; "",Grondwatermonitoringput!Q494,"###-remove")</f>
        <v>###-remove</v>
      </c>
      <c r="W491">
        <f>Grondwatermonitoringput!W494</f>
        <v>0</v>
      </c>
      <c r="X491" t="e">
        <f>IF(Grondwatermonitoringput!#REF! &lt;&gt; "",Grondwatermonitoringput!#REF!,"###-remove")</f>
        <v>#REF!</v>
      </c>
      <c r="Y491">
        <f>Grondwatermonitoringput!X494</f>
        <v>0</v>
      </c>
      <c r="Z491">
        <f>Grondwatermonitoringput!Y494</f>
        <v>0</v>
      </c>
      <c r="AA491" t="e">
        <f>Grondwatermonitoringput!#REF!</f>
        <v>#REF!</v>
      </c>
      <c r="AB491">
        <f>Grondwatermonitoringput!AA494</f>
        <v>0</v>
      </c>
      <c r="AC491">
        <f>Grondwatermonitoringput!AB494</f>
        <v>0</v>
      </c>
      <c r="AD491">
        <f>Grondwatermonitoringput!AC494</f>
        <v>0</v>
      </c>
      <c r="AE491">
        <f>Grondwatermonitoringput!AD494</f>
        <v>0</v>
      </c>
      <c r="AF491">
        <f>Grondwatermonitoringput!AE494</f>
        <v>0</v>
      </c>
      <c r="AG491">
        <f>Grondwatermonitoringput!AI494</f>
        <v>0</v>
      </c>
      <c r="AH491">
        <f>Grondwatermonitoringput!AG494</f>
        <v>0</v>
      </c>
      <c r="AI491">
        <f>Grondwatermonitoringput!AH494</f>
        <v>0</v>
      </c>
      <c r="AJ491" t="e">
        <f>IF(Grondwatermonitoringput!#REF! &lt;&gt; "",Grondwatermonitoringput!#REF!,"###-remove")</f>
        <v>#REF!</v>
      </c>
      <c r="AK491" t="str">
        <f t="shared" si="28"/>
        <v/>
      </c>
      <c r="AL491">
        <f>Grondwatermonitoringput!AF494</f>
        <v>0</v>
      </c>
      <c r="AM491">
        <f>Grondwatermonitoringput!Z494</f>
        <v>0</v>
      </c>
      <c r="AO491" t="str">
        <f t="shared" si="29"/>
        <v/>
      </c>
      <c r="AP491" t="str">
        <f t="shared" si="30"/>
        <v/>
      </c>
      <c r="AQ491">
        <f>Grondwatermonitoringput!J494</f>
        <v>0</v>
      </c>
      <c r="AR491">
        <f>Grondwatermonitoringput!K494</f>
        <v>0</v>
      </c>
      <c r="AS491" t="str">
        <f>IF(Grondwatermonitoringput!D494 &lt;&gt; "",Grondwatermonitoringput!D494,"###-remove")</f>
        <v>###-remove</v>
      </c>
      <c r="AT491">
        <f>Grondwatermonitoringput!M494</f>
        <v>0</v>
      </c>
      <c r="BG491" t="str">
        <f>_xlfn.IFS(Grondwatermonitoringput!AJ494="","",Grondwatermonitoringput!AJ494="Standaardbuis","F",Grondwatermonitoringput!AJ494="Minifilter","MF",Grondwatermonitoringput!AJ494="Volledig filter","VF",Grondwatermonitoringput!AJ494="Filterloze buis","FB")</f>
        <v/>
      </c>
      <c r="BI491">
        <f>Grondwatermonitoringput!N494-(Grondwatermonitoringput!L494-Grondwatermonitoringput!M494)</f>
        <v>0</v>
      </c>
      <c r="BJ491">
        <f>Grondwatermonitoringput!O494-(Grondwatermonitoringput!L494-Grondwatermonitoringput!M494)</f>
        <v>0</v>
      </c>
      <c r="BK491">
        <f>Grondwatermonitoringput!L494</f>
        <v>0</v>
      </c>
      <c r="BL491" t="str">
        <f t="shared" si="31"/>
        <v/>
      </c>
      <c r="BN491" t="str">
        <f>_xlfn.IFS(Grondwatermonitoringput!AK494="","",Grondwatermonitoringput!AK494="HDPE",1,Grondwatermonitoringput!AK494="PVC",2)</f>
        <v/>
      </c>
      <c r="BS491">
        <f>Grondwatermonitoringput!L494-Grondwatermonitoringput!M494</f>
        <v>0</v>
      </c>
      <c r="BW491">
        <f>Grondwatermonitoringput!AL494</f>
        <v>0</v>
      </c>
    </row>
    <row r="492" spans="2:75">
      <c r="B492" t="e">
        <f>IF(Grondwatermonitoringput!#REF! &lt;&gt; "",Grondwatermonitoringput!#REF!,"###-remove")</f>
        <v>#REF!</v>
      </c>
      <c r="C492">
        <f>Grondwatermonitoringput!A495</f>
        <v>0</v>
      </c>
      <c r="D492">
        <f>Grondwatermonitoringput!B495</f>
        <v>0</v>
      </c>
      <c r="E492">
        <f>Grondwatermonitoringput!U495</f>
        <v>0</v>
      </c>
      <c r="G492">
        <f>Grondwatermonitoringput!H495</f>
        <v>0</v>
      </c>
      <c r="H492">
        <f>Grondwatermonitoringput!S495</f>
        <v>0</v>
      </c>
      <c r="J492" s="27">
        <f>Grondwatermonitoringput!I495</f>
        <v>0</v>
      </c>
      <c r="M492" t="str">
        <f>IF(Grondwatermonitoringput!G495 &lt;&gt; "",Grondwatermonitoringput!G495,"###-remove")</f>
        <v>###-remove</v>
      </c>
      <c r="P492" t="str">
        <f>IF(Grondwatermonitoringput!E495 &lt;&gt; "",Grondwatermonitoringput!E495,"###-remove")</f>
        <v>###-remove</v>
      </c>
      <c r="Q492" t="str">
        <f>IF(Grondwatermonitoringput!F495 &lt;&gt; "",Grondwatermonitoringput!F495,"###-remove")</f>
        <v>###-remove</v>
      </c>
      <c r="R492">
        <f>Grondwatermonitoringput!C495</f>
        <v>0</v>
      </c>
      <c r="T492">
        <f>Grondwatermonitoringput!T495</f>
        <v>0</v>
      </c>
      <c r="U492">
        <f>Grondwatermonitoringput!P495</f>
        <v>0</v>
      </c>
      <c r="V492" t="str">
        <f>IF(Grondwatermonitoringput!Q495 &lt;&gt; "",Grondwatermonitoringput!Q495,"###-remove")</f>
        <v>###-remove</v>
      </c>
      <c r="W492">
        <f>Grondwatermonitoringput!W495</f>
        <v>0</v>
      </c>
      <c r="X492" t="e">
        <f>IF(Grondwatermonitoringput!#REF! &lt;&gt; "",Grondwatermonitoringput!#REF!,"###-remove")</f>
        <v>#REF!</v>
      </c>
      <c r="Y492">
        <f>Grondwatermonitoringput!X495</f>
        <v>0</v>
      </c>
      <c r="Z492">
        <f>Grondwatermonitoringput!Y495</f>
        <v>0</v>
      </c>
      <c r="AA492" t="e">
        <f>Grondwatermonitoringput!#REF!</f>
        <v>#REF!</v>
      </c>
      <c r="AB492">
        <f>Grondwatermonitoringput!AA495</f>
        <v>0</v>
      </c>
      <c r="AC492">
        <f>Grondwatermonitoringput!AB495</f>
        <v>0</v>
      </c>
      <c r="AD492">
        <f>Grondwatermonitoringput!AC495</f>
        <v>0</v>
      </c>
      <c r="AE492">
        <f>Grondwatermonitoringput!AD495</f>
        <v>0</v>
      </c>
      <c r="AF492">
        <f>Grondwatermonitoringput!AE495</f>
        <v>0</v>
      </c>
      <c r="AG492">
        <f>Grondwatermonitoringput!AI495</f>
        <v>0</v>
      </c>
      <c r="AH492">
        <f>Grondwatermonitoringput!AG495</f>
        <v>0</v>
      </c>
      <c r="AI492">
        <f>Grondwatermonitoringput!AH495</f>
        <v>0</v>
      </c>
      <c r="AJ492" t="e">
        <f>IF(Grondwatermonitoringput!#REF! &lt;&gt; "",Grondwatermonitoringput!#REF!,"###-remove")</f>
        <v>#REF!</v>
      </c>
      <c r="AK492" t="str">
        <f t="shared" si="28"/>
        <v/>
      </c>
      <c r="AL492">
        <f>Grondwatermonitoringput!AF495</f>
        <v>0</v>
      </c>
      <c r="AM492">
        <f>Grondwatermonitoringput!Z495</f>
        <v>0</v>
      </c>
      <c r="AO492" t="str">
        <f t="shared" si="29"/>
        <v/>
      </c>
      <c r="AP492" t="str">
        <f t="shared" si="30"/>
        <v/>
      </c>
      <c r="AQ492">
        <f>Grondwatermonitoringput!J495</f>
        <v>0</v>
      </c>
      <c r="AR492">
        <f>Grondwatermonitoringput!K495</f>
        <v>0</v>
      </c>
      <c r="AS492" t="str">
        <f>IF(Grondwatermonitoringput!D495 &lt;&gt; "",Grondwatermonitoringput!D495,"###-remove")</f>
        <v>###-remove</v>
      </c>
      <c r="AT492">
        <f>Grondwatermonitoringput!M495</f>
        <v>0</v>
      </c>
      <c r="BG492" t="str">
        <f>_xlfn.IFS(Grondwatermonitoringput!AJ495="","",Grondwatermonitoringput!AJ495="Standaardbuis","F",Grondwatermonitoringput!AJ495="Minifilter","MF",Grondwatermonitoringput!AJ495="Volledig filter","VF",Grondwatermonitoringput!AJ495="Filterloze buis","FB")</f>
        <v/>
      </c>
      <c r="BI492">
        <f>Grondwatermonitoringput!N495-(Grondwatermonitoringput!L495-Grondwatermonitoringput!M495)</f>
        <v>0</v>
      </c>
      <c r="BJ492">
        <f>Grondwatermonitoringput!O495-(Grondwatermonitoringput!L495-Grondwatermonitoringput!M495)</f>
        <v>0</v>
      </c>
      <c r="BK492">
        <f>Grondwatermonitoringput!L495</f>
        <v>0</v>
      </c>
      <c r="BL492" t="str">
        <f t="shared" si="31"/>
        <v/>
      </c>
      <c r="BN492" t="str">
        <f>_xlfn.IFS(Grondwatermonitoringput!AK495="","",Grondwatermonitoringput!AK495="HDPE",1,Grondwatermonitoringput!AK495="PVC",2)</f>
        <v/>
      </c>
      <c r="BS492">
        <f>Grondwatermonitoringput!L495-Grondwatermonitoringput!M495</f>
        <v>0</v>
      </c>
      <c r="BW492">
        <f>Grondwatermonitoringput!AL495</f>
        <v>0</v>
      </c>
    </row>
    <row r="493" spans="2:75">
      <c r="B493" t="e">
        <f>IF(Grondwatermonitoringput!#REF! &lt;&gt; "",Grondwatermonitoringput!#REF!,"###-remove")</f>
        <v>#REF!</v>
      </c>
      <c r="C493">
        <f>Grondwatermonitoringput!A496</f>
        <v>0</v>
      </c>
      <c r="D493">
        <f>Grondwatermonitoringput!B496</f>
        <v>0</v>
      </c>
      <c r="E493">
        <f>Grondwatermonitoringput!U496</f>
        <v>0</v>
      </c>
      <c r="G493">
        <f>Grondwatermonitoringput!H496</f>
        <v>0</v>
      </c>
      <c r="H493">
        <f>Grondwatermonitoringput!S496</f>
        <v>0</v>
      </c>
      <c r="J493" s="27">
        <f>Grondwatermonitoringput!I496</f>
        <v>0</v>
      </c>
      <c r="M493" t="str">
        <f>IF(Grondwatermonitoringput!G496 &lt;&gt; "",Grondwatermonitoringput!G496,"###-remove")</f>
        <v>###-remove</v>
      </c>
      <c r="P493" t="str">
        <f>IF(Grondwatermonitoringput!E496 &lt;&gt; "",Grondwatermonitoringput!E496,"###-remove")</f>
        <v>###-remove</v>
      </c>
      <c r="Q493" t="str">
        <f>IF(Grondwatermonitoringput!F496 &lt;&gt; "",Grondwatermonitoringput!F496,"###-remove")</f>
        <v>###-remove</v>
      </c>
      <c r="R493">
        <f>Grondwatermonitoringput!C496</f>
        <v>0</v>
      </c>
      <c r="T493">
        <f>Grondwatermonitoringput!T496</f>
        <v>0</v>
      </c>
      <c r="U493">
        <f>Grondwatermonitoringput!P496</f>
        <v>0</v>
      </c>
      <c r="V493" t="str">
        <f>IF(Grondwatermonitoringput!Q496 &lt;&gt; "",Grondwatermonitoringput!Q496,"###-remove")</f>
        <v>###-remove</v>
      </c>
      <c r="W493">
        <f>Grondwatermonitoringput!W496</f>
        <v>0</v>
      </c>
      <c r="X493" t="e">
        <f>IF(Grondwatermonitoringput!#REF! &lt;&gt; "",Grondwatermonitoringput!#REF!,"###-remove")</f>
        <v>#REF!</v>
      </c>
      <c r="Y493">
        <f>Grondwatermonitoringput!X496</f>
        <v>0</v>
      </c>
      <c r="Z493">
        <f>Grondwatermonitoringput!Y496</f>
        <v>0</v>
      </c>
      <c r="AA493" t="e">
        <f>Grondwatermonitoringput!#REF!</f>
        <v>#REF!</v>
      </c>
      <c r="AB493">
        <f>Grondwatermonitoringput!AA496</f>
        <v>0</v>
      </c>
      <c r="AC493">
        <f>Grondwatermonitoringput!AB496</f>
        <v>0</v>
      </c>
      <c r="AD493">
        <f>Grondwatermonitoringput!AC496</f>
        <v>0</v>
      </c>
      <c r="AE493">
        <f>Grondwatermonitoringput!AD496</f>
        <v>0</v>
      </c>
      <c r="AF493">
        <f>Grondwatermonitoringput!AE496</f>
        <v>0</v>
      </c>
      <c r="AG493">
        <f>Grondwatermonitoringput!AI496</f>
        <v>0</v>
      </c>
      <c r="AH493">
        <f>Grondwatermonitoringput!AG496</f>
        <v>0</v>
      </c>
      <c r="AI493">
        <f>Grondwatermonitoringput!AH496</f>
        <v>0</v>
      </c>
      <c r="AJ493" t="e">
        <f>IF(Grondwatermonitoringput!#REF! &lt;&gt; "",Grondwatermonitoringput!#REF!,"###-remove")</f>
        <v>#REF!</v>
      </c>
      <c r="AK493" t="str">
        <f t="shared" si="28"/>
        <v/>
      </c>
      <c r="AL493">
        <f>Grondwatermonitoringput!AF496</f>
        <v>0</v>
      </c>
      <c r="AM493">
        <f>Grondwatermonitoringput!Z496</f>
        <v>0</v>
      </c>
      <c r="AO493" t="str">
        <f t="shared" si="29"/>
        <v/>
      </c>
      <c r="AP493" t="str">
        <f t="shared" si="30"/>
        <v/>
      </c>
      <c r="AQ493">
        <f>Grondwatermonitoringput!J496</f>
        <v>0</v>
      </c>
      <c r="AR493">
        <f>Grondwatermonitoringput!K496</f>
        <v>0</v>
      </c>
      <c r="AS493" t="str">
        <f>IF(Grondwatermonitoringput!D496 &lt;&gt; "",Grondwatermonitoringput!D496,"###-remove")</f>
        <v>###-remove</v>
      </c>
      <c r="AT493">
        <f>Grondwatermonitoringput!M496</f>
        <v>0</v>
      </c>
      <c r="BG493" t="str">
        <f>_xlfn.IFS(Grondwatermonitoringput!AJ496="","",Grondwatermonitoringput!AJ496="Standaardbuis","F",Grondwatermonitoringput!AJ496="Minifilter","MF",Grondwatermonitoringput!AJ496="Volledig filter","VF",Grondwatermonitoringput!AJ496="Filterloze buis","FB")</f>
        <v/>
      </c>
      <c r="BI493">
        <f>Grondwatermonitoringput!N496-(Grondwatermonitoringput!L496-Grondwatermonitoringput!M496)</f>
        <v>0</v>
      </c>
      <c r="BJ493">
        <f>Grondwatermonitoringput!O496-(Grondwatermonitoringput!L496-Grondwatermonitoringput!M496)</f>
        <v>0</v>
      </c>
      <c r="BK493">
        <f>Grondwatermonitoringput!L496</f>
        <v>0</v>
      </c>
      <c r="BL493" t="str">
        <f t="shared" si="31"/>
        <v/>
      </c>
      <c r="BN493" t="str">
        <f>_xlfn.IFS(Grondwatermonitoringput!AK496="","",Grondwatermonitoringput!AK496="HDPE",1,Grondwatermonitoringput!AK496="PVC",2)</f>
        <v/>
      </c>
      <c r="BS493">
        <f>Grondwatermonitoringput!L496-Grondwatermonitoringput!M496</f>
        <v>0</v>
      </c>
      <c r="BW493">
        <f>Grondwatermonitoringput!AL496</f>
        <v>0</v>
      </c>
    </row>
    <row r="494" spans="2:75">
      <c r="B494" t="e">
        <f>IF(Grondwatermonitoringput!#REF! &lt;&gt; "",Grondwatermonitoringput!#REF!,"###-remove")</f>
        <v>#REF!</v>
      </c>
      <c r="C494">
        <f>Grondwatermonitoringput!A497</f>
        <v>0</v>
      </c>
      <c r="D494">
        <f>Grondwatermonitoringput!B497</f>
        <v>0</v>
      </c>
      <c r="E494">
        <f>Grondwatermonitoringput!U497</f>
        <v>0</v>
      </c>
      <c r="G494">
        <f>Grondwatermonitoringput!H497</f>
        <v>0</v>
      </c>
      <c r="H494">
        <f>Grondwatermonitoringput!S497</f>
        <v>0</v>
      </c>
      <c r="J494" s="27">
        <f>Grondwatermonitoringput!I497</f>
        <v>0</v>
      </c>
      <c r="M494" t="str">
        <f>IF(Grondwatermonitoringput!G497 &lt;&gt; "",Grondwatermonitoringput!G497,"###-remove")</f>
        <v>###-remove</v>
      </c>
      <c r="P494" t="str">
        <f>IF(Grondwatermonitoringput!E497 &lt;&gt; "",Grondwatermonitoringput!E497,"###-remove")</f>
        <v>###-remove</v>
      </c>
      <c r="Q494" t="str">
        <f>IF(Grondwatermonitoringput!F497 &lt;&gt; "",Grondwatermonitoringput!F497,"###-remove")</f>
        <v>###-remove</v>
      </c>
      <c r="R494">
        <f>Grondwatermonitoringput!C497</f>
        <v>0</v>
      </c>
      <c r="T494">
        <f>Grondwatermonitoringput!T497</f>
        <v>0</v>
      </c>
      <c r="U494">
        <f>Grondwatermonitoringput!P497</f>
        <v>0</v>
      </c>
      <c r="V494" t="str">
        <f>IF(Grondwatermonitoringput!Q497 &lt;&gt; "",Grondwatermonitoringput!Q497,"###-remove")</f>
        <v>###-remove</v>
      </c>
      <c r="W494">
        <f>Grondwatermonitoringput!W497</f>
        <v>0</v>
      </c>
      <c r="X494" t="e">
        <f>IF(Grondwatermonitoringput!#REF! &lt;&gt; "",Grondwatermonitoringput!#REF!,"###-remove")</f>
        <v>#REF!</v>
      </c>
      <c r="Y494">
        <f>Grondwatermonitoringput!X497</f>
        <v>0</v>
      </c>
      <c r="Z494">
        <f>Grondwatermonitoringput!Y497</f>
        <v>0</v>
      </c>
      <c r="AA494" t="e">
        <f>Grondwatermonitoringput!#REF!</f>
        <v>#REF!</v>
      </c>
      <c r="AB494">
        <f>Grondwatermonitoringput!AA497</f>
        <v>0</v>
      </c>
      <c r="AC494">
        <f>Grondwatermonitoringput!AB497</f>
        <v>0</v>
      </c>
      <c r="AD494">
        <f>Grondwatermonitoringput!AC497</f>
        <v>0</v>
      </c>
      <c r="AE494">
        <f>Grondwatermonitoringput!AD497</f>
        <v>0</v>
      </c>
      <c r="AF494">
        <f>Grondwatermonitoringput!AE497</f>
        <v>0</v>
      </c>
      <c r="AG494">
        <f>Grondwatermonitoringput!AI497</f>
        <v>0</v>
      </c>
      <c r="AH494">
        <f>Grondwatermonitoringput!AG497</f>
        <v>0</v>
      </c>
      <c r="AI494">
        <f>Grondwatermonitoringput!AH497</f>
        <v>0</v>
      </c>
      <c r="AJ494" t="e">
        <f>IF(Grondwatermonitoringput!#REF! &lt;&gt; "",Grondwatermonitoringput!#REF!,"###-remove")</f>
        <v>#REF!</v>
      </c>
      <c r="AK494" t="str">
        <f t="shared" si="28"/>
        <v/>
      </c>
      <c r="AL494">
        <f>Grondwatermonitoringput!AF497</f>
        <v>0</v>
      </c>
      <c r="AM494">
        <f>Grondwatermonitoringput!Z497</f>
        <v>0</v>
      </c>
      <c r="AO494" t="str">
        <f t="shared" si="29"/>
        <v/>
      </c>
      <c r="AP494" t="str">
        <f t="shared" si="30"/>
        <v/>
      </c>
      <c r="AQ494">
        <f>Grondwatermonitoringput!J497</f>
        <v>0</v>
      </c>
      <c r="AR494">
        <f>Grondwatermonitoringput!K497</f>
        <v>0</v>
      </c>
      <c r="AS494" t="str">
        <f>IF(Grondwatermonitoringput!D497 &lt;&gt; "",Grondwatermonitoringput!D497,"###-remove")</f>
        <v>###-remove</v>
      </c>
      <c r="AT494">
        <f>Grondwatermonitoringput!M497</f>
        <v>0</v>
      </c>
      <c r="BG494" t="str">
        <f>_xlfn.IFS(Grondwatermonitoringput!AJ497="","",Grondwatermonitoringput!AJ497="Standaardbuis","F",Grondwatermonitoringput!AJ497="Minifilter","MF",Grondwatermonitoringput!AJ497="Volledig filter","VF",Grondwatermonitoringput!AJ497="Filterloze buis","FB")</f>
        <v/>
      </c>
      <c r="BI494">
        <f>Grondwatermonitoringput!N497-(Grondwatermonitoringput!L497-Grondwatermonitoringput!M497)</f>
        <v>0</v>
      </c>
      <c r="BJ494">
        <f>Grondwatermonitoringput!O497-(Grondwatermonitoringput!L497-Grondwatermonitoringput!M497)</f>
        <v>0</v>
      </c>
      <c r="BK494">
        <f>Grondwatermonitoringput!L497</f>
        <v>0</v>
      </c>
      <c r="BL494" t="str">
        <f t="shared" si="31"/>
        <v/>
      </c>
      <c r="BN494" t="str">
        <f>_xlfn.IFS(Grondwatermonitoringput!AK497="","",Grondwatermonitoringput!AK497="HDPE",1,Grondwatermonitoringput!AK497="PVC",2)</f>
        <v/>
      </c>
      <c r="BS494">
        <f>Grondwatermonitoringput!L497-Grondwatermonitoringput!M497</f>
        <v>0</v>
      </c>
      <c r="BW494">
        <f>Grondwatermonitoringput!AL497</f>
        <v>0</v>
      </c>
    </row>
    <row r="495" spans="2:75">
      <c r="B495" t="e">
        <f>IF(Grondwatermonitoringput!#REF! &lt;&gt; "",Grondwatermonitoringput!#REF!,"###-remove")</f>
        <v>#REF!</v>
      </c>
      <c r="C495">
        <f>Grondwatermonitoringput!A498</f>
        <v>0</v>
      </c>
      <c r="D495">
        <f>Grondwatermonitoringput!B498</f>
        <v>0</v>
      </c>
      <c r="E495">
        <f>Grondwatermonitoringput!U498</f>
        <v>0</v>
      </c>
      <c r="G495">
        <f>Grondwatermonitoringput!H498</f>
        <v>0</v>
      </c>
      <c r="H495">
        <f>Grondwatermonitoringput!S498</f>
        <v>0</v>
      </c>
      <c r="J495" s="27">
        <f>Grondwatermonitoringput!I498</f>
        <v>0</v>
      </c>
      <c r="M495" t="str">
        <f>IF(Grondwatermonitoringput!G498 &lt;&gt; "",Grondwatermonitoringput!G498,"###-remove")</f>
        <v>###-remove</v>
      </c>
      <c r="P495" t="str">
        <f>IF(Grondwatermonitoringput!E498 &lt;&gt; "",Grondwatermonitoringput!E498,"###-remove")</f>
        <v>###-remove</v>
      </c>
      <c r="Q495" t="str">
        <f>IF(Grondwatermonitoringput!F498 &lt;&gt; "",Grondwatermonitoringput!F498,"###-remove")</f>
        <v>###-remove</v>
      </c>
      <c r="R495">
        <f>Grondwatermonitoringput!C498</f>
        <v>0</v>
      </c>
      <c r="T495">
        <f>Grondwatermonitoringput!T498</f>
        <v>0</v>
      </c>
      <c r="U495">
        <f>Grondwatermonitoringput!P498</f>
        <v>0</v>
      </c>
      <c r="V495" t="str">
        <f>IF(Grondwatermonitoringput!Q498 &lt;&gt; "",Grondwatermonitoringput!Q498,"###-remove")</f>
        <v>###-remove</v>
      </c>
      <c r="W495">
        <f>Grondwatermonitoringput!W498</f>
        <v>0</v>
      </c>
      <c r="X495" t="e">
        <f>IF(Grondwatermonitoringput!#REF! &lt;&gt; "",Grondwatermonitoringput!#REF!,"###-remove")</f>
        <v>#REF!</v>
      </c>
      <c r="Y495">
        <f>Grondwatermonitoringput!X498</f>
        <v>0</v>
      </c>
      <c r="Z495">
        <f>Grondwatermonitoringput!Y498</f>
        <v>0</v>
      </c>
      <c r="AA495" t="e">
        <f>Grondwatermonitoringput!#REF!</f>
        <v>#REF!</v>
      </c>
      <c r="AB495">
        <f>Grondwatermonitoringput!AA498</f>
        <v>0</v>
      </c>
      <c r="AC495">
        <f>Grondwatermonitoringput!AB498</f>
        <v>0</v>
      </c>
      <c r="AD495">
        <f>Grondwatermonitoringput!AC498</f>
        <v>0</v>
      </c>
      <c r="AE495">
        <f>Grondwatermonitoringput!AD498</f>
        <v>0</v>
      </c>
      <c r="AF495">
        <f>Grondwatermonitoringput!AE498</f>
        <v>0</v>
      </c>
      <c r="AG495">
        <f>Grondwatermonitoringput!AI498</f>
        <v>0</v>
      </c>
      <c r="AH495">
        <f>Grondwatermonitoringput!AG498</f>
        <v>0</v>
      </c>
      <c r="AI495">
        <f>Grondwatermonitoringput!AH498</f>
        <v>0</v>
      </c>
      <c r="AJ495" t="e">
        <f>IF(Grondwatermonitoringput!#REF! &lt;&gt; "",Grondwatermonitoringput!#REF!,"###-remove")</f>
        <v>#REF!</v>
      </c>
      <c r="AK495" t="str">
        <f t="shared" si="28"/>
        <v/>
      </c>
      <c r="AL495">
        <f>Grondwatermonitoringput!AF498</f>
        <v>0</v>
      </c>
      <c r="AM495">
        <f>Grondwatermonitoringput!Z498</f>
        <v>0</v>
      </c>
      <c r="AO495" t="str">
        <f t="shared" si="29"/>
        <v/>
      </c>
      <c r="AP495" t="str">
        <f t="shared" si="30"/>
        <v/>
      </c>
      <c r="AQ495">
        <f>Grondwatermonitoringput!J498</f>
        <v>0</v>
      </c>
      <c r="AR495">
        <f>Grondwatermonitoringput!K498</f>
        <v>0</v>
      </c>
      <c r="AS495" t="str">
        <f>IF(Grondwatermonitoringput!D498 &lt;&gt; "",Grondwatermonitoringput!D498,"###-remove")</f>
        <v>###-remove</v>
      </c>
      <c r="AT495">
        <f>Grondwatermonitoringput!M498</f>
        <v>0</v>
      </c>
      <c r="BG495" t="str">
        <f>_xlfn.IFS(Grondwatermonitoringput!AJ498="","",Grondwatermonitoringput!AJ498="Standaardbuis","F",Grondwatermonitoringput!AJ498="Minifilter","MF",Grondwatermonitoringput!AJ498="Volledig filter","VF",Grondwatermonitoringput!AJ498="Filterloze buis","FB")</f>
        <v/>
      </c>
      <c r="BI495">
        <f>Grondwatermonitoringput!N498-(Grondwatermonitoringput!L498-Grondwatermonitoringput!M498)</f>
        <v>0</v>
      </c>
      <c r="BJ495">
        <f>Grondwatermonitoringput!O498-(Grondwatermonitoringput!L498-Grondwatermonitoringput!M498)</f>
        <v>0</v>
      </c>
      <c r="BK495">
        <f>Grondwatermonitoringput!L498</f>
        <v>0</v>
      </c>
      <c r="BL495" t="str">
        <f t="shared" si="31"/>
        <v/>
      </c>
      <c r="BN495" t="str">
        <f>_xlfn.IFS(Grondwatermonitoringput!AK498="","",Grondwatermonitoringput!AK498="HDPE",1,Grondwatermonitoringput!AK498="PVC",2)</f>
        <v/>
      </c>
      <c r="BS495">
        <f>Grondwatermonitoringput!L498-Grondwatermonitoringput!M498</f>
        <v>0</v>
      </c>
      <c r="BW495">
        <f>Grondwatermonitoringput!AL498</f>
        <v>0</v>
      </c>
    </row>
    <row r="496" spans="2:75">
      <c r="B496" t="e">
        <f>IF(Grondwatermonitoringput!#REF! &lt;&gt; "",Grondwatermonitoringput!#REF!,"###-remove")</f>
        <v>#REF!</v>
      </c>
      <c r="C496">
        <f>Grondwatermonitoringput!A499</f>
        <v>0</v>
      </c>
      <c r="D496">
        <f>Grondwatermonitoringput!B499</f>
        <v>0</v>
      </c>
      <c r="E496">
        <f>Grondwatermonitoringput!U499</f>
        <v>0</v>
      </c>
      <c r="G496">
        <f>Grondwatermonitoringput!H499</f>
        <v>0</v>
      </c>
      <c r="H496">
        <f>Grondwatermonitoringput!S499</f>
        <v>0</v>
      </c>
      <c r="J496" s="27">
        <f>Grondwatermonitoringput!I499</f>
        <v>0</v>
      </c>
      <c r="M496" t="str">
        <f>IF(Grondwatermonitoringput!G499 &lt;&gt; "",Grondwatermonitoringput!G499,"###-remove")</f>
        <v>###-remove</v>
      </c>
      <c r="P496" t="str">
        <f>IF(Grondwatermonitoringput!E499 &lt;&gt; "",Grondwatermonitoringput!E499,"###-remove")</f>
        <v>###-remove</v>
      </c>
      <c r="Q496" t="str">
        <f>IF(Grondwatermonitoringput!F499 &lt;&gt; "",Grondwatermonitoringput!F499,"###-remove")</f>
        <v>###-remove</v>
      </c>
      <c r="R496">
        <f>Grondwatermonitoringput!C499</f>
        <v>0</v>
      </c>
      <c r="T496">
        <f>Grondwatermonitoringput!T499</f>
        <v>0</v>
      </c>
      <c r="U496">
        <f>Grondwatermonitoringput!P499</f>
        <v>0</v>
      </c>
      <c r="V496" t="str">
        <f>IF(Grondwatermonitoringput!Q499 &lt;&gt; "",Grondwatermonitoringput!Q499,"###-remove")</f>
        <v>###-remove</v>
      </c>
      <c r="W496">
        <f>Grondwatermonitoringput!W499</f>
        <v>0</v>
      </c>
      <c r="X496" t="e">
        <f>IF(Grondwatermonitoringput!#REF! &lt;&gt; "",Grondwatermonitoringput!#REF!,"###-remove")</f>
        <v>#REF!</v>
      </c>
      <c r="Y496">
        <f>Grondwatermonitoringput!X499</f>
        <v>0</v>
      </c>
      <c r="Z496">
        <f>Grondwatermonitoringput!Y499</f>
        <v>0</v>
      </c>
      <c r="AA496" t="e">
        <f>Grondwatermonitoringput!#REF!</f>
        <v>#REF!</v>
      </c>
      <c r="AB496">
        <f>Grondwatermonitoringput!AA499</f>
        <v>0</v>
      </c>
      <c r="AC496">
        <f>Grondwatermonitoringput!AB499</f>
        <v>0</v>
      </c>
      <c r="AD496">
        <f>Grondwatermonitoringput!AC499</f>
        <v>0</v>
      </c>
      <c r="AE496">
        <f>Grondwatermonitoringput!AD499</f>
        <v>0</v>
      </c>
      <c r="AF496">
        <f>Grondwatermonitoringput!AE499</f>
        <v>0</v>
      </c>
      <c r="AG496">
        <f>Grondwatermonitoringput!AI499</f>
        <v>0</v>
      </c>
      <c r="AH496">
        <f>Grondwatermonitoringput!AG499</f>
        <v>0</v>
      </c>
      <c r="AI496">
        <f>Grondwatermonitoringput!AH499</f>
        <v>0</v>
      </c>
      <c r="AJ496" t="e">
        <f>IF(Grondwatermonitoringput!#REF! &lt;&gt; "",Grondwatermonitoringput!#REF!,"###-remove")</f>
        <v>#REF!</v>
      </c>
      <c r="AK496" t="str">
        <f t="shared" si="28"/>
        <v/>
      </c>
      <c r="AL496">
        <f>Grondwatermonitoringput!AF499</f>
        <v>0</v>
      </c>
      <c r="AM496">
        <f>Grondwatermonitoringput!Z499</f>
        <v>0</v>
      </c>
      <c r="AO496" t="str">
        <f t="shared" si="29"/>
        <v/>
      </c>
      <c r="AP496" t="str">
        <f t="shared" si="30"/>
        <v/>
      </c>
      <c r="AQ496">
        <f>Grondwatermonitoringput!J499</f>
        <v>0</v>
      </c>
      <c r="AR496">
        <f>Grondwatermonitoringput!K499</f>
        <v>0</v>
      </c>
      <c r="AS496" t="str">
        <f>IF(Grondwatermonitoringput!D499 &lt;&gt; "",Grondwatermonitoringput!D499,"###-remove")</f>
        <v>###-remove</v>
      </c>
      <c r="AT496">
        <f>Grondwatermonitoringput!M499</f>
        <v>0</v>
      </c>
      <c r="BG496" t="str">
        <f>_xlfn.IFS(Grondwatermonitoringput!AJ499="","",Grondwatermonitoringput!AJ499="Standaardbuis","F",Grondwatermonitoringput!AJ499="Minifilter","MF",Grondwatermonitoringput!AJ499="Volledig filter","VF",Grondwatermonitoringput!AJ499="Filterloze buis","FB")</f>
        <v/>
      </c>
      <c r="BI496">
        <f>Grondwatermonitoringput!N499-(Grondwatermonitoringput!L499-Grondwatermonitoringput!M499)</f>
        <v>0</v>
      </c>
      <c r="BJ496">
        <f>Grondwatermonitoringput!O499-(Grondwatermonitoringput!L499-Grondwatermonitoringput!M499)</f>
        <v>0</v>
      </c>
      <c r="BK496">
        <f>Grondwatermonitoringput!L499</f>
        <v>0</v>
      </c>
      <c r="BL496" t="str">
        <f t="shared" si="31"/>
        <v/>
      </c>
      <c r="BN496" t="str">
        <f>_xlfn.IFS(Grondwatermonitoringput!AK499="","",Grondwatermonitoringput!AK499="HDPE",1,Grondwatermonitoringput!AK499="PVC",2)</f>
        <v/>
      </c>
      <c r="BS496">
        <f>Grondwatermonitoringput!L499-Grondwatermonitoringput!M499</f>
        <v>0</v>
      </c>
      <c r="BW496">
        <f>Grondwatermonitoringput!AL499</f>
        <v>0</v>
      </c>
    </row>
    <row r="497" spans="2:75">
      <c r="B497" t="e">
        <f>IF(Grondwatermonitoringput!#REF! &lt;&gt; "",Grondwatermonitoringput!#REF!,"###-remove")</f>
        <v>#REF!</v>
      </c>
      <c r="C497">
        <f>Grondwatermonitoringput!A500</f>
        <v>0</v>
      </c>
      <c r="D497">
        <f>Grondwatermonitoringput!B500</f>
        <v>0</v>
      </c>
      <c r="E497">
        <f>Grondwatermonitoringput!U500</f>
        <v>0</v>
      </c>
      <c r="G497">
        <f>Grondwatermonitoringput!H500</f>
        <v>0</v>
      </c>
      <c r="H497">
        <f>Grondwatermonitoringput!S500</f>
        <v>0</v>
      </c>
      <c r="J497" s="27">
        <f>Grondwatermonitoringput!I500</f>
        <v>0</v>
      </c>
      <c r="M497" t="str">
        <f>IF(Grondwatermonitoringput!G500 &lt;&gt; "",Grondwatermonitoringput!G500,"###-remove")</f>
        <v>###-remove</v>
      </c>
      <c r="P497" t="str">
        <f>IF(Grondwatermonitoringput!E500 &lt;&gt; "",Grondwatermonitoringput!E500,"###-remove")</f>
        <v>###-remove</v>
      </c>
      <c r="Q497" t="str">
        <f>IF(Grondwatermonitoringput!F500 &lt;&gt; "",Grondwatermonitoringput!F500,"###-remove")</f>
        <v>###-remove</v>
      </c>
      <c r="R497">
        <f>Grondwatermonitoringput!C500</f>
        <v>0</v>
      </c>
      <c r="T497">
        <f>Grondwatermonitoringput!T500</f>
        <v>0</v>
      </c>
      <c r="U497">
        <f>Grondwatermonitoringput!P500</f>
        <v>0</v>
      </c>
      <c r="V497" t="str">
        <f>IF(Grondwatermonitoringput!Q500 &lt;&gt; "",Grondwatermonitoringput!Q500,"###-remove")</f>
        <v>###-remove</v>
      </c>
      <c r="W497">
        <f>Grondwatermonitoringput!W500</f>
        <v>0</v>
      </c>
      <c r="X497" t="e">
        <f>IF(Grondwatermonitoringput!#REF! &lt;&gt; "",Grondwatermonitoringput!#REF!,"###-remove")</f>
        <v>#REF!</v>
      </c>
      <c r="Y497">
        <f>Grondwatermonitoringput!X500</f>
        <v>0</v>
      </c>
      <c r="Z497">
        <f>Grondwatermonitoringput!Y500</f>
        <v>0</v>
      </c>
      <c r="AA497" t="e">
        <f>Grondwatermonitoringput!#REF!</f>
        <v>#REF!</v>
      </c>
      <c r="AB497">
        <f>Grondwatermonitoringput!AA500</f>
        <v>0</v>
      </c>
      <c r="AC497">
        <f>Grondwatermonitoringput!AB500</f>
        <v>0</v>
      </c>
      <c r="AD497">
        <f>Grondwatermonitoringput!AC500</f>
        <v>0</v>
      </c>
      <c r="AE497">
        <f>Grondwatermonitoringput!AD500</f>
        <v>0</v>
      </c>
      <c r="AF497">
        <f>Grondwatermonitoringput!AE500</f>
        <v>0</v>
      </c>
      <c r="AG497">
        <f>Grondwatermonitoringput!AI500</f>
        <v>0</v>
      </c>
      <c r="AH497">
        <f>Grondwatermonitoringput!AG500</f>
        <v>0</v>
      </c>
      <c r="AI497">
        <f>Grondwatermonitoringput!AH500</f>
        <v>0</v>
      </c>
      <c r="AJ497" t="e">
        <f>IF(Grondwatermonitoringput!#REF! &lt;&gt; "",Grondwatermonitoringput!#REF!,"###-remove")</f>
        <v>#REF!</v>
      </c>
      <c r="AK497" t="str">
        <f t="shared" si="28"/>
        <v/>
      </c>
      <c r="AL497">
        <f>Grondwatermonitoringput!AF500</f>
        <v>0</v>
      </c>
      <c r="AM497">
        <f>Grondwatermonitoringput!Z500</f>
        <v>0</v>
      </c>
      <c r="AO497" t="str">
        <f t="shared" si="29"/>
        <v/>
      </c>
      <c r="AP497" t="str">
        <f t="shared" si="30"/>
        <v/>
      </c>
      <c r="AQ497">
        <f>Grondwatermonitoringput!J500</f>
        <v>0</v>
      </c>
      <c r="AR497">
        <f>Grondwatermonitoringput!K500</f>
        <v>0</v>
      </c>
      <c r="AS497" t="str">
        <f>IF(Grondwatermonitoringput!D500 &lt;&gt; "",Grondwatermonitoringput!D500,"###-remove")</f>
        <v>###-remove</v>
      </c>
      <c r="AT497">
        <f>Grondwatermonitoringput!M500</f>
        <v>0</v>
      </c>
      <c r="BG497" t="str">
        <f>_xlfn.IFS(Grondwatermonitoringput!AJ500="","",Grondwatermonitoringput!AJ500="Standaardbuis","F",Grondwatermonitoringput!AJ500="Minifilter","MF",Grondwatermonitoringput!AJ500="Volledig filter","VF",Grondwatermonitoringput!AJ500="Filterloze buis","FB")</f>
        <v/>
      </c>
      <c r="BI497">
        <f>Grondwatermonitoringput!N500-(Grondwatermonitoringput!L500-Grondwatermonitoringput!M500)</f>
        <v>0</v>
      </c>
      <c r="BJ497">
        <f>Grondwatermonitoringput!O500-(Grondwatermonitoringput!L500-Grondwatermonitoringput!M500)</f>
        <v>0</v>
      </c>
      <c r="BK497">
        <f>Grondwatermonitoringput!L500</f>
        <v>0</v>
      </c>
      <c r="BL497" t="str">
        <f t="shared" si="31"/>
        <v/>
      </c>
      <c r="BN497" t="str">
        <f>_xlfn.IFS(Grondwatermonitoringput!AK500="","",Grondwatermonitoringput!AK500="HDPE",1,Grondwatermonitoringput!AK500="PVC",2)</f>
        <v/>
      </c>
      <c r="BS497">
        <f>Grondwatermonitoringput!L500-Grondwatermonitoringput!M500</f>
        <v>0</v>
      </c>
      <c r="BW497">
        <f>Grondwatermonitoringput!AL500</f>
        <v>0</v>
      </c>
    </row>
    <row r="498" spans="2:75">
      <c r="B498" t="e">
        <f>IF(Grondwatermonitoringput!#REF! &lt;&gt; "",Grondwatermonitoringput!#REF!,"###-remove")</f>
        <v>#REF!</v>
      </c>
      <c r="C498">
        <f>Grondwatermonitoringput!A501</f>
        <v>0</v>
      </c>
      <c r="D498">
        <f>Grondwatermonitoringput!B501</f>
        <v>0</v>
      </c>
      <c r="E498">
        <f>Grondwatermonitoringput!U501</f>
        <v>0</v>
      </c>
      <c r="G498">
        <f>Grondwatermonitoringput!H501</f>
        <v>0</v>
      </c>
      <c r="H498">
        <f>Grondwatermonitoringput!S501</f>
        <v>0</v>
      </c>
      <c r="J498" s="27">
        <f>Grondwatermonitoringput!I501</f>
        <v>0</v>
      </c>
      <c r="M498" t="str">
        <f>IF(Grondwatermonitoringput!G501 &lt;&gt; "",Grondwatermonitoringput!G501,"###-remove")</f>
        <v>###-remove</v>
      </c>
      <c r="P498" t="str">
        <f>IF(Grondwatermonitoringput!E501 &lt;&gt; "",Grondwatermonitoringput!E501,"###-remove")</f>
        <v>###-remove</v>
      </c>
      <c r="Q498" t="str">
        <f>IF(Grondwatermonitoringput!F501 &lt;&gt; "",Grondwatermonitoringput!F501,"###-remove")</f>
        <v>###-remove</v>
      </c>
      <c r="R498">
        <f>Grondwatermonitoringput!C501</f>
        <v>0</v>
      </c>
      <c r="T498">
        <f>Grondwatermonitoringput!T501</f>
        <v>0</v>
      </c>
      <c r="U498">
        <f>Grondwatermonitoringput!P501</f>
        <v>0</v>
      </c>
      <c r="V498" t="str">
        <f>IF(Grondwatermonitoringput!Q501 &lt;&gt; "",Grondwatermonitoringput!Q501,"###-remove")</f>
        <v>###-remove</v>
      </c>
      <c r="W498">
        <f>Grondwatermonitoringput!W501</f>
        <v>0</v>
      </c>
      <c r="X498" t="e">
        <f>IF(Grondwatermonitoringput!#REF! &lt;&gt; "",Grondwatermonitoringput!#REF!,"###-remove")</f>
        <v>#REF!</v>
      </c>
      <c r="Y498">
        <f>Grondwatermonitoringput!X501</f>
        <v>0</v>
      </c>
      <c r="Z498">
        <f>Grondwatermonitoringput!Y501</f>
        <v>0</v>
      </c>
      <c r="AA498" t="e">
        <f>Grondwatermonitoringput!#REF!</f>
        <v>#REF!</v>
      </c>
      <c r="AB498">
        <f>Grondwatermonitoringput!AA501</f>
        <v>0</v>
      </c>
      <c r="AC498">
        <f>Grondwatermonitoringput!AB501</f>
        <v>0</v>
      </c>
      <c r="AD498">
        <f>Grondwatermonitoringput!AC501</f>
        <v>0</v>
      </c>
      <c r="AE498">
        <f>Grondwatermonitoringput!AD501</f>
        <v>0</v>
      </c>
      <c r="AF498">
        <f>Grondwatermonitoringput!AE501</f>
        <v>0</v>
      </c>
      <c r="AG498">
        <f>Grondwatermonitoringput!AI501</f>
        <v>0</v>
      </c>
      <c r="AH498">
        <f>Grondwatermonitoringput!AG501</f>
        <v>0</v>
      </c>
      <c r="AI498">
        <f>Grondwatermonitoringput!AH501</f>
        <v>0</v>
      </c>
      <c r="AJ498" t="e">
        <f>IF(Grondwatermonitoringput!#REF! &lt;&gt; "",Grondwatermonitoringput!#REF!,"###-remove")</f>
        <v>#REF!</v>
      </c>
      <c r="AK498" t="str">
        <f t="shared" si="28"/>
        <v/>
      </c>
      <c r="AL498">
        <f>Grondwatermonitoringput!AF501</f>
        <v>0</v>
      </c>
      <c r="AM498">
        <f>Grondwatermonitoringput!Z501</f>
        <v>0</v>
      </c>
      <c r="AO498" t="str">
        <f t="shared" si="29"/>
        <v/>
      </c>
      <c r="AP498" t="str">
        <f t="shared" si="30"/>
        <v/>
      </c>
      <c r="AQ498">
        <f>Grondwatermonitoringput!J501</f>
        <v>0</v>
      </c>
      <c r="AR498">
        <f>Grondwatermonitoringput!K501</f>
        <v>0</v>
      </c>
      <c r="AS498" t="str">
        <f>IF(Grondwatermonitoringput!D501 &lt;&gt; "",Grondwatermonitoringput!D501,"###-remove")</f>
        <v>###-remove</v>
      </c>
      <c r="AT498">
        <f>Grondwatermonitoringput!M501</f>
        <v>0</v>
      </c>
      <c r="BG498" t="str">
        <f>_xlfn.IFS(Grondwatermonitoringput!AJ501="","",Grondwatermonitoringput!AJ501="Standaardbuis","F",Grondwatermonitoringput!AJ501="Minifilter","MF",Grondwatermonitoringput!AJ501="Volledig filter","VF",Grondwatermonitoringput!AJ501="Filterloze buis","FB")</f>
        <v/>
      </c>
      <c r="BI498">
        <f>Grondwatermonitoringput!N501-(Grondwatermonitoringput!L501-Grondwatermonitoringput!M501)</f>
        <v>0</v>
      </c>
      <c r="BJ498">
        <f>Grondwatermonitoringput!O501-(Grondwatermonitoringput!L501-Grondwatermonitoringput!M501)</f>
        <v>0</v>
      </c>
      <c r="BK498">
        <f>Grondwatermonitoringput!L501</f>
        <v>0</v>
      </c>
      <c r="BL498" t="str">
        <f t="shared" si="31"/>
        <v/>
      </c>
      <c r="BN498" t="str">
        <f>_xlfn.IFS(Grondwatermonitoringput!AK501="","",Grondwatermonitoringput!AK501="HDPE",1,Grondwatermonitoringput!AK501="PVC",2)</f>
        <v/>
      </c>
      <c r="BS498">
        <f>Grondwatermonitoringput!L501-Grondwatermonitoringput!M501</f>
        <v>0</v>
      </c>
      <c r="BW498">
        <f>Grondwatermonitoringput!AL501</f>
        <v>0</v>
      </c>
    </row>
    <row r="499" spans="2:75">
      <c r="B499" t="e">
        <f>IF(Grondwatermonitoringput!#REF! &lt;&gt; "",Grondwatermonitoringput!#REF!,"###-remove")</f>
        <v>#REF!</v>
      </c>
      <c r="C499">
        <f>Grondwatermonitoringput!A502</f>
        <v>0</v>
      </c>
      <c r="D499">
        <f>Grondwatermonitoringput!B502</f>
        <v>0</v>
      </c>
      <c r="E499">
        <f>Grondwatermonitoringput!U502</f>
        <v>0</v>
      </c>
      <c r="G499">
        <f>Grondwatermonitoringput!H502</f>
        <v>0</v>
      </c>
      <c r="H499">
        <f>Grondwatermonitoringput!S502</f>
        <v>0</v>
      </c>
      <c r="J499" s="27">
        <f>Grondwatermonitoringput!I502</f>
        <v>0</v>
      </c>
      <c r="M499" t="str">
        <f>IF(Grondwatermonitoringput!G502 &lt;&gt; "",Grondwatermonitoringput!G502,"###-remove")</f>
        <v>###-remove</v>
      </c>
      <c r="P499" t="str">
        <f>IF(Grondwatermonitoringput!E502 &lt;&gt; "",Grondwatermonitoringput!E502,"###-remove")</f>
        <v>###-remove</v>
      </c>
      <c r="Q499" t="str">
        <f>IF(Grondwatermonitoringput!F502 &lt;&gt; "",Grondwatermonitoringput!F502,"###-remove")</f>
        <v>###-remove</v>
      </c>
      <c r="R499">
        <f>Grondwatermonitoringput!C502</f>
        <v>0</v>
      </c>
      <c r="T499">
        <f>Grondwatermonitoringput!T502</f>
        <v>0</v>
      </c>
      <c r="U499">
        <f>Grondwatermonitoringput!P502</f>
        <v>0</v>
      </c>
      <c r="V499" t="str">
        <f>IF(Grondwatermonitoringput!Q502 &lt;&gt; "",Grondwatermonitoringput!Q502,"###-remove")</f>
        <v>###-remove</v>
      </c>
      <c r="W499">
        <f>Grondwatermonitoringput!W502</f>
        <v>0</v>
      </c>
      <c r="X499" t="e">
        <f>IF(Grondwatermonitoringput!#REF! &lt;&gt; "",Grondwatermonitoringput!#REF!,"###-remove")</f>
        <v>#REF!</v>
      </c>
      <c r="Y499">
        <f>Grondwatermonitoringput!X502</f>
        <v>0</v>
      </c>
      <c r="Z499">
        <f>Grondwatermonitoringput!Y502</f>
        <v>0</v>
      </c>
      <c r="AA499" t="e">
        <f>Grondwatermonitoringput!#REF!</f>
        <v>#REF!</v>
      </c>
      <c r="AB499">
        <f>Grondwatermonitoringput!AA502</f>
        <v>0</v>
      </c>
      <c r="AC499">
        <f>Grondwatermonitoringput!AB502</f>
        <v>0</v>
      </c>
      <c r="AD499">
        <f>Grondwatermonitoringput!AC502</f>
        <v>0</v>
      </c>
      <c r="AE499">
        <f>Grondwatermonitoringput!AD502</f>
        <v>0</v>
      </c>
      <c r="AF499">
        <f>Grondwatermonitoringput!AE502</f>
        <v>0</v>
      </c>
      <c r="AG499">
        <f>Grondwatermonitoringput!AI502</f>
        <v>0</v>
      </c>
      <c r="AH499">
        <f>Grondwatermonitoringput!AG502</f>
        <v>0</v>
      </c>
      <c r="AI499">
        <f>Grondwatermonitoringput!AH502</f>
        <v>0</v>
      </c>
      <c r="AJ499" t="e">
        <f>IF(Grondwatermonitoringput!#REF! &lt;&gt; "",Grondwatermonitoringput!#REF!,"###-remove")</f>
        <v>#REF!</v>
      </c>
      <c r="AK499" t="str">
        <f t="shared" si="28"/>
        <v/>
      </c>
      <c r="AL499">
        <f>Grondwatermonitoringput!AF502</f>
        <v>0</v>
      </c>
      <c r="AM499">
        <f>Grondwatermonitoringput!Z502</f>
        <v>0</v>
      </c>
      <c r="AO499" t="str">
        <f t="shared" si="29"/>
        <v/>
      </c>
      <c r="AP499" t="str">
        <f t="shared" si="30"/>
        <v/>
      </c>
      <c r="AQ499">
        <f>Grondwatermonitoringput!J502</f>
        <v>0</v>
      </c>
      <c r="AR499">
        <f>Grondwatermonitoringput!K502</f>
        <v>0</v>
      </c>
      <c r="AS499" t="str">
        <f>IF(Grondwatermonitoringput!D502 &lt;&gt; "",Grondwatermonitoringput!D502,"###-remove")</f>
        <v>###-remove</v>
      </c>
      <c r="AT499">
        <f>Grondwatermonitoringput!M502</f>
        <v>0</v>
      </c>
      <c r="BG499" t="str">
        <f>_xlfn.IFS(Grondwatermonitoringput!AJ502="","",Grondwatermonitoringput!AJ502="Standaardbuis","F",Grondwatermonitoringput!AJ502="Minifilter","MF",Grondwatermonitoringput!AJ502="Volledig filter","VF",Grondwatermonitoringput!AJ502="Filterloze buis","FB")</f>
        <v/>
      </c>
      <c r="BI499">
        <f>Grondwatermonitoringput!N502-(Grondwatermonitoringput!L502-Grondwatermonitoringput!M502)</f>
        <v>0</v>
      </c>
      <c r="BJ499">
        <f>Grondwatermonitoringput!O502-(Grondwatermonitoringput!L502-Grondwatermonitoringput!M502)</f>
        <v>0</v>
      </c>
      <c r="BK499">
        <f>Grondwatermonitoringput!L502</f>
        <v>0</v>
      </c>
      <c r="BL499" t="str">
        <f t="shared" si="31"/>
        <v/>
      </c>
      <c r="BN499" t="str">
        <f>_xlfn.IFS(Grondwatermonitoringput!AK502="","",Grondwatermonitoringput!AK502="HDPE",1,Grondwatermonitoringput!AK502="PVC",2)</f>
        <v/>
      </c>
      <c r="BS499">
        <f>Grondwatermonitoringput!L502-Grondwatermonitoringput!M502</f>
        <v>0</v>
      </c>
      <c r="BW499">
        <f>Grondwatermonitoringput!AL502</f>
        <v>0</v>
      </c>
    </row>
    <row r="500" spans="2:75">
      <c r="B500" t="e">
        <f>IF(Grondwatermonitoringput!#REF! &lt;&gt; "",Grondwatermonitoringput!#REF!,"###-remove")</f>
        <v>#REF!</v>
      </c>
      <c r="C500">
        <f>Grondwatermonitoringput!A503</f>
        <v>0</v>
      </c>
      <c r="D500">
        <f>Grondwatermonitoringput!B503</f>
        <v>0</v>
      </c>
      <c r="E500">
        <f>Grondwatermonitoringput!U503</f>
        <v>0</v>
      </c>
      <c r="G500">
        <f>Grondwatermonitoringput!H503</f>
        <v>0</v>
      </c>
      <c r="H500">
        <f>Grondwatermonitoringput!S503</f>
        <v>0</v>
      </c>
      <c r="J500" s="27">
        <f>Grondwatermonitoringput!I503</f>
        <v>0</v>
      </c>
      <c r="M500" t="str">
        <f>IF(Grondwatermonitoringput!G503 &lt;&gt; "",Grondwatermonitoringput!G503,"###-remove")</f>
        <v>###-remove</v>
      </c>
      <c r="P500" t="str">
        <f>IF(Grondwatermonitoringput!E503 &lt;&gt; "",Grondwatermonitoringput!E503,"###-remove")</f>
        <v>###-remove</v>
      </c>
      <c r="Q500" t="str">
        <f>IF(Grondwatermonitoringput!F503 &lt;&gt; "",Grondwatermonitoringput!F503,"###-remove")</f>
        <v>###-remove</v>
      </c>
      <c r="R500">
        <f>Grondwatermonitoringput!C503</f>
        <v>0</v>
      </c>
      <c r="T500">
        <f>Grondwatermonitoringput!T503</f>
        <v>0</v>
      </c>
      <c r="U500">
        <f>Grondwatermonitoringput!P503</f>
        <v>0</v>
      </c>
      <c r="V500" t="str">
        <f>IF(Grondwatermonitoringput!Q503 &lt;&gt; "",Grondwatermonitoringput!Q503,"###-remove")</f>
        <v>###-remove</v>
      </c>
      <c r="W500">
        <f>Grondwatermonitoringput!W503</f>
        <v>0</v>
      </c>
      <c r="X500" t="e">
        <f>IF(Grondwatermonitoringput!#REF! &lt;&gt; "",Grondwatermonitoringput!#REF!,"###-remove")</f>
        <v>#REF!</v>
      </c>
      <c r="Y500">
        <f>Grondwatermonitoringput!X503</f>
        <v>0</v>
      </c>
      <c r="Z500">
        <f>Grondwatermonitoringput!Y503</f>
        <v>0</v>
      </c>
      <c r="AA500" t="e">
        <f>Grondwatermonitoringput!#REF!</f>
        <v>#REF!</v>
      </c>
      <c r="AB500">
        <f>Grondwatermonitoringput!AA503</f>
        <v>0</v>
      </c>
      <c r="AC500">
        <f>Grondwatermonitoringput!AB503</f>
        <v>0</v>
      </c>
      <c r="AD500">
        <f>Grondwatermonitoringput!AC503</f>
        <v>0</v>
      </c>
      <c r="AE500">
        <f>Grondwatermonitoringput!AD503</f>
        <v>0</v>
      </c>
      <c r="AF500">
        <f>Grondwatermonitoringput!AE503</f>
        <v>0</v>
      </c>
      <c r="AG500">
        <f>Grondwatermonitoringput!AI503</f>
        <v>0</v>
      </c>
      <c r="AH500">
        <f>Grondwatermonitoringput!AG503</f>
        <v>0</v>
      </c>
      <c r="AI500">
        <f>Grondwatermonitoringput!AH503</f>
        <v>0</v>
      </c>
      <c r="AJ500" t="e">
        <f>IF(Grondwatermonitoringput!#REF! &lt;&gt; "",Grondwatermonitoringput!#REF!,"###-remove")</f>
        <v>#REF!</v>
      </c>
      <c r="AK500" t="str">
        <f t="shared" si="28"/>
        <v/>
      </c>
      <c r="AL500">
        <f>Grondwatermonitoringput!AF503</f>
        <v>0</v>
      </c>
      <c r="AM500">
        <f>Grondwatermonitoringput!Z503</f>
        <v>0</v>
      </c>
      <c r="AO500" t="str">
        <f t="shared" si="29"/>
        <v/>
      </c>
      <c r="AP500" t="str">
        <f t="shared" si="30"/>
        <v/>
      </c>
      <c r="AQ500">
        <f>Grondwatermonitoringput!J503</f>
        <v>0</v>
      </c>
      <c r="AR500">
        <f>Grondwatermonitoringput!K503</f>
        <v>0</v>
      </c>
      <c r="AS500" t="str">
        <f>IF(Grondwatermonitoringput!D503 &lt;&gt; "",Grondwatermonitoringput!D503,"###-remove")</f>
        <v>###-remove</v>
      </c>
      <c r="AT500">
        <f>Grondwatermonitoringput!M503</f>
        <v>0</v>
      </c>
      <c r="BG500" t="str">
        <f>_xlfn.IFS(Grondwatermonitoringput!AJ503="","",Grondwatermonitoringput!AJ503="Standaardbuis","F",Grondwatermonitoringput!AJ503="Minifilter","MF",Grondwatermonitoringput!AJ503="Volledig filter","VF",Grondwatermonitoringput!AJ503="Filterloze buis","FB")</f>
        <v/>
      </c>
      <c r="BI500">
        <f>Grondwatermonitoringput!N503-(Grondwatermonitoringput!L503-Grondwatermonitoringput!M503)</f>
        <v>0</v>
      </c>
      <c r="BJ500">
        <f>Grondwatermonitoringput!O503-(Grondwatermonitoringput!L503-Grondwatermonitoringput!M503)</f>
        <v>0</v>
      </c>
      <c r="BK500">
        <f>Grondwatermonitoringput!L503</f>
        <v>0</v>
      </c>
      <c r="BL500" t="str">
        <f t="shared" si="31"/>
        <v/>
      </c>
      <c r="BN500" t="str">
        <f>_xlfn.IFS(Grondwatermonitoringput!AK503="","",Grondwatermonitoringput!AK503="HDPE",1,Grondwatermonitoringput!AK503="PVC",2)</f>
        <v/>
      </c>
      <c r="BS500">
        <f>Grondwatermonitoringput!L503-Grondwatermonitoringput!M503</f>
        <v>0</v>
      </c>
      <c r="BW500">
        <f>Grondwatermonitoringput!AL503</f>
        <v>0</v>
      </c>
    </row>
    <row r="501" spans="2:75">
      <c r="B501" t="e">
        <f>IF(Grondwatermonitoringput!#REF! &lt;&gt; "",Grondwatermonitoringput!#REF!,"###-remove")</f>
        <v>#REF!</v>
      </c>
      <c r="C501">
        <f>Grondwatermonitoringput!A504</f>
        <v>0</v>
      </c>
      <c r="D501">
        <f>Grondwatermonitoringput!B504</f>
        <v>0</v>
      </c>
      <c r="E501">
        <f>Grondwatermonitoringput!U504</f>
        <v>0</v>
      </c>
      <c r="G501">
        <f>Grondwatermonitoringput!H504</f>
        <v>0</v>
      </c>
      <c r="H501">
        <f>Grondwatermonitoringput!S504</f>
        <v>0</v>
      </c>
      <c r="J501" s="27">
        <f>Grondwatermonitoringput!I504</f>
        <v>0</v>
      </c>
      <c r="M501" t="str">
        <f>IF(Grondwatermonitoringput!G504 &lt;&gt; "",Grondwatermonitoringput!G504,"###-remove")</f>
        <v>###-remove</v>
      </c>
      <c r="P501" t="str">
        <f>IF(Grondwatermonitoringput!E504 &lt;&gt; "",Grondwatermonitoringput!E504,"###-remove")</f>
        <v>###-remove</v>
      </c>
      <c r="Q501" t="str">
        <f>IF(Grondwatermonitoringput!F504 &lt;&gt; "",Grondwatermonitoringput!F504,"###-remove")</f>
        <v>###-remove</v>
      </c>
      <c r="R501">
        <f>Grondwatermonitoringput!C504</f>
        <v>0</v>
      </c>
      <c r="T501">
        <f>Grondwatermonitoringput!T504</f>
        <v>0</v>
      </c>
      <c r="U501">
        <f>Grondwatermonitoringput!P504</f>
        <v>0</v>
      </c>
      <c r="V501" t="str">
        <f>IF(Grondwatermonitoringput!Q504 &lt;&gt; "",Grondwatermonitoringput!Q504,"###-remove")</f>
        <v>###-remove</v>
      </c>
      <c r="W501">
        <f>Grondwatermonitoringput!W504</f>
        <v>0</v>
      </c>
      <c r="X501" t="e">
        <f>IF(Grondwatermonitoringput!#REF! &lt;&gt; "",Grondwatermonitoringput!#REF!,"###-remove")</f>
        <v>#REF!</v>
      </c>
      <c r="Y501">
        <f>Grondwatermonitoringput!X504</f>
        <v>0</v>
      </c>
      <c r="Z501">
        <f>Grondwatermonitoringput!Y504</f>
        <v>0</v>
      </c>
      <c r="AA501" t="e">
        <f>Grondwatermonitoringput!#REF!</f>
        <v>#REF!</v>
      </c>
      <c r="AB501">
        <f>Grondwatermonitoringput!AA504</f>
        <v>0</v>
      </c>
      <c r="AC501">
        <f>Grondwatermonitoringput!AB504</f>
        <v>0</v>
      </c>
      <c r="AD501">
        <f>Grondwatermonitoringput!AC504</f>
        <v>0</v>
      </c>
      <c r="AE501">
        <f>Grondwatermonitoringput!AD504</f>
        <v>0</v>
      </c>
      <c r="AF501">
        <f>Grondwatermonitoringput!AE504</f>
        <v>0</v>
      </c>
      <c r="AG501">
        <f>Grondwatermonitoringput!AI504</f>
        <v>0</v>
      </c>
      <c r="AH501">
        <f>Grondwatermonitoringput!AG504</f>
        <v>0</v>
      </c>
      <c r="AI501">
        <f>Grondwatermonitoringput!AH504</f>
        <v>0</v>
      </c>
      <c r="AJ501" t="e">
        <f>IF(Grondwatermonitoringput!#REF! &lt;&gt; "",Grondwatermonitoringput!#REF!,"###-remove")</f>
        <v>#REF!</v>
      </c>
      <c r="AK501" t="str">
        <f t="shared" si="28"/>
        <v/>
      </c>
      <c r="AL501">
        <f>Grondwatermonitoringput!AF504</f>
        <v>0</v>
      </c>
      <c r="AM501">
        <f>Grondwatermonitoringput!Z504</f>
        <v>0</v>
      </c>
      <c r="AO501" t="str">
        <f t="shared" si="29"/>
        <v/>
      </c>
      <c r="AP501" t="str">
        <f t="shared" si="30"/>
        <v/>
      </c>
      <c r="AQ501">
        <f>Grondwatermonitoringput!J504</f>
        <v>0</v>
      </c>
      <c r="AR501">
        <f>Grondwatermonitoringput!K504</f>
        <v>0</v>
      </c>
      <c r="AS501" t="str">
        <f>IF(Grondwatermonitoringput!D504 &lt;&gt; "",Grondwatermonitoringput!D504,"###-remove")</f>
        <v>###-remove</v>
      </c>
      <c r="AT501">
        <f>Grondwatermonitoringput!M504</f>
        <v>0</v>
      </c>
      <c r="BG501" t="str">
        <f>_xlfn.IFS(Grondwatermonitoringput!AJ504="","",Grondwatermonitoringput!AJ504="Standaardbuis","F",Grondwatermonitoringput!AJ504="Minifilter","MF",Grondwatermonitoringput!AJ504="Volledig filter","VF",Grondwatermonitoringput!AJ504="Filterloze buis","FB")</f>
        <v/>
      </c>
      <c r="BI501">
        <f>Grondwatermonitoringput!N504-(Grondwatermonitoringput!L504-Grondwatermonitoringput!M504)</f>
        <v>0</v>
      </c>
      <c r="BJ501">
        <f>Grondwatermonitoringput!O504-(Grondwatermonitoringput!L504-Grondwatermonitoringput!M504)</f>
        <v>0</v>
      </c>
      <c r="BK501">
        <f>Grondwatermonitoringput!L504</f>
        <v>0</v>
      </c>
      <c r="BL501" t="str">
        <f t="shared" si="31"/>
        <v/>
      </c>
      <c r="BN501" t="str">
        <f>_xlfn.IFS(Grondwatermonitoringput!AK504="","",Grondwatermonitoringput!AK504="HDPE",1,Grondwatermonitoringput!AK504="PVC",2)</f>
        <v/>
      </c>
      <c r="BS501">
        <f>Grondwatermonitoringput!L504-Grondwatermonitoringput!M504</f>
        <v>0</v>
      </c>
      <c r="BW501">
        <f>Grondwatermonitoringput!AL504</f>
        <v>0</v>
      </c>
    </row>
    <row r="502" spans="2:75">
      <c r="B502" t="e">
        <f>IF(Grondwatermonitoringput!#REF! &lt;&gt; "",Grondwatermonitoringput!#REF!,"###-remove")</f>
        <v>#REF!</v>
      </c>
      <c r="C502">
        <f>Grondwatermonitoringput!A505</f>
        <v>0</v>
      </c>
      <c r="D502">
        <f>Grondwatermonitoringput!B505</f>
        <v>0</v>
      </c>
      <c r="E502">
        <f>Grondwatermonitoringput!U505</f>
        <v>0</v>
      </c>
      <c r="G502">
        <f>Grondwatermonitoringput!H505</f>
        <v>0</v>
      </c>
      <c r="H502">
        <f>Grondwatermonitoringput!S505</f>
        <v>0</v>
      </c>
      <c r="J502" s="27">
        <f>Grondwatermonitoringput!I505</f>
        <v>0</v>
      </c>
      <c r="M502" t="str">
        <f>IF(Grondwatermonitoringput!G505 &lt;&gt; "",Grondwatermonitoringput!G505,"###-remove")</f>
        <v>###-remove</v>
      </c>
      <c r="P502" t="str">
        <f>IF(Grondwatermonitoringput!E505 &lt;&gt; "",Grondwatermonitoringput!E505,"###-remove")</f>
        <v>###-remove</v>
      </c>
      <c r="Q502" t="str">
        <f>IF(Grondwatermonitoringput!F505 &lt;&gt; "",Grondwatermonitoringput!F505,"###-remove")</f>
        <v>###-remove</v>
      </c>
      <c r="R502">
        <f>Grondwatermonitoringput!C505</f>
        <v>0</v>
      </c>
      <c r="T502">
        <f>Grondwatermonitoringput!T505</f>
        <v>0</v>
      </c>
      <c r="U502">
        <f>Grondwatermonitoringput!P505</f>
        <v>0</v>
      </c>
      <c r="V502" t="str">
        <f>IF(Grondwatermonitoringput!Q505 &lt;&gt; "",Grondwatermonitoringput!Q505,"###-remove")</f>
        <v>###-remove</v>
      </c>
      <c r="W502">
        <f>Grondwatermonitoringput!W505</f>
        <v>0</v>
      </c>
      <c r="X502" t="e">
        <f>IF(Grondwatermonitoringput!#REF! &lt;&gt; "",Grondwatermonitoringput!#REF!,"###-remove")</f>
        <v>#REF!</v>
      </c>
      <c r="Y502">
        <f>Grondwatermonitoringput!X505</f>
        <v>0</v>
      </c>
      <c r="Z502">
        <f>Grondwatermonitoringput!Y505</f>
        <v>0</v>
      </c>
      <c r="AA502" t="e">
        <f>Grondwatermonitoringput!#REF!</f>
        <v>#REF!</v>
      </c>
      <c r="AB502">
        <f>Grondwatermonitoringput!AA505</f>
        <v>0</v>
      </c>
      <c r="AC502">
        <f>Grondwatermonitoringput!AB505</f>
        <v>0</v>
      </c>
      <c r="AD502">
        <f>Grondwatermonitoringput!AC505</f>
        <v>0</v>
      </c>
      <c r="AE502">
        <f>Grondwatermonitoringput!AD505</f>
        <v>0</v>
      </c>
      <c r="AF502">
        <f>Grondwatermonitoringput!AE505</f>
        <v>0</v>
      </c>
      <c r="AG502">
        <f>Grondwatermonitoringput!AI505</f>
        <v>0</v>
      </c>
      <c r="AH502">
        <f>Grondwatermonitoringput!AG505</f>
        <v>0</v>
      </c>
      <c r="AI502">
        <f>Grondwatermonitoringput!AH505</f>
        <v>0</v>
      </c>
      <c r="AJ502" t="e">
        <f>IF(Grondwatermonitoringput!#REF! &lt;&gt; "",Grondwatermonitoringput!#REF!,"###-remove")</f>
        <v>#REF!</v>
      </c>
      <c r="AK502" t="str">
        <f t="shared" si="28"/>
        <v/>
      </c>
      <c r="AL502">
        <f>Grondwatermonitoringput!AF505</f>
        <v>0</v>
      </c>
      <c r="AM502">
        <f>Grondwatermonitoringput!Z505</f>
        <v>0</v>
      </c>
      <c r="AO502" t="str">
        <f t="shared" si="29"/>
        <v/>
      </c>
      <c r="AP502" t="str">
        <f t="shared" si="30"/>
        <v/>
      </c>
      <c r="AQ502">
        <f>Grondwatermonitoringput!J505</f>
        <v>0</v>
      </c>
      <c r="AR502">
        <f>Grondwatermonitoringput!K505</f>
        <v>0</v>
      </c>
      <c r="AS502" t="str">
        <f>IF(Grondwatermonitoringput!D505 &lt;&gt; "",Grondwatermonitoringput!D505,"###-remove")</f>
        <v>###-remove</v>
      </c>
      <c r="AT502">
        <f>Grondwatermonitoringput!M505</f>
        <v>0</v>
      </c>
      <c r="BG502" t="str">
        <f>_xlfn.IFS(Grondwatermonitoringput!AJ505="","",Grondwatermonitoringput!AJ505="Standaardbuis","F",Grondwatermonitoringput!AJ505="Minifilter","MF",Grondwatermonitoringput!AJ505="Volledig filter","VF",Grondwatermonitoringput!AJ505="Filterloze buis","FB")</f>
        <v/>
      </c>
      <c r="BI502">
        <f>Grondwatermonitoringput!N505-(Grondwatermonitoringput!L505-Grondwatermonitoringput!M505)</f>
        <v>0</v>
      </c>
      <c r="BJ502">
        <f>Grondwatermonitoringput!O505-(Grondwatermonitoringput!L505-Grondwatermonitoringput!M505)</f>
        <v>0</v>
      </c>
      <c r="BK502">
        <f>Grondwatermonitoringput!L505</f>
        <v>0</v>
      </c>
      <c r="BL502" t="str">
        <f t="shared" si="31"/>
        <v/>
      </c>
      <c r="BN502" t="str">
        <f>_xlfn.IFS(Grondwatermonitoringput!AK505="","",Grondwatermonitoringput!AK505="HDPE",1,Grondwatermonitoringput!AK505="PVC",2)</f>
        <v/>
      </c>
      <c r="BS502">
        <f>Grondwatermonitoringput!L505-Grondwatermonitoringput!M505</f>
        <v>0</v>
      </c>
      <c r="BW502">
        <f>Grondwatermonitoringput!AL505</f>
        <v>0</v>
      </c>
    </row>
    <row r="503" spans="2:75">
      <c r="B503" t="e">
        <f>IF(Grondwatermonitoringput!#REF! &lt;&gt; "",Grondwatermonitoringput!#REF!,"###-remove")</f>
        <v>#REF!</v>
      </c>
      <c r="C503">
        <f>Grondwatermonitoringput!A506</f>
        <v>0</v>
      </c>
      <c r="D503">
        <f>Grondwatermonitoringput!B506</f>
        <v>0</v>
      </c>
      <c r="E503">
        <f>Grondwatermonitoringput!U506</f>
        <v>0</v>
      </c>
      <c r="G503">
        <f>Grondwatermonitoringput!H506</f>
        <v>0</v>
      </c>
      <c r="H503">
        <f>Grondwatermonitoringput!S506</f>
        <v>0</v>
      </c>
      <c r="J503" s="27">
        <f>Grondwatermonitoringput!I506</f>
        <v>0</v>
      </c>
      <c r="M503" t="str">
        <f>IF(Grondwatermonitoringput!G506 &lt;&gt; "",Grondwatermonitoringput!G506,"###-remove")</f>
        <v>###-remove</v>
      </c>
      <c r="P503" t="str">
        <f>IF(Grondwatermonitoringput!E506 &lt;&gt; "",Grondwatermonitoringput!E506,"###-remove")</f>
        <v>###-remove</v>
      </c>
      <c r="Q503" t="str">
        <f>IF(Grondwatermonitoringput!F506 &lt;&gt; "",Grondwatermonitoringput!F506,"###-remove")</f>
        <v>###-remove</v>
      </c>
      <c r="R503">
        <f>Grondwatermonitoringput!C506</f>
        <v>0</v>
      </c>
      <c r="T503">
        <f>Grondwatermonitoringput!T506</f>
        <v>0</v>
      </c>
      <c r="U503">
        <f>Grondwatermonitoringput!P506</f>
        <v>0</v>
      </c>
      <c r="V503" t="str">
        <f>IF(Grondwatermonitoringput!Q506 &lt;&gt; "",Grondwatermonitoringput!Q506,"###-remove")</f>
        <v>###-remove</v>
      </c>
      <c r="W503">
        <f>Grondwatermonitoringput!W506</f>
        <v>0</v>
      </c>
      <c r="X503" t="e">
        <f>IF(Grondwatermonitoringput!#REF! &lt;&gt; "",Grondwatermonitoringput!#REF!,"###-remove")</f>
        <v>#REF!</v>
      </c>
      <c r="Y503">
        <f>Grondwatermonitoringput!X506</f>
        <v>0</v>
      </c>
      <c r="Z503">
        <f>Grondwatermonitoringput!Y506</f>
        <v>0</v>
      </c>
      <c r="AA503" t="e">
        <f>Grondwatermonitoringput!#REF!</f>
        <v>#REF!</v>
      </c>
      <c r="AB503">
        <f>Grondwatermonitoringput!AA506</f>
        <v>0</v>
      </c>
      <c r="AC503">
        <f>Grondwatermonitoringput!AB506</f>
        <v>0</v>
      </c>
      <c r="AD503">
        <f>Grondwatermonitoringput!AC506</f>
        <v>0</v>
      </c>
      <c r="AE503">
        <f>Grondwatermonitoringput!AD506</f>
        <v>0</v>
      </c>
      <c r="AF503">
        <f>Grondwatermonitoringput!AE506</f>
        <v>0</v>
      </c>
      <c r="AG503">
        <f>Grondwatermonitoringput!AI506</f>
        <v>0</v>
      </c>
      <c r="AH503">
        <f>Grondwatermonitoringput!AG506</f>
        <v>0</v>
      </c>
      <c r="AI503">
        <f>Grondwatermonitoringput!AH506</f>
        <v>0</v>
      </c>
      <c r="AJ503" t="e">
        <f>IF(Grondwatermonitoringput!#REF! &lt;&gt; "",Grondwatermonitoringput!#REF!,"###-remove")</f>
        <v>#REF!</v>
      </c>
      <c r="AK503" t="str">
        <f t="shared" si="28"/>
        <v/>
      </c>
      <c r="AL503">
        <f>Grondwatermonitoringput!AF506</f>
        <v>0</v>
      </c>
      <c r="AM503">
        <f>Grondwatermonitoringput!Z506</f>
        <v>0</v>
      </c>
      <c r="AO503" t="str">
        <f t="shared" si="29"/>
        <v/>
      </c>
      <c r="AP503" t="str">
        <f t="shared" si="30"/>
        <v/>
      </c>
      <c r="AQ503">
        <f>Grondwatermonitoringput!J506</f>
        <v>0</v>
      </c>
      <c r="AR503">
        <f>Grondwatermonitoringput!K506</f>
        <v>0</v>
      </c>
      <c r="AS503" t="str">
        <f>IF(Grondwatermonitoringput!D506 &lt;&gt; "",Grondwatermonitoringput!D506,"###-remove")</f>
        <v>###-remove</v>
      </c>
      <c r="AT503">
        <f>Grondwatermonitoringput!M506</f>
        <v>0</v>
      </c>
      <c r="BG503" t="str">
        <f>_xlfn.IFS(Grondwatermonitoringput!AJ506="","",Grondwatermonitoringput!AJ506="Standaardbuis","F",Grondwatermonitoringput!AJ506="Minifilter","MF",Grondwatermonitoringput!AJ506="Volledig filter","VF",Grondwatermonitoringput!AJ506="Filterloze buis","FB")</f>
        <v/>
      </c>
      <c r="BI503">
        <f>Grondwatermonitoringput!N506-(Grondwatermonitoringput!L506-Grondwatermonitoringput!M506)</f>
        <v>0</v>
      </c>
      <c r="BJ503">
        <f>Grondwatermonitoringput!O506-(Grondwatermonitoringput!L506-Grondwatermonitoringput!M506)</f>
        <v>0</v>
      </c>
      <c r="BK503">
        <f>Grondwatermonitoringput!L506</f>
        <v>0</v>
      </c>
      <c r="BL503" t="str">
        <f t="shared" si="31"/>
        <v/>
      </c>
      <c r="BN503" t="str">
        <f>_xlfn.IFS(Grondwatermonitoringput!AK506="","",Grondwatermonitoringput!AK506="HDPE",1,Grondwatermonitoringput!AK506="PVC",2)</f>
        <v/>
      </c>
      <c r="BS503">
        <f>Grondwatermonitoringput!L506-Grondwatermonitoringput!M506</f>
        <v>0</v>
      </c>
      <c r="BW503">
        <f>Grondwatermonitoringput!AL506</f>
        <v>0</v>
      </c>
    </row>
    <row r="504" spans="2:75">
      <c r="B504" t="e">
        <f>IF(Grondwatermonitoringput!#REF! &lt;&gt; "",Grondwatermonitoringput!#REF!,"###-remove")</f>
        <v>#REF!</v>
      </c>
      <c r="C504">
        <f>Grondwatermonitoringput!A507</f>
        <v>0</v>
      </c>
      <c r="D504">
        <f>Grondwatermonitoringput!B507</f>
        <v>0</v>
      </c>
      <c r="E504">
        <f>Grondwatermonitoringput!U507</f>
        <v>0</v>
      </c>
      <c r="G504">
        <f>Grondwatermonitoringput!H507</f>
        <v>0</v>
      </c>
      <c r="H504">
        <f>Grondwatermonitoringput!S507</f>
        <v>0</v>
      </c>
      <c r="J504" s="27">
        <f>Grondwatermonitoringput!I507</f>
        <v>0</v>
      </c>
      <c r="M504" t="str">
        <f>IF(Grondwatermonitoringput!G507 &lt;&gt; "",Grondwatermonitoringput!G507,"###-remove")</f>
        <v>###-remove</v>
      </c>
      <c r="P504" t="str">
        <f>IF(Grondwatermonitoringput!E507 &lt;&gt; "",Grondwatermonitoringput!E507,"###-remove")</f>
        <v>###-remove</v>
      </c>
      <c r="Q504" t="str">
        <f>IF(Grondwatermonitoringput!F507 &lt;&gt; "",Grondwatermonitoringput!F507,"###-remove")</f>
        <v>###-remove</v>
      </c>
      <c r="R504">
        <f>Grondwatermonitoringput!C507</f>
        <v>0</v>
      </c>
      <c r="T504">
        <f>Grondwatermonitoringput!T507</f>
        <v>0</v>
      </c>
      <c r="U504">
        <f>Grondwatermonitoringput!P507</f>
        <v>0</v>
      </c>
      <c r="V504" t="str">
        <f>IF(Grondwatermonitoringput!Q507 &lt;&gt; "",Grondwatermonitoringput!Q507,"###-remove")</f>
        <v>###-remove</v>
      </c>
      <c r="W504">
        <f>Grondwatermonitoringput!W507</f>
        <v>0</v>
      </c>
      <c r="X504" t="e">
        <f>IF(Grondwatermonitoringput!#REF! &lt;&gt; "",Grondwatermonitoringput!#REF!,"###-remove")</f>
        <v>#REF!</v>
      </c>
      <c r="Y504">
        <f>Grondwatermonitoringput!X507</f>
        <v>0</v>
      </c>
      <c r="Z504">
        <f>Grondwatermonitoringput!Y507</f>
        <v>0</v>
      </c>
      <c r="AA504" t="e">
        <f>Grondwatermonitoringput!#REF!</f>
        <v>#REF!</v>
      </c>
      <c r="AB504">
        <f>Grondwatermonitoringput!AA507</f>
        <v>0</v>
      </c>
      <c r="AC504">
        <f>Grondwatermonitoringput!AB507</f>
        <v>0</v>
      </c>
      <c r="AD504">
        <f>Grondwatermonitoringput!AC507</f>
        <v>0</v>
      </c>
      <c r="AE504">
        <f>Grondwatermonitoringput!AD507</f>
        <v>0</v>
      </c>
      <c r="AF504">
        <f>Grondwatermonitoringput!AE507</f>
        <v>0</v>
      </c>
      <c r="AG504">
        <f>Grondwatermonitoringput!AI507</f>
        <v>0</v>
      </c>
      <c r="AH504">
        <f>Grondwatermonitoringput!AG507</f>
        <v>0</v>
      </c>
      <c r="AI504">
        <f>Grondwatermonitoringput!AH507</f>
        <v>0</v>
      </c>
      <c r="AJ504" t="e">
        <f>IF(Grondwatermonitoringput!#REF! &lt;&gt; "",Grondwatermonitoringput!#REF!,"###-remove")</f>
        <v>#REF!</v>
      </c>
      <c r="AK504" t="str">
        <f t="shared" si="28"/>
        <v/>
      </c>
      <c r="AL504">
        <f>Grondwatermonitoringput!AF507</f>
        <v>0</v>
      </c>
      <c r="AM504">
        <f>Grondwatermonitoringput!Z507</f>
        <v>0</v>
      </c>
      <c r="AO504" t="str">
        <f t="shared" si="29"/>
        <v/>
      </c>
      <c r="AP504" t="str">
        <f t="shared" si="30"/>
        <v/>
      </c>
      <c r="AQ504">
        <f>Grondwatermonitoringput!J507</f>
        <v>0</v>
      </c>
      <c r="AR504">
        <f>Grondwatermonitoringput!K507</f>
        <v>0</v>
      </c>
      <c r="AS504" t="str">
        <f>IF(Grondwatermonitoringput!D507 &lt;&gt; "",Grondwatermonitoringput!D507,"###-remove")</f>
        <v>###-remove</v>
      </c>
      <c r="AT504">
        <f>Grondwatermonitoringput!M507</f>
        <v>0</v>
      </c>
      <c r="BG504" t="str">
        <f>_xlfn.IFS(Grondwatermonitoringput!AJ507="","",Grondwatermonitoringput!AJ507="Standaardbuis","F",Grondwatermonitoringput!AJ507="Minifilter","MF",Grondwatermonitoringput!AJ507="Volledig filter","VF",Grondwatermonitoringput!AJ507="Filterloze buis","FB")</f>
        <v/>
      </c>
      <c r="BI504">
        <f>Grondwatermonitoringput!N507-(Grondwatermonitoringput!L507-Grondwatermonitoringput!M507)</f>
        <v>0</v>
      </c>
      <c r="BJ504">
        <f>Grondwatermonitoringput!O507-(Grondwatermonitoringput!L507-Grondwatermonitoringput!M507)</f>
        <v>0</v>
      </c>
      <c r="BK504">
        <f>Grondwatermonitoringput!L507</f>
        <v>0</v>
      </c>
      <c r="BL504" t="str">
        <f t="shared" si="31"/>
        <v/>
      </c>
      <c r="BN504" t="str">
        <f>_xlfn.IFS(Grondwatermonitoringput!AK507="","",Grondwatermonitoringput!AK507="HDPE",1,Grondwatermonitoringput!AK507="PVC",2)</f>
        <v/>
      </c>
      <c r="BS504">
        <f>Grondwatermonitoringput!L507-Grondwatermonitoringput!M507</f>
        <v>0</v>
      </c>
      <c r="BW504">
        <f>Grondwatermonitoringput!AL507</f>
        <v>0</v>
      </c>
    </row>
    <row r="505" spans="2:75">
      <c r="B505" t="e">
        <f>IF(Grondwatermonitoringput!#REF! &lt;&gt; "",Grondwatermonitoringput!#REF!,"###-remove")</f>
        <v>#REF!</v>
      </c>
      <c r="C505">
        <f>Grondwatermonitoringput!A508</f>
        <v>0</v>
      </c>
      <c r="D505">
        <f>Grondwatermonitoringput!B508</f>
        <v>0</v>
      </c>
      <c r="E505">
        <f>Grondwatermonitoringput!U508</f>
        <v>0</v>
      </c>
      <c r="G505">
        <f>Grondwatermonitoringput!H508</f>
        <v>0</v>
      </c>
      <c r="H505">
        <f>Grondwatermonitoringput!S508</f>
        <v>0</v>
      </c>
      <c r="J505" s="27">
        <f>Grondwatermonitoringput!I508</f>
        <v>0</v>
      </c>
      <c r="M505" t="str">
        <f>IF(Grondwatermonitoringput!G508 &lt;&gt; "",Grondwatermonitoringput!G508,"###-remove")</f>
        <v>###-remove</v>
      </c>
      <c r="P505" t="str">
        <f>IF(Grondwatermonitoringput!E508 &lt;&gt; "",Grondwatermonitoringput!E508,"###-remove")</f>
        <v>###-remove</v>
      </c>
      <c r="Q505" t="str">
        <f>IF(Grondwatermonitoringput!F508 &lt;&gt; "",Grondwatermonitoringput!F508,"###-remove")</f>
        <v>###-remove</v>
      </c>
      <c r="R505">
        <f>Grondwatermonitoringput!C508</f>
        <v>0</v>
      </c>
      <c r="T505">
        <f>Grondwatermonitoringput!T508</f>
        <v>0</v>
      </c>
      <c r="U505">
        <f>Grondwatermonitoringput!P508</f>
        <v>0</v>
      </c>
      <c r="V505" t="str">
        <f>IF(Grondwatermonitoringput!Q508 &lt;&gt; "",Grondwatermonitoringput!Q508,"###-remove")</f>
        <v>###-remove</v>
      </c>
      <c r="W505">
        <f>Grondwatermonitoringput!W508</f>
        <v>0</v>
      </c>
      <c r="X505" t="e">
        <f>IF(Grondwatermonitoringput!#REF! &lt;&gt; "",Grondwatermonitoringput!#REF!,"###-remove")</f>
        <v>#REF!</v>
      </c>
      <c r="Y505">
        <f>Grondwatermonitoringput!X508</f>
        <v>0</v>
      </c>
      <c r="Z505">
        <f>Grondwatermonitoringput!Y508</f>
        <v>0</v>
      </c>
      <c r="AA505" t="e">
        <f>Grondwatermonitoringput!#REF!</f>
        <v>#REF!</v>
      </c>
      <c r="AB505">
        <f>Grondwatermonitoringput!AA508</f>
        <v>0</v>
      </c>
      <c r="AC505">
        <f>Grondwatermonitoringput!AB508</f>
        <v>0</v>
      </c>
      <c r="AD505">
        <f>Grondwatermonitoringput!AC508</f>
        <v>0</v>
      </c>
      <c r="AE505">
        <f>Grondwatermonitoringput!AD508</f>
        <v>0</v>
      </c>
      <c r="AF505">
        <f>Grondwatermonitoringput!AE508</f>
        <v>0</v>
      </c>
      <c r="AG505">
        <f>Grondwatermonitoringput!AI508</f>
        <v>0</v>
      </c>
      <c r="AH505">
        <f>Grondwatermonitoringput!AG508</f>
        <v>0</v>
      </c>
      <c r="AI505">
        <f>Grondwatermonitoringput!AH508</f>
        <v>0</v>
      </c>
      <c r="AJ505" t="e">
        <f>IF(Grondwatermonitoringput!#REF! &lt;&gt; "",Grondwatermonitoringput!#REF!,"###-remove")</f>
        <v>#REF!</v>
      </c>
      <c r="AK505" t="str">
        <f t="shared" si="28"/>
        <v/>
      </c>
      <c r="AL505">
        <f>Grondwatermonitoringput!AF508</f>
        <v>0</v>
      </c>
      <c r="AM505">
        <f>Grondwatermonitoringput!Z508</f>
        <v>0</v>
      </c>
      <c r="AO505" t="str">
        <f t="shared" si="29"/>
        <v/>
      </c>
      <c r="AP505" t="str">
        <f t="shared" si="30"/>
        <v/>
      </c>
      <c r="AQ505">
        <f>Grondwatermonitoringput!J508</f>
        <v>0</v>
      </c>
      <c r="AR505">
        <f>Grondwatermonitoringput!K508</f>
        <v>0</v>
      </c>
      <c r="AS505" t="str">
        <f>IF(Grondwatermonitoringput!D508 &lt;&gt; "",Grondwatermonitoringput!D508,"###-remove")</f>
        <v>###-remove</v>
      </c>
      <c r="AT505">
        <f>Grondwatermonitoringput!M508</f>
        <v>0</v>
      </c>
      <c r="BG505" t="str">
        <f>_xlfn.IFS(Grondwatermonitoringput!AJ508="","",Grondwatermonitoringput!AJ508="Standaardbuis","F",Grondwatermonitoringput!AJ508="Minifilter","MF",Grondwatermonitoringput!AJ508="Volledig filter","VF",Grondwatermonitoringput!AJ508="Filterloze buis","FB")</f>
        <v/>
      </c>
      <c r="BI505">
        <f>Grondwatermonitoringput!N508-(Grondwatermonitoringput!L508-Grondwatermonitoringput!M508)</f>
        <v>0</v>
      </c>
      <c r="BJ505">
        <f>Grondwatermonitoringput!O508-(Grondwatermonitoringput!L508-Grondwatermonitoringput!M508)</f>
        <v>0</v>
      </c>
      <c r="BK505">
        <f>Grondwatermonitoringput!L508</f>
        <v>0</v>
      </c>
      <c r="BL505" t="str">
        <f t="shared" si="31"/>
        <v/>
      </c>
      <c r="BN505" t="str">
        <f>_xlfn.IFS(Grondwatermonitoringput!AK508="","",Grondwatermonitoringput!AK508="HDPE",1,Grondwatermonitoringput!AK508="PVC",2)</f>
        <v/>
      </c>
      <c r="BS505">
        <f>Grondwatermonitoringput!L508-Grondwatermonitoringput!M508</f>
        <v>0</v>
      </c>
      <c r="BW505">
        <f>Grondwatermonitoringput!AL508</f>
        <v>0</v>
      </c>
    </row>
    <row r="506" spans="2:75">
      <c r="B506" t="e">
        <f>IF(Grondwatermonitoringput!#REF! &lt;&gt; "",Grondwatermonitoringput!#REF!,"###-remove")</f>
        <v>#REF!</v>
      </c>
      <c r="C506">
        <f>Grondwatermonitoringput!A509</f>
        <v>0</v>
      </c>
      <c r="D506">
        <f>Grondwatermonitoringput!B509</f>
        <v>0</v>
      </c>
      <c r="E506">
        <f>Grondwatermonitoringput!U509</f>
        <v>0</v>
      </c>
      <c r="G506">
        <f>Grondwatermonitoringput!H509</f>
        <v>0</v>
      </c>
      <c r="H506">
        <f>Grondwatermonitoringput!S509</f>
        <v>0</v>
      </c>
      <c r="J506" s="27">
        <f>Grondwatermonitoringput!I509</f>
        <v>0</v>
      </c>
      <c r="M506" t="str">
        <f>IF(Grondwatermonitoringput!G509 &lt;&gt; "",Grondwatermonitoringput!G509,"###-remove")</f>
        <v>###-remove</v>
      </c>
      <c r="P506" t="str">
        <f>IF(Grondwatermonitoringput!E509 &lt;&gt; "",Grondwatermonitoringput!E509,"###-remove")</f>
        <v>###-remove</v>
      </c>
      <c r="Q506" t="str">
        <f>IF(Grondwatermonitoringput!F509 &lt;&gt; "",Grondwatermonitoringput!F509,"###-remove")</f>
        <v>###-remove</v>
      </c>
      <c r="R506">
        <f>Grondwatermonitoringput!C509</f>
        <v>0</v>
      </c>
      <c r="T506">
        <f>Grondwatermonitoringput!T509</f>
        <v>0</v>
      </c>
      <c r="U506">
        <f>Grondwatermonitoringput!P509</f>
        <v>0</v>
      </c>
      <c r="V506" t="str">
        <f>IF(Grondwatermonitoringput!Q509 &lt;&gt; "",Grondwatermonitoringput!Q509,"###-remove")</f>
        <v>###-remove</v>
      </c>
      <c r="W506">
        <f>Grondwatermonitoringput!W509</f>
        <v>0</v>
      </c>
      <c r="X506" t="e">
        <f>IF(Grondwatermonitoringput!#REF! &lt;&gt; "",Grondwatermonitoringput!#REF!,"###-remove")</f>
        <v>#REF!</v>
      </c>
      <c r="Y506">
        <f>Grondwatermonitoringput!X509</f>
        <v>0</v>
      </c>
      <c r="Z506">
        <f>Grondwatermonitoringput!Y509</f>
        <v>0</v>
      </c>
      <c r="AA506" t="e">
        <f>Grondwatermonitoringput!#REF!</f>
        <v>#REF!</v>
      </c>
      <c r="AB506">
        <f>Grondwatermonitoringput!AA509</f>
        <v>0</v>
      </c>
      <c r="AC506">
        <f>Grondwatermonitoringput!AB509</f>
        <v>0</v>
      </c>
      <c r="AD506">
        <f>Grondwatermonitoringput!AC509</f>
        <v>0</v>
      </c>
      <c r="AE506">
        <f>Grondwatermonitoringput!AD509</f>
        <v>0</v>
      </c>
      <c r="AF506">
        <f>Grondwatermonitoringput!AE509</f>
        <v>0</v>
      </c>
      <c r="AG506">
        <f>Grondwatermonitoringput!AI509</f>
        <v>0</v>
      </c>
      <c r="AH506">
        <f>Grondwatermonitoringput!AG509</f>
        <v>0</v>
      </c>
      <c r="AI506">
        <f>Grondwatermonitoringput!AH509</f>
        <v>0</v>
      </c>
      <c r="AJ506" t="e">
        <f>IF(Grondwatermonitoringput!#REF! &lt;&gt; "",Grondwatermonitoringput!#REF!,"###-remove")</f>
        <v>#REF!</v>
      </c>
      <c r="AK506" t="str">
        <f t="shared" si="28"/>
        <v/>
      </c>
      <c r="AL506">
        <f>Grondwatermonitoringput!AF509</f>
        <v>0</v>
      </c>
      <c r="AM506">
        <f>Grondwatermonitoringput!Z509</f>
        <v>0</v>
      </c>
      <c r="AO506" t="str">
        <f t="shared" si="29"/>
        <v/>
      </c>
      <c r="AP506" t="str">
        <f t="shared" si="30"/>
        <v/>
      </c>
      <c r="AQ506">
        <f>Grondwatermonitoringput!J509</f>
        <v>0</v>
      </c>
      <c r="AR506">
        <f>Grondwatermonitoringput!K509</f>
        <v>0</v>
      </c>
      <c r="AS506" t="str">
        <f>IF(Grondwatermonitoringput!D509 &lt;&gt; "",Grondwatermonitoringput!D509,"###-remove")</f>
        <v>###-remove</v>
      </c>
      <c r="AT506">
        <f>Grondwatermonitoringput!M509</f>
        <v>0</v>
      </c>
      <c r="BG506" t="str">
        <f>_xlfn.IFS(Grondwatermonitoringput!AJ509="","",Grondwatermonitoringput!AJ509="Standaardbuis","F",Grondwatermonitoringput!AJ509="Minifilter","MF",Grondwatermonitoringput!AJ509="Volledig filter","VF",Grondwatermonitoringput!AJ509="Filterloze buis","FB")</f>
        <v/>
      </c>
      <c r="BI506">
        <f>Grondwatermonitoringput!N509-(Grondwatermonitoringput!L509-Grondwatermonitoringput!M509)</f>
        <v>0</v>
      </c>
      <c r="BJ506">
        <f>Grondwatermonitoringput!O509-(Grondwatermonitoringput!L509-Grondwatermonitoringput!M509)</f>
        <v>0</v>
      </c>
      <c r="BK506">
        <f>Grondwatermonitoringput!L509</f>
        <v>0</v>
      </c>
      <c r="BL506" t="str">
        <f t="shared" si="31"/>
        <v/>
      </c>
      <c r="BN506" t="str">
        <f>_xlfn.IFS(Grondwatermonitoringput!AK509="","",Grondwatermonitoringput!AK509="HDPE",1,Grondwatermonitoringput!AK509="PVC",2)</f>
        <v/>
      </c>
      <c r="BS506">
        <f>Grondwatermonitoringput!L509-Grondwatermonitoringput!M509</f>
        <v>0</v>
      </c>
      <c r="BW506">
        <f>Grondwatermonitoringput!AL509</f>
        <v>0</v>
      </c>
    </row>
    <row r="507" spans="2:75">
      <c r="B507" t="e">
        <f>IF(Grondwatermonitoringput!#REF! &lt;&gt; "",Grondwatermonitoringput!#REF!,"###-remove")</f>
        <v>#REF!</v>
      </c>
      <c r="C507">
        <f>Grondwatermonitoringput!A510</f>
        <v>0</v>
      </c>
      <c r="D507">
        <f>Grondwatermonitoringput!B510</f>
        <v>0</v>
      </c>
      <c r="E507">
        <f>Grondwatermonitoringput!U510</f>
        <v>0</v>
      </c>
      <c r="G507">
        <f>Grondwatermonitoringput!H510</f>
        <v>0</v>
      </c>
      <c r="H507">
        <f>Grondwatermonitoringput!S510</f>
        <v>0</v>
      </c>
      <c r="J507" s="27">
        <f>Grondwatermonitoringput!I510</f>
        <v>0</v>
      </c>
      <c r="M507" t="str">
        <f>IF(Grondwatermonitoringput!G510 &lt;&gt; "",Grondwatermonitoringput!G510,"###-remove")</f>
        <v>###-remove</v>
      </c>
      <c r="P507" t="str">
        <f>IF(Grondwatermonitoringput!E510 &lt;&gt; "",Grondwatermonitoringput!E510,"###-remove")</f>
        <v>###-remove</v>
      </c>
      <c r="Q507" t="str">
        <f>IF(Grondwatermonitoringput!F510 &lt;&gt; "",Grondwatermonitoringput!F510,"###-remove")</f>
        <v>###-remove</v>
      </c>
      <c r="R507">
        <f>Grondwatermonitoringput!C510</f>
        <v>0</v>
      </c>
      <c r="T507">
        <f>Grondwatermonitoringput!T510</f>
        <v>0</v>
      </c>
      <c r="U507">
        <f>Grondwatermonitoringput!P510</f>
        <v>0</v>
      </c>
      <c r="V507" t="str">
        <f>IF(Grondwatermonitoringput!Q510 &lt;&gt; "",Grondwatermonitoringput!Q510,"###-remove")</f>
        <v>###-remove</v>
      </c>
      <c r="W507">
        <f>Grondwatermonitoringput!W510</f>
        <v>0</v>
      </c>
      <c r="X507" t="e">
        <f>IF(Grondwatermonitoringput!#REF! &lt;&gt; "",Grondwatermonitoringput!#REF!,"###-remove")</f>
        <v>#REF!</v>
      </c>
      <c r="Y507">
        <f>Grondwatermonitoringput!X510</f>
        <v>0</v>
      </c>
      <c r="Z507">
        <f>Grondwatermonitoringput!Y510</f>
        <v>0</v>
      </c>
      <c r="AA507" t="e">
        <f>Grondwatermonitoringput!#REF!</f>
        <v>#REF!</v>
      </c>
      <c r="AB507">
        <f>Grondwatermonitoringput!AA510</f>
        <v>0</v>
      </c>
      <c r="AC507">
        <f>Grondwatermonitoringput!AB510</f>
        <v>0</v>
      </c>
      <c r="AD507">
        <f>Grondwatermonitoringput!AC510</f>
        <v>0</v>
      </c>
      <c r="AE507">
        <f>Grondwatermonitoringput!AD510</f>
        <v>0</v>
      </c>
      <c r="AF507">
        <f>Grondwatermonitoringput!AE510</f>
        <v>0</v>
      </c>
      <c r="AG507">
        <f>Grondwatermonitoringput!AI510</f>
        <v>0</v>
      </c>
      <c r="AH507">
        <f>Grondwatermonitoringput!AG510</f>
        <v>0</v>
      </c>
      <c r="AI507">
        <f>Grondwatermonitoringput!AH510</f>
        <v>0</v>
      </c>
      <c r="AJ507" t="e">
        <f>IF(Grondwatermonitoringput!#REF! &lt;&gt; "",Grondwatermonitoringput!#REF!,"###-remove")</f>
        <v>#REF!</v>
      </c>
      <c r="AK507" t="str">
        <f t="shared" si="28"/>
        <v/>
      </c>
      <c r="AL507">
        <f>Grondwatermonitoringput!AF510</f>
        <v>0</v>
      </c>
      <c r="AM507">
        <f>Grondwatermonitoringput!Z510</f>
        <v>0</v>
      </c>
      <c r="AO507" t="str">
        <f t="shared" si="29"/>
        <v/>
      </c>
      <c r="AP507" t="str">
        <f t="shared" si="30"/>
        <v/>
      </c>
      <c r="AQ507">
        <f>Grondwatermonitoringput!J510</f>
        <v>0</v>
      </c>
      <c r="AR507">
        <f>Grondwatermonitoringput!K510</f>
        <v>0</v>
      </c>
      <c r="AS507" t="str">
        <f>IF(Grondwatermonitoringput!D510 &lt;&gt; "",Grondwatermonitoringput!D510,"###-remove")</f>
        <v>###-remove</v>
      </c>
      <c r="AT507">
        <f>Grondwatermonitoringput!M510</f>
        <v>0</v>
      </c>
      <c r="BG507" t="str">
        <f>_xlfn.IFS(Grondwatermonitoringput!AJ510="","",Grondwatermonitoringput!AJ510="Standaardbuis","F",Grondwatermonitoringput!AJ510="Minifilter","MF",Grondwatermonitoringput!AJ510="Volledig filter","VF",Grondwatermonitoringput!AJ510="Filterloze buis","FB")</f>
        <v/>
      </c>
      <c r="BI507">
        <f>Grondwatermonitoringput!N510-(Grondwatermonitoringput!L510-Grondwatermonitoringput!M510)</f>
        <v>0</v>
      </c>
      <c r="BJ507">
        <f>Grondwatermonitoringput!O510-(Grondwatermonitoringput!L510-Grondwatermonitoringput!M510)</f>
        <v>0</v>
      </c>
      <c r="BK507">
        <f>Grondwatermonitoringput!L510</f>
        <v>0</v>
      </c>
      <c r="BL507" t="str">
        <f t="shared" si="31"/>
        <v/>
      </c>
      <c r="BN507" t="str">
        <f>_xlfn.IFS(Grondwatermonitoringput!AK510="","",Grondwatermonitoringput!AK510="HDPE",1,Grondwatermonitoringput!AK510="PVC",2)</f>
        <v/>
      </c>
      <c r="BS507">
        <f>Grondwatermonitoringput!L510-Grondwatermonitoringput!M510</f>
        <v>0</v>
      </c>
      <c r="BW507">
        <f>Grondwatermonitoringput!AL510</f>
        <v>0</v>
      </c>
    </row>
    <row r="508" spans="2:75">
      <c r="B508" t="e">
        <f>IF(Grondwatermonitoringput!#REF! &lt;&gt; "",Grondwatermonitoringput!#REF!,"###-remove")</f>
        <v>#REF!</v>
      </c>
      <c r="C508">
        <f>Grondwatermonitoringput!A511</f>
        <v>0</v>
      </c>
      <c r="D508">
        <f>Grondwatermonitoringput!B511</f>
        <v>0</v>
      </c>
      <c r="E508">
        <f>Grondwatermonitoringput!U511</f>
        <v>0</v>
      </c>
      <c r="G508">
        <f>Grondwatermonitoringput!H511</f>
        <v>0</v>
      </c>
      <c r="H508">
        <f>Grondwatermonitoringput!S511</f>
        <v>0</v>
      </c>
      <c r="J508" s="27">
        <f>Grondwatermonitoringput!I511</f>
        <v>0</v>
      </c>
      <c r="M508" t="str">
        <f>IF(Grondwatermonitoringput!G511 &lt;&gt; "",Grondwatermonitoringput!G511,"###-remove")</f>
        <v>###-remove</v>
      </c>
      <c r="P508" t="str">
        <f>IF(Grondwatermonitoringput!E511 &lt;&gt; "",Grondwatermonitoringput!E511,"###-remove")</f>
        <v>###-remove</v>
      </c>
      <c r="Q508" t="str">
        <f>IF(Grondwatermonitoringput!F511 &lt;&gt; "",Grondwatermonitoringput!F511,"###-remove")</f>
        <v>###-remove</v>
      </c>
      <c r="R508">
        <f>Grondwatermonitoringput!C511</f>
        <v>0</v>
      </c>
      <c r="T508">
        <f>Grondwatermonitoringput!T511</f>
        <v>0</v>
      </c>
      <c r="U508">
        <f>Grondwatermonitoringput!P511</f>
        <v>0</v>
      </c>
      <c r="V508" t="str">
        <f>IF(Grondwatermonitoringput!Q511 &lt;&gt; "",Grondwatermonitoringput!Q511,"###-remove")</f>
        <v>###-remove</v>
      </c>
      <c r="W508">
        <f>Grondwatermonitoringput!W511</f>
        <v>0</v>
      </c>
      <c r="X508" t="e">
        <f>IF(Grondwatermonitoringput!#REF! &lt;&gt; "",Grondwatermonitoringput!#REF!,"###-remove")</f>
        <v>#REF!</v>
      </c>
      <c r="Y508">
        <f>Grondwatermonitoringput!X511</f>
        <v>0</v>
      </c>
      <c r="Z508">
        <f>Grondwatermonitoringput!Y511</f>
        <v>0</v>
      </c>
      <c r="AA508" t="e">
        <f>Grondwatermonitoringput!#REF!</f>
        <v>#REF!</v>
      </c>
      <c r="AB508">
        <f>Grondwatermonitoringput!AA511</f>
        <v>0</v>
      </c>
      <c r="AC508">
        <f>Grondwatermonitoringput!AB511</f>
        <v>0</v>
      </c>
      <c r="AD508">
        <f>Grondwatermonitoringput!AC511</f>
        <v>0</v>
      </c>
      <c r="AE508">
        <f>Grondwatermonitoringput!AD511</f>
        <v>0</v>
      </c>
      <c r="AF508">
        <f>Grondwatermonitoringput!AE511</f>
        <v>0</v>
      </c>
      <c r="AG508">
        <f>Grondwatermonitoringput!AI511</f>
        <v>0</v>
      </c>
      <c r="AH508">
        <f>Grondwatermonitoringput!AG511</f>
        <v>0</v>
      </c>
      <c r="AI508">
        <f>Grondwatermonitoringput!AH511</f>
        <v>0</v>
      </c>
      <c r="AJ508" t="e">
        <f>IF(Grondwatermonitoringput!#REF! &lt;&gt; "",Grondwatermonitoringput!#REF!,"###-remove")</f>
        <v>#REF!</v>
      </c>
      <c r="AK508" t="str">
        <f t="shared" si="28"/>
        <v/>
      </c>
      <c r="AL508">
        <f>Grondwatermonitoringput!AF511</f>
        <v>0</v>
      </c>
      <c r="AM508">
        <f>Grondwatermonitoringput!Z511</f>
        <v>0</v>
      </c>
      <c r="AO508" t="str">
        <f t="shared" si="29"/>
        <v/>
      </c>
      <c r="AP508" t="str">
        <f t="shared" si="30"/>
        <v/>
      </c>
      <c r="AQ508">
        <f>Grondwatermonitoringput!J511</f>
        <v>0</v>
      </c>
      <c r="AR508">
        <f>Grondwatermonitoringput!K511</f>
        <v>0</v>
      </c>
      <c r="AS508" t="str">
        <f>IF(Grondwatermonitoringput!D511 &lt;&gt; "",Grondwatermonitoringput!D511,"###-remove")</f>
        <v>###-remove</v>
      </c>
      <c r="AT508">
        <f>Grondwatermonitoringput!M511</f>
        <v>0</v>
      </c>
      <c r="BG508" t="str">
        <f>_xlfn.IFS(Grondwatermonitoringput!AJ511="","",Grondwatermonitoringput!AJ511="Standaardbuis","F",Grondwatermonitoringput!AJ511="Minifilter","MF",Grondwatermonitoringput!AJ511="Volledig filter","VF",Grondwatermonitoringput!AJ511="Filterloze buis","FB")</f>
        <v/>
      </c>
      <c r="BI508">
        <f>Grondwatermonitoringput!N511-(Grondwatermonitoringput!L511-Grondwatermonitoringput!M511)</f>
        <v>0</v>
      </c>
      <c r="BJ508">
        <f>Grondwatermonitoringput!O511-(Grondwatermonitoringput!L511-Grondwatermonitoringput!M511)</f>
        <v>0</v>
      </c>
      <c r="BK508">
        <f>Grondwatermonitoringput!L511</f>
        <v>0</v>
      </c>
      <c r="BL508" t="str">
        <f t="shared" si="31"/>
        <v/>
      </c>
      <c r="BN508" t="str">
        <f>_xlfn.IFS(Grondwatermonitoringput!AK511="","",Grondwatermonitoringput!AK511="HDPE",1,Grondwatermonitoringput!AK511="PVC",2)</f>
        <v/>
      </c>
      <c r="BS508">
        <f>Grondwatermonitoringput!L511-Grondwatermonitoringput!M511</f>
        <v>0</v>
      </c>
      <c r="BW508">
        <f>Grondwatermonitoringput!AL511</f>
        <v>0</v>
      </c>
    </row>
    <row r="509" spans="2:75">
      <c r="B509" t="e">
        <f>IF(Grondwatermonitoringput!#REF! &lt;&gt; "",Grondwatermonitoringput!#REF!,"###-remove")</f>
        <v>#REF!</v>
      </c>
      <c r="C509">
        <f>Grondwatermonitoringput!A512</f>
        <v>0</v>
      </c>
      <c r="D509">
        <f>Grondwatermonitoringput!B512</f>
        <v>0</v>
      </c>
      <c r="E509">
        <f>Grondwatermonitoringput!U512</f>
        <v>0</v>
      </c>
      <c r="G509">
        <f>Grondwatermonitoringput!H512</f>
        <v>0</v>
      </c>
      <c r="H509">
        <f>Grondwatermonitoringput!S512</f>
        <v>0</v>
      </c>
      <c r="J509" s="27">
        <f>Grondwatermonitoringput!I512</f>
        <v>0</v>
      </c>
      <c r="M509" t="str">
        <f>IF(Grondwatermonitoringput!G512 &lt;&gt; "",Grondwatermonitoringput!G512,"###-remove")</f>
        <v>###-remove</v>
      </c>
      <c r="P509" t="str">
        <f>IF(Grondwatermonitoringput!E512 &lt;&gt; "",Grondwatermonitoringput!E512,"###-remove")</f>
        <v>###-remove</v>
      </c>
      <c r="Q509" t="str">
        <f>IF(Grondwatermonitoringput!F512 &lt;&gt; "",Grondwatermonitoringput!F512,"###-remove")</f>
        <v>###-remove</v>
      </c>
      <c r="R509">
        <f>Grondwatermonitoringput!C512</f>
        <v>0</v>
      </c>
      <c r="T509">
        <f>Grondwatermonitoringput!T512</f>
        <v>0</v>
      </c>
      <c r="U509">
        <f>Grondwatermonitoringput!P512</f>
        <v>0</v>
      </c>
      <c r="V509" t="str">
        <f>IF(Grondwatermonitoringput!Q512 &lt;&gt; "",Grondwatermonitoringput!Q512,"###-remove")</f>
        <v>###-remove</v>
      </c>
      <c r="W509">
        <f>Grondwatermonitoringput!W512</f>
        <v>0</v>
      </c>
      <c r="X509" t="e">
        <f>IF(Grondwatermonitoringput!#REF! &lt;&gt; "",Grondwatermonitoringput!#REF!,"###-remove")</f>
        <v>#REF!</v>
      </c>
      <c r="Y509">
        <f>Grondwatermonitoringput!X512</f>
        <v>0</v>
      </c>
      <c r="Z509">
        <f>Grondwatermonitoringput!Y512</f>
        <v>0</v>
      </c>
      <c r="AA509" t="e">
        <f>Grondwatermonitoringput!#REF!</f>
        <v>#REF!</v>
      </c>
      <c r="AB509">
        <f>Grondwatermonitoringput!AA512</f>
        <v>0</v>
      </c>
      <c r="AC509">
        <f>Grondwatermonitoringput!AB512</f>
        <v>0</v>
      </c>
      <c r="AD509">
        <f>Grondwatermonitoringput!AC512</f>
        <v>0</v>
      </c>
      <c r="AE509">
        <f>Grondwatermonitoringput!AD512</f>
        <v>0</v>
      </c>
      <c r="AF509">
        <f>Grondwatermonitoringput!AE512</f>
        <v>0</v>
      </c>
      <c r="AG509">
        <f>Grondwatermonitoringput!AI512</f>
        <v>0</v>
      </c>
      <c r="AH509">
        <f>Grondwatermonitoringput!AG512</f>
        <v>0</v>
      </c>
      <c r="AI509">
        <f>Grondwatermonitoringput!AH512</f>
        <v>0</v>
      </c>
      <c r="AJ509" t="e">
        <f>IF(Grondwatermonitoringput!#REF! &lt;&gt; "",Grondwatermonitoringput!#REF!,"###-remove")</f>
        <v>#REF!</v>
      </c>
      <c r="AK509" t="str">
        <f t="shared" si="28"/>
        <v/>
      </c>
      <c r="AL509">
        <f>Grondwatermonitoringput!AF512</f>
        <v>0</v>
      </c>
      <c r="AM509">
        <f>Grondwatermonitoringput!Z512</f>
        <v>0</v>
      </c>
      <c r="AO509" t="str">
        <f t="shared" si="29"/>
        <v/>
      </c>
      <c r="AP509" t="str">
        <f t="shared" si="30"/>
        <v/>
      </c>
      <c r="AQ509">
        <f>Grondwatermonitoringput!J512</f>
        <v>0</v>
      </c>
      <c r="AR509">
        <f>Grondwatermonitoringput!K512</f>
        <v>0</v>
      </c>
      <c r="AS509" t="str">
        <f>IF(Grondwatermonitoringput!D512 &lt;&gt; "",Grondwatermonitoringput!D512,"###-remove")</f>
        <v>###-remove</v>
      </c>
      <c r="AT509">
        <f>Grondwatermonitoringput!M512</f>
        <v>0</v>
      </c>
      <c r="BG509" t="str">
        <f>_xlfn.IFS(Grondwatermonitoringput!AJ512="","",Grondwatermonitoringput!AJ512="Standaardbuis","F",Grondwatermonitoringput!AJ512="Minifilter","MF",Grondwatermonitoringput!AJ512="Volledig filter","VF",Grondwatermonitoringput!AJ512="Filterloze buis","FB")</f>
        <v/>
      </c>
      <c r="BI509">
        <f>Grondwatermonitoringput!N512-(Grondwatermonitoringput!L512-Grondwatermonitoringput!M512)</f>
        <v>0</v>
      </c>
      <c r="BJ509">
        <f>Grondwatermonitoringput!O512-(Grondwatermonitoringput!L512-Grondwatermonitoringput!M512)</f>
        <v>0</v>
      </c>
      <c r="BK509">
        <f>Grondwatermonitoringput!L512</f>
        <v>0</v>
      </c>
      <c r="BL509" t="str">
        <f t="shared" si="31"/>
        <v/>
      </c>
      <c r="BN509" t="str">
        <f>_xlfn.IFS(Grondwatermonitoringput!AK512="","",Grondwatermonitoringput!AK512="HDPE",1,Grondwatermonitoringput!AK512="PVC",2)</f>
        <v/>
      </c>
      <c r="BS509">
        <f>Grondwatermonitoringput!L512-Grondwatermonitoringput!M512</f>
        <v>0</v>
      </c>
      <c r="BW509">
        <f>Grondwatermonitoringput!AL512</f>
        <v>0</v>
      </c>
    </row>
    <row r="510" spans="2:75">
      <c r="B510" t="e">
        <f>IF(Grondwatermonitoringput!#REF! &lt;&gt; "",Grondwatermonitoringput!#REF!,"###-remove")</f>
        <v>#REF!</v>
      </c>
      <c r="C510">
        <f>Grondwatermonitoringput!A513</f>
        <v>0</v>
      </c>
      <c r="D510">
        <f>Grondwatermonitoringput!B513</f>
        <v>0</v>
      </c>
      <c r="E510">
        <f>Grondwatermonitoringput!U513</f>
        <v>0</v>
      </c>
      <c r="G510">
        <f>Grondwatermonitoringput!H513</f>
        <v>0</v>
      </c>
      <c r="H510">
        <f>Grondwatermonitoringput!S513</f>
        <v>0</v>
      </c>
      <c r="J510" s="27">
        <f>Grondwatermonitoringput!I513</f>
        <v>0</v>
      </c>
      <c r="M510" t="str">
        <f>IF(Grondwatermonitoringput!G513 &lt;&gt; "",Grondwatermonitoringput!G513,"###-remove")</f>
        <v>###-remove</v>
      </c>
      <c r="P510" t="str">
        <f>IF(Grondwatermonitoringput!E513 &lt;&gt; "",Grondwatermonitoringput!E513,"###-remove")</f>
        <v>###-remove</v>
      </c>
      <c r="Q510" t="str">
        <f>IF(Grondwatermonitoringput!F513 &lt;&gt; "",Grondwatermonitoringput!F513,"###-remove")</f>
        <v>###-remove</v>
      </c>
      <c r="R510">
        <f>Grondwatermonitoringput!C513</f>
        <v>0</v>
      </c>
      <c r="T510">
        <f>Grondwatermonitoringput!T513</f>
        <v>0</v>
      </c>
      <c r="U510">
        <f>Grondwatermonitoringput!P513</f>
        <v>0</v>
      </c>
      <c r="V510" t="str">
        <f>IF(Grondwatermonitoringput!Q513 &lt;&gt; "",Grondwatermonitoringput!Q513,"###-remove")</f>
        <v>###-remove</v>
      </c>
      <c r="W510">
        <f>Grondwatermonitoringput!W513</f>
        <v>0</v>
      </c>
      <c r="X510" t="e">
        <f>IF(Grondwatermonitoringput!#REF! &lt;&gt; "",Grondwatermonitoringput!#REF!,"###-remove")</f>
        <v>#REF!</v>
      </c>
      <c r="Y510">
        <f>Grondwatermonitoringput!X513</f>
        <v>0</v>
      </c>
      <c r="Z510">
        <f>Grondwatermonitoringput!Y513</f>
        <v>0</v>
      </c>
      <c r="AA510" t="e">
        <f>Grondwatermonitoringput!#REF!</f>
        <v>#REF!</v>
      </c>
      <c r="AB510">
        <f>Grondwatermonitoringput!AA513</f>
        <v>0</v>
      </c>
      <c r="AC510">
        <f>Grondwatermonitoringput!AB513</f>
        <v>0</v>
      </c>
      <c r="AD510">
        <f>Grondwatermonitoringput!AC513</f>
        <v>0</v>
      </c>
      <c r="AE510">
        <f>Grondwatermonitoringput!AD513</f>
        <v>0</v>
      </c>
      <c r="AF510">
        <f>Grondwatermonitoringput!AE513</f>
        <v>0</v>
      </c>
      <c r="AG510">
        <f>Grondwatermonitoringput!AI513</f>
        <v>0</v>
      </c>
      <c r="AH510">
        <f>Grondwatermonitoringput!AG513</f>
        <v>0</v>
      </c>
      <c r="AI510">
        <f>Grondwatermonitoringput!AH513</f>
        <v>0</v>
      </c>
      <c r="AJ510" t="e">
        <f>IF(Grondwatermonitoringput!#REF! &lt;&gt; "",Grondwatermonitoringput!#REF!,"###-remove")</f>
        <v>#REF!</v>
      </c>
      <c r="AK510" t="str">
        <f t="shared" si="28"/>
        <v/>
      </c>
      <c r="AL510">
        <f>Grondwatermonitoringput!AF513</f>
        <v>0</v>
      </c>
      <c r="AM510">
        <f>Grondwatermonitoringput!Z513</f>
        <v>0</v>
      </c>
      <c r="AO510" t="str">
        <f t="shared" si="29"/>
        <v/>
      </c>
      <c r="AP510" t="str">
        <f t="shared" si="30"/>
        <v/>
      </c>
      <c r="AQ510">
        <f>Grondwatermonitoringput!J513</f>
        <v>0</v>
      </c>
      <c r="AR510">
        <f>Grondwatermonitoringput!K513</f>
        <v>0</v>
      </c>
      <c r="AS510" t="str">
        <f>IF(Grondwatermonitoringput!D513 &lt;&gt; "",Grondwatermonitoringput!D513,"###-remove")</f>
        <v>###-remove</v>
      </c>
      <c r="AT510">
        <f>Grondwatermonitoringput!M513</f>
        <v>0</v>
      </c>
      <c r="BG510" t="str">
        <f>_xlfn.IFS(Grondwatermonitoringput!AJ513="","",Grondwatermonitoringput!AJ513="Standaardbuis","F",Grondwatermonitoringput!AJ513="Minifilter","MF",Grondwatermonitoringput!AJ513="Volledig filter","VF",Grondwatermonitoringput!AJ513="Filterloze buis","FB")</f>
        <v/>
      </c>
      <c r="BI510">
        <f>Grondwatermonitoringput!N513-(Grondwatermonitoringput!L513-Grondwatermonitoringput!M513)</f>
        <v>0</v>
      </c>
      <c r="BJ510">
        <f>Grondwatermonitoringput!O513-(Grondwatermonitoringput!L513-Grondwatermonitoringput!M513)</f>
        <v>0</v>
      </c>
      <c r="BK510">
        <f>Grondwatermonitoringput!L513</f>
        <v>0</v>
      </c>
      <c r="BL510" t="str">
        <f t="shared" si="31"/>
        <v/>
      </c>
      <c r="BN510" t="str">
        <f>_xlfn.IFS(Grondwatermonitoringput!AK513="","",Grondwatermonitoringput!AK513="HDPE",1,Grondwatermonitoringput!AK513="PVC",2)</f>
        <v/>
      </c>
      <c r="BS510">
        <f>Grondwatermonitoringput!L513-Grondwatermonitoringput!M513</f>
        <v>0</v>
      </c>
      <c r="BW510">
        <f>Grondwatermonitoringput!AL513</f>
        <v>0</v>
      </c>
    </row>
    <row r="511" spans="2:75">
      <c r="B511" t="e">
        <f>IF(Grondwatermonitoringput!#REF! &lt;&gt; "",Grondwatermonitoringput!#REF!,"###-remove")</f>
        <v>#REF!</v>
      </c>
      <c r="C511">
        <f>Grondwatermonitoringput!A514</f>
        <v>0</v>
      </c>
      <c r="D511">
        <f>Grondwatermonitoringput!B514</f>
        <v>0</v>
      </c>
      <c r="E511">
        <f>Grondwatermonitoringput!U514</f>
        <v>0</v>
      </c>
      <c r="G511">
        <f>Grondwatermonitoringput!H514</f>
        <v>0</v>
      </c>
      <c r="H511">
        <f>Grondwatermonitoringput!S514</f>
        <v>0</v>
      </c>
      <c r="J511" s="27">
        <f>Grondwatermonitoringput!I514</f>
        <v>0</v>
      </c>
      <c r="M511" t="str">
        <f>IF(Grondwatermonitoringput!G514 &lt;&gt; "",Grondwatermonitoringput!G514,"###-remove")</f>
        <v>###-remove</v>
      </c>
      <c r="P511" t="str">
        <f>IF(Grondwatermonitoringput!E514 &lt;&gt; "",Grondwatermonitoringput!E514,"###-remove")</f>
        <v>###-remove</v>
      </c>
      <c r="Q511" t="str">
        <f>IF(Grondwatermonitoringput!F514 &lt;&gt; "",Grondwatermonitoringput!F514,"###-remove")</f>
        <v>###-remove</v>
      </c>
      <c r="R511">
        <f>Grondwatermonitoringput!C514</f>
        <v>0</v>
      </c>
      <c r="T511">
        <f>Grondwatermonitoringput!T514</f>
        <v>0</v>
      </c>
      <c r="U511">
        <f>Grondwatermonitoringput!P514</f>
        <v>0</v>
      </c>
      <c r="V511" t="str">
        <f>IF(Grondwatermonitoringput!Q514 &lt;&gt; "",Grondwatermonitoringput!Q514,"###-remove")</f>
        <v>###-remove</v>
      </c>
      <c r="W511">
        <f>Grondwatermonitoringput!W514</f>
        <v>0</v>
      </c>
      <c r="X511" t="e">
        <f>IF(Grondwatermonitoringput!#REF! &lt;&gt; "",Grondwatermonitoringput!#REF!,"###-remove")</f>
        <v>#REF!</v>
      </c>
      <c r="Y511">
        <f>Grondwatermonitoringput!X514</f>
        <v>0</v>
      </c>
      <c r="Z511">
        <f>Grondwatermonitoringput!Y514</f>
        <v>0</v>
      </c>
      <c r="AA511" t="e">
        <f>Grondwatermonitoringput!#REF!</f>
        <v>#REF!</v>
      </c>
      <c r="AB511">
        <f>Grondwatermonitoringput!AA514</f>
        <v>0</v>
      </c>
      <c r="AC511">
        <f>Grondwatermonitoringput!AB514</f>
        <v>0</v>
      </c>
      <c r="AD511">
        <f>Grondwatermonitoringput!AC514</f>
        <v>0</v>
      </c>
      <c r="AE511">
        <f>Grondwatermonitoringput!AD514</f>
        <v>0</v>
      </c>
      <c r="AF511">
        <f>Grondwatermonitoringput!AE514</f>
        <v>0</v>
      </c>
      <c r="AG511">
        <f>Grondwatermonitoringput!AI514</f>
        <v>0</v>
      </c>
      <c r="AH511">
        <f>Grondwatermonitoringput!AG514</f>
        <v>0</v>
      </c>
      <c r="AI511">
        <f>Grondwatermonitoringput!AH514</f>
        <v>0</v>
      </c>
      <c r="AJ511" t="e">
        <f>IF(Grondwatermonitoringput!#REF! &lt;&gt; "",Grondwatermonitoringput!#REF!,"###-remove")</f>
        <v>#REF!</v>
      </c>
      <c r="AK511" t="str">
        <f t="shared" si="28"/>
        <v/>
      </c>
      <c r="AL511">
        <f>Grondwatermonitoringput!AF514</f>
        <v>0</v>
      </c>
      <c r="AM511">
        <f>Grondwatermonitoringput!Z514</f>
        <v>0</v>
      </c>
      <c r="AO511" t="str">
        <f t="shared" si="29"/>
        <v/>
      </c>
      <c r="AP511" t="str">
        <f t="shared" si="30"/>
        <v/>
      </c>
      <c r="AQ511">
        <f>Grondwatermonitoringput!J514</f>
        <v>0</v>
      </c>
      <c r="AR511">
        <f>Grondwatermonitoringput!K514</f>
        <v>0</v>
      </c>
      <c r="AS511" t="str">
        <f>IF(Grondwatermonitoringput!D514 &lt;&gt; "",Grondwatermonitoringput!D514,"###-remove")</f>
        <v>###-remove</v>
      </c>
      <c r="AT511">
        <f>Grondwatermonitoringput!M514</f>
        <v>0</v>
      </c>
      <c r="BG511" t="str">
        <f>_xlfn.IFS(Grondwatermonitoringput!AJ514="","",Grondwatermonitoringput!AJ514="Standaardbuis","F",Grondwatermonitoringput!AJ514="Minifilter","MF",Grondwatermonitoringput!AJ514="Volledig filter","VF",Grondwatermonitoringput!AJ514="Filterloze buis","FB")</f>
        <v/>
      </c>
      <c r="BI511">
        <f>Grondwatermonitoringput!N514-(Grondwatermonitoringput!L514-Grondwatermonitoringput!M514)</f>
        <v>0</v>
      </c>
      <c r="BJ511">
        <f>Grondwatermonitoringput!O514-(Grondwatermonitoringput!L514-Grondwatermonitoringput!M514)</f>
        <v>0</v>
      </c>
      <c r="BK511">
        <f>Grondwatermonitoringput!L514</f>
        <v>0</v>
      </c>
      <c r="BL511" t="str">
        <f t="shared" si="31"/>
        <v/>
      </c>
      <c r="BN511" t="str">
        <f>_xlfn.IFS(Grondwatermonitoringput!AK514="","",Grondwatermonitoringput!AK514="HDPE",1,Grondwatermonitoringput!AK514="PVC",2)</f>
        <v/>
      </c>
      <c r="BS511">
        <f>Grondwatermonitoringput!L514-Grondwatermonitoringput!M514</f>
        <v>0</v>
      </c>
      <c r="BW511">
        <f>Grondwatermonitoringput!AL514</f>
        <v>0</v>
      </c>
    </row>
    <row r="512" spans="2:75">
      <c r="B512" t="e">
        <f>IF(Grondwatermonitoringput!#REF! &lt;&gt; "",Grondwatermonitoringput!#REF!,"###-remove")</f>
        <v>#REF!</v>
      </c>
      <c r="C512">
        <f>Grondwatermonitoringput!A515</f>
        <v>0</v>
      </c>
      <c r="D512">
        <f>Grondwatermonitoringput!B515</f>
        <v>0</v>
      </c>
      <c r="E512">
        <f>Grondwatermonitoringput!U515</f>
        <v>0</v>
      </c>
      <c r="G512">
        <f>Grondwatermonitoringput!H515</f>
        <v>0</v>
      </c>
      <c r="H512">
        <f>Grondwatermonitoringput!S515</f>
        <v>0</v>
      </c>
      <c r="J512" s="27">
        <f>Grondwatermonitoringput!I515</f>
        <v>0</v>
      </c>
      <c r="M512" t="str">
        <f>IF(Grondwatermonitoringput!G515 &lt;&gt; "",Grondwatermonitoringput!G515,"###-remove")</f>
        <v>###-remove</v>
      </c>
      <c r="P512" t="str">
        <f>IF(Grondwatermonitoringput!E515 &lt;&gt; "",Grondwatermonitoringput!E515,"###-remove")</f>
        <v>###-remove</v>
      </c>
      <c r="Q512" t="str">
        <f>IF(Grondwatermonitoringput!F515 &lt;&gt; "",Grondwatermonitoringput!F515,"###-remove")</f>
        <v>###-remove</v>
      </c>
      <c r="R512">
        <f>Grondwatermonitoringput!C515</f>
        <v>0</v>
      </c>
      <c r="T512">
        <f>Grondwatermonitoringput!T515</f>
        <v>0</v>
      </c>
      <c r="U512">
        <f>Grondwatermonitoringput!P515</f>
        <v>0</v>
      </c>
      <c r="V512" t="str">
        <f>IF(Grondwatermonitoringput!Q515 &lt;&gt; "",Grondwatermonitoringput!Q515,"###-remove")</f>
        <v>###-remove</v>
      </c>
      <c r="W512">
        <f>Grondwatermonitoringput!W515</f>
        <v>0</v>
      </c>
      <c r="X512" t="e">
        <f>IF(Grondwatermonitoringput!#REF! &lt;&gt; "",Grondwatermonitoringput!#REF!,"###-remove")</f>
        <v>#REF!</v>
      </c>
      <c r="Y512">
        <f>Grondwatermonitoringput!X515</f>
        <v>0</v>
      </c>
      <c r="Z512">
        <f>Grondwatermonitoringput!Y515</f>
        <v>0</v>
      </c>
      <c r="AA512" t="e">
        <f>Grondwatermonitoringput!#REF!</f>
        <v>#REF!</v>
      </c>
      <c r="AB512">
        <f>Grondwatermonitoringput!AA515</f>
        <v>0</v>
      </c>
      <c r="AC512">
        <f>Grondwatermonitoringput!AB515</f>
        <v>0</v>
      </c>
      <c r="AD512">
        <f>Grondwatermonitoringput!AC515</f>
        <v>0</v>
      </c>
      <c r="AE512">
        <f>Grondwatermonitoringput!AD515</f>
        <v>0</v>
      </c>
      <c r="AF512">
        <f>Grondwatermonitoringput!AE515</f>
        <v>0</v>
      </c>
      <c r="AG512">
        <f>Grondwatermonitoringput!AI515</f>
        <v>0</v>
      </c>
      <c r="AH512">
        <f>Grondwatermonitoringput!AG515</f>
        <v>0</v>
      </c>
      <c r="AI512">
        <f>Grondwatermonitoringput!AH515</f>
        <v>0</v>
      </c>
      <c r="AJ512" t="e">
        <f>IF(Grondwatermonitoringput!#REF! &lt;&gt; "",Grondwatermonitoringput!#REF!,"###-remove")</f>
        <v>#REF!</v>
      </c>
      <c r="AK512" t="str">
        <f t="shared" si="28"/>
        <v/>
      </c>
      <c r="AL512">
        <f>Grondwatermonitoringput!AF515</f>
        <v>0</v>
      </c>
      <c r="AM512">
        <f>Grondwatermonitoringput!Z515</f>
        <v>0</v>
      </c>
      <c r="AO512" t="str">
        <f t="shared" si="29"/>
        <v/>
      </c>
      <c r="AP512" t="str">
        <f t="shared" si="30"/>
        <v/>
      </c>
      <c r="AQ512">
        <f>Grondwatermonitoringput!J515</f>
        <v>0</v>
      </c>
      <c r="AR512">
        <f>Grondwatermonitoringput!K515</f>
        <v>0</v>
      </c>
      <c r="AS512" t="str">
        <f>IF(Grondwatermonitoringput!D515 &lt;&gt; "",Grondwatermonitoringput!D515,"###-remove")</f>
        <v>###-remove</v>
      </c>
      <c r="AT512">
        <f>Grondwatermonitoringput!M515</f>
        <v>0</v>
      </c>
      <c r="BG512" t="str">
        <f>_xlfn.IFS(Grondwatermonitoringput!AJ515="","",Grondwatermonitoringput!AJ515="Standaardbuis","F",Grondwatermonitoringput!AJ515="Minifilter","MF",Grondwatermonitoringput!AJ515="Volledig filter","VF",Grondwatermonitoringput!AJ515="Filterloze buis","FB")</f>
        <v/>
      </c>
      <c r="BI512">
        <f>Grondwatermonitoringput!N515-(Grondwatermonitoringput!L515-Grondwatermonitoringput!M515)</f>
        <v>0</v>
      </c>
      <c r="BJ512">
        <f>Grondwatermonitoringput!O515-(Grondwatermonitoringput!L515-Grondwatermonitoringput!M515)</f>
        <v>0</v>
      </c>
      <c r="BK512">
        <f>Grondwatermonitoringput!L515</f>
        <v>0</v>
      </c>
      <c r="BL512" t="str">
        <f t="shared" si="31"/>
        <v/>
      </c>
      <c r="BN512" t="str">
        <f>_xlfn.IFS(Grondwatermonitoringput!AK515="","",Grondwatermonitoringput!AK515="HDPE",1,Grondwatermonitoringput!AK515="PVC",2)</f>
        <v/>
      </c>
      <c r="BS512">
        <f>Grondwatermonitoringput!L515-Grondwatermonitoringput!M515</f>
        <v>0</v>
      </c>
      <c r="BW512">
        <f>Grondwatermonitoringput!AL515</f>
        <v>0</v>
      </c>
    </row>
    <row r="513" spans="2:75">
      <c r="B513" t="e">
        <f>IF(Grondwatermonitoringput!#REF! &lt;&gt; "",Grondwatermonitoringput!#REF!,"###-remove")</f>
        <v>#REF!</v>
      </c>
      <c r="C513">
        <f>Grondwatermonitoringput!A516</f>
        <v>0</v>
      </c>
      <c r="D513">
        <f>Grondwatermonitoringput!B516</f>
        <v>0</v>
      </c>
      <c r="E513">
        <f>Grondwatermonitoringput!U516</f>
        <v>0</v>
      </c>
      <c r="G513">
        <f>Grondwatermonitoringput!H516</f>
        <v>0</v>
      </c>
      <c r="H513">
        <f>Grondwatermonitoringput!S516</f>
        <v>0</v>
      </c>
      <c r="J513" s="27">
        <f>Grondwatermonitoringput!I516</f>
        <v>0</v>
      </c>
      <c r="M513" t="str">
        <f>IF(Grondwatermonitoringput!G516 &lt;&gt; "",Grondwatermonitoringput!G516,"###-remove")</f>
        <v>###-remove</v>
      </c>
      <c r="P513" t="str">
        <f>IF(Grondwatermonitoringput!E516 &lt;&gt; "",Grondwatermonitoringput!E516,"###-remove")</f>
        <v>###-remove</v>
      </c>
      <c r="Q513" t="str">
        <f>IF(Grondwatermonitoringput!F516 &lt;&gt; "",Grondwatermonitoringput!F516,"###-remove")</f>
        <v>###-remove</v>
      </c>
      <c r="R513">
        <f>Grondwatermonitoringput!C516</f>
        <v>0</v>
      </c>
      <c r="T513">
        <f>Grondwatermonitoringput!T516</f>
        <v>0</v>
      </c>
      <c r="U513">
        <f>Grondwatermonitoringput!P516</f>
        <v>0</v>
      </c>
      <c r="V513" t="str">
        <f>IF(Grondwatermonitoringput!Q516 &lt;&gt; "",Grondwatermonitoringput!Q516,"###-remove")</f>
        <v>###-remove</v>
      </c>
      <c r="W513">
        <f>Grondwatermonitoringput!W516</f>
        <v>0</v>
      </c>
      <c r="X513" t="e">
        <f>IF(Grondwatermonitoringput!#REF! &lt;&gt; "",Grondwatermonitoringput!#REF!,"###-remove")</f>
        <v>#REF!</v>
      </c>
      <c r="Y513">
        <f>Grondwatermonitoringput!X516</f>
        <v>0</v>
      </c>
      <c r="Z513">
        <f>Grondwatermonitoringput!Y516</f>
        <v>0</v>
      </c>
      <c r="AA513" t="e">
        <f>Grondwatermonitoringput!#REF!</f>
        <v>#REF!</v>
      </c>
      <c r="AB513">
        <f>Grondwatermonitoringput!AA516</f>
        <v>0</v>
      </c>
      <c r="AC513">
        <f>Grondwatermonitoringput!AB516</f>
        <v>0</v>
      </c>
      <c r="AD513">
        <f>Grondwatermonitoringput!AC516</f>
        <v>0</v>
      </c>
      <c r="AE513">
        <f>Grondwatermonitoringput!AD516</f>
        <v>0</v>
      </c>
      <c r="AF513">
        <f>Grondwatermonitoringput!AE516</f>
        <v>0</v>
      </c>
      <c r="AG513">
        <f>Grondwatermonitoringput!AI516</f>
        <v>0</v>
      </c>
      <c r="AH513">
        <f>Grondwatermonitoringput!AG516</f>
        <v>0</v>
      </c>
      <c r="AI513">
        <f>Grondwatermonitoringput!AH516</f>
        <v>0</v>
      </c>
      <c r="AJ513" t="e">
        <f>IF(Grondwatermonitoringput!#REF! &lt;&gt; "",Grondwatermonitoringput!#REF!,"###-remove")</f>
        <v>#REF!</v>
      </c>
      <c r="AK513" t="str">
        <f t="shared" si="28"/>
        <v/>
      </c>
      <c r="AL513">
        <f>Grondwatermonitoringput!AF516</f>
        <v>0</v>
      </c>
      <c r="AM513">
        <f>Grondwatermonitoringput!Z516</f>
        <v>0</v>
      </c>
      <c r="AO513" t="str">
        <f t="shared" si="29"/>
        <v/>
      </c>
      <c r="AP513" t="str">
        <f t="shared" si="30"/>
        <v/>
      </c>
      <c r="AQ513">
        <f>Grondwatermonitoringput!J516</f>
        <v>0</v>
      </c>
      <c r="AR513">
        <f>Grondwatermonitoringput!K516</f>
        <v>0</v>
      </c>
      <c r="AS513" t="str">
        <f>IF(Grondwatermonitoringput!D516 &lt;&gt; "",Grondwatermonitoringput!D516,"###-remove")</f>
        <v>###-remove</v>
      </c>
      <c r="AT513">
        <f>Grondwatermonitoringput!M516</f>
        <v>0</v>
      </c>
      <c r="BG513" t="str">
        <f>_xlfn.IFS(Grondwatermonitoringput!AJ516="","",Grondwatermonitoringput!AJ516="Standaardbuis","F",Grondwatermonitoringput!AJ516="Minifilter","MF",Grondwatermonitoringput!AJ516="Volledig filter","VF",Grondwatermonitoringput!AJ516="Filterloze buis","FB")</f>
        <v/>
      </c>
      <c r="BI513">
        <f>Grondwatermonitoringput!N516-(Grondwatermonitoringput!L516-Grondwatermonitoringput!M516)</f>
        <v>0</v>
      </c>
      <c r="BJ513">
        <f>Grondwatermonitoringput!O516-(Grondwatermonitoringput!L516-Grondwatermonitoringput!M516)</f>
        <v>0</v>
      </c>
      <c r="BK513">
        <f>Grondwatermonitoringput!L516</f>
        <v>0</v>
      </c>
      <c r="BL513" t="str">
        <f t="shared" si="31"/>
        <v/>
      </c>
      <c r="BN513" t="str">
        <f>_xlfn.IFS(Grondwatermonitoringput!AK516="","",Grondwatermonitoringput!AK516="HDPE",1,Grondwatermonitoringput!AK516="PVC",2)</f>
        <v/>
      </c>
      <c r="BS513">
        <f>Grondwatermonitoringput!L516-Grondwatermonitoringput!M516</f>
        <v>0</v>
      </c>
      <c r="BW513">
        <f>Grondwatermonitoringput!AL516</f>
        <v>0</v>
      </c>
    </row>
    <row r="514" spans="2:75">
      <c r="B514" t="e">
        <f>IF(Grondwatermonitoringput!#REF! &lt;&gt; "",Grondwatermonitoringput!#REF!,"###-remove")</f>
        <v>#REF!</v>
      </c>
      <c r="C514">
        <f>Grondwatermonitoringput!A517</f>
        <v>0</v>
      </c>
      <c r="D514">
        <f>Grondwatermonitoringput!B517</f>
        <v>0</v>
      </c>
      <c r="E514">
        <f>Grondwatermonitoringput!U517</f>
        <v>0</v>
      </c>
      <c r="G514">
        <f>Grondwatermonitoringput!H517</f>
        <v>0</v>
      </c>
      <c r="H514">
        <f>Grondwatermonitoringput!S517</f>
        <v>0</v>
      </c>
      <c r="J514" s="27">
        <f>Grondwatermonitoringput!I517</f>
        <v>0</v>
      </c>
      <c r="M514" t="str">
        <f>IF(Grondwatermonitoringput!G517 &lt;&gt; "",Grondwatermonitoringput!G517,"###-remove")</f>
        <v>###-remove</v>
      </c>
      <c r="P514" t="str">
        <f>IF(Grondwatermonitoringput!E517 &lt;&gt; "",Grondwatermonitoringput!E517,"###-remove")</f>
        <v>###-remove</v>
      </c>
      <c r="Q514" t="str">
        <f>IF(Grondwatermonitoringput!F517 &lt;&gt; "",Grondwatermonitoringput!F517,"###-remove")</f>
        <v>###-remove</v>
      </c>
      <c r="R514">
        <f>Grondwatermonitoringput!C517</f>
        <v>0</v>
      </c>
      <c r="T514">
        <f>Grondwatermonitoringput!T517</f>
        <v>0</v>
      </c>
      <c r="U514">
        <f>Grondwatermonitoringput!P517</f>
        <v>0</v>
      </c>
      <c r="V514" t="str">
        <f>IF(Grondwatermonitoringput!Q517 &lt;&gt; "",Grondwatermonitoringput!Q517,"###-remove")</f>
        <v>###-remove</v>
      </c>
      <c r="W514">
        <f>Grondwatermonitoringput!W517</f>
        <v>0</v>
      </c>
      <c r="X514" t="e">
        <f>IF(Grondwatermonitoringput!#REF! &lt;&gt; "",Grondwatermonitoringput!#REF!,"###-remove")</f>
        <v>#REF!</v>
      </c>
      <c r="Y514">
        <f>Grondwatermonitoringput!X517</f>
        <v>0</v>
      </c>
      <c r="Z514">
        <f>Grondwatermonitoringput!Y517</f>
        <v>0</v>
      </c>
      <c r="AA514" t="e">
        <f>Grondwatermonitoringput!#REF!</f>
        <v>#REF!</v>
      </c>
      <c r="AB514">
        <f>Grondwatermonitoringput!AA517</f>
        <v>0</v>
      </c>
      <c r="AC514">
        <f>Grondwatermonitoringput!AB517</f>
        <v>0</v>
      </c>
      <c r="AD514">
        <f>Grondwatermonitoringput!AC517</f>
        <v>0</v>
      </c>
      <c r="AE514">
        <f>Grondwatermonitoringput!AD517</f>
        <v>0</v>
      </c>
      <c r="AF514">
        <f>Grondwatermonitoringput!AE517</f>
        <v>0</v>
      </c>
      <c r="AG514">
        <f>Grondwatermonitoringput!AI517</f>
        <v>0</v>
      </c>
      <c r="AH514">
        <f>Grondwatermonitoringput!AG517</f>
        <v>0</v>
      </c>
      <c r="AI514">
        <f>Grondwatermonitoringput!AH517</f>
        <v>0</v>
      </c>
      <c r="AJ514" t="e">
        <f>IF(Grondwatermonitoringput!#REF! &lt;&gt; "",Grondwatermonitoringput!#REF!,"###-remove")</f>
        <v>#REF!</v>
      </c>
      <c r="AK514" t="str">
        <f t="shared" si="28"/>
        <v/>
      </c>
      <c r="AL514">
        <f>Grondwatermonitoringput!AF517</f>
        <v>0</v>
      </c>
      <c r="AM514">
        <f>Grondwatermonitoringput!Z517</f>
        <v>0</v>
      </c>
      <c r="AO514" t="str">
        <f t="shared" si="29"/>
        <v/>
      </c>
      <c r="AP514" t="str">
        <f t="shared" si="30"/>
        <v/>
      </c>
      <c r="AQ514">
        <f>Grondwatermonitoringput!J517</f>
        <v>0</v>
      </c>
      <c r="AR514">
        <f>Grondwatermonitoringput!K517</f>
        <v>0</v>
      </c>
      <c r="AS514" t="str">
        <f>IF(Grondwatermonitoringput!D517 &lt;&gt; "",Grondwatermonitoringput!D517,"###-remove")</f>
        <v>###-remove</v>
      </c>
      <c r="AT514">
        <f>Grondwatermonitoringput!M517</f>
        <v>0</v>
      </c>
      <c r="BG514" t="str">
        <f>_xlfn.IFS(Grondwatermonitoringput!AJ517="","",Grondwatermonitoringput!AJ517="Standaardbuis","F",Grondwatermonitoringput!AJ517="Minifilter","MF",Grondwatermonitoringput!AJ517="Volledig filter","VF",Grondwatermonitoringput!AJ517="Filterloze buis","FB")</f>
        <v/>
      </c>
      <c r="BI514">
        <f>Grondwatermonitoringput!N517-(Grondwatermonitoringput!L517-Grondwatermonitoringput!M517)</f>
        <v>0</v>
      </c>
      <c r="BJ514">
        <f>Grondwatermonitoringput!O517-(Grondwatermonitoringput!L517-Grondwatermonitoringput!M517)</f>
        <v>0</v>
      </c>
      <c r="BK514">
        <f>Grondwatermonitoringput!L517</f>
        <v>0</v>
      </c>
      <c r="BL514" t="str">
        <f t="shared" si="31"/>
        <v/>
      </c>
      <c r="BN514" t="str">
        <f>_xlfn.IFS(Grondwatermonitoringput!AK517="","",Grondwatermonitoringput!AK517="HDPE",1,Grondwatermonitoringput!AK517="PVC",2)</f>
        <v/>
      </c>
      <c r="BS514">
        <f>Grondwatermonitoringput!L517-Grondwatermonitoringput!M517</f>
        <v>0</v>
      </c>
      <c r="BW514">
        <f>Grondwatermonitoringput!AL517</f>
        <v>0</v>
      </c>
    </row>
    <row r="515" spans="2:75">
      <c r="B515" t="e">
        <f>IF(Grondwatermonitoringput!#REF! &lt;&gt; "",Grondwatermonitoringput!#REF!,"###-remove")</f>
        <v>#REF!</v>
      </c>
      <c r="C515">
        <f>Grondwatermonitoringput!A518</f>
        <v>0</v>
      </c>
      <c r="D515">
        <f>Grondwatermonitoringput!B518</f>
        <v>0</v>
      </c>
      <c r="E515">
        <f>Grondwatermonitoringput!U518</f>
        <v>0</v>
      </c>
      <c r="G515">
        <f>Grondwatermonitoringput!H518</f>
        <v>0</v>
      </c>
      <c r="H515">
        <f>Grondwatermonitoringput!S518</f>
        <v>0</v>
      </c>
      <c r="J515" s="27">
        <f>Grondwatermonitoringput!I518</f>
        <v>0</v>
      </c>
      <c r="M515" t="str">
        <f>IF(Grondwatermonitoringput!G518 &lt;&gt; "",Grondwatermonitoringput!G518,"###-remove")</f>
        <v>###-remove</v>
      </c>
      <c r="P515" t="str">
        <f>IF(Grondwatermonitoringput!E518 &lt;&gt; "",Grondwatermonitoringput!E518,"###-remove")</f>
        <v>###-remove</v>
      </c>
      <c r="Q515" t="str">
        <f>IF(Grondwatermonitoringput!F518 &lt;&gt; "",Grondwatermonitoringput!F518,"###-remove")</f>
        <v>###-remove</v>
      </c>
      <c r="R515">
        <f>Grondwatermonitoringput!C518</f>
        <v>0</v>
      </c>
      <c r="T515">
        <f>Grondwatermonitoringput!T518</f>
        <v>0</v>
      </c>
      <c r="U515">
        <f>Grondwatermonitoringput!P518</f>
        <v>0</v>
      </c>
      <c r="V515" t="str">
        <f>IF(Grondwatermonitoringput!Q518 &lt;&gt; "",Grondwatermonitoringput!Q518,"###-remove")</f>
        <v>###-remove</v>
      </c>
      <c r="W515">
        <f>Grondwatermonitoringput!W518</f>
        <v>0</v>
      </c>
      <c r="X515" t="e">
        <f>IF(Grondwatermonitoringput!#REF! &lt;&gt; "",Grondwatermonitoringput!#REF!,"###-remove")</f>
        <v>#REF!</v>
      </c>
      <c r="Y515">
        <f>Grondwatermonitoringput!X518</f>
        <v>0</v>
      </c>
      <c r="Z515">
        <f>Grondwatermonitoringput!Y518</f>
        <v>0</v>
      </c>
      <c r="AA515" t="e">
        <f>Grondwatermonitoringput!#REF!</f>
        <v>#REF!</v>
      </c>
      <c r="AB515">
        <f>Grondwatermonitoringput!AA518</f>
        <v>0</v>
      </c>
      <c r="AC515">
        <f>Grondwatermonitoringput!AB518</f>
        <v>0</v>
      </c>
      <c r="AD515">
        <f>Grondwatermonitoringput!AC518</f>
        <v>0</v>
      </c>
      <c r="AE515">
        <f>Grondwatermonitoringput!AD518</f>
        <v>0</v>
      </c>
      <c r="AF515">
        <f>Grondwatermonitoringput!AE518</f>
        <v>0</v>
      </c>
      <c r="AG515">
        <f>Grondwatermonitoringput!AI518</f>
        <v>0</v>
      </c>
      <c r="AH515">
        <f>Grondwatermonitoringput!AG518</f>
        <v>0</v>
      </c>
      <c r="AI515">
        <f>Grondwatermonitoringput!AH518</f>
        <v>0</v>
      </c>
      <c r="AJ515" t="e">
        <f>IF(Grondwatermonitoringput!#REF! &lt;&gt; "",Grondwatermonitoringput!#REF!,"###-remove")</f>
        <v>#REF!</v>
      </c>
      <c r="AK515" t="str">
        <f t="shared" ref="AK515:AK578" si="32">IF(C515&gt;0,"Ja","")</f>
        <v/>
      </c>
      <c r="AL515">
        <f>Grondwatermonitoringput!AF518</f>
        <v>0</v>
      </c>
      <c r="AM515">
        <f>Grondwatermonitoringput!Z518</f>
        <v>0</v>
      </c>
      <c r="AO515" t="str">
        <f t="shared" ref="AO515:AO578" si="33">IF(C515&gt;0,"MV","")</f>
        <v/>
      </c>
      <c r="AP515" t="str">
        <f t="shared" ref="AP515:AP578" si="34">IF(C515&gt;0,"PB","")</f>
        <v/>
      </c>
      <c r="AQ515">
        <f>Grondwatermonitoringput!J518</f>
        <v>0</v>
      </c>
      <c r="AR515">
        <f>Grondwatermonitoringput!K518</f>
        <v>0</v>
      </c>
      <c r="AS515" t="str">
        <f>IF(Grondwatermonitoringput!D518 &lt;&gt; "",Grondwatermonitoringput!D518,"###-remove")</f>
        <v>###-remove</v>
      </c>
      <c r="AT515">
        <f>Grondwatermonitoringput!M518</f>
        <v>0</v>
      </c>
      <c r="BG515" t="str">
        <f>_xlfn.IFS(Grondwatermonitoringput!AJ518="","",Grondwatermonitoringput!AJ518="Standaardbuis","F",Grondwatermonitoringput!AJ518="Minifilter","MF",Grondwatermonitoringput!AJ518="Volledig filter","VF",Grondwatermonitoringput!AJ518="Filterloze buis","FB")</f>
        <v/>
      </c>
      <c r="BI515">
        <f>Grondwatermonitoringput!N518-(Grondwatermonitoringput!L518-Grondwatermonitoringput!M518)</f>
        <v>0</v>
      </c>
      <c r="BJ515">
        <f>Grondwatermonitoringput!O518-(Grondwatermonitoringput!L518-Grondwatermonitoringput!M518)</f>
        <v>0</v>
      </c>
      <c r="BK515">
        <f>Grondwatermonitoringput!L518</f>
        <v>0</v>
      </c>
      <c r="BL515" t="str">
        <f t="shared" ref="BL515:BL578" si="35">IF(C515&gt;0,"Ja","")</f>
        <v/>
      </c>
      <c r="BN515" t="str">
        <f>_xlfn.IFS(Grondwatermonitoringput!AK518="","",Grondwatermonitoringput!AK518="HDPE",1,Grondwatermonitoringput!AK518="PVC",2)</f>
        <v/>
      </c>
      <c r="BS515">
        <f>Grondwatermonitoringput!L518-Grondwatermonitoringput!M518</f>
        <v>0</v>
      </c>
      <c r="BW515">
        <f>Grondwatermonitoringput!AL518</f>
        <v>0</v>
      </c>
    </row>
    <row r="516" spans="2:75">
      <c r="B516" t="e">
        <f>IF(Grondwatermonitoringput!#REF! &lt;&gt; "",Grondwatermonitoringput!#REF!,"###-remove")</f>
        <v>#REF!</v>
      </c>
      <c r="C516">
        <f>Grondwatermonitoringput!A519</f>
        <v>0</v>
      </c>
      <c r="D516">
        <f>Grondwatermonitoringput!B519</f>
        <v>0</v>
      </c>
      <c r="E516">
        <f>Grondwatermonitoringput!U519</f>
        <v>0</v>
      </c>
      <c r="G516">
        <f>Grondwatermonitoringput!H519</f>
        <v>0</v>
      </c>
      <c r="H516">
        <f>Grondwatermonitoringput!S519</f>
        <v>0</v>
      </c>
      <c r="J516" s="27">
        <f>Grondwatermonitoringput!I519</f>
        <v>0</v>
      </c>
      <c r="M516" t="str">
        <f>IF(Grondwatermonitoringput!G519 &lt;&gt; "",Grondwatermonitoringput!G519,"###-remove")</f>
        <v>###-remove</v>
      </c>
      <c r="P516" t="str">
        <f>IF(Grondwatermonitoringput!E519 &lt;&gt; "",Grondwatermonitoringput!E519,"###-remove")</f>
        <v>###-remove</v>
      </c>
      <c r="Q516" t="str">
        <f>IF(Grondwatermonitoringput!F519 &lt;&gt; "",Grondwatermonitoringput!F519,"###-remove")</f>
        <v>###-remove</v>
      </c>
      <c r="R516">
        <f>Grondwatermonitoringput!C519</f>
        <v>0</v>
      </c>
      <c r="T516">
        <f>Grondwatermonitoringput!T519</f>
        <v>0</v>
      </c>
      <c r="U516">
        <f>Grondwatermonitoringput!P519</f>
        <v>0</v>
      </c>
      <c r="V516" t="str">
        <f>IF(Grondwatermonitoringput!Q519 &lt;&gt; "",Grondwatermonitoringput!Q519,"###-remove")</f>
        <v>###-remove</v>
      </c>
      <c r="W516">
        <f>Grondwatermonitoringput!W519</f>
        <v>0</v>
      </c>
      <c r="X516" t="e">
        <f>IF(Grondwatermonitoringput!#REF! &lt;&gt; "",Grondwatermonitoringput!#REF!,"###-remove")</f>
        <v>#REF!</v>
      </c>
      <c r="Y516">
        <f>Grondwatermonitoringput!X519</f>
        <v>0</v>
      </c>
      <c r="Z516">
        <f>Grondwatermonitoringput!Y519</f>
        <v>0</v>
      </c>
      <c r="AA516" t="e">
        <f>Grondwatermonitoringput!#REF!</f>
        <v>#REF!</v>
      </c>
      <c r="AB516">
        <f>Grondwatermonitoringput!AA519</f>
        <v>0</v>
      </c>
      <c r="AC516">
        <f>Grondwatermonitoringput!AB519</f>
        <v>0</v>
      </c>
      <c r="AD516">
        <f>Grondwatermonitoringput!AC519</f>
        <v>0</v>
      </c>
      <c r="AE516">
        <f>Grondwatermonitoringput!AD519</f>
        <v>0</v>
      </c>
      <c r="AF516">
        <f>Grondwatermonitoringput!AE519</f>
        <v>0</v>
      </c>
      <c r="AG516">
        <f>Grondwatermonitoringput!AI519</f>
        <v>0</v>
      </c>
      <c r="AH516">
        <f>Grondwatermonitoringput!AG519</f>
        <v>0</v>
      </c>
      <c r="AI516">
        <f>Grondwatermonitoringput!AH519</f>
        <v>0</v>
      </c>
      <c r="AJ516" t="e">
        <f>IF(Grondwatermonitoringput!#REF! &lt;&gt; "",Grondwatermonitoringput!#REF!,"###-remove")</f>
        <v>#REF!</v>
      </c>
      <c r="AK516" t="str">
        <f t="shared" si="32"/>
        <v/>
      </c>
      <c r="AL516">
        <f>Grondwatermonitoringput!AF519</f>
        <v>0</v>
      </c>
      <c r="AM516">
        <f>Grondwatermonitoringput!Z519</f>
        <v>0</v>
      </c>
      <c r="AO516" t="str">
        <f t="shared" si="33"/>
        <v/>
      </c>
      <c r="AP516" t="str">
        <f t="shared" si="34"/>
        <v/>
      </c>
      <c r="AQ516">
        <f>Grondwatermonitoringput!J519</f>
        <v>0</v>
      </c>
      <c r="AR516">
        <f>Grondwatermonitoringput!K519</f>
        <v>0</v>
      </c>
      <c r="AS516" t="str">
        <f>IF(Grondwatermonitoringput!D519 &lt;&gt; "",Grondwatermonitoringput!D519,"###-remove")</f>
        <v>###-remove</v>
      </c>
      <c r="AT516">
        <f>Grondwatermonitoringput!M519</f>
        <v>0</v>
      </c>
      <c r="BG516" t="str">
        <f>_xlfn.IFS(Grondwatermonitoringput!AJ519="","",Grondwatermonitoringput!AJ519="Standaardbuis","F",Grondwatermonitoringput!AJ519="Minifilter","MF",Grondwatermonitoringput!AJ519="Volledig filter","VF",Grondwatermonitoringput!AJ519="Filterloze buis","FB")</f>
        <v/>
      </c>
      <c r="BI516">
        <f>Grondwatermonitoringput!N519-(Grondwatermonitoringput!L519-Grondwatermonitoringput!M519)</f>
        <v>0</v>
      </c>
      <c r="BJ516">
        <f>Grondwatermonitoringput!O519-(Grondwatermonitoringput!L519-Grondwatermonitoringput!M519)</f>
        <v>0</v>
      </c>
      <c r="BK516">
        <f>Grondwatermonitoringput!L519</f>
        <v>0</v>
      </c>
      <c r="BL516" t="str">
        <f t="shared" si="35"/>
        <v/>
      </c>
      <c r="BN516" t="str">
        <f>_xlfn.IFS(Grondwatermonitoringput!AK519="","",Grondwatermonitoringput!AK519="HDPE",1,Grondwatermonitoringput!AK519="PVC",2)</f>
        <v/>
      </c>
      <c r="BS516">
        <f>Grondwatermonitoringput!L519-Grondwatermonitoringput!M519</f>
        <v>0</v>
      </c>
      <c r="BW516">
        <f>Grondwatermonitoringput!AL519</f>
        <v>0</v>
      </c>
    </row>
    <row r="517" spans="2:75">
      <c r="B517" t="e">
        <f>IF(Grondwatermonitoringput!#REF! &lt;&gt; "",Grondwatermonitoringput!#REF!,"###-remove")</f>
        <v>#REF!</v>
      </c>
      <c r="C517">
        <f>Grondwatermonitoringput!A520</f>
        <v>0</v>
      </c>
      <c r="D517">
        <f>Grondwatermonitoringput!B520</f>
        <v>0</v>
      </c>
      <c r="E517">
        <f>Grondwatermonitoringput!U520</f>
        <v>0</v>
      </c>
      <c r="G517">
        <f>Grondwatermonitoringput!H520</f>
        <v>0</v>
      </c>
      <c r="H517">
        <f>Grondwatermonitoringput!S520</f>
        <v>0</v>
      </c>
      <c r="J517" s="27">
        <f>Grondwatermonitoringput!I520</f>
        <v>0</v>
      </c>
      <c r="M517" t="str">
        <f>IF(Grondwatermonitoringput!G520 &lt;&gt; "",Grondwatermonitoringput!G520,"###-remove")</f>
        <v>###-remove</v>
      </c>
      <c r="P517" t="str">
        <f>IF(Grondwatermonitoringput!E520 &lt;&gt; "",Grondwatermonitoringput!E520,"###-remove")</f>
        <v>###-remove</v>
      </c>
      <c r="Q517" t="str">
        <f>IF(Grondwatermonitoringput!F520 &lt;&gt; "",Grondwatermonitoringput!F520,"###-remove")</f>
        <v>###-remove</v>
      </c>
      <c r="R517">
        <f>Grondwatermonitoringput!C520</f>
        <v>0</v>
      </c>
      <c r="T517">
        <f>Grondwatermonitoringput!T520</f>
        <v>0</v>
      </c>
      <c r="U517">
        <f>Grondwatermonitoringput!P520</f>
        <v>0</v>
      </c>
      <c r="V517" t="str">
        <f>IF(Grondwatermonitoringput!Q520 &lt;&gt; "",Grondwatermonitoringput!Q520,"###-remove")</f>
        <v>###-remove</v>
      </c>
      <c r="W517">
        <f>Grondwatermonitoringput!W520</f>
        <v>0</v>
      </c>
      <c r="X517" t="e">
        <f>IF(Grondwatermonitoringput!#REF! &lt;&gt; "",Grondwatermonitoringput!#REF!,"###-remove")</f>
        <v>#REF!</v>
      </c>
      <c r="Y517">
        <f>Grondwatermonitoringput!X520</f>
        <v>0</v>
      </c>
      <c r="Z517">
        <f>Grondwatermonitoringput!Y520</f>
        <v>0</v>
      </c>
      <c r="AA517" t="e">
        <f>Grondwatermonitoringput!#REF!</f>
        <v>#REF!</v>
      </c>
      <c r="AB517">
        <f>Grondwatermonitoringput!AA520</f>
        <v>0</v>
      </c>
      <c r="AC517">
        <f>Grondwatermonitoringput!AB520</f>
        <v>0</v>
      </c>
      <c r="AD517">
        <f>Grondwatermonitoringput!AC520</f>
        <v>0</v>
      </c>
      <c r="AE517">
        <f>Grondwatermonitoringput!AD520</f>
        <v>0</v>
      </c>
      <c r="AF517">
        <f>Grondwatermonitoringput!AE520</f>
        <v>0</v>
      </c>
      <c r="AG517">
        <f>Grondwatermonitoringput!AI520</f>
        <v>0</v>
      </c>
      <c r="AH517">
        <f>Grondwatermonitoringput!AG520</f>
        <v>0</v>
      </c>
      <c r="AI517">
        <f>Grondwatermonitoringput!AH520</f>
        <v>0</v>
      </c>
      <c r="AJ517" t="e">
        <f>IF(Grondwatermonitoringput!#REF! &lt;&gt; "",Grondwatermonitoringput!#REF!,"###-remove")</f>
        <v>#REF!</v>
      </c>
      <c r="AK517" t="str">
        <f t="shared" si="32"/>
        <v/>
      </c>
      <c r="AL517">
        <f>Grondwatermonitoringput!AF520</f>
        <v>0</v>
      </c>
      <c r="AM517">
        <f>Grondwatermonitoringput!Z520</f>
        <v>0</v>
      </c>
      <c r="AO517" t="str">
        <f t="shared" si="33"/>
        <v/>
      </c>
      <c r="AP517" t="str">
        <f t="shared" si="34"/>
        <v/>
      </c>
      <c r="AQ517">
        <f>Grondwatermonitoringput!J520</f>
        <v>0</v>
      </c>
      <c r="AR517">
        <f>Grondwatermonitoringput!K520</f>
        <v>0</v>
      </c>
      <c r="AS517" t="str">
        <f>IF(Grondwatermonitoringput!D520 &lt;&gt; "",Grondwatermonitoringput!D520,"###-remove")</f>
        <v>###-remove</v>
      </c>
      <c r="AT517">
        <f>Grondwatermonitoringput!M520</f>
        <v>0</v>
      </c>
      <c r="BG517" t="str">
        <f>_xlfn.IFS(Grondwatermonitoringput!AJ520="","",Grondwatermonitoringput!AJ520="Standaardbuis","F",Grondwatermonitoringput!AJ520="Minifilter","MF",Grondwatermonitoringput!AJ520="Volledig filter","VF",Grondwatermonitoringput!AJ520="Filterloze buis","FB")</f>
        <v/>
      </c>
      <c r="BI517">
        <f>Grondwatermonitoringput!N520-(Grondwatermonitoringput!L520-Grondwatermonitoringput!M520)</f>
        <v>0</v>
      </c>
      <c r="BJ517">
        <f>Grondwatermonitoringput!O520-(Grondwatermonitoringput!L520-Grondwatermonitoringput!M520)</f>
        <v>0</v>
      </c>
      <c r="BK517">
        <f>Grondwatermonitoringput!L520</f>
        <v>0</v>
      </c>
      <c r="BL517" t="str">
        <f t="shared" si="35"/>
        <v/>
      </c>
      <c r="BN517" t="str">
        <f>_xlfn.IFS(Grondwatermonitoringput!AK520="","",Grondwatermonitoringput!AK520="HDPE",1,Grondwatermonitoringput!AK520="PVC",2)</f>
        <v/>
      </c>
      <c r="BS517">
        <f>Grondwatermonitoringput!L520-Grondwatermonitoringput!M520</f>
        <v>0</v>
      </c>
      <c r="BW517">
        <f>Grondwatermonitoringput!AL520</f>
        <v>0</v>
      </c>
    </row>
    <row r="518" spans="2:75">
      <c r="B518" t="e">
        <f>IF(Grondwatermonitoringput!#REF! &lt;&gt; "",Grondwatermonitoringput!#REF!,"###-remove")</f>
        <v>#REF!</v>
      </c>
      <c r="C518">
        <f>Grondwatermonitoringput!A521</f>
        <v>0</v>
      </c>
      <c r="D518">
        <f>Grondwatermonitoringput!B521</f>
        <v>0</v>
      </c>
      <c r="E518">
        <f>Grondwatermonitoringput!U521</f>
        <v>0</v>
      </c>
      <c r="G518">
        <f>Grondwatermonitoringput!H521</f>
        <v>0</v>
      </c>
      <c r="H518">
        <f>Grondwatermonitoringput!S521</f>
        <v>0</v>
      </c>
      <c r="J518" s="27">
        <f>Grondwatermonitoringput!I521</f>
        <v>0</v>
      </c>
      <c r="M518" t="str">
        <f>IF(Grondwatermonitoringput!G521 &lt;&gt; "",Grondwatermonitoringput!G521,"###-remove")</f>
        <v>###-remove</v>
      </c>
      <c r="P518" t="str">
        <f>IF(Grondwatermonitoringput!E521 &lt;&gt; "",Grondwatermonitoringput!E521,"###-remove")</f>
        <v>###-remove</v>
      </c>
      <c r="Q518" t="str">
        <f>IF(Grondwatermonitoringput!F521 &lt;&gt; "",Grondwatermonitoringput!F521,"###-remove")</f>
        <v>###-remove</v>
      </c>
      <c r="R518">
        <f>Grondwatermonitoringput!C521</f>
        <v>0</v>
      </c>
      <c r="T518">
        <f>Grondwatermonitoringput!T521</f>
        <v>0</v>
      </c>
      <c r="U518">
        <f>Grondwatermonitoringput!P521</f>
        <v>0</v>
      </c>
      <c r="V518" t="str">
        <f>IF(Grondwatermonitoringput!Q521 &lt;&gt; "",Grondwatermonitoringput!Q521,"###-remove")</f>
        <v>###-remove</v>
      </c>
      <c r="W518">
        <f>Grondwatermonitoringput!W521</f>
        <v>0</v>
      </c>
      <c r="X518" t="e">
        <f>IF(Grondwatermonitoringput!#REF! &lt;&gt; "",Grondwatermonitoringput!#REF!,"###-remove")</f>
        <v>#REF!</v>
      </c>
      <c r="Y518">
        <f>Grondwatermonitoringput!X521</f>
        <v>0</v>
      </c>
      <c r="Z518">
        <f>Grondwatermonitoringput!Y521</f>
        <v>0</v>
      </c>
      <c r="AA518" t="e">
        <f>Grondwatermonitoringput!#REF!</f>
        <v>#REF!</v>
      </c>
      <c r="AB518">
        <f>Grondwatermonitoringput!AA521</f>
        <v>0</v>
      </c>
      <c r="AC518">
        <f>Grondwatermonitoringput!AB521</f>
        <v>0</v>
      </c>
      <c r="AD518">
        <f>Grondwatermonitoringput!AC521</f>
        <v>0</v>
      </c>
      <c r="AE518">
        <f>Grondwatermonitoringput!AD521</f>
        <v>0</v>
      </c>
      <c r="AF518">
        <f>Grondwatermonitoringput!AE521</f>
        <v>0</v>
      </c>
      <c r="AG518">
        <f>Grondwatermonitoringput!AI521</f>
        <v>0</v>
      </c>
      <c r="AH518">
        <f>Grondwatermonitoringput!AG521</f>
        <v>0</v>
      </c>
      <c r="AI518">
        <f>Grondwatermonitoringput!AH521</f>
        <v>0</v>
      </c>
      <c r="AJ518" t="e">
        <f>IF(Grondwatermonitoringput!#REF! &lt;&gt; "",Grondwatermonitoringput!#REF!,"###-remove")</f>
        <v>#REF!</v>
      </c>
      <c r="AK518" t="str">
        <f t="shared" si="32"/>
        <v/>
      </c>
      <c r="AL518">
        <f>Grondwatermonitoringput!AF521</f>
        <v>0</v>
      </c>
      <c r="AM518">
        <f>Grondwatermonitoringput!Z521</f>
        <v>0</v>
      </c>
      <c r="AO518" t="str">
        <f t="shared" si="33"/>
        <v/>
      </c>
      <c r="AP518" t="str">
        <f t="shared" si="34"/>
        <v/>
      </c>
      <c r="AQ518">
        <f>Grondwatermonitoringput!J521</f>
        <v>0</v>
      </c>
      <c r="AR518">
        <f>Grondwatermonitoringput!K521</f>
        <v>0</v>
      </c>
      <c r="AS518" t="str">
        <f>IF(Grondwatermonitoringput!D521 &lt;&gt; "",Grondwatermonitoringput!D521,"###-remove")</f>
        <v>###-remove</v>
      </c>
      <c r="AT518">
        <f>Grondwatermonitoringput!M521</f>
        <v>0</v>
      </c>
      <c r="BG518" t="str">
        <f>_xlfn.IFS(Grondwatermonitoringput!AJ521="","",Grondwatermonitoringput!AJ521="Standaardbuis","F",Grondwatermonitoringput!AJ521="Minifilter","MF",Grondwatermonitoringput!AJ521="Volledig filter","VF",Grondwatermonitoringput!AJ521="Filterloze buis","FB")</f>
        <v/>
      </c>
      <c r="BI518">
        <f>Grondwatermonitoringput!N521-(Grondwatermonitoringput!L521-Grondwatermonitoringput!M521)</f>
        <v>0</v>
      </c>
      <c r="BJ518">
        <f>Grondwatermonitoringput!O521-(Grondwatermonitoringput!L521-Grondwatermonitoringput!M521)</f>
        <v>0</v>
      </c>
      <c r="BK518">
        <f>Grondwatermonitoringput!L521</f>
        <v>0</v>
      </c>
      <c r="BL518" t="str">
        <f t="shared" si="35"/>
        <v/>
      </c>
      <c r="BN518" t="str">
        <f>_xlfn.IFS(Grondwatermonitoringput!AK521="","",Grondwatermonitoringput!AK521="HDPE",1,Grondwatermonitoringput!AK521="PVC",2)</f>
        <v/>
      </c>
      <c r="BS518">
        <f>Grondwatermonitoringput!L521-Grondwatermonitoringput!M521</f>
        <v>0</v>
      </c>
      <c r="BW518">
        <f>Grondwatermonitoringput!AL521</f>
        <v>0</v>
      </c>
    </row>
    <row r="519" spans="2:75">
      <c r="B519" t="e">
        <f>IF(Grondwatermonitoringput!#REF! &lt;&gt; "",Grondwatermonitoringput!#REF!,"###-remove")</f>
        <v>#REF!</v>
      </c>
      <c r="C519">
        <f>Grondwatermonitoringput!A522</f>
        <v>0</v>
      </c>
      <c r="D519">
        <f>Grondwatermonitoringput!B522</f>
        <v>0</v>
      </c>
      <c r="E519">
        <f>Grondwatermonitoringput!U522</f>
        <v>0</v>
      </c>
      <c r="G519">
        <f>Grondwatermonitoringput!H522</f>
        <v>0</v>
      </c>
      <c r="H519">
        <f>Grondwatermonitoringput!S522</f>
        <v>0</v>
      </c>
      <c r="J519" s="27">
        <f>Grondwatermonitoringput!I522</f>
        <v>0</v>
      </c>
      <c r="M519" t="str">
        <f>IF(Grondwatermonitoringput!G522 &lt;&gt; "",Grondwatermonitoringput!G522,"###-remove")</f>
        <v>###-remove</v>
      </c>
      <c r="P519" t="str">
        <f>IF(Grondwatermonitoringput!E522 &lt;&gt; "",Grondwatermonitoringput!E522,"###-remove")</f>
        <v>###-remove</v>
      </c>
      <c r="Q519" t="str">
        <f>IF(Grondwatermonitoringput!F522 &lt;&gt; "",Grondwatermonitoringput!F522,"###-remove")</f>
        <v>###-remove</v>
      </c>
      <c r="R519">
        <f>Grondwatermonitoringput!C522</f>
        <v>0</v>
      </c>
      <c r="T519">
        <f>Grondwatermonitoringput!T522</f>
        <v>0</v>
      </c>
      <c r="U519">
        <f>Grondwatermonitoringput!P522</f>
        <v>0</v>
      </c>
      <c r="V519" t="str">
        <f>IF(Grondwatermonitoringput!Q522 &lt;&gt; "",Grondwatermonitoringput!Q522,"###-remove")</f>
        <v>###-remove</v>
      </c>
      <c r="W519">
        <f>Grondwatermonitoringput!W522</f>
        <v>0</v>
      </c>
      <c r="X519" t="e">
        <f>IF(Grondwatermonitoringput!#REF! &lt;&gt; "",Grondwatermonitoringput!#REF!,"###-remove")</f>
        <v>#REF!</v>
      </c>
      <c r="Y519">
        <f>Grondwatermonitoringput!X522</f>
        <v>0</v>
      </c>
      <c r="Z519">
        <f>Grondwatermonitoringput!Y522</f>
        <v>0</v>
      </c>
      <c r="AA519" t="e">
        <f>Grondwatermonitoringput!#REF!</f>
        <v>#REF!</v>
      </c>
      <c r="AB519">
        <f>Grondwatermonitoringput!AA522</f>
        <v>0</v>
      </c>
      <c r="AC519">
        <f>Grondwatermonitoringput!AB522</f>
        <v>0</v>
      </c>
      <c r="AD519">
        <f>Grondwatermonitoringput!AC522</f>
        <v>0</v>
      </c>
      <c r="AE519">
        <f>Grondwatermonitoringput!AD522</f>
        <v>0</v>
      </c>
      <c r="AF519">
        <f>Grondwatermonitoringput!AE522</f>
        <v>0</v>
      </c>
      <c r="AG519">
        <f>Grondwatermonitoringput!AI522</f>
        <v>0</v>
      </c>
      <c r="AH519">
        <f>Grondwatermonitoringput!AG522</f>
        <v>0</v>
      </c>
      <c r="AI519">
        <f>Grondwatermonitoringput!AH522</f>
        <v>0</v>
      </c>
      <c r="AJ519" t="e">
        <f>IF(Grondwatermonitoringput!#REF! &lt;&gt; "",Grondwatermonitoringput!#REF!,"###-remove")</f>
        <v>#REF!</v>
      </c>
      <c r="AK519" t="str">
        <f t="shared" si="32"/>
        <v/>
      </c>
      <c r="AL519">
        <f>Grondwatermonitoringput!AF522</f>
        <v>0</v>
      </c>
      <c r="AM519">
        <f>Grondwatermonitoringput!Z522</f>
        <v>0</v>
      </c>
      <c r="AO519" t="str">
        <f t="shared" si="33"/>
        <v/>
      </c>
      <c r="AP519" t="str">
        <f t="shared" si="34"/>
        <v/>
      </c>
      <c r="AQ519">
        <f>Grondwatermonitoringput!J522</f>
        <v>0</v>
      </c>
      <c r="AR519">
        <f>Grondwatermonitoringput!K522</f>
        <v>0</v>
      </c>
      <c r="AS519" t="str">
        <f>IF(Grondwatermonitoringput!D522 &lt;&gt; "",Grondwatermonitoringput!D522,"###-remove")</f>
        <v>###-remove</v>
      </c>
      <c r="AT519">
        <f>Grondwatermonitoringput!M522</f>
        <v>0</v>
      </c>
      <c r="BG519" t="str">
        <f>_xlfn.IFS(Grondwatermonitoringput!AJ522="","",Grondwatermonitoringput!AJ522="Standaardbuis","F",Grondwatermonitoringput!AJ522="Minifilter","MF",Grondwatermonitoringput!AJ522="Volledig filter","VF",Grondwatermonitoringput!AJ522="Filterloze buis","FB")</f>
        <v/>
      </c>
      <c r="BI519">
        <f>Grondwatermonitoringput!N522-(Grondwatermonitoringput!L522-Grondwatermonitoringput!M522)</f>
        <v>0</v>
      </c>
      <c r="BJ519">
        <f>Grondwatermonitoringput!O522-(Grondwatermonitoringput!L522-Grondwatermonitoringput!M522)</f>
        <v>0</v>
      </c>
      <c r="BK519">
        <f>Grondwatermonitoringput!L522</f>
        <v>0</v>
      </c>
      <c r="BL519" t="str">
        <f t="shared" si="35"/>
        <v/>
      </c>
      <c r="BN519" t="str">
        <f>_xlfn.IFS(Grondwatermonitoringput!AK522="","",Grondwatermonitoringput!AK522="HDPE",1,Grondwatermonitoringput!AK522="PVC",2)</f>
        <v/>
      </c>
      <c r="BS519">
        <f>Grondwatermonitoringput!L522-Grondwatermonitoringput!M522</f>
        <v>0</v>
      </c>
      <c r="BW519">
        <f>Grondwatermonitoringput!AL522</f>
        <v>0</v>
      </c>
    </row>
    <row r="520" spans="2:75">
      <c r="B520" t="e">
        <f>IF(Grondwatermonitoringput!#REF! &lt;&gt; "",Grondwatermonitoringput!#REF!,"###-remove")</f>
        <v>#REF!</v>
      </c>
      <c r="C520">
        <f>Grondwatermonitoringput!A523</f>
        <v>0</v>
      </c>
      <c r="D520">
        <f>Grondwatermonitoringput!B523</f>
        <v>0</v>
      </c>
      <c r="E520">
        <f>Grondwatermonitoringput!U523</f>
        <v>0</v>
      </c>
      <c r="G520">
        <f>Grondwatermonitoringput!H523</f>
        <v>0</v>
      </c>
      <c r="H520">
        <f>Grondwatermonitoringput!S523</f>
        <v>0</v>
      </c>
      <c r="J520" s="27">
        <f>Grondwatermonitoringput!I523</f>
        <v>0</v>
      </c>
      <c r="M520" t="str">
        <f>IF(Grondwatermonitoringput!G523 &lt;&gt; "",Grondwatermonitoringput!G523,"###-remove")</f>
        <v>###-remove</v>
      </c>
      <c r="P520" t="str">
        <f>IF(Grondwatermonitoringput!E523 &lt;&gt; "",Grondwatermonitoringput!E523,"###-remove")</f>
        <v>###-remove</v>
      </c>
      <c r="Q520" t="str">
        <f>IF(Grondwatermonitoringput!F523 &lt;&gt; "",Grondwatermonitoringput!F523,"###-remove")</f>
        <v>###-remove</v>
      </c>
      <c r="R520">
        <f>Grondwatermonitoringput!C523</f>
        <v>0</v>
      </c>
      <c r="T520">
        <f>Grondwatermonitoringput!T523</f>
        <v>0</v>
      </c>
      <c r="U520">
        <f>Grondwatermonitoringput!P523</f>
        <v>0</v>
      </c>
      <c r="V520" t="str">
        <f>IF(Grondwatermonitoringput!Q523 &lt;&gt; "",Grondwatermonitoringput!Q523,"###-remove")</f>
        <v>###-remove</v>
      </c>
      <c r="W520">
        <f>Grondwatermonitoringput!W523</f>
        <v>0</v>
      </c>
      <c r="X520" t="e">
        <f>IF(Grondwatermonitoringput!#REF! &lt;&gt; "",Grondwatermonitoringput!#REF!,"###-remove")</f>
        <v>#REF!</v>
      </c>
      <c r="Y520">
        <f>Grondwatermonitoringput!X523</f>
        <v>0</v>
      </c>
      <c r="Z520">
        <f>Grondwatermonitoringput!Y523</f>
        <v>0</v>
      </c>
      <c r="AA520" t="e">
        <f>Grondwatermonitoringput!#REF!</f>
        <v>#REF!</v>
      </c>
      <c r="AB520">
        <f>Grondwatermonitoringput!AA523</f>
        <v>0</v>
      </c>
      <c r="AC520">
        <f>Grondwatermonitoringput!AB523</f>
        <v>0</v>
      </c>
      <c r="AD520">
        <f>Grondwatermonitoringput!AC523</f>
        <v>0</v>
      </c>
      <c r="AE520">
        <f>Grondwatermonitoringput!AD523</f>
        <v>0</v>
      </c>
      <c r="AF520">
        <f>Grondwatermonitoringput!AE523</f>
        <v>0</v>
      </c>
      <c r="AG520">
        <f>Grondwatermonitoringput!AI523</f>
        <v>0</v>
      </c>
      <c r="AH520">
        <f>Grondwatermonitoringput!AG523</f>
        <v>0</v>
      </c>
      <c r="AI520">
        <f>Grondwatermonitoringput!AH523</f>
        <v>0</v>
      </c>
      <c r="AJ520" t="e">
        <f>IF(Grondwatermonitoringput!#REF! &lt;&gt; "",Grondwatermonitoringput!#REF!,"###-remove")</f>
        <v>#REF!</v>
      </c>
      <c r="AK520" t="str">
        <f t="shared" si="32"/>
        <v/>
      </c>
      <c r="AL520">
        <f>Grondwatermonitoringput!AF523</f>
        <v>0</v>
      </c>
      <c r="AM520">
        <f>Grondwatermonitoringput!Z523</f>
        <v>0</v>
      </c>
      <c r="AO520" t="str">
        <f t="shared" si="33"/>
        <v/>
      </c>
      <c r="AP520" t="str">
        <f t="shared" si="34"/>
        <v/>
      </c>
      <c r="AQ520">
        <f>Grondwatermonitoringput!J523</f>
        <v>0</v>
      </c>
      <c r="AR520">
        <f>Grondwatermonitoringput!K523</f>
        <v>0</v>
      </c>
      <c r="AS520" t="str">
        <f>IF(Grondwatermonitoringput!D523 &lt;&gt; "",Grondwatermonitoringput!D523,"###-remove")</f>
        <v>###-remove</v>
      </c>
      <c r="AT520">
        <f>Grondwatermonitoringput!M523</f>
        <v>0</v>
      </c>
      <c r="BG520" t="str">
        <f>_xlfn.IFS(Grondwatermonitoringput!AJ523="","",Grondwatermonitoringput!AJ523="Standaardbuis","F",Grondwatermonitoringput!AJ523="Minifilter","MF",Grondwatermonitoringput!AJ523="Volledig filter","VF",Grondwatermonitoringput!AJ523="Filterloze buis","FB")</f>
        <v/>
      </c>
      <c r="BI520">
        <f>Grondwatermonitoringput!N523-(Grondwatermonitoringput!L523-Grondwatermonitoringput!M523)</f>
        <v>0</v>
      </c>
      <c r="BJ520">
        <f>Grondwatermonitoringput!O523-(Grondwatermonitoringput!L523-Grondwatermonitoringput!M523)</f>
        <v>0</v>
      </c>
      <c r="BK520">
        <f>Grondwatermonitoringput!L523</f>
        <v>0</v>
      </c>
      <c r="BL520" t="str">
        <f t="shared" si="35"/>
        <v/>
      </c>
      <c r="BN520" t="str">
        <f>_xlfn.IFS(Grondwatermonitoringput!AK523="","",Grondwatermonitoringput!AK523="HDPE",1,Grondwatermonitoringput!AK523="PVC",2)</f>
        <v/>
      </c>
      <c r="BS520">
        <f>Grondwatermonitoringput!L523-Grondwatermonitoringput!M523</f>
        <v>0</v>
      </c>
      <c r="BW520">
        <f>Grondwatermonitoringput!AL523</f>
        <v>0</v>
      </c>
    </row>
    <row r="521" spans="2:75">
      <c r="B521" t="e">
        <f>IF(Grondwatermonitoringput!#REF! &lt;&gt; "",Grondwatermonitoringput!#REF!,"###-remove")</f>
        <v>#REF!</v>
      </c>
      <c r="C521">
        <f>Grondwatermonitoringput!A524</f>
        <v>0</v>
      </c>
      <c r="D521">
        <f>Grondwatermonitoringput!B524</f>
        <v>0</v>
      </c>
      <c r="E521">
        <f>Grondwatermonitoringput!U524</f>
        <v>0</v>
      </c>
      <c r="G521">
        <f>Grondwatermonitoringput!H524</f>
        <v>0</v>
      </c>
      <c r="H521">
        <f>Grondwatermonitoringput!S524</f>
        <v>0</v>
      </c>
      <c r="J521" s="27">
        <f>Grondwatermonitoringput!I524</f>
        <v>0</v>
      </c>
      <c r="M521" t="str">
        <f>IF(Grondwatermonitoringput!G524 &lt;&gt; "",Grondwatermonitoringput!G524,"###-remove")</f>
        <v>###-remove</v>
      </c>
      <c r="P521" t="str">
        <f>IF(Grondwatermonitoringput!E524 &lt;&gt; "",Grondwatermonitoringput!E524,"###-remove")</f>
        <v>###-remove</v>
      </c>
      <c r="Q521" t="str">
        <f>IF(Grondwatermonitoringput!F524 &lt;&gt; "",Grondwatermonitoringput!F524,"###-remove")</f>
        <v>###-remove</v>
      </c>
      <c r="R521">
        <f>Grondwatermonitoringput!C524</f>
        <v>0</v>
      </c>
      <c r="T521">
        <f>Grondwatermonitoringput!T524</f>
        <v>0</v>
      </c>
      <c r="U521">
        <f>Grondwatermonitoringput!P524</f>
        <v>0</v>
      </c>
      <c r="V521" t="str">
        <f>IF(Grondwatermonitoringput!Q524 &lt;&gt; "",Grondwatermonitoringput!Q524,"###-remove")</f>
        <v>###-remove</v>
      </c>
      <c r="W521">
        <f>Grondwatermonitoringput!W524</f>
        <v>0</v>
      </c>
      <c r="X521" t="e">
        <f>IF(Grondwatermonitoringput!#REF! &lt;&gt; "",Grondwatermonitoringput!#REF!,"###-remove")</f>
        <v>#REF!</v>
      </c>
      <c r="Y521">
        <f>Grondwatermonitoringput!X524</f>
        <v>0</v>
      </c>
      <c r="Z521">
        <f>Grondwatermonitoringput!Y524</f>
        <v>0</v>
      </c>
      <c r="AA521" t="e">
        <f>Grondwatermonitoringput!#REF!</f>
        <v>#REF!</v>
      </c>
      <c r="AB521">
        <f>Grondwatermonitoringput!AA524</f>
        <v>0</v>
      </c>
      <c r="AC521">
        <f>Grondwatermonitoringput!AB524</f>
        <v>0</v>
      </c>
      <c r="AD521">
        <f>Grondwatermonitoringput!AC524</f>
        <v>0</v>
      </c>
      <c r="AE521">
        <f>Grondwatermonitoringput!AD524</f>
        <v>0</v>
      </c>
      <c r="AF521">
        <f>Grondwatermonitoringput!AE524</f>
        <v>0</v>
      </c>
      <c r="AG521">
        <f>Grondwatermonitoringput!AI524</f>
        <v>0</v>
      </c>
      <c r="AH521">
        <f>Grondwatermonitoringput!AG524</f>
        <v>0</v>
      </c>
      <c r="AI521">
        <f>Grondwatermonitoringput!AH524</f>
        <v>0</v>
      </c>
      <c r="AJ521" t="e">
        <f>IF(Grondwatermonitoringput!#REF! &lt;&gt; "",Grondwatermonitoringput!#REF!,"###-remove")</f>
        <v>#REF!</v>
      </c>
      <c r="AK521" t="str">
        <f t="shared" si="32"/>
        <v/>
      </c>
      <c r="AL521">
        <f>Grondwatermonitoringput!AF524</f>
        <v>0</v>
      </c>
      <c r="AM521">
        <f>Grondwatermonitoringput!Z524</f>
        <v>0</v>
      </c>
      <c r="AO521" t="str">
        <f t="shared" si="33"/>
        <v/>
      </c>
      <c r="AP521" t="str">
        <f t="shared" si="34"/>
        <v/>
      </c>
      <c r="AQ521">
        <f>Grondwatermonitoringput!J524</f>
        <v>0</v>
      </c>
      <c r="AR521">
        <f>Grondwatermonitoringput!K524</f>
        <v>0</v>
      </c>
      <c r="AS521" t="str">
        <f>IF(Grondwatermonitoringput!D524 &lt;&gt; "",Grondwatermonitoringput!D524,"###-remove")</f>
        <v>###-remove</v>
      </c>
      <c r="AT521">
        <f>Grondwatermonitoringput!M524</f>
        <v>0</v>
      </c>
      <c r="BG521" t="str">
        <f>_xlfn.IFS(Grondwatermonitoringput!AJ524="","",Grondwatermonitoringput!AJ524="Standaardbuis","F",Grondwatermonitoringput!AJ524="Minifilter","MF",Grondwatermonitoringput!AJ524="Volledig filter","VF",Grondwatermonitoringput!AJ524="Filterloze buis","FB")</f>
        <v/>
      </c>
      <c r="BI521">
        <f>Grondwatermonitoringput!N524-(Grondwatermonitoringput!L524-Grondwatermonitoringput!M524)</f>
        <v>0</v>
      </c>
      <c r="BJ521">
        <f>Grondwatermonitoringput!O524-(Grondwatermonitoringput!L524-Grondwatermonitoringput!M524)</f>
        <v>0</v>
      </c>
      <c r="BK521">
        <f>Grondwatermonitoringput!L524</f>
        <v>0</v>
      </c>
      <c r="BL521" t="str">
        <f t="shared" si="35"/>
        <v/>
      </c>
      <c r="BN521" t="str">
        <f>_xlfn.IFS(Grondwatermonitoringput!AK524="","",Grondwatermonitoringput!AK524="HDPE",1,Grondwatermonitoringput!AK524="PVC",2)</f>
        <v/>
      </c>
      <c r="BS521">
        <f>Grondwatermonitoringput!L524-Grondwatermonitoringput!M524</f>
        <v>0</v>
      </c>
      <c r="BW521">
        <f>Grondwatermonitoringput!AL524</f>
        <v>0</v>
      </c>
    </row>
    <row r="522" spans="2:75">
      <c r="B522" t="e">
        <f>IF(Grondwatermonitoringput!#REF! &lt;&gt; "",Grondwatermonitoringput!#REF!,"###-remove")</f>
        <v>#REF!</v>
      </c>
      <c r="C522">
        <f>Grondwatermonitoringput!A525</f>
        <v>0</v>
      </c>
      <c r="D522">
        <f>Grondwatermonitoringput!B525</f>
        <v>0</v>
      </c>
      <c r="E522">
        <f>Grondwatermonitoringput!U525</f>
        <v>0</v>
      </c>
      <c r="G522">
        <f>Grondwatermonitoringput!H525</f>
        <v>0</v>
      </c>
      <c r="H522">
        <f>Grondwatermonitoringput!S525</f>
        <v>0</v>
      </c>
      <c r="J522" s="27">
        <f>Grondwatermonitoringput!I525</f>
        <v>0</v>
      </c>
      <c r="M522" t="str">
        <f>IF(Grondwatermonitoringput!G525 &lt;&gt; "",Grondwatermonitoringput!G525,"###-remove")</f>
        <v>###-remove</v>
      </c>
      <c r="P522" t="str">
        <f>IF(Grondwatermonitoringput!E525 &lt;&gt; "",Grondwatermonitoringput!E525,"###-remove")</f>
        <v>###-remove</v>
      </c>
      <c r="Q522" t="str">
        <f>IF(Grondwatermonitoringput!F525 &lt;&gt; "",Grondwatermonitoringput!F525,"###-remove")</f>
        <v>###-remove</v>
      </c>
      <c r="R522">
        <f>Grondwatermonitoringput!C525</f>
        <v>0</v>
      </c>
      <c r="T522">
        <f>Grondwatermonitoringput!T525</f>
        <v>0</v>
      </c>
      <c r="U522">
        <f>Grondwatermonitoringput!P525</f>
        <v>0</v>
      </c>
      <c r="V522" t="str">
        <f>IF(Grondwatermonitoringput!Q525 &lt;&gt; "",Grondwatermonitoringput!Q525,"###-remove")</f>
        <v>###-remove</v>
      </c>
      <c r="W522">
        <f>Grondwatermonitoringput!W525</f>
        <v>0</v>
      </c>
      <c r="X522" t="e">
        <f>IF(Grondwatermonitoringput!#REF! &lt;&gt; "",Grondwatermonitoringput!#REF!,"###-remove")</f>
        <v>#REF!</v>
      </c>
      <c r="Y522">
        <f>Grondwatermonitoringput!X525</f>
        <v>0</v>
      </c>
      <c r="Z522">
        <f>Grondwatermonitoringput!Y525</f>
        <v>0</v>
      </c>
      <c r="AA522" t="e">
        <f>Grondwatermonitoringput!#REF!</f>
        <v>#REF!</v>
      </c>
      <c r="AB522">
        <f>Grondwatermonitoringput!AA525</f>
        <v>0</v>
      </c>
      <c r="AC522">
        <f>Grondwatermonitoringput!AB525</f>
        <v>0</v>
      </c>
      <c r="AD522">
        <f>Grondwatermonitoringput!AC525</f>
        <v>0</v>
      </c>
      <c r="AE522">
        <f>Grondwatermonitoringput!AD525</f>
        <v>0</v>
      </c>
      <c r="AF522">
        <f>Grondwatermonitoringput!AE525</f>
        <v>0</v>
      </c>
      <c r="AG522">
        <f>Grondwatermonitoringput!AI525</f>
        <v>0</v>
      </c>
      <c r="AH522">
        <f>Grondwatermonitoringput!AG525</f>
        <v>0</v>
      </c>
      <c r="AI522">
        <f>Grondwatermonitoringput!AH525</f>
        <v>0</v>
      </c>
      <c r="AJ522" t="e">
        <f>IF(Grondwatermonitoringput!#REF! &lt;&gt; "",Grondwatermonitoringput!#REF!,"###-remove")</f>
        <v>#REF!</v>
      </c>
      <c r="AK522" t="str">
        <f t="shared" si="32"/>
        <v/>
      </c>
      <c r="AL522">
        <f>Grondwatermonitoringput!AF525</f>
        <v>0</v>
      </c>
      <c r="AM522">
        <f>Grondwatermonitoringput!Z525</f>
        <v>0</v>
      </c>
      <c r="AO522" t="str">
        <f t="shared" si="33"/>
        <v/>
      </c>
      <c r="AP522" t="str">
        <f t="shared" si="34"/>
        <v/>
      </c>
      <c r="AQ522">
        <f>Grondwatermonitoringput!J525</f>
        <v>0</v>
      </c>
      <c r="AR522">
        <f>Grondwatermonitoringput!K525</f>
        <v>0</v>
      </c>
      <c r="AS522" t="str">
        <f>IF(Grondwatermonitoringput!D525 &lt;&gt; "",Grondwatermonitoringput!D525,"###-remove")</f>
        <v>###-remove</v>
      </c>
      <c r="AT522">
        <f>Grondwatermonitoringput!M525</f>
        <v>0</v>
      </c>
      <c r="BG522" t="str">
        <f>_xlfn.IFS(Grondwatermonitoringput!AJ525="","",Grondwatermonitoringput!AJ525="Standaardbuis","F",Grondwatermonitoringput!AJ525="Minifilter","MF",Grondwatermonitoringput!AJ525="Volledig filter","VF",Grondwatermonitoringput!AJ525="Filterloze buis","FB")</f>
        <v/>
      </c>
      <c r="BI522">
        <f>Grondwatermonitoringput!N525-(Grondwatermonitoringput!L525-Grondwatermonitoringput!M525)</f>
        <v>0</v>
      </c>
      <c r="BJ522">
        <f>Grondwatermonitoringput!O525-(Grondwatermonitoringput!L525-Grondwatermonitoringput!M525)</f>
        <v>0</v>
      </c>
      <c r="BK522">
        <f>Grondwatermonitoringput!L525</f>
        <v>0</v>
      </c>
      <c r="BL522" t="str">
        <f t="shared" si="35"/>
        <v/>
      </c>
      <c r="BN522" t="str">
        <f>_xlfn.IFS(Grondwatermonitoringput!AK525="","",Grondwatermonitoringput!AK525="HDPE",1,Grondwatermonitoringput!AK525="PVC",2)</f>
        <v/>
      </c>
      <c r="BS522">
        <f>Grondwatermonitoringput!L525-Grondwatermonitoringput!M525</f>
        <v>0</v>
      </c>
      <c r="BW522">
        <f>Grondwatermonitoringput!AL525</f>
        <v>0</v>
      </c>
    </row>
    <row r="523" spans="2:75">
      <c r="B523" t="e">
        <f>IF(Grondwatermonitoringput!#REF! &lt;&gt; "",Grondwatermonitoringput!#REF!,"###-remove")</f>
        <v>#REF!</v>
      </c>
      <c r="C523">
        <f>Grondwatermonitoringput!A526</f>
        <v>0</v>
      </c>
      <c r="D523">
        <f>Grondwatermonitoringput!B526</f>
        <v>0</v>
      </c>
      <c r="E523">
        <f>Grondwatermonitoringput!U526</f>
        <v>0</v>
      </c>
      <c r="G523">
        <f>Grondwatermonitoringput!H526</f>
        <v>0</v>
      </c>
      <c r="H523">
        <f>Grondwatermonitoringput!S526</f>
        <v>0</v>
      </c>
      <c r="J523" s="27">
        <f>Grondwatermonitoringput!I526</f>
        <v>0</v>
      </c>
      <c r="M523" t="str">
        <f>IF(Grondwatermonitoringput!G526 &lt;&gt; "",Grondwatermonitoringput!G526,"###-remove")</f>
        <v>###-remove</v>
      </c>
      <c r="P523" t="str">
        <f>IF(Grondwatermonitoringput!E526 &lt;&gt; "",Grondwatermonitoringput!E526,"###-remove")</f>
        <v>###-remove</v>
      </c>
      <c r="Q523" t="str">
        <f>IF(Grondwatermonitoringput!F526 &lt;&gt; "",Grondwatermonitoringput!F526,"###-remove")</f>
        <v>###-remove</v>
      </c>
      <c r="R523">
        <f>Grondwatermonitoringput!C526</f>
        <v>0</v>
      </c>
      <c r="T523">
        <f>Grondwatermonitoringput!T526</f>
        <v>0</v>
      </c>
      <c r="U523">
        <f>Grondwatermonitoringput!P526</f>
        <v>0</v>
      </c>
      <c r="V523" t="str">
        <f>IF(Grondwatermonitoringput!Q526 &lt;&gt; "",Grondwatermonitoringput!Q526,"###-remove")</f>
        <v>###-remove</v>
      </c>
      <c r="W523">
        <f>Grondwatermonitoringput!W526</f>
        <v>0</v>
      </c>
      <c r="X523" t="e">
        <f>IF(Grondwatermonitoringput!#REF! &lt;&gt; "",Grondwatermonitoringput!#REF!,"###-remove")</f>
        <v>#REF!</v>
      </c>
      <c r="Y523">
        <f>Grondwatermonitoringput!X526</f>
        <v>0</v>
      </c>
      <c r="Z523">
        <f>Grondwatermonitoringput!Y526</f>
        <v>0</v>
      </c>
      <c r="AA523" t="e">
        <f>Grondwatermonitoringput!#REF!</f>
        <v>#REF!</v>
      </c>
      <c r="AB523">
        <f>Grondwatermonitoringput!AA526</f>
        <v>0</v>
      </c>
      <c r="AC523">
        <f>Grondwatermonitoringput!AB526</f>
        <v>0</v>
      </c>
      <c r="AD523">
        <f>Grondwatermonitoringput!AC526</f>
        <v>0</v>
      </c>
      <c r="AE523">
        <f>Grondwatermonitoringput!AD526</f>
        <v>0</v>
      </c>
      <c r="AF523">
        <f>Grondwatermonitoringput!AE526</f>
        <v>0</v>
      </c>
      <c r="AG523">
        <f>Grondwatermonitoringput!AI526</f>
        <v>0</v>
      </c>
      <c r="AH523">
        <f>Grondwatermonitoringput!AG526</f>
        <v>0</v>
      </c>
      <c r="AI523">
        <f>Grondwatermonitoringput!AH526</f>
        <v>0</v>
      </c>
      <c r="AJ523" t="e">
        <f>IF(Grondwatermonitoringput!#REF! &lt;&gt; "",Grondwatermonitoringput!#REF!,"###-remove")</f>
        <v>#REF!</v>
      </c>
      <c r="AK523" t="str">
        <f t="shared" si="32"/>
        <v/>
      </c>
      <c r="AL523">
        <f>Grondwatermonitoringput!AF526</f>
        <v>0</v>
      </c>
      <c r="AM523">
        <f>Grondwatermonitoringput!Z526</f>
        <v>0</v>
      </c>
      <c r="AO523" t="str">
        <f t="shared" si="33"/>
        <v/>
      </c>
      <c r="AP523" t="str">
        <f t="shared" si="34"/>
        <v/>
      </c>
      <c r="AQ523">
        <f>Grondwatermonitoringput!J526</f>
        <v>0</v>
      </c>
      <c r="AR523">
        <f>Grondwatermonitoringput!K526</f>
        <v>0</v>
      </c>
      <c r="AS523" t="str">
        <f>IF(Grondwatermonitoringput!D526 &lt;&gt; "",Grondwatermonitoringput!D526,"###-remove")</f>
        <v>###-remove</v>
      </c>
      <c r="AT523">
        <f>Grondwatermonitoringput!M526</f>
        <v>0</v>
      </c>
      <c r="BG523" t="str">
        <f>_xlfn.IFS(Grondwatermonitoringput!AJ526="","",Grondwatermonitoringput!AJ526="Standaardbuis","F",Grondwatermonitoringput!AJ526="Minifilter","MF",Grondwatermonitoringput!AJ526="Volledig filter","VF",Grondwatermonitoringput!AJ526="Filterloze buis","FB")</f>
        <v/>
      </c>
      <c r="BI523">
        <f>Grondwatermonitoringput!N526-(Grondwatermonitoringput!L526-Grondwatermonitoringput!M526)</f>
        <v>0</v>
      </c>
      <c r="BJ523">
        <f>Grondwatermonitoringput!O526-(Grondwatermonitoringput!L526-Grondwatermonitoringput!M526)</f>
        <v>0</v>
      </c>
      <c r="BK523">
        <f>Grondwatermonitoringput!L526</f>
        <v>0</v>
      </c>
      <c r="BL523" t="str">
        <f t="shared" si="35"/>
        <v/>
      </c>
      <c r="BN523" t="str">
        <f>_xlfn.IFS(Grondwatermonitoringput!AK526="","",Grondwatermonitoringput!AK526="HDPE",1,Grondwatermonitoringput!AK526="PVC",2)</f>
        <v/>
      </c>
      <c r="BS523">
        <f>Grondwatermonitoringput!L526-Grondwatermonitoringput!M526</f>
        <v>0</v>
      </c>
      <c r="BW523">
        <f>Grondwatermonitoringput!AL526</f>
        <v>0</v>
      </c>
    </row>
    <row r="524" spans="2:75">
      <c r="B524" t="e">
        <f>IF(Grondwatermonitoringput!#REF! &lt;&gt; "",Grondwatermonitoringput!#REF!,"###-remove")</f>
        <v>#REF!</v>
      </c>
      <c r="C524">
        <f>Grondwatermonitoringput!A527</f>
        <v>0</v>
      </c>
      <c r="D524">
        <f>Grondwatermonitoringput!B527</f>
        <v>0</v>
      </c>
      <c r="E524">
        <f>Grondwatermonitoringput!U527</f>
        <v>0</v>
      </c>
      <c r="G524">
        <f>Grondwatermonitoringput!H527</f>
        <v>0</v>
      </c>
      <c r="H524">
        <f>Grondwatermonitoringput!S527</f>
        <v>0</v>
      </c>
      <c r="J524" s="27">
        <f>Grondwatermonitoringput!I527</f>
        <v>0</v>
      </c>
      <c r="M524" t="str">
        <f>IF(Grondwatermonitoringput!G527 &lt;&gt; "",Grondwatermonitoringput!G527,"###-remove")</f>
        <v>###-remove</v>
      </c>
      <c r="P524" t="str">
        <f>IF(Grondwatermonitoringput!E527 &lt;&gt; "",Grondwatermonitoringput!E527,"###-remove")</f>
        <v>###-remove</v>
      </c>
      <c r="Q524" t="str">
        <f>IF(Grondwatermonitoringput!F527 &lt;&gt; "",Grondwatermonitoringput!F527,"###-remove")</f>
        <v>###-remove</v>
      </c>
      <c r="R524">
        <f>Grondwatermonitoringput!C527</f>
        <v>0</v>
      </c>
      <c r="T524">
        <f>Grondwatermonitoringput!T527</f>
        <v>0</v>
      </c>
      <c r="U524">
        <f>Grondwatermonitoringput!P527</f>
        <v>0</v>
      </c>
      <c r="V524" t="str">
        <f>IF(Grondwatermonitoringput!Q527 &lt;&gt; "",Grondwatermonitoringput!Q527,"###-remove")</f>
        <v>###-remove</v>
      </c>
      <c r="W524">
        <f>Grondwatermonitoringput!W527</f>
        <v>0</v>
      </c>
      <c r="X524" t="e">
        <f>IF(Grondwatermonitoringput!#REF! &lt;&gt; "",Grondwatermonitoringput!#REF!,"###-remove")</f>
        <v>#REF!</v>
      </c>
      <c r="Y524">
        <f>Grondwatermonitoringput!X527</f>
        <v>0</v>
      </c>
      <c r="Z524">
        <f>Grondwatermonitoringput!Y527</f>
        <v>0</v>
      </c>
      <c r="AA524" t="e">
        <f>Grondwatermonitoringput!#REF!</f>
        <v>#REF!</v>
      </c>
      <c r="AB524">
        <f>Grondwatermonitoringput!AA527</f>
        <v>0</v>
      </c>
      <c r="AC524">
        <f>Grondwatermonitoringput!AB527</f>
        <v>0</v>
      </c>
      <c r="AD524">
        <f>Grondwatermonitoringput!AC527</f>
        <v>0</v>
      </c>
      <c r="AE524">
        <f>Grondwatermonitoringput!AD527</f>
        <v>0</v>
      </c>
      <c r="AF524">
        <f>Grondwatermonitoringput!AE527</f>
        <v>0</v>
      </c>
      <c r="AG524">
        <f>Grondwatermonitoringput!AI527</f>
        <v>0</v>
      </c>
      <c r="AH524">
        <f>Grondwatermonitoringput!AG527</f>
        <v>0</v>
      </c>
      <c r="AI524">
        <f>Grondwatermonitoringput!AH527</f>
        <v>0</v>
      </c>
      <c r="AJ524" t="e">
        <f>IF(Grondwatermonitoringput!#REF! &lt;&gt; "",Grondwatermonitoringput!#REF!,"###-remove")</f>
        <v>#REF!</v>
      </c>
      <c r="AK524" t="str">
        <f t="shared" si="32"/>
        <v/>
      </c>
      <c r="AL524">
        <f>Grondwatermonitoringput!AF527</f>
        <v>0</v>
      </c>
      <c r="AM524">
        <f>Grondwatermonitoringput!Z527</f>
        <v>0</v>
      </c>
      <c r="AO524" t="str">
        <f t="shared" si="33"/>
        <v/>
      </c>
      <c r="AP524" t="str">
        <f t="shared" si="34"/>
        <v/>
      </c>
      <c r="AQ524">
        <f>Grondwatermonitoringput!J527</f>
        <v>0</v>
      </c>
      <c r="AR524">
        <f>Grondwatermonitoringput!K527</f>
        <v>0</v>
      </c>
      <c r="AS524" t="str">
        <f>IF(Grondwatermonitoringput!D527 &lt;&gt; "",Grondwatermonitoringput!D527,"###-remove")</f>
        <v>###-remove</v>
      </c>
      <c r="AT524">
        <f>Grondwatermonitoringput!M527</f>
        <v>0</v>
      </c>
      <c r="BG524" t="str">
        <f>_xlfn.IFS(Grondwatermonitoringput!AJ527="","",Grondwatermonitoringput!AJ527="Standaardbuis","F",Grondwatermonitoringput!AJ527="Minifilter","MF",Grondwatermonitoringput!AJ527="Volledig filter","VF",Grondwatermonitoringput!AJ527="Filterloze buis","FB")</f>
        <v/>
      </c>
      <c r="BI524">
        <f>Grondwatermonitoringput!N527-(Grondwatermonitoringput!L527-Grondwatermonitoringput!M527)</f>
        <v>0</v>
      </c>
      <c r="BJ524">
        <f>Grondwatermonitoringput!O527-(Grondwatermonitoringput!L527-Grondwatermonitoringput!M527)</f>
        <v>0</v>
      </c>
      <c r="BK524">
        <f>Grondwatermonitoringput!L527</f>
        <v>0</v>
      </c>
      <c r="BL524" t="str">
        <f t="shared" si="35"/>
        <v/>
      </c>
      <c r="BN524" t="str">
        <f>_xlfn.IFS(Grondwatermonitoringput!AK527="","",Grondwatermonitoringput!AK527="HDPE",1,Grondwatermonitoringput!AK527="PVC",2)</f>
        <v/>
      </c>
      <c r="BS524">
        <f>Grondwatermonitoringput!L527-Grondwatermonitoringput!M527</f>
        <v>0</v>
      </c>
      <c r="BW524">
        <f>Grondwatermonitoringput!AL527</f>
        <v>0</v>
      </c>
    </row>
    <row r="525" spans="2:75">
      <c r="B525" t="e">
        <f>IF(Grondwatermonitoringput!#REF! &lt;&gt; "",Grondwatermonitoringput!#REF!,"###-remove")</f>
        <v>#REF!</v>
      </c>
      <c r="C525">
        <f>Grondwatermonitoringput!A528</f>
        <v>0</v>
      </c>
      <c r="D525">
        <f>Grondwatermonitoringput!B528</f>
        <v>0</v>
      </c>
      <c r="E525">
        <f>Grondwatermonitoringput!U528</f>
        <v>0</v>
      </c>
      <c r="G525">
        <f>Grondwatermonitoringput!H528</f>
        <v>0</v>
      </c>
      <c r="H525">
        <f>Grondwatermonitoringput!S528</f>
        <v>0</v>
      </c>
      <c r="J525" s="27">
        <f>Grondwatermonitoringput!I528</f>
        <v>0</v>
      </c>
      <c r="M525" t="str">
        <f>IF(Grondwatermonitoringput!G528 &lt;&gt; "",Grondwatermonitoringput!G528,"###-remove")</f>
        <v>###-remove</v>
      </c>
      <c r="P525" t="str">
        <f>IF(Grondwatermonitoringput!E528 &lt;&gt; "",Grondwatermonitoringput!E528,"###-remove")</f>
        <v>###-remove</v>
      </c>
      <c r="Q525" t="str">
        <f>IF(Grondwatermonitoringput!F528 &lt;&gt; "",Grondwatermonitoringput!F528,"###-remove")</f>
        <v>###-remove</v>
      </c>
      <c r="R525">
        <f>Grondwatermonitoringput!C528</f>
        <v>0</v>
      </c>
      <c r="T525">
        <f>Grondwatermonitoringput!T528</f>
        <v>0</v>
      </c>
      <c r="U525">
        <f>Grondwatermonitoringput!P528</f>
        <v>0</v>
      </c>
      <c r="V525" t="str">
        <f>IF(Grondwatermonitoringput!Q528 &lt;&gt; "",Grondwatermonitoringput!Q528,"###-remove")</f>
        <v>###-remove</v>
      </c>
      <c r="W525">
        <f>Grondwatermonitoringput!W528</f>
        <v>0</v>
      </c>
      <c r="X525" t="e">
        <f>IF(Grondwatermonitoringput!#REF! &lt;&gt; "",Grondwatermonitoringput!#REF!,"###-remove")</f>
        <v>#REF!</v>
      </c>
      <c r="Y525">
        <f>Grondwatermonitoringput!X528</f>
        <v>0</v>
      </c>
      <c r="Z525">
        <f>Grondwatermonitoringput!Y528</f>
        <v>0</v>
      </c>
      <c r="AA525" t="e">
        <f>Grondwatermonitoringput!#REF!</f>
        <v>#REF!</v>
      </c>
      <c r="AB525">
        <f>Grondwatermonitoringput!AA528</f>
        <v>0</v>
      </c>
      <c r="AC525">
        <f>Grondwatermonitoringput!AB528</f>
        <v>0</v>
      </c>
      <c r="AD525">
        <f>Grondwatermonitoringput!AC528</f>
        <v>0</v>
      </c>
      <c r="AE525">
        <f>Grondwatermonitoringput!AD528</f>
        <v>0</v>
      </c>
      <c r="AF525">
        <f>Grondwatermonitoringput!AE528</f>
        <v>0</v>
      </c>
      <c r="AG525">
        <f>Grondwatermonitoringput!AI528</f>
        <v>0</v>
      </c>
      <c r="AH525">
        <f>Grondwatermonitoringput!AG528</f>
        <v>0</v>
      </c>
      <c r="AI525">
        <f>Grondwatermonitoringput!AH528</f>
        <v>0</v>
      </c>
      <c r="AJ525" t="e">
        <f>IF(Grondwatermonitoringput!#REF! &lt;&gt; "",Grondwatermonitoringput!#REF!,"###-remove")</f>
        <v>#REF!</v>
      </c>
      <c r="AK525" t="str">
        <f t="shared" si="32"/>
        <v/>
      </c>
      <c r="AL525">
        <f>Grondwatermonitoringput!AF528</f>
        <v>0</v>
      </c>
      <c r="AM525">
        <f>Grondwatermonitoringput!Z528</f>
        <v>0</v>
      </c>
      <c r="AO525" t="str">
        <f t="shared" si="33"/>
        <v/>
      </c>
      <c r="AP525" t="str">
        <f t="shared" si="34"/>
        <v/>
      </c>
      <c r="AQ525">
        <f>Grondwatermonitoringput!J528</f>
        <v>0</v>
      </c>
      <c r="AR525">
        <f>Grondwatermonitoringput!K528</f>
        <v>0</v>
      </c>
      <c r="AS525" t="str">
        <f>IF(Grondwatermonitoringput!D528 &lt;&gt; "",Grondwatermonitoringput!D528,"###-remove")</f>
        <v>###-remove</v>
      </c>
      <c r="AT525">
        <f>Grondwatermonitoringput!M528</f>
        <v>0</v>
      </c>
      <c r="BG525" t="str">
        <f>_xlfn.IFS(Grondwatermonitoringput!AJ528="","",Grondwatermonitoringput!AJ528="Standaardbuis","F",Grondwatermonitoringput!AJ528="Minifilter","MF",Grondwatermonitoringput!AJ528="Volledig filter","VF",Grondwatermonitoringput!AJ528="Filterloze buis","FB")</f>
        <v/>
      </c>
      <c r="BI525">
        <f>Grondwatermonitoringput!N528-(Grondwatermonitoringput!L528-Grondwatermonitoringput!M528)</f>
        <v>0</v>
      </c>
      <c r="BJ525">
        <f>Grondwatermonitoringput!O528-(Grondwatermonitoringput!L528-Grondwatermonitoringput!M528)</f>
        <v>0</v>
      </c>
      <c r="BK525">
        <f>Grondwatermonitoringput!L528</f>
        <v>0</v>
      </c>
      <c r="BL525" t="str">
        <f t="shared" si="35"/>
        <v/>
      </c>
      <c r="BN525" t="str">
        <f>_xlfn.IFS(Grondwatermonitoringput!AK528="","",Grondwatermonitoringput!AK528="HDPE",1,Grondwatermonitoringput!AK528="PVC",2)</f>
        <v/>
      </c>
      <c r="BS525">
        <f>Grondwatermonitoringput!L528-Grondwatermonitoringput!M528</f>
        <v>0</v>
      </c>
      <c r="BW525">
        <f>Grondwatermonitoringput!AL528</f>
        <v>0</v>
      </c>
    </row>
    <row r="526" spans="2:75">
      <c r="B526" t="e">
        <f>IF(Grondwatermonitoringput!#REF! &lt;&gt; "",Grondwatermonitoringput!#REF!,"###-remove")</f>
        <v>#REF!</v>
      </c>
      <c r="C526">
        <f>Grondwatermonitoringput!A529</f>
        <v>0</v>
      </c>
      <c r="D526">
        <f>Grondwatermonitoringput!B529</f>
        <v>0</v>
      </c>
      <c r="E526">
        <f>Grondwatermonitoringput!U529</f>
        <v>0</v>
      </c>
      <c r="G526">
        <f>Grondwatermonitoringput!H529</f>
        <v>0</v>
      </c>
      <c r="H526">
        <f>Grondwatermonitoringput!S529</f>
        <v>0</v>
      </c>
      <c r="J526" s="27">
        <f>Grondwatermonitoringput!I529</f>
        <v>0</v>
      </c>
      <c r="M526" t="str">
        <f>IF(Grondwatermonitoringput!G529 &lt;&gt; "",Grondwatermonitoringput!G529,"###-remove")</f>
        <v>###-remove</v>
      </c>
      <c r="P526" t="str">
        <f>IF(Grondwatermonitoringput!E529 &lt;&gt; "",Grondwatermonitoringput!E529,"###-remove")</f>
        <v>###-remove</v>
      </c>
      <c r="Q526" t="str">
        <f>IF(Grondwatermonitoringput!F529 &lt;&gt; "",Grondwatermonitoringput!F529,"###-remove")</f>
        <v>###-remove</v>
      </c>
      <c r="R526">
        <f>Grondwatermonitoringput!C529</f>
        <v>0</v>
      </c>
      <c r="T526">
        <f>Grondwatermonitoringput!T529</f>
        <v>0</v>
      </c>
      <c r="U526">
        <f>Grondwatermonitoringput!P529</f>
        <v>0</v>
      </c>
      <c r="V526" t="str">
        <f>IF(Grondwatermonitoringput!Q529 &lt;&gt; "",Grondwatermonitoringput!Q529,"###-remove")</f>
        <v>###-remove</v>
      </c>
      <c r="W526">
        <f>Grondwatermonitoringput!W529</f>
        <v>0</v>
      </c>
      <c r="X526" t="e">
        <f>IF(Grondwatermonitoringput!#REF! &lt;&gt; "",Grondwatermonitoringput!#REF!,"###-remove")</f>
        <v>#REF!</v>
      </c>
      <c r="Y526">
        <f>Grondwatermonitoringput!X529</f>
        <v>0</v>
      </c>
      <c r="Z526">
        <f>Grondwatermonitoringput!Y529</f>
        <v>0</v>
      </c>
      <c r="AA526" t="e">
        <f>Grondwatermonitoringput!#REF!</f>
        <v>#REF!</v>
      </c>
      <c r="AB526">
        <f>Grondwatermonitoringput!AA529</f>
        <v>0</v>
      </c>
      <c r="AC526">
        <f>Grondwatermonitoringput!AB529</f>
        <v>0</v>
      </c>
      <c r="AD526">
        <f>Grondwatermonitoringput!AC529</f>
        <v>0</v>
      </c>
      <c r="AE526">
        <f>Grondwatermonitoringput!AD529</f>
        <v>0</v>
      </c>
      <c r="AF526">
        <f>Grondwatermonitoringput!AE529</f>
        <v>0</v>
      </c>
      <c r="AG526">
        <f>Grondwatermonitoringput!AI529</f>
        <v>0</v>
      </c>
      <c r="AH526">
        <f>Grondwatermonitoringput!AG529</f>
        <v>0</v>
      </c>
      <c r="AI526">
        <f>Grondwatermonitoringput!AH529</f>
        <v>0</v>
      </c>
      <c r="AJ526" t="e">
        <f>IF(Grondwatermonitoringput!#REF! &lt;&gt; "",Grondwatermonitoringput!#REF!,"###-remove")</f>
        <v>#REF!</v>
      </c>
      <c r="AK526" t="str">
        <f t="shared" si="32"/>
        <v/>
      </c>
      <c r="AL526">
        <f>Grondwatermonitoringput!AF529</f>
        <v>0</v>
      </c>
      <c r="AM526">
        <f>Grondwatermonitoringput!Z529</f>
        <v>0</v>
      </c>
      <c r="AO526" t="str">
        <f t="shared" si="33"/>
        <v/>
      </c>
      <c r="AP526" t="str">
        <f t="shared" si="34"/>
        <v/>
      </c>
      <c r="AQ526">
        <f>Grondwatermonitoringput!J529</f>
        <v>0</v>
      </c>
      <c r="AR526">
        <f>Grondwatermonitoringput!K529</f>
        <v>0</v>
      </c>
      <c r="AS526" t="str">
        <f>IF(Grondwatermonitoringput!D529 &lt;&gt; "",Grondwatermonitoringput!D529,"###-remove")</f>
        <v>###-remove</v>
      </c>
      <c r="AT526">
        <f>Grondwatermonitoringput!M529</f>
        <v>0</v>
      </c>
      <c r="BG526" t="str">
        <f>_xlfn.IFS(Grondwatermonitoringput!AJ529="","",Grondwatermonitoringput!AJ529="Standaardbuis","F",Grondwatermonitoringput!AJ529="Minifilter","MF",Grondwatermonitoringput!AJ529="Volledig filter","VF",Grondwatermonitoringput!AJ529="Filterloze buis","FB")</f>
        <v/>
      </c>
      <c r="BI526">
        <f>Grondwatermonitoringput!N529-(Grondwatermonitoringput!L529-Grondwatermonitoringput!M529)</f>
        <v>0</v>
      </c>
      <c r="BJ526">
        <f>Grondwatermonitoringput!O529-(Grondwatermonitoringput!L529-Grondwatermonitoringput!M529)</f>
        <v>0</v>
      </c>
      <c r="BK526">
        <f>Grondwatermonitoringput!L529</f>
        <v>0</v>
      </c>
      <c r="BL526" t="str">
        <f t="shared" si="35"/>
        <v/>
      </c>
      <c r="BN526" t="str">
        <f>_xlfn.IFS(Grondwatermonitoringput!AK529="","",Grondwatermonitoringput!AK529="HDPE",1,Grondwatermonitoringput!AK529="PVC",2)</f>
        <v/>
      </c>
      <c r="BS526">
        <f>Grondwatermonitoringput!L529-Grondwatermonitoringput!M529</f>
        <v>0</v>
      </c>
      <c r="BW526">
        <f>Grondwatermonitoringput!AL529</f>
        <v>0</v>
      </c>
    </row>
    <row r="527" spans="2:75">
      <c r="B527" t="e">
        <f>IF(Grondwatermonitoringput!#REF! &lt;&gt; "",Grondwatermonitoringput!#REF!,"###-remove")</f>
        <v>#REF!</v>
      </c>
      <c r="C527">
        <f>Grondwatermonitoringput!A530</f>
        <v>0</v>
      </c>
      <c r="D527">
        <f>Grondwatermonitoringput!B530</f>
        <v>0</v>
      </c>
      <c r="E527">
        <f>Grondwatermonitoringput!U530</f>
        <v>0</v>
      </c>
      <c r="G527">
        <f>Grondwatermonitoringput!H530</f>
        <v>0</v>
      </c>
      <c r="H527">
        <f>Grondwatermonitoringput!S530</f>
        <v>0</v>
      </c>
      <c r="J527" s="27">
        <f>Grondwatermonitoringput!I530</f>
        <v>0</v>
      </c>
      <c r="M527" t="str">
        <f>IF(Grondwatermonitoringput!G530 &lt;&gt; "",Grondwatermonitoringput!G530,"###-remove")</f>
        <v>###-remove</v>
      </c>
      <c r="P527" t="str">
        <f>IF(Grondwatermonitoringput!E530 &lt;&gt; "",Grondwatermonitoringput!E530,"###-remove")</f>
        <v>###-remove</v>
      </c>
      <c r="Q527" t="str">
        <f>IF(Grondwatermonitoringput!F530 &lt;&gt; "",Grondwatermonitoringput!F530,"###-remove")</f>
        <v>###-remove</v>
      </c>
      <c r="R527">
        <f>Grondwatermonitoringput!C530</f>
        <v>0</v>
      </c>
      <c r="T527">
        <f>Grondwatermonitoringput!T530</f>
        <v>0</v>
      </c>
      <c r="U527">
        <f>Grondwatermonitoringput!P530</f>
        <v>0</v>
      </c>
      <c r="V527" t="str">
        <f>IF(Grondwatermonitoringput!Q530 &lt;&gt; "",Grondwatermonitoringput!Q530,"###-remove")</f>
        <v>###-remove</v>
      </c>
      <c r="W527">
        <f>Grondwatermonitoringput!W530</f>
        <v>0</v>
      </c>
      <c r="X527" t="e">
        <f>IF(Grondwatermonitoringput!#REF! &lt;&gt; "",Grondwatermonitoringput!#REF!,"###-remove")</f>
        <v>#REF!</v>
      </c>
      <c r="Y527">
        <f>Grondwatermonitoringput!X530</f>
        <v>0</v>
      </c>
      <c r="Z527">
        <f>Grondwatermonitoringput!Y530</f>
        <v>0</v>
      </c>
      <c r="AA527" t="e">
        <f>Grondwatermonitoringput!#REF!</f>
        <v>#REF!</v>
      </c>
      <c r="AB527">
        <f>Grondwatermonitoringput!AA530</f>
        <v>0</v>
      </c>
      <c r="AC527">
        <f>Grondwatermonitoringput!AB530</f>
        <v>0</v>
      </c>
      <c r="AD527">
        <f>Grondwatermonitoringput!AC530</f>
        <v>0</v>
      </c>
      <c r="AE527">
        <f>Grondwatermonitoringput!AD530</f>
        <v>0</v>
      </c>
      <c r="AF527">
        <f>Grondwatermonitoringput!AE530</f>
        <v>0</v>
      </c>
      <c r="AG527">
        <f>Grondwatermonitoringput!AI530</f>
        <v>0</v>
      </c>
      <c r="AH527">
        <f>Grondwatermonitoringput!AG530</f>
        <v>0</v>
      </c>
      <c r="AI527">
        <f>Grondwatermonitoringput!AH530</f>
        <v>0</v>
      </c>
      <c r="AJ527" t="e">
        <f>IF(Grondwatermonitoringput!#REF! &lt;&gt; "",Grondwatermonitoringput!#REF!,"###-remove")</f>
        <v>#REF!</v>
      </c>
      <c r="AK527" t="str">
        <f t="shared" si="32"/>
        <v/>
      </c>
      <c r="AL527">
        <f>Grondwatermonitoringput!AF530</f>
        <v>0</v>
      </c>
      <c r="AM527">
        <f>Grondwatermonitoringput!Z530</f>
        <v>0</v>
      </c>
      <c r="AO527" t="str">
        <f t="shared" si="33"/>
        <v/>
      </c>
      <c r="AP527" t="str">
        <f t="shared" si="34"/>
        <v/>
      </c>
      <c r="AQ527">
        <f>Grondwatermonitoringput!J530</f>
        <v>0</v>
      </c>
      <c r="AR527">
        <f>Grondwatermonitoringput!K530</f>
        <v>0</v>
      </c>
      <c r="AS527" t="str">
        <f>IF(Grondwatermonitoringput!D530 &lt;&gt; "",Grondwatermonitoringput!D530,"###-remove")</f>
        <v>###-remove</v>
      </c>
      <c r="AT527">
        <f>Grondwatermonitoringput!M530</f>
        <v>0</v>
      </c>
      <c r="BG527" t="str">
        <f>_xlfn.IFS(Grondwatermonitoringput!AJ530="","",Grondwatermonitoringput!AJ530="Standaardbuis","F",Grondwatermonitoringput!AJ530="Minifilter","MF",Grondwatermonitoringput!AJ530="Volledig filter","VF",Grondwatermonitoringput!AJ530="Filterloze buis","FB")</f>
        <v/>
      </c>
      <c r="BI527">
        <f>Grondwatermonitoringput!N530-(Grondwatermonitoringput!L530-Grondwatermonitoringput!M530)</f>
        <v>0</v>
      </c>
      <c r="BJ527">
        <f>Grondwatermonitoringput!O530-(Grondwatermonitoringput!L530-Grondwatermonitoringput!M530)</f>
        <v>0</v>
      </c>
      <c r="BK527">
        <f>Grondwatermonitoringput!L530</f>
        <v>0</v>
      </c>
      <c r="BL527" t="str">
        <f t="shared" si="35"/>
        <v/>
      </c>
      <c r="BN527" t="str">
        <f>_xlfn.IFS(Grondwatermonitoringput!AK530="","",Grondwatermonitoringput!AK530="HDPE",1,Grondwatermonitoringput!AK530="PVC",2)</f>
        <v/>
      </c>
      <c r="BS527">
        <f>Grondwatermonitoringput!L530-Grondwatermonitoringput!M530</f>
        <v>0</v>
      </c>
      <c r="BW527">
        <f>Grondwatermonitoringput!AL530</f>
        <v>0</v>
      </c>
    </row>
    <row r="528" spans="2:75">
      <c r="B528" t="e">
        <f>IF(Grondwatermonitoringput!#REF! &lt;&gt; "",Grondwatermonitoringput!#REF!,"###-remove")</f>
        <v>#REF!</v>
      </c>
      <c r="C528">
        <f>Grondwatermonitoringput!A531</f>
        <v>0</v>
      </c>
      <c r="D528">
        <f>Grondwatermonitoringput!B531</f>
        <v>0</v>
      </c>
      <c r="E528">
        <f>Grondwatermonitoringput!U531</f>
        <v>0</v>
      </c>
      <c r="G528">
        <f>Grondwatermonitoringput!H531</f>
        <v>0</v>
      </c>
      <c r="H528">
        <f>Grondwatermonitoringput!S531</f>
        <v>0</v>
      </c>
      <c r="J528" s="27">
        <f>Grondwatermonitoringput!I531</f>
        <v>0</v>
      </c>
      <c r="M528" t="str">
        <f>IF(Grondwatermonitoringput!G531 &lt;&gt; "",Grondwatermonitoringput!G531,"###-remove")</f>
        <v>###-remove</v>
      </c>
      <c r="P528" t="str">
        <f>IF(Grondwatermonitoringput!E531 &lt;&gt; "",Grondwatermonitoringput!E531,"###-remove")</f>
        <v>###-remove</v>
      </c>
      <c r="Q528" t="str">
        <f>IF(Grondwatermonitoringput!F531 &lt;&gt; "",Grondwatermonitoringput!F531,"###-remove")</f>
        <v>###-remove</v>
      </c>
      <c r="R528">
        <f>Grondwatermonitoringput!C531</f>
        <v>0</v>
      </c>
      <c r="T528">
        <f>Grondwatermonitoringput!T531</f>
        <v>0</v>
      </c>
      <c r="U528">
        <f>Grondwatermonitoringput!P531</f>
        <v>0</v>
      </c>
      <c r="V528" t="str">
        <f>IF(Grondwatermonitoringput!Q531 &lt;&gt; "",Grondwatermonitoringput!Q531,"###-remove")</f>
        <v>###-remove</v>
      </c>
      <c r="W528">
        <f>Grondwatermonitoringput!W531</f>
        <v>0</v>
      </c>
      <c r="X528" t="e">
        <f>IF(Grondwatermonitoringput!#REF! &lt;&gt; "",Grondwatermonitoringput!#REF!,"###-remove")</f>
        <v>#REF!</v>
      </c>
      <c r="Y528">
        <f>Grondwatermonitoringput!X531</f>
        <v>0</v>
      </c>
      <c r="Z528">
        <f>Grondwatermonitoringput!Y531</f>
        <v>0</v>
      </c>
      <c r="AA528" t="e">
        <f>Grondwatermonitoringput!#REF!</f>
        <v>#REF!</v>
      </c>
      <c r="AB528">
        <f>Grondwatermonitoringput!AA531</f>
        <v>0</v>
      </c>
      <c r="AC528">
        <f>Grondwatermonitoringput!AB531</f>
        <v>0</v>
      </c>
      <c r="AD528">
        <f>Grondwatermonitoringput!AC531</f>
        <v>0</v>
      </c>
      <c r="AE528">
        <f>Grondwatermonitoringput!AD531</f>
        <v>0</v>
      </c>
      <c r="AF528">
        <f>Grondwatermonitoringput!AE531</f>
        <v>0</v>
      </c>
      <c r="AG528">
        <f>Grondwatermonitoringput!AI531</f>
        <v>0</v>
      </c>
      <c r="AH528">
        <f>Grondwatermonitoringput!AG531</f>
        <v>0</v>
      </c>
      <c r="AI528">
        <f>Grondwatermonitoringput!AH531</f>
        <v>0</v>
      </c>
      <c r="AJ528" t="e">
        <f>IF(Grondwatermonitoringput!#REF! &lt;&gt; "",Grondwatermonitoringput!#REF!,"###-remove")</f>
        <v>#REF!</v>
      </c>
      <c r="AK528" t="str">
        <f t="shared" si="32"/>
        <v/>
      </c>
      <c r="AL528">
        <f>Grondwatermonitoringput!AF531</f>
        <v>0</v>
      </c>
      <c r="AM528">
        <f>Grondwatermonitoringput!Z531</f>
        <v>0</v>
      </c>
      <c r="AO528" t="str">
        <f t="shared" si="33"/>
        <v/>
      </c>
      <c r="AP528" t="str">
        <f t="shared" si="34"/>
        <v/>
      </c>
      <c r="AQ528">
        <f>Grondwatermonitoringput!J531</f>
        <v>0</v>
      </c>
      <c r="AR528">
        <f>Grondwatermonitoringput!K531</f>
        <v>0</v>
      </c>
      <c r="AS528" t="str">
        <f>IF(Grondwatermonitoringput!D531 &lt;&gt; "",Grondwatermonitoringput!D531,"###-remove")</f>
        <v>###-remove</v>
      </c>
      <c r="AT528">
        <f>Grondwatermonitoringput!M531</f>
        <v>0</v>
      </c>
      <c r="BG528" t="str">
        <f>_xlfn.IFS(Grondwatermonitoringput!AJ531="","",Grondwatermonitoringput!AJ531="Standaardbuis","F",Grondwatermonitoringput!AJ531="Minifilter","MF",Grondwatermonitoringput!AJ531="Volledig filter","VF",Grondwatermonitoringput!AJ531="Filterloze buis","FB")</f>
        <v/>
      </c>
      <c r="BI528">
        <f>Grondwatermonitoringput!N531-(Grondwatermonitoringput!L531-Grondwatermonitoringput!M531)</f>
        <v>0</v>
      </c>
      <c r="BJ528">
        <f>Grondwatermonitoringput!O531-(Grondwatermonitoringput!L531-Grondwatermonitoringput!M531)</f>
        <v>0</v>
      </c>
      <c r="BK528">
        <f>Grondwatermonitoringput!L531</f>
        <v>0</v>
      </c>
      <c r="BL528" t="str">
        <f t="shared" si="35"/>
        <v/>
      </c>
      <c r="BN528" t="str">
        <f>_xlfn.IFS(Grondwatermonitoringput!AK531="","",Grondwatermonitoringput!AK531="HDPE",1,Grondwatermonitoringput!AK531="PVC",2)</f>
        <v/>
      </c>
      <c r="BS528">
        <f>Grondwatermonitoringput!L531-Grondwatermonitoringput!M531</f>
        <v>0</v>
      </c>
      <c r="BW528">
        <f>Grondwatermonitoringput!AL531</f>
        <v>0</v>
      </c>
    </row>
    <row r="529" spans="2:75">
      <c r="B529" t="e">
        <f>IF(Grondwatermonitoringput!#REF! &lt;&gt; "",Grondwatermonitoringput!#REF!,"###-remove")</f>
        <v>#REF!</v>
      </c>
      <c r="C529">
        <f>Grondwatermonitoringput!A532</f>
        <v>0</v>
      </c>
      <c r="D529">
        <f>Grondwatermonitoringput!B532</f>
        <v>0</v>
      </c>
      <c r="E529">
        <f>Grondwatermonitoringput!U532</f>
        <v>0</v>
      </c>
      <c r="G529">
        <f>Grondwatermonitoringput!H532</f>
        <v>0</v>
      </c>
      <c r="H529">
        <f>Grondwatermonitoringput!S532</f>
        <v>0</v>
      </c>
      <c r="J529" s="27">
        <f>Grondwatermonitoringput!I532</f>
        <v>0</v>
      </c>
      <c r="M529" t="str">
        <f>IF(Grondwatermonitoringput!G532 &lt;&gt; "",Grondwatermonitoringput!G532,"###-remove")</f>
        <v>###-remove</v>
      </c>
      <c r="P529" t="str">
        <f>IF(Grondwatermonitoringput!E532 &lt;&gt; "",Grondwatermonitoringput!E532,"###-remove")</f>
        <v>###-remove</v>
      </c>
      <c r="Q529" t="str">
        <f>IF(Grondwatermonitoringput!F532 &lt;&gt; "",Grondwatermonitoringput!F532,"###-remove")</f>
        <v>###-remove</v>
      </c>
      <c r="R529">
        <f>Grondwatermonitoringput!C532</f>
        <v>0</v>
      </c>
      <c r="T529">
        <f>Grondwatermonitoringput!T532</f>
        <v>0</v>
      </c>
      <c r="U529">
        <f>Grondwatermonitoringput!P532</f>
        <v>0</v>
      </c>
      <c r="V529" t="str">
        <f>IF(Grondwatermonitoringput!Q532 &lt;&gt; "",Grondwatermonitoringput!Q532,"###-remove")</f>
        <v>###-remove</v>
      </c>
      <c r="W529">
        <f>Grondwatermonitoringput!W532</f>
        <v>0</v>
      </c>
      <c r="X529" t="e">
        <f>IF(Grondwatermonitoringput!#REF! &lt;&gt; "",Grondwatermonitoringput!#REF!,"###-remove")</f>
        <v>#REF!</v>
      </c>
      <c r="Y529">
        <f>Grondwatermonitoringput!X532</f>
        <v>0</v>
      </c>
      <c r="Z529">
        <f>Grondwatermonitoringput!Y532</f>
        <v>0</v>
      </c>
      <c r="AA529" t="e">
        <f>Grondwatermonitoringput!#REF!</f>
        <v>#REF!</v>
      </c>
      <c r="AB529">
        <f>Grondwatermonitoringput!AA532</f>
        <v>0</v>
      </c>
      <c r="AC529">
        <f>Grondwatermonitoringput!AB532</f>
        <v>0</v>
      </c>
      <c r="AD529">
        <f>Grondwatermonitoringput!AC532</f>
        <v>0</v>
      </c>
      <c r="AE529">
        <f>Grondwatermonitoringput!AD532</f>
        <v>0</v>
      </c>
      <c r="AF529">
        <f>Grondwatermonitoringput!AE532</f>
        <v>0</v>
      </c>
      <c r="AG529">
        <f>Grondwatermonitoringput!AI532</f>
        <v>0</v>
      </c>
      <c r="AH529">
        <f>Grondwatermonitoringput!AG532</f>
        <v>0</v>
      </c>
      <c r="AI529">
        <f>Grondwatermonitoringput!AH532</f>
        <v>0</v>
      </c>
      <c r="AJ529" t="e">
        <f>IF(Grondwatermonitoringput!#REF! &lt;&gt; "",Grondwatermonitoringput!#REF!,"###-remove")</f>
        <v>#REF!</v>
      </c>
      <c r="AK529" t="str">
        <f t="shared" si="32"/>
        <v/>
      </c>
      <c r="AL529">
        <f>Grondwatermonitoringput!AF532</f>
        <v>0</v>
      </c>
      <c r="AM529">
        <f>Grondwatermonitoringput!Z532</f>
        <v>0</v>
      </c>
      <c r="AO529" t="str">
        <f t="shared" si="33"/>
        <v/>
      </c>
      <c r="AP529" t="str">
        <f t="shared" si="34"/>
        <v/>
      </c>
      <c r="AQ529">
        <f>Grondwatermonitoringput!J532</f>
        <v>0</v>
      </c>
      <c r="AR529">
        <f>Grondwatermonitoringput!K532</f>
        <v>0</v>
      </c>
      <c r="AS529" t="str">
        <f>IF(Grondwatermonitoringput!D532 &lt;&gt; "",Grondwatermonitoringput!D532,"###-remove")</f>
        <v>###-remove</v>
      </c>
      <c r="AT529">
        <f>Grondwatermonitoringput!M532</f>
        <v>0</v>
      </c>
      <c r="BG529" t="str">
        <f>_xlfn.IFS(Grondwatermonitoringput!AJ532="","",Grondwatermonitoringput!AJ532="Standaardbuis","F",Grondwatermonitoringput!AJ532="Minifilter","MF",Grondwatermonitoringput!AJ532="Volledig filter","VF",Grondwatermonitoringput!AJ532="Filterloze buis","FB")</f>
        <v/>
      </c>
      <c r="BI529">
        <f>Grondwatermonitoringput!N532-(Grondwatermonitoringput!L532-Grondwatermonitoringput!M532)</f>
        <v>0</v>
      </c>
      <c r="BJ529">
        <f>Grondwatermonitoringput!O532-(Grondwatermonitoringput!L532-Grondwatermonitoringput!M532)</f>
        <v>0</v>
      </c>
      <c r="BK529">
        <f>Grondwatermonitoringput!L532</f>
        <v>0</v>
      </c>
      <c r="BL529" t="str">
        <f t="shared" si="35"/>
        <v/>
      </c>
      <c r="BN529" t="str">
        <f>_xlfn.IFS(Grondwatermonitoringput!AK532="","",Grondwatermonitoringput!AK532="HDPE",1,Grondwatermonitoringput!AK532="PVC",2)</f>
        <v/>
      </c>
      <c r="BS529">
        <f>Grondwatermonitoringput!L532-Grondwatermonitoringput!M532</f>
        <v>0</v>
      </c>
      <c r="BW529">
        <f>Grondwatermonitoringput!AL532</f>
        <v>0</v>
      </c>
    </row>
    <row r="530" spans="2:75">
      <c r="B530" t="e">
        <f>IF(Grondwatermonitoringput!#REF! &lt;&gt; "",Grondwatermonitoringput!#REF!,"###-remove")</f>
        <v>#REF!</v>
      </c>
      <c r="C530">
        <f>Grondwatermonitoringput!A533</f>
        <v>0</v>
      </c>
      <c r="D530">
        <f>Grondwatermonitoringput!B533</f>
        <v>0</v>
      </c>
      <c r="E530">
        <f>Grondwatermonitoringput!U533</f>
        <v>0</v>
      </c>
      <c r="G530">
        <f>Grondwatermonitoringput!H533</f>
        <v>0</v>
      </c>
      <c r="H530">
        <f>Grondwatermonitoringput!S533</f>
        <v>0</v>
      </c>
      <c r="J530" s="27">
        <f>Grondwatermonitoringput!I533</f>
        <v>0</v>
      </c>
      <c r="M530" t="str">
        <f>IF(Grondwatermonitoringput!G533 &lt;&gt; "",Grondwatermonitoringput!G533,"###-remove")</f>
        <v>###-remove</v>
      </c>
      <c r="P530" t="str">
        <f>IF(Grondwatermonitoringput!E533 &lt;&gt; "",Grondwatermonitoringput!E533,"###-remove")</f>
        <v>###-remove</v>
      </c>
      <c r="Q530" t="str">
        <f>IF(Grondwatermonitoringput!F533 &lt;&gt; "",Grondwatermonitoringput!F533,"###-remove")</f>
        <v>###-remove</v>
      </c>
      <c r="R530">
        <f>Grondwatermonitoringput!C533</f>
        <v>0</v>
      </c>
      <c r="T530">
        <f>Grondwatermonitoringput!T533</f>
        <v>0</v>
      </c>
      <c r="U530">
        <f>Grondwatermonitoringput!P533</f>
        <v>0</v>
      </c>
      <c r="V530" t="str">
        <f>IF(Grondwatermonitoringput!Q533 &lt;&gt; "",Grondwatermonitoringput!Q533,"###-remove")</f>
        <v>###-remove</v>
      </c>
      <c r="W530">
        <f>Grondwatermonitoringput!W533</f>
        <v>0</v>
      </c>
      <c r="X530" t="e">
        <f>IF(Grondwatermonitoringput!#REF! &lt;&gt; "",Grondwatermonitoringput!#REF!,"###-remove")</f>
        <v>#REF!</v>
      </c>
      <c r="Y530">
        <f>Grondwatermonitoringput!X533</f>
        <v>0</v>
      </c>
      <c r="Z530">
        <f>Grondwatermonitoringput!Y533</f>
        <v>0</v>
      </c>
      <c r="AA530" t="e">
        <f>Grondwatermonitoringput!#REF!</f>
        <v>#REF!</v>
      </c>
      <c r="AB530">
        <f>Grondwatermonitoringput!AA533</f>
        <v>0</v>
      </c>
      <c r="AC530">
        <f>Grondwatermonitoringput!AB533</f>
        <v>0</v>
      </c>
      <c r="AD530">
        <f>Grondwatermonitoringput!AC533</f>
        <v>0</v>
      </c>
      <c r="AE530">
        <f>Grondwatermonitoringput!AD533</f>
        <v>0</v>
      </c>
      <c r="AF530">
        <f>Grondwatermonitoringput!AE533</f>
        <v>0</v>
      </c>
      <c r="AG530">
        <f>Grondwatermonitoringput!AI533</f>
        <v>0</v>
      </c>
      <c r="AH530">
        <f>Grondwatermonitoringput!AG533</f>
        <v>0</v>
      </c>
      <c r="AI530">
        <f>Grondwatermonitoringput!AH533</f>
        <v>0</v>
      </c>
      <c r="AJ530" t="e">
        <f>IF(Grondwatermonitoringput!#REF! &lt;&gt; "",Grondwatermonitoringput!#REF!,"###-remove")</f>
        <v>#REF!</v>
      </c>
      <c r="AK530" t="str">
        <f t="shared" si="32"/>
        <v/>
      </c>
      <c r="AL530">
        <f>Grondwatermonitoringput!AF533</f>
        <v>0</v>
      </c>
      <c r="AM530">
        <f>Grondwatermonitoringput!Z533</f>
        <v>0</v>
      </c>
      <c r="AO530" t="str">
        <f t="shared" si="33"/>
        <v/>
      </c>
      <c r="AP530" t="str">
        <f t="shared" si="34"/>
        <v/>
      </c>
      <c r="AQ530">
        <f>Grondwatermonitoringput!J533</f>
        <v>0</v>
      </c>
      <c r="AR530">
        <f>Grondwatermonitoringput!K533</f>
        <v>0</v>
      </c>
      <c r="AS530" t="str">
        <f>IF(Grondwatermonitoringput!D533 &lt;&gt; "",Grondwatermonitoringput!D533,"###-remove")</f>
        <v>###-remove</v>
      </c>
      <c r="AT530">
        <f>Grondwatermonitoringput!M533</f>
        <v>0</v>
      </c>
      <c r="BG530" t="str">
        <f>_xlfn.IFS(Grondwatermonitoringput!AJ533="","",Grondwatermonitoringput!AJ533="Standaardbuis","F",Grondwatermonitoringput!AJ533="Minifilter","MF",Grondwatermonitoringput!AJ533="Volledig filter","VF",Grondwatermonitoringput!AJ533="Filterloze buis","FB")</f>
        <v/>
      </c>
      <c r="BI530">
        <f>Grondwatermonitoringput!N533-(Grondwatermonitoringput!L533-Grondwatermonitoringput!M533)</f>
        <v>0</v>
      </c>
      <c r="BJ530">
        <f>Grondwatermonitoringput!O533-(Grondwatermonitoringput!L533-Grondwatermonitoringput!M533)</f>
        <v>0</v>
      </c>
      <c r="BK530">
        <f>Grondwatermonitoringput!L533</f>
        <v>0</v>
      </c>
      <c r="BL530" t="str">
        <f t="shared" si="35"/>
        <v/>
      </c>
      <c r="BN530" t="str">
        <f>_xlfn.IFS(Grondwatermonitoringput!AK533="","",Grondwatermonitoringput!AK533="HDPE",1,Grondwatermonitoringput!AK533="PVC",2)</f>
        <v/>
      </c>
      <c r="BS530">
        <f>Grondwatermonitoringput!L533-Grondwatermonitoringput!M533</f>
        <v>0</v>
      </c>
      <c r="BW530">
        <f>Grondwatermonitoringput!AL533</f>
        <v>0</v>
      </c>
    </row>
    <row r="531" spans="2:75">
      <c r="B531" t="e">
        <f>IF(Grondwatermonitoringput!#REF! &lt;&gt; "",Grondwatermonitoringput!#REF!,"###-remove")</f>
        <v>#REF!</v>
      </c>
      <c r="C531">
        <f>Grondwatermonitoringput!A534</f>
        <v>0</v>
      </c>
      <c r="D531">
        <f>Grondwatermonitoringput!B534</f>
        <v>0</v>
      </c>
      <c r="E531">
        <f>Grondwatermonitoringput!U534</f>
        <v>0</v>
      </c>
      <c r="G531">
        <f>Grondwatermonitoringput!H534</f>
        <v>0</v>
      </c>
      <c r="H531">
        <f>Grondwatermonitoringput!S534</f>
        <v>0</v>
      </c>
      <c r="J531" s="27">
        <f>Grondwatermonitoringput!I534</f>
        <v>0</v>
      </c>
      <c r="M531" t="str">
        <f>IF(Grondwatermonitoringput!G534 &lt;&gt; "",Grondwatermonitoringput!G534,"###-remove")</f>
        <v>###-remove</v>
      </c>
      <c r="P531" t="str">
        <f>IF(Grondwatermonitoringput!E534 &lt;&gt; "",Grondwatermonitoringput!E534,"###-remove")</f>
        <v>###-remove</v>
      </c>
      <c r="Q531" t="str">
        <f>IF(Grondwatermonitoringput!F534 &lt;&gt; "",Grondwatermonitoringput!F534,"###-remove")</f>
        <v>###-remove</v>
      </c>
      <c r="R531">
        <f>Grondwatermonitoringput!C534</f>
        <v>0</v>
      </c>
      <c r="T531">
        <f>Grondwatermonitoringput!T534</f>
        <v>0</v>
      </c>
      <c r="U531">
        <f>Grondwatermonitoringput!P534</f>
        <v>0</v>
      </c>
      <c r="V531" t="str">
        <f>IF(Grondwatermonitoringput!Q534 &lt;&gt; "",Grondwatermonitoringput!Q534,"###-remove")</f>
        <v>###-remove</v>
      </c>
      <c r="W531">
        <f>Grondwatermonitoringput!W534</f>
        <v>0</v>
      </c>
      <c r="X531" t="e">
        <f>IF(Grondwatermonitoringput!#REF! &lt;&gt; "",Grondwatermonitoringput!#REF!,"###-remove")</f>
        <v>#REF!</v>
      </c>
      <c r="Y531">
        <f>Grondwatermonitoringput!X534</f>
        <v>0</v>
      </c>
      <c r="Z531">
        <f>Grondwatermonitoringput!Y534</f>
        <v>0</v>
      </c>
      <c r="AA531" t="e">
        <f>Grondwatermonitoringput!#REF!</f>
        <v>#REF!</v>
      </c>
      <c r="AB531">
        <f>Grondwatermonitoringput!AA534</f>
        <v>0</v>
      </c>
      <c r="AC531">
        <f>Grondwatermonitoringput!AB534</f>
        <v>0</v>
      </c>
      <c r="AD531">
        <f>Grondwatermonitoringput!AC534</f>
        <v>0</v>
      </c>
      <c r="AE531">
        <f>Grondwatermonitoringput!AD534</f>
        <v>0</v>
      </c>
      <c r="AF531">
        <f>Grondwatermonitoringput!AE534</f>
        <v>0</v>
      </c>
      <c r="AG531">
        <f>Grondwatermonitoringput!AI534</f>
        <v>0</v>
      </c>
      <c r="AH531">
        <f>Grondwatermonitoringput!AG534</f>
        <v>0</v>
      </c>
      <c r="AI531">
        <f>Grondwatermonitoringput!AH534</f>
        <v>0</v>
      </c>
      <c r="AJ531" t="e">
        <f>IF(Grondwatermonitoringput!#REF! &lt;&gt; "",Grondwatermonitoringput!#REF!,"###-remove")</f>
        <v>#REF!</v>
      </c>
      <c r="AK531" t="str">
        <f t="shared" si="32"/>
        <v/>
      </c>
      <c r="AL531">
        <f>Grondwatermonitoringput!AF534</f>
        <v>0</v>
      </c>
      <c r="AM531">
        <f>Grondwatermonitoringput!Z534</f>
        <v>0</v>
      </c>
      <c r="AO531" t="str">
        <f t="shared" si="33"/>
        <v/>
      </c>
      <c r="AP531" t="str">
        <f t="shared" si="34"/>
        <v/>
      </c>
      <c r="AQ531">
        <f>Grondwatermonitoringput!J534</f>
        <v>0</v>
      </c>
      <c r="AR531">
        <f>Grondwatermonitoringput!K534</f>
        <v>0</v>
      </c>
      <c r="AS531" t="str">
        <f>IF(Grondwatermonitoringput!D534 &lt;&gt; "",Grondwatermonitoringput!D534,"###-remove")</f>
        <v>###-remove</v>
      </c>
      <c r="AT531">
        <f>Grondwatermonitoringput!M534</f>
        <v>0</v>
      </c>
      <c r="BG531" t="str">
        <f>_xlfn.IFS(Grondwatermonitoringput!AJ534="","",Grondwatermonitoringput!AJ534="Standaardbuis","F",Grondwatermonitoringput!AJ534="Minifilter","MF",Grondwatermonitoringput!AJ534="Volledig filter","VF",Grondwatermonitoringput!AJ534="Filterloze buis","FB")</f>
        <v/>
      </c>
      <c r="BI531">
        <f>Grondwatermonitoringput!N534-(Grondwatermonitoringput!L534-Grondwatermonitoringput!M534)</f>
        <v>0</v>
      </c>
      <c r="BJ531">
        <f>Grondwatermonitoringput!O534-(Grondwatermonitoringput!L534-Grondwatermonitoringput!M534)</f>
        <v>0</v>
      </c>
      <c r="BK531">
        <f>Grondwatermonitoringput!L534</f>
        <v>0</v>
      </c>
      <c r="BL531" t="str">
        <f t="shared" si="35"/>
        <v/>
      </c>
      <c r="BN531" t="str">
        <f>_xlfn.IFS(Grondwatermonitoringput!AK534="","",Grondwatermonitoringput!AK534="HDPE",1,Grondwatermonitoringput!AK534="PVC",2)</f>
        <v/>
      </c>
      <c r="BS531">
        <f>Grondwatermonitoringput!L534-Grondwatermonitoringput!M534</f>
        <v>0</v>
      </c>
      <c r="BW531">
        <f>Grondwatermonitoringput!AL534</f>
        <v>0</v>
      </c>
    </row>
    <row r="532" spans="2:75">
      <c r="B532" t="e">
        <f>IF(Grondwatermonitoringput!#REF! &lt;&gt; "",Grondwatermonitoringput!#REF!,"###-remove")</f>
        <v>#REF!</v>
      </c>
      <c r="C532">
        <f>Grondwatermonitoringput!A535</f>
        <v>0</v>
      </c>
      <c r="D532">
        <f>Grondwatermonitoringput!B535</f>
        <v>0</v>
      </c>
      <c r="E532">
        <f>Grondwatermonitoringput!U535</f>
        <v>0</v>
      </c>
      <c r="G532">
        <f>Grondwatermonitoringput!H535</f>
        <v>0</v>
      </c>
      <c r="H532">
        <f>Grondwatermonitoringput!S535</f>
        <v>0</v>
      </c>
      <c r="J532" s="27">
        <f>Grondwatermonitoringput!I535</f>
        <v>0</v>
      </c>
      <c r="M532" t="str">
        <f>IF(Grondwatermonitoringput!G535 &lt;&gt; "",Grondwatermonitoringput!G535,"###-remove")</f>
        <v>###-remove</v>
      </c>
      <c r="P532" t="str">
        <f>IF(Grondwatermonitoringput!E535 &lt;&gt; "",Grondwatermonitoringput!E535,"###-remove")</f>
        <v>###-remove</v>
      </c>
      <c r="Q532" t="str">
        <f>IF(Grondwatermonitoringput!F535 &lt;&gt; "",Grondwatermonitoringput!F535,"###-remove")</f>
        <v>###-remove</v>
      </c>
      <c r="R532">
        <f>Grondwatermonitoringput!C535</f>
        <v>0</v>
      </c>
      <c r="T532">
        <f>Grondwatermonitoringput!T535</f>
        <v>0</v>
      </c>
      <c r="U532">
        <f>Grondwatermonitoringput!P535</f>
        <v>0</v>
      </c>
      <c r="V532" t="str">
        <f>IF(Grondwatermonitoringput!Q535 &lt;&gt; "",Grondwatermonitoringput!Q535,"###-remove")</f>
        <v>###-remove</v>
      </c>
      <c r="W532">
        <f>Grondwatermonitoringput!W535</f>
        <v>0</v>
      </c>
      <c r="X532" t="e">
        <f>IF(Grondwatermonitoringput!#REF! &lt;&gt; "",Grondwatermonitoringput!#REF!,"###-remove")</f>
        <v>#REF!</v>
      </c>
      <c r="Y532">
        <f>Grondwatermonitoringput!X535</f>
        <v>0</v>
      </c>
      <c r="Z532">
        <f>Grondwatermonitoringput!Y535</f>
        <v>0</v>
      </c>
      <c r="AA532" t="e">
        <f>Grondwatermonitoringput!#REF!</f>
        <v>#REF!</v>
      </c>
      <c r="AB532">
        <f>Grondwatermonitoringput!AA535</f>
        <v>0</v>
      </c>
      <c r="AC532">
        <f>Grondwatermonitoringput!AB535</f>
        <v>0</v>
      </c>
      <c r="AD532">
        <f>Grondwatermonitoringput!AC535</f>
        <v>0</v>
      </c>
      <c r="AE532">
        <f>Grondwatermonitoringput!AD535</f>
        <v>0</v>
      </c>
      <c r="AF532">
        <f>Grondwatermonitoringput!AE535</f>
        <v>0</v>
      </c>
      <c r="AG532">
        <f>Grondwatermonitoringput!AI535</f>
        <v>0</v>
      </c>
      <c r="AH532">
        <f>Grondwatermonitoringput!AG535</f>
        <v>0</v>
      </c>
      <c r="AI532">
        <f>Grondwatermonitoringput!AH535</f>
        <v>0</v>
      </c>
      <c r="AJ532" t="e">
        <f>IF(Grondwatermonitoringput!#REF! &lt;&gt; "",Grondwatermonitoringput!#REF!,"###-remove")</f>
        <v>#REF!</v>
      </c>
      <c r="AK532" t="str">
        <f t="shared" si="32"/>
        <v/>
      </c>
      <c r="AL532">
        <f>Grondwatermonitoringput!AF535</f>
        <v>0</v>
      </c>
      <c r="AM532">
        <f>Grondwatermonitoringput!Z535</f>
        <v>0</v>
      </c>
      <c r="AO532" t="str">
        <f t="shared" si="33"/>
        <v/>
      </c>
      <c r="AP532" t="str">
        <f t="shared" si="34"/>
        <v/>
      </c>
      <c r="AQ532">
        <f>Grondwatermonitoringput!J535</f>
        <v>0</v>
      </c>
      <c r="AR532">
        <f>Grondwatermonitoringput!K535</f>
        <v>0</v>
      </c>
      <c r="AS532" t="str">
        <f>IF(Grondwatermonitoringput!D535 &lt;&gt; "",Grondwatermonitoringput!D535,"###-remove")</f>
        <v>###-remove</v>
      </c>
      <c r="AT532">
        <f>Grondwatermonitoringput!M535</f>
        <v>0</v>
      </c>
      <c r="BG532" t="str">
        <f>_xlfn.IFS(Grondwatermonitoringput!AJ535="","",Grondwatermonitoringput!AJ535="Standaardbuis","F",Grondwatermonitoringput!AJ535="Minifilter","MF",Grondwatermonitoringput!AJ535="Volledig filter","VF",Grondwatermonitoringput!AJ535="Filterloze buis","FB")</f>
        <v/>
      </c>
      <c r="BI532">
        <f>Grondwatermonitoringput!N535-(Grondwatermonitoringput!L535-Grondwatermonitoringput!M535)</f>
        <v>0</v>
      </c>
      <c r="BJ532">
        <f>Grondwatermonitoringput!O535-(Grondwatermonitoringput!L535-Grondwatermonitoringput!M535)</f>
        <v>0</v>
      </c>
      <c r="BK532">
        <f>Grondwatermonitoringput!L535</f>
        <v>0</v>
      </c>
      <c r="BL532" t="str">
        <f t="shared" si="35"/>
        <v/>
      </c>
      <c r="BN532" t="str">
        <f>_xlfn.IFS(Grondwatermonitoringput!AK535="","",Grondwatermonitoringput!AK535="HDPE",1,Grondwatermonitoringput!AK535="PVC",2)</f>
        <v/>
      </c>
      <c r="BS532">
        <f>Grondwatermonitoringput!L535-Grondwatermonitoringput!M535</f>
        <v>0</v>
      </c>
      <c r="BW532">
        <f>Grondwatermonitoringput!AL535</f>
        <v>0</v>
      </c>
    </row>
    <row r="533" spans="2:75">
      <c r="B533" t="e">
        <f>IF(Grondwatermonitoringput!#REF! &lt;&gt; "",Grondwatermonitoringput!#REF!,"###-remove")</f>
        <v>#REF!</v>
      </c>
      <c r="C533">
        <f>Grondwatermonitoringput!A536</f>
        <v>0</v>
      </c>
      <c r="D533">
        <f>Grondwatermonitoringput!B536</f>
        <v>0</v>
      </c>
      <c r="E533">
        <f>Grondwatermonitoringput!U536</f>
        <v>0</v>
      </c>
      <c r="G533">
        <f>Grondwatermonitoringput!H536</f>
        <v>0</v>
      </c>
      <c r="H533">
        <f>Grondwatermonitoringput!S536</f>
        <v>0</v>
      </c>
      <c r="J533" s="27">
        <f>Grondwatermonitoringput!I536</f>
        <v>0</v>
      </c>
      <c r="M533" t="str">
        <f>IF(Grondwatermonitoringput!G536 &lt;&gt; "",Grondwatermonitoringput!G536,"###-remove")</f>
        <v>###-remove</v>
      </c>
      <c r="P533" t="str">
        <f>IF(Grondwatermonitoringput!E536 &lt;&gt; "",Grondwatermonitoringput!E536,"###-remove")</f>
        <v>###-remove</v>
      </c>
      <c r="Q533" t="str">
        <f>IF(Grondwatermonitoringput!F536 &lt;&gt; "",Grondwatermonitoringput!F536,"###-remove")</f>
        <v>###-remove</v>
      </c>
      <c r="R533">
        <f>Grondwatermonitoringput!C536</f>
        <v>0</v>
      </c>
      <c r="T533">
        <f>Grondwatermonitoringput!T536</f>
        <v>0</v>
      </c>
      <c r="U533">
        <f>Grondwatermonitoringput!P536</f>
        <v>0</v>
      </c>
      <c r="V533" t="str">
        <f>IF(Grondwatermonitoringput!Q536 &lt;&gt; "",Grondwatermonitoringput!Q536,"###-remove")</f>
        <v>###-remove</v>
      </c>
      <c r="W533">
        <f>Grondwatermonitoringput!W536</f>
        <v>0</v>
      </c>
      <c r="X533" t="e">
        <f>IF(Grondwatermonitoringput!#REF! &lt;&gt; "",Grondwatermonitoringput!#REF!,"###-remove")</f>
        <v>#REF!</v>
      </c>
      <c r="Y533">
        <f>Grondwatermonitoringput!X536</f>
        <v>0</v>
      </c>
      <c r="Z533">
        <f>Grondwatermonitoringput!Y536</f>
        <v>0</v>
      </c>
      <c r="AA533" t="e">
        <f>Grondwatermonitoringput!#REF!</f>
        <v>#REF!</v>
      </c>
      <c r="AB533">
        <f>Grondwatermonitoringput!AA536</f>
        <v>0</v>
      </c>
      <c r="AC533">
        <f>Grondwatermonitoringput!AB536</f>
        <v>0</v>
      </c>
      <c r="AD533">
        <f>Grondwatermonitoringput!AC536</f>
        <v>0</v>
      </c>
      <c r="AE533">
        <f>Grondwatermonitoringput!AD536</f>
        <v>0</v>
      </c>
      <c r="AF533">
        <f>Grondwatermonitoringput!AE536</f>
        <v>0</v>
      </c>
      <c r="AG533">
        <f>Grondwatermonitoringput!AI536</f>
        <v>0</v>
      </c>
      <c r="AH533">
        <f>Grondwatermonitoringput!AG536</f>
        <v>0</v>
      </c>
      <c r="AI533">
        <f>Grondwatermonitoringput!AH536</f>
        <v>0</v>
      </c>
      <c r="AJ533" t="e">
        <f>IF(Grondwatermonitoringput!#REF! &lt;&gt; "",Grondwatermonitoringput!#REF!,"###-remove")</f>
        <v>#REF!</v>
      </c>
      <c r="AK533" t="str">
        <f t="shared" si="32"/>
        <v/>
      </c>
      <c r="AL533">
        <f>Grondwatermonitoringput!AF536</f>
        <v>0</v>
      </c>
      <c r="AM533">
        <f>Grondwatermonitoringput!Z536</f>
        <v>0</v>
      </c>
      <c r="AO533" t="str">
        <f t="shared" si="33"/>
        <v/>
      </c>
      <c r="AP533" t="str">
        <f t="shared" si="34"/>
        <v/>
      </c>
      <c r="AQ533">
        <f>Grondwatermonitoringput!J536</f>
        <v>0</v>
      </c>
      <c r="AR533">
        <f>Grondwatermonitoringput!K536</f>
        <v>0</v>
      </c>
      <c r="AS533" t="str">
        <f>IF(Grondwatermonitoringput!D536 &lt;&gt; "",Grondwatermonitoringput!D536,"###-remove")</f>
        <v>###-remove</v>
      </c>
      <c r="AT533">
        <f>Grondwatermonitoringput!M536</f>
        <v>0</v>
      </c>
      <c r="BG533" t="str">
        <f>_xlfn.IFS(Grondwatermonitoringput!AJ536="","",Grondwatermonitoringput!AJ536="Standaardbuis","F",Grondwatermonitoringput!AJ536="Minifilter","MF",Grondwatermonitoringput!AJ536="Volledig filter","VF",Grondwatermonitoringput!AJ536="Filterloze buis","FB")</f>
        <v/>
      </c>
      <c r="BI533">
        <f>Grondwatermonitoringput!N536-(Grondwatermonitoringput!L536-Grondwatermonitoringput!M536)</f>
        <v>0</v>
      </c>
      <c r="BJ533">
        <f>Grondwatermonitoringput!O536-(Grondwatermonitoringput!L536-Grondwatermonitoringput!M536)</f>
        <v>0</v>
      </c>
      <c r="BK533">
        <f>Grondwatermonitoringput!L536</f>
        <v>0</v>
      </c>
      <c r="BL533" t="str">
        <f t="shared" si="35"/>
        <v/>
      </c>
      <c r="BN533" t="str">
        <f>_xlfn.IFS(Grondwatermonitoringput!AK536="","",Grondwatermonitoringput!AK536="HDPE",1,Grondwatermonitoringput!AK536="PVC",2)</f>
        <v/>
      </c>
      <c r="BS533">
        <f>Grondwatermonitoringput!L536-Grondwatermonitoringput!M536</f>
        <v>0</v>
      </c>
      <c r="BW533">
        <f>Grondwatermonitoringput!AL536</f>
        <v>0</v>
      </c>
    </row>
    <row r="534" spans="2:75">
      <c r="B534" t="e">
        <f>IF(Grondwatermonitoringput!#REF! &lt;&gt; "",Grondwatermonitoringput!#REF!,"###-remove")</f>
        <v>#REF!</v>
      </c>
      <c r="C534">
        <f>Grondwatermonitoringput!A537</f>
        <v>0</v>
      </c>
      <c r="D534">
        <f>Grondwatermonitoringput!B537</f>
        <v>0</v>
      </c>
      <c r="E534">
        <f>Grondwatermonitoringput!U537</f>
        <v>0</v>
      </c>
      <c r="G534">
        <f>Grondwatermonitoringput!H537</f>
        <v>0</v>
      </c>
      <c r="H534">
        <f>Grondwatermonitoringput!S537</f>
        <v>0</v>
      </c>
      <c r="J534" s="27">
        <f>Grondwatermonitoringput!I537</f>
        <v>0</v>
      </c>
      <c r="M534" t="str">
        <f>IF(Grondwatermonitoringput!G537 &lt;&gt; "",Grondwatermonitoringput!G537,"###-remove")</f>
        <v>###-remove</v>
      </c>
      <c r="P534" t="str">
        <f>IF(Grondwatermonitoringput!E537 &lt;&gt; "",Grondwatermonitoringput!E537,"###-remove")</f>
        <v>###-remove</v>
      </c>
      <c r="Q534" t="str">
        <f>IF(Grondwatermonitoringput!F537 &lt;&gt; "",Grondwatermonitoringput!F537,"###-remove")</f>
        <v>###-remove</v>
      </c>
      <c r="R534">
        <f>Grondwatermonitoringput!C537</f>
        <v>0</v>
      </c>
      <c r="T534">
        <f>Grondwatermonitoringput!T537</f>
        <v>0</v>
      </c>
      <c r="U534">
        <f>Grondwatermonitoringput!P537</f>
        <v>0</v>
      </c>
      <c r="V534" t="str">
        <f>IF(Grondwatermonitoringput!Q537 &lt;&gt; "",Grondwatermonitoringput!Q537,"###-remove")</f>
        <v>###-remove</v>
      </c>
      <c r="W534">
        <f>Grondwatermonitoringput!W537</f>
        <v>0</v>
      </c>
      <c r="X534" t="e">
        <f>IF(Grondwatermonitoringput!#REF! &lt;&gt; "",Grondwatermonitoringput!#REF!,"###-remove")</f>
        <v>#REF!</v>
      </c>
      <c r="Y534">
        <f>Grondwatermonitoringput!X537</f>
        <v>0</v>
      </c>
      <c r="Z534">
        <f>Grondwatermonitoringput!Y537</f>
        <v>0</v>
      </c>
      <c r="AA534" t="e">
        <f>Grondwatermonitoringput!#REF!</f>
        <v>#REF!</v>
      </c>
      <c r="AB534">
        <f>Grondwatermonitoringput!AA537</f>
        <v>0</v>
      </c>
      <c r="AC534">
        <f>Grondwatermonitoringput!AB537</f>
        <v>0</v>
      </c>
      <c r="AD534">
        <f>Grondwatermonitoringput!AC537</f>
        <v>0</v>
      </c>
      <c r="AE534">
        <f>Grondwatermonitoringput!AD537</f>
        <v>0</v>
      </c>
      <c r="AF534">
        <f>Grondwatermonitoringput!AE537</f>
        <v>0</v>
      </c>
      <c r="AG534">
        <f>Grondwatermonitoringput!AI537</f>
        <v>0</v>
      </c>
      <c r="AH534">
        <f>Grondwatermonitoringput!AG537</f>
        <v>0</v>
      </c>
      <c r="AI534">
        <f>Grondwatermonitoringput!AH537</f>
        <v>0</v>
      </c>
      <c r="AJ534" t="e">
        <f>IF(Grondwatermonitoringput!#REF! &lt;&gt; "",Grondwatermonitoringput!#REF!,"###-remove")</f>
        <v>#REF!</v>
      </c>
      <c r="AK534" t="str">
        <f t="shared" si="32"/>
        <v/>
      </c>
      <c r="AL534">
        <f>Grondwatermonitoringput!AF537</f>
        <v>0</v>
      </c>
      <c r="AM534">
        <f>Grondwatermonitoringput!Z537</f>
        <v>0</v>
      </c>
      <c r="AO534" t="str">
        <f t="shared" si="33"/>
        <v/>
      </c>
      <c r="AP534" t="str">
        <f t="shared" si="34"/>
        <v/>
      </c>
      <c r="AQ534">
        <f>Grondwatermonitoringput!J537</f>
        <v>0</v>
      </c>
      <c r="AR534">
        <f>Grondwatermonitoringput!K537</f>
        <v>0</v>
      </c>
      <c r="AS534" t="str">
        <f>IF(Grondwatermonitoringput!D537 &lt;&gt; "",Grondwatermonitoringput!D537,"###-remove")</f>
        <v>###-remove</v>
      </c>
      <c r="AT534">
        <f>Grondwatermonitoringput!M537</f>
        <v>0</v>
      </c>
      <c r="BG534" t="str">
        <f>_xlfn.IFS(Grondwatermonitoringput!AJ537="","",Grondwatermonitoringput!AJ537="Standaardbuis","F",Grondwatermonitoringput!AJ537="Minifilter","MF",Grondwatermonitoringput!AJ537="Volledig filter","VF",Grondwatermonitoringput!AJ537="Filterloze buis","FB")</f>
        <v/>
      </c>
      <c r="BI534">
        <f>Grondwatermonitoringput!N537-(Grondwatermonitoringput!L537-Grondwatermonitoringput!M537)</f>
        <v>0</v>
      </c>
      <c r="BJ534">
        <f>Grondwatermonitoringput!O537-(Grondwatermonitoringput!L537-Grondwatermonitoringput!M537)</f>
        <v>0</v>
      </c>
      <c r="BK534">
        <f>Grondwatermonitoringput!L537</f>
        <v>0</v>
      </c>
      <c r="BL534" t="str">
        <f t="shared" si="35"/>
        <v/>
      </c>
      <c r="BN534" t="str">
        <f>_xlfn.IFS(Grondwatermonitoringput!AK537="","",Grondwatermonitoringput!AK537="HDPE",1,Grondwatermonitoringput!AK537="PVC",2)</f>
        <v/>
      </c>
      <c r="BS534">
        <f>Grondwatermonitoringput!L537-Grondwatermonitoringput!M537</f>
        <v>0</v>
      </c>
      <c r="BW534">
        <f>Grondwatermonitoringput!AL537</f>
        <v>0</v>
      </c>
    </row>
    <row r="535" spans="2:75">
      <c r="B535" t="e">
        <f>IF(Grondwatermonitoringput!#REF! &lt;&gt; "",Grondwatermonitoringput!#REF!,"###-remove")</f>
        <v>#REF!</v>
      </c>
      <c r="C535">
        <f>Grondwatermonitoringput!A538</f>
        <v>0</v>
      </c>
      <c r="D535">
        <f>Grondwatermonitoringput!B538</f>
        <v>0</v>
      </c>
      <c r="E535">
        <f>Grondwatermonitoringput!U538</f>
        <v>0</v>
      </c>
      <c r="G535">
        <f>Grondwatermonitoringput!H538</f>
        <v>0</v>
      </c>
      <c r="H535">
        <f>Grondwatermonitoringput!S538</f>
        <v>0</v>
      </c>
      <c r="J535" s="27">
        <f>Grondwatermonitoringput!I538</f>
        <v>0</v>
      </c>
      <c r="M535" t="str">
        <f>IF(Grondwatermonitoringput!G538 &lt;&gt; "",Grondwatermonitoringput!G538,"###-remove")</f>
        <v>###-remove</v>
      </c>
      <c r="P535" t="str">
        <f>IF(Grondwatermonitoringput!E538 &lt;&gt; "",Grondwatermonitoringput!E538,"###-remove")</f>
        <v>###-remove</v>
      </c>
      <c r="Q535" t="str">
        <f>IF(Grondwatermonitoringput!F538 &lt;&gt; "",Grondwatermonitoringput!F538,"###-remove")</f>
        <v>###-remove</v>
      </c>
      <c r="R535">
        <f>Grondwatermonitoringput!C538</f>
        <v>0</v>
      </c>
      <c r="T535">
        <f>Grondwatermonitoringput!T538</f>
        <v>0</v>
      </c>
      <c r="U535">
        <f>Grondwatermonitoringput!P538</f>
        <v>0</v>
      </c>
      <c r="V535" t="str">
        <f>IF(Grondwatermonitoringput!Q538 &lt;&gt; "",Grondwatermonitoringput!Q538,"###-remove")</f>
        <v>###-remove</v>
      </c>
      <c r="W535">
        <f>Grondwatermonitoringput!W538</f>
        <v>0</v>
      </c>
      <c r="X535" t="e">
        <f>IF(Grondwatermonitoringput!#REF! &lt;&gt; "",Grondwatermonitoringput!#REF!,"###-remove")</f>
        <v>#REF!</v>
      </c>
      <c r="Y535">
        <f>Grondwatermonitoringput!X538</f>
        <v>0</v>
      </c>
      <c r="Z535">
        <f>Grondwatermonitoringput!Y538</f>
        <v>0</v>
      </c>
      <c r="AA535" t="e">
        <f>Grondwatermonitoringput!#REF!</f>
        <v>#REF!</v>
      </c>
      <c r="AB535">
        <f>Grondwatermonitoringput!AA538</f>
        <v>0</v>
      </c>
      <c r="AC535">
        <f>Grondwatermonitoringput!AB538</f>
        <v>0</v>
      </c>
      <c r="AD535">
        <f>Grondwatermonitoringput!AC538</f>
        <v>0</v>
      </c>
      <c r="AE535">
        <f>Grondwatermonitoringput!AD538</f>
        <v>0</v>
      </c>
      <c r="AF535">
        <f>Grondwatermonitoringput!AE538</f>
        <v>0</v>
      </c>
      <c r="AG535">
        <f>Grondwatermonitoringput!AI538</f>
        <v>0</v>
      </c>
      <c r="AH535">
        <f>Grondwatermonitoringput!AG538</f>
        <v>0</v>
      </c>
      <c r="AI535">
        <f>Grondwatermonitoringput!AH538</f>
        <v>0</v>
      </c>
      <c r="AJ535" t="e">
        <f>IF(Grondwatermonitoringput!#REF! &lt;&gt; "",Grondwatermonitoringput!#REF!,"###-remove")</f>
        <v>#REF!</v>
      </c>
      <c r="AK535" t="str">
        <f t="shared" si="32"/>
        <v/>
      </c>
      <c r="AL535">
        <f>Grondwatermonitoringput!AF538</f>
        <v>0</v>
      </c>
      <c r="AM535">
        <f>Grondwatermonitoringput!Z538</f>
        <v>0</v>
      </c>
      <c r="AO535" t="str">
        <f t="shared" si="33"/>
        <v/>
      </c>
      <c r="AP535" t="str">
        <f t="shared" si="34"/>
        <v/>
      </c>
      <c r="AQ535">
        <f>Grondwatermonitoringput!J538</f>
        <v>0</v>
      </c>
      <c r="AR535">
        <f>Grondwatermonitoringput!K538</f>
        <v>0</v>
      </c>
      <c r="AS535" t="str">
        <f>IF(Grondwatermonitoringput!D538 &lt;&gt; "",Grondwatermonitoringput!D538,"###-remove")</f>
        <v>###-remove</v>
      </c>
      <c r="AT535">
        <f>Grondwatermonitoringput!M538</f>
        <v>0</v>
      </c>
      <c r="BG535" t="str">
        <f>_xlfn.IFS(Grondwatermonitoringput!AJ538="","",Grondwatermonitoringput!AJ538="Standaardbuis","F",Grondwatermonitoringput!AJ538="Minifilter","MF",Grondwatermonitoringput!AJ538="Volledig filter","VF",Grondwatermonitoringput!AJ538="Filterloze buis","FB")</f>
        <v/>
      </c>
      <c r="BI535">
        <f>Grondwatermonitoringput!N538-(Grondwatermonitoringput!L538-Grondwatermonitoringput!M538)</f>
        <v>0</v>
      </c>
      <c r="BJ535">
        <f>Grondwatermonitoringput!O538-(Grondwatermonitoringput!L538-Grondwatermonitoringput!M538)</f>
        <v>0</v>
      </c>
      <c r="BK535">
        <f>Grondwatermonitoringput!L538</f>
        <v>0</v>
      </c>
      <c r="BL535" t="str">
        <f t="shared" si="35"/>
        <v/>
      </c>
      <c r="BN535" t="str">
        <f>_xlfn.IFS(Grondwatermonitoringput!AK538="","",Grondwatermonitoringput!AK538="HDPE",1,Grondwatermonitoringput!AK538="PVC",2)</f>
        <v/>
      </c>
      <c r="BS535">
        <f>Grondwatermonitoringput!L538-Grondwatermonitoringput!M538</f>
        <v>0</v>
      </c>
      <c r="BW535">
        <f>Grondwatermonitoringput!AL538</f>
        <v>0</v>
      </c>
    </row>
    <row r="536" spans="2:75">
      <c r="B536" t="e">
        <f>IF(Grondwatermonitoringput!#REF! &lt;&gt; "",Grondwatermonitoringput!#REF!,"###-remove")</f>
        <v>#REF!</v>
      </c>
      <c r="C536">
        <f>Grondwatermonitoringput!A539</f>
        <v>0</v>
      </c>
      <c r="D536">
        <f>Grondwatermonitoringput!B539</f>
        <v>0</v>
      </c>
      <c r="E536">
        <f>Grondwatermonitoringput!U539</f>
        <v>0</v>
      </c>
      <c r="G536">
        <f>Grondwatermonitoringput!H539</f>
        <v>0</v>
      </c>
      <c r="H536">
        <f>Grondwatermonitoringput!S539</f>
        <v>0</v>
      </c>
      <c r="J536" s="27">
        <f>Grondwatermonitoringput!I539</f>
        <v>0</v>
      </c>
      <c r="M536" t="str">
        <f>IF(Grondwatermonitoringput!G539 &lt;&gt; "",Grondwatermonitoringput!G539,"###-remove")</f>
        <v>###-remove</v>
      </c>
      <c r="P536" t="str">
        <f>IF(Grondwatermonitoringput!E539 &lt;&gt; "",Grondwatermonitoringput!E539,"###-remove")</f>
        <v>###-remove</v>
      </c>
      <c r="Q536" t="str">
        <f>IF(Grondwatermonitoringput!F539 &lt;&gt; "",Grondwatermonitoringput!F539,"###-remove")</f>
        <v>###-remove</v>
      </c>
      <c r="R536">
        <f>Grondwatermonitoringput!C539</f>
        <v>0</v>
      </c>
      <c r="T536">
        <f>Grondwatermonitoringput!T539</f>
        <v>0</v>
      </c>
      <c r="U536">
        <f>Grondwatermonitoringput!P539</f>
        <v>0</v>
      </c>
      <c r="V536" t="str">
        <f>IF(Grondwatermonitoringput!Q539 &lt;&gt; "",Grondwatermonitoringput!Q539,"###-remove")</f>
        <v>###-remove</v>
      </c>
      <c r="W536">
        <f>Grondwatermonitoringput!W539</f>
        <v>0</v>
      </c>
      <c r="X536" t="e">
        <f>IF(Grondwatermonitoringput!#REF! &lt;&gt; "",Grondwatermonitoringput!#REF!,"###-remove")</f>
        <v>#REF!</v>
      </c>
      <c r="Y536">
        <f>Grondwatermonitoringput!X539</f>
        <v>0</v>
      </c>
      <c r="Z536">
        <f>Grondwatermonitoringput!Y539</f>
        <v>0</v>
      </c>
      <c r="AA536" t="e">
        <f>Grondwatermonitoringput!#REF!</f>
        <v>#REF!</v>
      </c>
      <c r="AB536">
        <f>Grondwatermonitoringput!AA539</f>
        <v>0</v>
      </c>
      <c r="AC536">
        <f>Grondwatermonitoringput!AB539</f>
        <v>0</v>
      </c>
      <c r="AD536">
        <f>Grondwatermonitoringput!AC539</f>
        <v>0</v>
      </c>
      <c r="AE536">
        <f>Grondwatermonitoringput!AD539</f>
        <v>0</v>
      </c>
      <c r="AF536">
        <f>Grondwatermonitoringput!AE539</f>
        <v>0</v>
      </c>
      <c r="AG536">
        <f>Grondwatermonitoringput!AI539</f>
        <v>0</v>
      </c>
      <c r="AH536">
        <f>Grondwatermonitoringput!AG539</f>
        <v>0</v>
      </c>
      <c r="AI536">
        <f>Grondwatermonitoringput!AH539</f>
        <v>0</v>
      </c>
      <c r="AJ536" t="e">
        <f>IF(Grondwatermonitoringput!#REF! &lt;&gt; "",Grondwatermonitoringput!#REF!,"###-remove")</f>
        <v>#REF!</v>
      </c>
      <c r="AK536" t="str">
        <f t="shared" si="32"/>
        <v/>
      </c>
      <c r="AL536">
        <f>Grondwatermonitoringput!AF539</f>
        <v>0</v>
      </c>
      <c r="AM536">
        <f>Grondwatermonitoringput!Z539</f>
        <v>0</v>
      </c>
      <c r="AO536" t="str">
        <f t="shared" si="33"/>
        <v/>
      </c>
      <c r="AP536" t="str">
        <f t="shared" si="34"/>
        <v/>
      </c>
      <c r="AQ536">
        <f>Grondwatermonitoringput!J539</f>
        <v>0</v>
      </c>
      <c r="AR536">
        <f>Grondwatermonitoringput!K539</f>
        <v>0</v>
      </c>
      <c r="AS536" t="str">
        <f>IF(Grondwatermonitoringput!D539 &lt;&gt; "",Grondwatermonitoringput!D539,"###-remove")</f>
        <v>###-remove</v>
      </c>
      <c r="AT536">
        <f>Grondwatermonitoringput!M539</f>
        <v>0</v>
      </c>
      <c r="BG536" t="str">
        <f>_xlfn.IFS(Grondwatermonitoringput!AJ539="","",Grondwatermonitoringput!AJ539="Standaardbuis","F",Grondwatermonitoringput!AJ539="Minifilter","MF",Grondwatermonitoringput!AJ539="Volledig filter","VF",Grondwatermonitoringput!AJ539="Filterloze buis","FB")</f>
        <v/>
      </c>
      <c r="BI536">
        <f>Grondwatermonitoringput!N539-(Grondwatermonitoringput!L539-Grondwatermonitoringput!M539)</f>
        <v>0</v>
      </c>
      <c r="BJ536">
        <f>Grondwatermonitoringput!O539-(Grondwatermonitoringput!L539-Grondwatermonitoringput!M539)</f>
        <v>0</v>
      </c>
      <c r="BK536">
        <f>Grondwatermonitoringput!L539</f>
        <v>0</v>
      </c>
      <c r="BL536" t="str">
        <f t="shared" si="35"/>
        <v/>
      </c>
      <c r="BN536" t="str">
        <f>_xlfn.IFS(Grondwatermonitoringput!AK539="","",Grondwatermonitoringput!AK539="HDPE",1,Grondwatermonitoringput!AK539="PVC",2)</f>
        <v/>
      </c>
      <c r="BS536">
        <f>Grondwatermonitoringput!L539-Grondwatermonitoringput!M539</f>
        <v>0</v>
      </c>
      <c r="BW536">
        <f>Grondwatermonitoringput!AL539</f>
        <v>0</v>
      </c>
    </row>
    <row r="537" spans="2:75">
      <c r="B537" t="e">
        <f>IF(Grondwatermonitoringput!#REF! &lt;&gt; "",Grondwatermonitoringput!#REF!,"###-remove")</f>
        <v>#REF!</v>
      </c>
      <c r="C537">
        <f>Grondwatermonitoringput!A540</f>
        <v>0</v>
      </c>
      <c r="D537">
        <f>Grondwatermonitoringput!B540</f>
        <v>0</v>
      </c>
      <c r="E537">
        <f>Grondwatermonitoringput!U540</f>
        <v>0</v>
      </c>
      <c r="G537">
        <f>Grondwatermonitoringput!H540</f>
        <v>0</v>
      </c>
      <c r="H537">
        <f>Grondwatermonitoringput!S540</f>
        <v>0</v>
      </c>
      <c r="J537" s="27">
        <f>Grondwatermonitoringput!I540</f>
        <v>0</v>
      </c>
      <c r="M537" t="str">
        <f>IF(Grondwatermonitoringput!G540 &lt;&gt; "",Grondwatermonitoringput!G540,"###-remove")</f>
        <v>###-remove</v>
      </c>
      <c r="P537" t="str">
        <f>IF(Grondwatermonitoringput!E540 &lt;&gt; "",Grondwatermonitoringput!E540,"###-remove")</f>
        <v>###-remove</v>
      </c>
      <c r="Q537" t="str">
        <f>IF(Grondwatermonitoringput!F540 &lt;&gt; "",Grondwatermonitoringput!F540,"###-remove")</f>
        <v>###-remove</v>
      </c>
      <c r="R537">
        <f>Grondwatermonitoringput!C540</f>
        <v>0</v>
      </c>
      <c r="T537">
        <f>Grondwatermonitoringput!T540</f>
        <v>0</v>
      </c>
      <c r="U537">
        <f>Grondwatermonitoringput!P540</f>
        <v>0</v>
      </c>
      <c r="V537" t="str">
        <f>IF(Grondwatermonitoringput!Q540 &lt;&gt; "",Grondwatermonitoringput!Q540,"###-remove")</f>
        <v>###-remove</v>
      </c>
      <c r="W537">
        <f>Grondwatermonitoringput!W540</f>
        <v>0</v>
      </c>
      <c r="X537" t="e">
        <f>IF(Grondwatermonitoringput!#REF! &lt;&gt; "",Grondwatermonitoringput!#REF!,"###-remove")</f>
        <v>#REF!</v>
      </c>
      <c r="Y537">
        <f>Grondwatermonitoringput!X540</f>
        <v>0</v>
      </c>
      <c r="Z537">
        <f>Grondwatermonitoringput!Y540</f>
        <v>0</v>
      </c>
      <c r="AA537" t="e">
        <f>Grondwatermonitoringput!#REF!</f>
        <v>#REF!</v>
      </c>
      <c r="AB537">
        <f>Grondwatermonitoringput!AA540</f>
        <v>0</v>
      </c>
      <c r="AC537">
        <f>Grondwatermonitoringput!AB540</f>
        <v>0</v>
      </c>
      <c r="AD537">
        <f>Grondwatermonitoringput!AC540</f>
        <v>0</v>
      </c>
      <c r="AE537">
        <f>Grondwatermonitoringput!AD540</f>
        <v>0</v>
      </c>
      <c r="AF537">
        <f>Grondwatermonitoringput!AE540</f>
        <v>0</v>
      </c>
      <c r="AG537">
        <f>Grondwatermonitoringput!AI540</f>
        <v>0</v>
      </c>
      <c r="AH537">
        <f>Grondwatermonitoringput!AG540</f>
        <v>0</v>
      </c>
      <c r="AI537">
        <f>Grondwatermonitoringput!AH540</f>
        <v>0</v>
      </c>
      <c r="AJ537" t="e">
        <f>IF(Grondwatermonitoringput!#REF! &lt;&gt; "",Grondwatermonitoringput!#REF!,"###-remove")</f>
        <v>#REF!</v>
      </c>
      <c r="AK537" t="str">
        <f t="shared" si="32"/>
        <v/>
      </c>
      <c r="AL537">
        <f>Grondwatermonitoringput!AF540</f>
        <v>0</v>
      </c>
      <c r="AM537">
        <f>Grondwatermonitoringput!Z540</f>
        <v>0</v>
      </c>
      <c r="AO537" t="str">
        <f t="shared" si="33"/>
        <v/>
      </c>
      <c r="AP537" t="str">
        <f t="shared" si="34"/>
        <v/>
      </c>
      <c r="AQ537">
        <f>Grondwatermonitoringput!J540</f>
        <v>0</v>
      </c>
      <c r="AR537">
        <f>Grondwatermonitoringput!K540</f>
        <v>0</v>
      </c>
      <c r="AS537" t="str">
        <f>IF(Grondwatermonitoringput!D540 &lt;&gt; "",Grondwatermonitoringput!D540,"###-remove")</f>
        <v>###-remove</v>
      </c>
      <c r="AT537">
        <f>Grondwatermonitoringput!M540</f>
        <v>0</v>
      </c>
      <c r="BG537" t="str">
        <f>_xlfn.IFS(Grondwatermonitoringput!AJ540="","",Grondwatermonitoringput!AJ540="Standaardbuis","F",Grondwatermonitoringput!AJ540="Minifilter","MF",Grondwatermonitoringput!AJ540="Volledig filter","VF",Grondwatermonitoringput!AJ540="Filterloze buis","FB")</f>
        <v/>
      </c>
      <c r="BI537">
        <f>Grondwatermonitoringput!N540-(Grondwatermonitoringput!L540-Grondwatermonitoringput!M540)</f>
        <v>0</v>
      </c>
      <c r="BJ537">
        <f>Grondwatermonitoringput!O540-(Grondwatermonitoringput!L540-Grondwatermonitoringput!M540)</f>
        <v>0</v>
      </c>
      <c r="BK537">
        <f>Grondwatermonitoringput!L540</f>
        <v>0</v>
      </c>
      <c r="BL537" t="str">
        <f t="shared" si="35"/>
        <v/>
      </c>
      <c r="BN537" t="str">
        <f>_xlfn.IFS(Grondwatermonitoringput!AK540="","",Grondwatermonitoringput!AK540="HDPE",1,Grondwatermonitoringput!AK540="PVC",2)</f>
        <v/>
      </c>
      <c r="BS537">
        <f>Grondwatermonitoringput!L540-Grondwatermonitoringput!M540</f>
        <v>0</v>
      </c>
      <c r="BW537">
        <f>Grondwatermonitoringput!AL540</f>
        <v>0</v>
      </c>
    </row>
    <row r="538" spans="2:75">
      <c r="B538" t="e">
        <f>IF(Grondwatermonitoringput!#REF! &lt;&gt; "",Grondwatermonitoringput!#REF!,"###-remove")</f>
        <v>#REF!</v>
      </c>
      <c r="C538">
        <f>Grondwatermonitoringput!A541</f>
        <v>0</v>
      </c>
      <c r="D538">
        <f>Grondwatermonitoringput!B541</f>
        <v>0</v>
      </c>
      <c r="E538">
        <f>Grondwatermonitoringput!U541</f>
        <v>0</v>
      </c>
      <c r="G538">
        <f>Grondwatermonitoringput!H541</f>
        <v>0</v>
      </c>
      <c r="H538">
        <f>Grondwatermonitoringput!S541</f>
        <v>0</v>
      </c>
      <c r="J538" s="27">
        <f>Grondwatermonitoringput!I541</f>
        <v>0</v>
      </c>
      <c r="M538" t="str">
        <f>IF(Grondwatermonitoringput!G541 &lt;&gt; "",Grondwatermonitoringput!G541,"###-remove")</f>
        <v>###-remove</v>
      </c>
      <c r="P538" t="str">
        <f>IF(Grondwatermonitoringput!E541 &lt;&gt; "",Grondwatermonitoringput!E541,"###-remove")</f>
        <v>###-remove</v>
      </c>
      <c r="Q538" t="str">
        <f>IF(Grondwatermonitoringput!F541 &lt;&gt; "",Grondwatermonitoringput!F541,"###-remove")</f>
        <v>###-remove</v>
      </c>
      <c r="R538">
        <f>Grondwatermonitoringput!C541</f>
        <v>0</v>
      </c>
      <c r="T538">
        <f>Grondwatermonitoringput!T541</f>
        <v>0</v>
      </c>
      <c r="U538">
        <f>Grondwatermonitoringput!P541</f>
        <v>0</v>
      </c>
      <c r="V538" t="str">
        <f>IF(Grondwatermonitoringput!Q541 &lt;&gt; "",Grondwatermonitoringput!Q541,"###-remove")</f>
        <v>###-remove</v>
      </c>
      <c r="W538">
        <f>Grondwatermonitoringput!W541</f>
        <v>0</v>
      </c>
      <c r="X538" t="e">
        <f>IF(Grondwatermonitoringput!#REF! &lt;&gt; "",Grondwatermonitoringput!#REF!,"###-remove")</f>
        <v>#REF!</v>
      </c>
      <c r="Y538">
        <f>Grondwatermonitoringput!X541</f>
        <v>0</v>
      </c>
      <c r="Z538">
        <f>Grondwatermonitoringput!Y541</f>
        <v>0</v>
      </c>
      <c r="AA538" t="e">
        <f>Grondwatermonitoringput!#REF!</f>
        <v>#REF!</v>
      </c>
      <c r="AB538">
        <f>Grondwatermonitoringput!AA541</f>
        <v>0</v>
      </c>
      <c r="AC538">
        <f>Grondwatermonitoringput!AB541</f>
        <v>0</v>
      </c>
      <c r="AD538">
        <f>Grondwatermonitoringput!AC541</f>
        <v>0</v>
      </c>
      <c r="AE538">
        <f>Grondwatermonitoringput!AD541</f>
        <v>0</v>
      </c>
      <c r="AF538">
        <f>Grondwatermonitoringput!AE541</f>
        <v>0</v>
      </c>
      <c r="AG538">
        <f>Grondwatermonitoringput!AI541</f>
        <v>0</v>
      </c>
      <c r="AH538">
        <f>Grondwatermonitoringput!AG541</f>
        <v>0</v>
      </c>
      <c r="AI538">
        <f>Grondwatermonitoringput!AH541</f>
        <v>0</v>
      </c>
      <c r="AJ538" t="e">
        <f>IF(Grondwatermonitoringput!#REF! &lt;&gt; "",Grondwatermonitoringput!#REF!,"###-remove")</f>
        <v>#REF!</v>
      </c>
      <c r="AK538" t="str">
        <f t="shared" si="32"/>
        <v/>
      </c>
      <c r="AL538">
        <f>Grondwatermonitoringput!AF541</f>
        <v>0</v>
      </c>
      <c r="AM538">
        <f>Grondwatermonitoringput!Z541</f>
        <v>0</v>
      </c>
      <c r="AO538" t="str">
        <f t="shared" si="33"/>
        <v/>
      </c>
      <c r="AP538" t="str">
        <f t="shared" si="34"/>
        <v/>
      </c>
      <c r="AQ538">
        <f>Grondwatermonitoringput!J541</f>
        <v>0</v>
      </c>
      <c r="AR538">
        <f>Grondwatermonitoringput!K541</f>
        <v>0</v>
      </c>
      <c r="AS538" t="str">
        <f>IF(Grondwatermonitoringput!D541 &lt;&gt; "",Grondwatermonitoringput!D541,"###-remove")</f>
        <v>###-remove</v>
      </c>
      <c r="AT538">
        <f>Grondwatermonitoringput!M541</f>
        <v>0</v>
      </c>
      <c r="BG538" t="str">
        <f>_xlfn.IFS(Grondwatermonitoringput!AJ541="","",Grondwatermonitoringput!AJ541="Standaardbuis","F",Grondwatermonitoringput!AJ541="Minifilter","MF",Grondwatermonitoringput!AJ541="Volledig filter","VF",Grondwatermonitoringput!AJ541="Filterloze buis","FB")</f>
        <v/>
      </c>
      <c r="BI538">
        <f>Grondwatermonitoringput!N541-(Grondwatermonitoringput!L541-Grondwatermonitoringput!M541)</f>
        <v>0</v>
      </c>
      <c r="BJ538">
        <f>Grondwatermonitoringput!O541-(Grondwatermonitoringput!L541-Grondwatermonitoringput!M541)</f>
        <v>0</v>
      </c>
      <c r="BK538">
        <f>Grondwatermonitoringput!L541</f>
        <v>0</v>
      </c>
      <c r="BL538" t="str">
        <f t="shared" si="35"/>
        <v/>
      </c>
      <c r="BN538" t="str">
        <f>_xlfn.IFS(Grondwatermonitoringput!AK541="","",Grondwatermonitoringput!AK541="HDPE",1,Grondwatermonitoringput!AK541="PVC",2)</f>
        <v/>
      </c>
      <c r="BS538">
        <f>Grondwatermonitoringput!L541-Grondwatermonitoringput!M541</f>
        <v>0</v>
      </c>
      <c r="BW538">
        <f>Grondwatermonitoringput!AL541</f>
        <v>0</v>
      </c>
    </row>
    <row r="539" spans="2:75">
      <c r="B539" t="e">
        <f>IF(Grondwatermonitoringput!#REF! &lt;&gt; "",Grondwatermonitoringput!#REF!,"###-remove")</f>
        <v>#REF!</v>
      </c>
      <c r="C539">
        <f>Grondwatermonitoringput!A542</f>
        <v>0</v>
      </c>
      <c r="D539">
        <f>Grondwatermonitoringput!B542</f>
        <v>0</v>
      </c>
      <c r="E539">
        <f>Grondwatermonitoringput!U542</f>
        <v>0</v>
      </c>
      <c r="G539">
        <f>Grondwatermonitoringput!H542</f>
        <v>0</v>
      </c>
      <c r="H539">
        <f>Grondwatermonitoringput!S542</f>
        <v>0</v>
      </c>
      <c r="J539" s="27">
        <f>Grondwatermonitoringput!I542</f>
        <v>0</v>
      </c>
      <c r="M539" t="str">
        <f>IF(Grondwatermonitoringput!G542 &lt;&gt; "",Grondwatermonitoringput!G542,"###-remove")</f>
        <v>###-remove</v>
      </c>
      <c r="P539" t="str">
        <f>IF(Grondwatermonitoringput!E542 &lt;&gt; "",Grondwatermonitoringput!E542,"###-remove")</f>
        <v>###-remove</v>
      </c>
      <c r="Q539" t="str">
        <f>IF(Grondwatermonitoringput!F542 &lt;&gt; "",Grondwatermonitoringput!F542,"###-remove")</f>
        <v>###-remove</v>
      </c>
      <c r="R539">
        <f>Grondwatermonitoringput!C542</f>
        <v>0</v>
      </c>
      <c r="T539">
        <f>Grondwatermonitoringput!T542</f>
        <v>0</v>
      </c>
      <c r="U539">
        <f>Grondwatermonitoringput!P542</f>
        <v>0</v>
      </c>
      <c r="V539" t="str">
        <f>IF(Grondwatermonitoringput!Q542 &lt;&gt; "",Grondwatermonitoringput!Q542,"###-remove")</f>
        <v>###-remove</v>
      </c>
      <c r="W539">
        <f>Grondwatermonitoringput!W542</f>
        <v>0</v>
      </c>
      <c r="X539" t="e">
        <f>IF(Grondwatermonitoringput!#REF! &lt;&gt; "",Grondwatermonitoringput!#REF!,"###-remove")</f>
        <v>#REF!</v>
      </c>
      <c r="Y539">
        <f>Grondwatermonitoringput!X542</f>
        <v>0</v>
      </c>
      <c r="Z539">
        <f>Grondwatermonitoringput!Y542</f>
        <v>0</v>
      </c>
      <c r="AA539" t="e">
        <f>Grondwatermonitoringput!#REF!</f>
        <v>#REF!</v>
      </c>
      <c r="AB539">
        <f>Grondwatermonitoringput!AA542</f>
        <v>0</v>
      </c>
      <c r="AC539">
        <f>Grondwatermonitoringput!AB542</f>
        <v>0</v>
      </c>
      <c r="AD539">
        <f>Grondwatermonitoringput!AC542</f>
        <v>0</v>
      </c>
      <c r="AE539">
        <f>Grondwatermonitoringput!AD542</f>
        <v>0</v>
      </c>
      <c r="AF539">
        <f>Grondwatermonitoringput!AE542</f>
        <v>0</v>
      </c>
      <c r="AG539">
        <f>Grondwatermonitoringput!AI542</f>
        <v>0</v>
      </c>
      <c r="AH539">
        <f>Grondwatermonitoringput!AG542</f>
        <v>0</v>
      </c>
      <c r="AI539">
        <f>Grondwatermonitoringput!AH542</f>
        <v>0</v>
      </c>
      <c r="AJ539" t="e">
        <f>IF(Grondwatermonitoringput!#REF! &lt;&gt; "",Grondwatermonitoringput!#REF!,"###-remove")</f>
        <v>#REF!</v>
      </c>
      <c r="AK539" t="str">
        <f t="shared" si="32"/>
        <v/>
      </c>
      <c r="AL539">
        <f>Grondwatermonitoringput!AF542</f>
        <v>0</v>
      </c>
      <c r="AM539">
        <f>Grondwatermonitoringput!Z542</f>
        <v>0</v>
      </c>
      <c r="AO539" t="str">
        <f t="shared" si="33"/>
        <v/>
      </c>
      <c r="AP539" t="str">
        <f t="shared" si="34"/>
        <v/>
      </c>
      <c r="AQ539">
        <f>Grondwatermonitoringput!J542</f>
        <v>0</v>
      </c>
      <c r="AR539">
        <f>Grondwatermonitoringput!K542</f>
        <v>0</v>
      </c>
      <c r="AS539" t="str">
        <f>IF(Grondwatermonitoringput!D542 &lt;&gt; "",Grondwatermonitoringput!D542,"###-remove")</f>
        <v>###-remove</v>
      </c>
      <c r="AT539">
        <f>Grondwatermonitoringput!M542</f>
        <v>0</v>
      </c>
      <c r="BG539" t="str">
        <f>_xlfn.IFS(Grondwatermonitoringput!AJ542="","",Grondwatermonitoringput!AJ542="Standaardbuis","F",Grondwatermonitoringput!AJ542="Minifilter","MF",Grondwatermonitoringput!AJ542="Volledig filter","VF",Grondwatermonitoringput!AJ542="Filterloze buis","FB")</f>
        <v/>
      </c>
      <c r="BI539">
        <f>Grondwatermonitoringput!N542-(Grondwatermonitoringput!L542-Grondwatermonitoringput!M542)</f>
        <v>0</v>
      </c>
      <c r="BJ539">
        <f>Grondwatermonitoringput!O542-(Grondwatermonitoringput!L542-Grondwatermonitoringput!M542)</f>
        <v>0</v>
      </c>
      <c r="BK539">
        <f>Grondwatermonitoringput!L542</f>
        <v>0</v>
      </c>
      <c r="BL539" t="str">
        <f t="shared" si="35"/>
        <v/>
      </c>
      <c r="BN539" t="str">
        <f>_xlfn.IFS(Grondwatermonitoringput!AK542="","",Grondwatermonitoringput!AK542="HDPE",1,Grondwatermonitoringput!AK542="PVC",2)</f>
        <v/>
      </c>
      <c r="BS539">
        <f>Grondwatermonitoringput!L542-Grondwatermonitoringput!M542</f>
        <v>0</v>
      </c>
      <c r="BW539">
        <f>Grondwatermonitoringput!AL542</f>
        <v>0</v>
      </c>
    </row>
    <row r="540" spans="2:75">
      <c r="B540" t="e">
        <f>IF(Grondwatermonitoringput!#REF! &lt;&gt; "",Grondwatermonitoringput!#REF!,"###-remove")</f>
        <v>#REF!</v>
      </c>
      <c r="C540">
        <f>Grondwatermonitoringput!A543</f>
        <v>0</v>
      </c>
      <c r="D540">
        <f>Grondwatermonitoringput!B543</f>
        <v>0</v>
      </c>
      <c r="E540">
        <f>Grondwatermonitoringput!U543</f>
        <v>0</v>
      </c>
      <c r="G540">
        <f>Grondwatermonitoringput!H543</f>
        <v>0</v>
      </c>
      <c r="H540">
        <f>Grondwatermonitoringput!S543</f>
        <v>0</v>
      </c>
      <c r="J540" s="27">
        <f>Grondwatermonitoringput!I543</f>
        <v>0</v>
      </c>
      <c r="M540" t="str">
        <f>IF(Grondwatermonitoringput!G543 &lt;&gt; "",Grondwatermonitoringput!G543,"###-remove")</f>
        <v>###-remove</v>
      </c>
      <c r="P540" t="str">
        <f>IF(Grondwatermonitoringput!E543 &lt;&gt; "",Grondwatermonitoringput!E543,"###-remove")</f>
        <v>###-remove</v>
      </c>
      <c r="Q540" t="str">
        <f>IF(Grondwatermonitoringput!F543 &lt;&gt; "",Grondwatermonitoringput!F543,"###-remove")</f>
        <v>###-remove</v>
      </c>
      <c r="R540">
        <f>Grondwatermonitoringput!C543</f>
        <v>0</v>
      </c>
      <c r="T540">
        <f>Grondwatermonitoringput!T543</f>
        <v>0</v>
      </c>
      <c r="U540">
        <f>Grondwatermonitoringput!P543</f>
        <v>0</v>
      </c>
      <c r="V540" t="str">
        <f>IF(Grondwatermonitoringput!Q543 &lt;&gt; "",Grondwatermonitoringput!Q543,"###-remove")</f>
        <v>###-remove</v>
      </c>
      <c r="W540">
        <f>Grondwatermonitoringput!W543</f>
        <v>0</v>
      </c>
      <c r="X540" t="e">
        <f>IF(Grondwatermonitoringput!#REF! &lt;&gt; "",Grondwatermonitoringput!#REF!,"###-remove")</f>
        <v>#REF!</v>
      </c>
      <c r="Y540">
        <f>Grondwatermonitoringput!X543</f>
        <v>0</v>
      </c>
      <c r="Z540">
        <f>Grondwatermonitoringput!Y543</f>
        <v>0</v>
      </c>
      <c r="AA540" t="e">
        <f>Grondwatermonitoringput!#REF!</f>
        <v>#REF!</v>
      </c>
      <c r="AB540">
        <f>Grondwatermonitoringput!AA543</f>
        <v>0</v>
      </c>
      <c r="AC540">
        <f>Grondwatermonitoringput!AB543</f>
        <v>0</v>
      </c>
      <c r="AD540">
        <f>Grondwatermonitoringput!AC543</f>
        <v>0</v>
      </c>
      <c r="AE540">
        <f>Grondwatermonitoringput!AD543</f>
        <v>0</v>
      </c>
      <c r="AF540">
        <f>Grondwatermonitoringput!AE543</f>
        <v>0</v>
      </c>
      <c r="AG540">
        <f>Grondwatermonitoringput!AI543</f>
        <v>0</v>
      </c>
      <c r="AH540">
        <f>Grondwatermonitoringput!AG543</f>
        <v>0</v>
      </c>
      <c r="AI540">
        <f>Grondwatermonitoringput!AH543</f>
        <v>0</v>
      </c>
      <c r="AJ540" t="e">
        <f>IF(Grondwatermonitoringput!#REF! &lt;&gt; "",Grondwatermonitoringput!#REF!,"###-remove")</f>
        <v>#REF!</v>
      </c>
      <c r="AK540" t="str">
        <f t="shared" si="32"/>
        <v/>
      </c>
      <c r="AL540">
        <f>Grondwatermonitoringput!AF543</f>
        <v>0</v>
      </c>
      <c r="AM540">
        <f>Grondwatermonitoringput!Z543</f>
        <v>0</v>
      </c>
      <c r="AO540" t="str">
        <f t="shared" si="33"/>
        <v/>
      </c>
      <c r="AP540" t="str">
        <f t="shared" si="34"/>
        <v/>
      </c>
      <c r="AQ540">
        <f>Grondwatermonitoringput!J543</f>
        <v>0</v>
      </c>
      <c r="AR540">
        <f>Grondwatermonitoringput!K543</f>
        <v>0</v>
      </c>
      <c r="AS540" t="str">
        <f>IF(Grondwatermonitoringput!D543 &lt;&gt; "",Grondwatermonitoringput!D543,"###-remove")</f>
        <v>###-remove</v>
      </c>
      <c r="AT540">
        <f>Grondwatermonitoringput!M543</f>
        <v>0</v>
      </c>
      <c r="BG540" t="str">
        <f>_xlfn.IFS(Grondwatermonitoringput!AJ543="","",Grondwatermonitoringput!AJ543="Standaardbuis","F",Grondwatermonitoringput!AJ543="Minifilter","MF",Grondwatermonitoringput!AJ543="Volledig filter","VF",Grondwatermonitoringput!AJ543="Filterloze buis","FB")</f>
        <v/>
      </c>
      <c r="BI540">
        <f>Grondwatermonitoringput!N543-(Grondwatermonitoringput!L543-Grondwatermonitoringput!M543)</f>
        <v>0</v>
      </c>
      <c r="BJ540">
        <f>Grondwatermonitoringput!O543-(Grondwatermonitoringput!L543-Grondwatermonitoringput!M543)</f>
        <v>0</v>
      </c>
      <c r="BK540">
        <f>Grondwatermonitoringput!L543</f>
        <v>0</v>
      </c>
      <c r="BL540" t="str">
        <f t="shared" si="35"/>
        <v/>
      </c>
      <c r="BN540" t="str">
        <f>_xlfn.IFS(Grondwatermonitoringput!AK543="","",Grondwatermonitoringput!AK543="HDPE",1,Grondwatermonitoringput!AK543="PVC",2)</f>
        <v/>
      </c>
      <c r="BS540">
        <f>Grondwatermonitoringput!L543-Grondwatermonitoringput!M543</f>
        <v>0</v>
      </c>
      <c r="BW540">
        <f>Grondwatermonitoringput!AL543</f>
        <v>0</v>
      </c>
    </row>
    <row r="541" spans="2:75">
      <c r="B541" t="e">
        <f>IF(Grondwatermonitoringput!#REF! &lt;&gt; "",Grondwatermonitoringput!#REF!,"###-remove")</f>
        <v>#REF!</v>
      </c>
      <c r="C541">
        <f>Grondwatermonitoringput!A544</f>
        <v>0</v>
      </c>
      <c r="D541">
        <f>Grondwatermonitoringput!B544</f>
        <v>0</v>
      </c>
      <c r="E541">
        <f>Grondwatermonitoringput!U544</f>
        <v>0</v>
      </c>
      <c r="G541">
        <f>Grondwatermonitoringput!H544</f>
        <v>0</v>
      </c>
      <c r="H541">
        <f>Grondwatermonitoringput!S544</f>
        <v>0</v>
      </c>
      <c r="J541" s="27">
        <f>Grondwatermonitoringput!I544</f>
        <v>0</v>
      </c>
      <c r="M541" t="str">
        <f>IF(Grondwatermonitoringput!G544 &lt;&gt; "",Grondwatermonitoringput!G544,"###-remove")</f>
        <v>###-remove</v>
      </c>
      <c r="P541" t="str">
        <f>IF(Grondwatermonitoringput!E544 &lt;&gt; "",Grondwatermonitoringput!E544,"###-remove")</f>
        <v>###-remove</v>
      </c>
      <c r="Q541" t="str">
        <f>IF(Grondwatermonitoringput!F544 &lt;&gt; "",Grondwatermonitoringput!F544,"###-remove")</f>
        <v>###-remove</v>
      </c>
      <c r="R541">
        <f>Grondwatermonitoringput!C544</f>
        <v>0</v>
      </c>
      <c r="T541">
        <f>Grondwatermonitoringput!T544</f>
        <v>0</v>
      </c>
      <c r="U541">
        <f>Grondwatermonitoringput!P544</f>
        <v>0</v>
      </c>
      <c r="V541" t="str">
        <f>IF(Grondwatermonitoringput!Q544 &lt;&gt; "",Grondwatermonitoringput!Q544,"###-remove")</f>
        <v>###-remove</v>
      </c>
      <c r="W541">
        <f>Grondwatermonitoringput!W544</f>
        <v>0</v>
      </c>
      <c r="X541" t="e">
        <f>IF(Grondwatermonitoringput!#REF! &lt;&gt; "",Grondwatermonitoringput!#REF!,"###-remove")</f>
        <v>#REF!</v>
      </c>
      <c r="Y541">
        <f>Grondwatermonitoringput!X544</f>
        <v>0</v>
      </c>
      <c r="Z541">
        <f>Grondwatermonitoringput!Y544</f>
        <v>0</v>
      </c>
      <c r="AA541" t="e">
        <f>Grondwatermonitoringput!#REF!</f>
        <v>#REF!</v>
      </c>
      <c r="AB541">
        <f>Grondwatermonitoringput!AA544</f>
        <v>0</v>
      </c>
      <c r="AC541">
        <f>Grondwatermonitoringput!AB544</f>
        <v>0</v>
      </c>
      <c r="AD541">
        <f>Grondwatermonitoringput!AC544</f>
        <v>0</v>
      </c>
      <c r="AE541">
        <f>Grondwatermonitoringput!AD544</f>
        <v>0</v>
      </c>
      <c r="AF541">
        <f>Grondwatermonitoringput!AE544</f>
        <v>0</v>
      </c>
      <c r="AG541">
        <f>Grondwatermonitoringput!AI544</f>
        <v>0</v>
      </c>
      <c r="AH541">
        <f>Grondwatermonitoringput!AG544</f>
        <v>0</v>
      </c>
      <c r="AI541">
        <f>Grondwatermonitoringput!AH544</f>
        <v>0</v>
      </c>
      <c r="AJ541" t="e">
        <f>IF(Grondwatermonitoringput!#REF! &lt;&gt; "",Grondwatermonitoringput!#REF!,"###-remove")</f>
        <v>#REF!</v>
      </c>
      <c r="AK541" t="str">
        <f t="shared" si="32"/>
        <v/>
      </c>
      <c r="AL541">
        <f>Grondwatermonitoringput!AF544</f>
        <v>0</v>
      </c>
      <c r="AM541">
        <f>Grondwatermonitoringput!Z544</f>
        <v>0</v>
      </c>
      <c r="AO541" t="str">
        <f t="shared" si="33"/>
        <v/>
      </c>
      <c r="AP541" t="str">
        <f t="shared" si="34"/>
        <v/>
      </c>
      <c r="AQ541">
        <f>Grondwatermonitoringput!J544</f>
        <v>0</v>
      </c>
      <c r="AR541">
        <f>Grondwatermonitoringput!K544</f>
        <v>0</v>
      </c>
      <c r="AS541" t="str">
        <f>IF(Grondwatermonitoringput!D544 &lt;&gt; "",Grondwatermonitoringput!D544,"###-remove")</f>
        <v>###-remove</v>
      </c>
      <c r="AT541">
        <f>Grondwatermonitoringput!M544</f>
        <v>0</v>
      </c>
      <c r="BG541" t="str">
        <f>_xlfn.IFS(Grondwatermonitoringput!AJ544="","",Grondwatermonitoringput!AJ544="Standaardbuis","F",Grondwatermonitoringput!AJ544="Minifilter","MF",Grondwatermonitoringput!AJ544="Volledig filter","VF",Grondwatermonitoringput!AJ544="Filterloze buis","FB")</f>
        <v/>
      </c>
      <c r="BI541">
        <f>Grondwatermonitoringput!N544-(Grondwatermonitoringput!L544-Grondwatermonitoringput!M544)</f>
        <v>0</v>
      </c>
      <c r="BJ541">
        <f>Grondwatermonitoringput!O544-(Grondwatermonitoringput!L544-Grondwatermonitoringput!M544)</f>
        <v>0</v>
      </c>
      <c r="BK541">
        <f>Grondwatermonitoringput!L544</f>
        <v>0</v>
      </c>
      <c r="BL541" t="str">
        <f t="shared" si="35"/>
        <v/>
      </c>
      <c r="BN541" t="str">
        <f>_xlfn.IFS(Grondwatermonitoringput!AK544="","",Grondwatermonitoringput!AK544="HDPE",1,Grondwatermonitoringput!AK544="PVC",2)</f>
        <v/>
      </c>
      <c r="BS541">
        <f>Grondwatermonitoringput!L544-Grondwatermonitoringput!M544</f>
        <v>0</v>
      </c>
      <c r="BW541">
        <f>Grondwatermonitoringput!AL544</f>
        <v>0</v>
      </c>
    </row>
    <row r="542" spans="2:75">
      <c r="B542" t="e">
        <f>IF(Grondwatermonitoringput!#REF! &lt;&gt; "",Grondwatermonitoringput!#REF!,"###-remove")</f>
        <v>#REF!</v>
      </c>
      <c r="C542">
        <f>Grondwatermonitoringput!A545</f>
        <v>0</v>
      </c>
      <c r="D542">
        <f>Grondwatermonitoringput!B545</f>
        <v>0</v>
      </c>
      <c r="E542">
        <f>Grondwatermonitoringput!U545</f>
        <v>0</v>
      </c>
      <c r="G542">
        <f>Grondwatermonitoringput!H545</f>
        <v>0</v>
      </c>
      <c r="H542">
        <f>Grondwatermonitoringput!S545</f>
        <v>0</v>
      </c>
      <c r="J542" s="27">
        <f>Grondwatermonitoringput!I545</f>
        <v>0</v>
      </c>
      <c r="M542" t="str">
        <f>IF(Grondwatermonitoringput!G545 &lt;&gt; "",Grondwatermonitoringput!G545,"###-remove")</f>
        <v>###-remove</v>
      </c>
      <c r="P542" t="str">
        <f>IF(Grondwatermonitoringput!E545 &lt;&gt; "",Grondwatermonitoringput!E545,"###-remove")</f>
        <v>###-remove</v>
      </c>
      <c r="Q542" t="str">
        <f>IF(Grondwatermonitoringput!F545 &lt;&gt; "",Grondwatermonitoringput!F545,"###-remove")</f>
        <v>###-remove</v>
      </c>
      <c r="R542">
        <f>Grondwatermonitoringput!C545</f>
        <v>0</v>
      </c>
      <c r="T542">
        <f>Grondwatermonitoringput!T545</f>
        <v>0</v>
      </c>
      <c r="U542">
        <f>Grondwatermonitoringput!P545</f>
        <v>0</v>
      </c>
      <c r="V542" t="str">
        <f>IF(Grondwatermonitoringput!Q545 &lt;&gt; "",Grondwatermonitoringput!Q545,"###-remove")</f>
        <v>###-remove</v>
      </c>
      <c r="W542">
        <f>Grondwatermonitoringput!W545</f>
        <v>0</v>
      </c>
      <c r="X542" t="e">
        <f>IF(Grondwatermonitoringput!#REF! &lt;&gt; "",Grondwatermonitoringput!#REF!,"###-remove")</f>
        <v>#REF!</v>
      </c>
      <c r="Y542">
        <f>Grondwatermonitoringput!X545</f>
        <v>0</v>
      </c>
      <c r="Z542">
        <f>Grondwatermonitoringput!Y545</f>
        <v>0</v>
      </c>
      <c r="AA542" t="e">
        <f>Grondwatermonitoringput!#REF!</f>
        <v>#REF!</v>
      </c>
      <c r="AB542">
        <f>Grondwatermonitoringput!AA545</f>
        <v>0</v>
      </c>
      <c r="AC542">
        <f>Grondwatermonitoringput!AB545</f>
        <v>0</v>
      </c>
      <c r="AD542">
        <f>Grondwatermonitoringput!AC545</f>
        <v>0</v>
      </c>
      <c r="AE542">
        <f>Grondwatermonitoringput!AD545</f>
        <v>0</v>
      </c>
      <c r="AF542">
        <f>Grondwatermonitoringput!AE545</f>
        <v>0</v>
      </c>
      <c r="AG542">
        <f>Grondwatermonitoringput!AI545</f>
        <v>0</v>
      </c>
      <c r="AH542">
        <f>Grondwatermonitoringput!AG545</f>
        <v>0</v>
      </c>
      <c r="AI542">
        <f>Grondwatermonitoringput!AH545</f>
        <v>0</v>
      </c>
      <c r="AJ542" t="e">
        <f>IF(Grondwatermonitoringput!#REF! &lt;&gt; "",Grondwatermonitoringput!#REF!,"###-remove")</f>
        <v>#REF!</v>
      </c>
      <c r="AK542" t="str">
        <f t="shared" si="32"/>
        <v/>
      </c>
      <c r="AL542">
        <f>Grondwatermonitoringput!AF545</f>
        <v>0</v>
      </c>
      <c r="AM542">
        <f>Grondwatermonitoringput!Z545</f>
        <v>0</v>
      </c>
      <c r="AO542" t="str">
        <f t="shared" si="33"/>
        <v/>
      </c>
      <c r="AP542" t="str">
        <f t="shared" si="34"/>
        <v/>
      </c>
      <c r="AQ542">
        <f>Grondwatermonitoringput!J545</f>
        <v>0</v>
      </c>
      <c r="AR542">
        <f>Grondwatermonitoringput!K545</f>
        <v>0</v>
      </c>
      <c r="AS542" t="str">
        <f>IF(Grondwatermonitoringput!D545 &lt;&gt; "",Grondwatermonitoringput!D545,"###-remove")</f>
        <v>###-remove</v>
      </c>
      <c r="AT542">
        <f>Grondwatermonitoringput!M545</f>
        <v>0</v>
      </c>
      <c r="BG542" t="str">
        <f>_xlfn.IFS(Grondwatermonitoringput!AJ545="","",Grondwatermonitoringput!AJ545="Standaardbuis","F",Grondwatermonitoringput!AJ545="Minifilter","MF",Grondwatermonitoringput!AJ545="Volledig filter","VF",Grondwatermonitoringput!AJ545="Filterloze buis","FB")</f>
        <v/>
      </c>
      <c r="BI542">
        <f>Grondwatermonitoringput!N545-(Grondwatermonitoringput!L545-Grondwatermonitoringput!M545)</f>
        <v>0</v>
      </c>
      <c r="BJ542">
        <f>Grondwatermonitoringput!O545-(Grondwatermonitoringput!L545-Grondwatermonitoringput!M545)</f>
        <v>0</v>
      </c>
      <c r="BK542">
        <f>Grondwatermonitoringput!L545</f>
        <v>0</v>
      </c>
      <c r="BL542" t="str">
        <f t="shared" si="35"/>
        <v/>
      </c>
      <c r="BN542" t="str">
        <f>_xlfn.IFS(Grondwatermonitoringput!AK545="","",Grondwatermonitoringput!AK545="HDPE",1,Grondwatermonitoringput!AK545="PVC",2)</f>
        <v/>
      </c>
      <c r="BS542">
        <f>Grondwatermonitoringput!L545-Grondwatermonitoringput!M545</f>
        <v>0</v>
      </c>
      <c r="BW542">
        <f>Grondwatermonitoringput!AL545</f>
        <v>0</v>
      </c>
    </row>
    <row r="543" spans="2:75">
      <c r="B543" t="e">
        <f>IF(Grondwatermonitoringput!#REF! &lt;&gt; "",Grondwatermonitoringput!#REF!,"###-remove")</f>
        <v>#REF!</v>
      </c>
      <c r="C543">
        <f>Grondwatermonitoringput!A546</f>
        <v>0</v>
      </c>
      <c r="D543">
        <f>Grondwatermonitoringput!B546</f>
        <v>0</v>
      </c>
      <c r="E543">
        <f>Grondwatermonitoringput!U546</f>
        <v>0</v>
      </c>
      <c r="G543">
        <f>Grondwatermonitoringput!H546</f>
        <v>0</v>
      </c>
      <c r="H543">
        <f>Grondwatermonitoringput!S546</f>
        <v>0</v>
      </c>
      <c r="J543" s="27">
        <f>Grondwatermonitoringput!I546</f>
        <v>0</v>
      </c>
      <c r="M543" t="str">
        <f>IF(Grondwatermonitoringput!G546 &lt;&gt; "",Grondwatermonitoringput!G546,"###-remove")</f>
        <v>###-remove</v>
      </c>
      <c r="P543" t="str">
        <f>IF(Grondwatermonitoringput!E546 &lt;&gt; "",Grondwatermonitoringput!E546,"###-remove")</f>
        <v>###-remove</v>
      </c>
      <c r="Q543" t="str">
        <f>IF(Grondwatermonitoringput!F546 &lt;&gt; "",Grondwatermonitoringput!F546,"###-remove")</f>
        <v>###-remove</v>
      </c>
      <c r="R543">
        <f>Grondwatermonitoringput!C546</f>
        <v>0</v>
      </c>
      <c r="T543">
        <f>Grondwatermonitoringput!T546</f>
        <v>0</v>
      </c>
      <c r="U543">
        <f>Grondwatermonitoringput!P546</f>
        <v>0</v>
      </c>
      <c r="V543" t="str">
        <f>IF(Grondwatermonitoringput!Q546 &lt;&gt; "",Grondwatermonitoringput!Q546,"###-remove")</f>
        <v>###-remove</v>
      </c>
      <c r="W543">
        <f>Grondwatermonitoringput!W546</f>
        <v>0</v>
      </c>
      <c r="X543" t="e">
        <f>IF(Grondwatermonitoringput!#REF! &lt;&gt; "",Grondwatermonitoringput!#REF!,"###-remove")</f>
        <v>#REF!</v>
      </c>
      <c r="Y543">
        <f>Grondwatermonitoringput!X546</f>
        <v>0</v>
      </c>
      <c r="Z543">
        <f>Grondwatermonitoringput!Y546</f>
        <v>0</v>
      </c>
      <c r="AA543" t="e">
        <f>Grondwatermonitoringput!#REF!</f>
        <v>#REF!</v>
      </c>
      <c r="AB543">
        <f>Grondwatermonitoringput!AA546</f>
        <v>0</v>
      </c>
      <c r="AC543">
        <f>Grondwatermonitoringput!AB546</f>
        <v>0</v>
      </c>
      <c r="AD543">
        <f>Grondwatermonitoringput!AC546</f>
        <v>0</v>
      </c>
      <c r="AE543">
        <f>Grondwatermonitoringput!AD546</f>
        <v>0</v>
      </c>
      <c r="AF543">
        <f>Grondwatermonitoringput!AE546</f>
        <v>0</v>
      </c>
      <c r="AG543">
        <f>Grondwatermonitoringput!AI546</f>
        <v>0</v>
      </c>
      <c r="AH543">
        <f>Grondwatermonitoringput!AG546</f>
        <v>0</v>
      </c>
      <c r="AI543">
        <f>Grondwatermonitoringput!AH546</f>
        <v>0</v>
      </c>
      <c r="AJ543" t="e">
        <f>IF(Grondwatermonitoringput!#REF! &lt;&gt; "",Grondwatermonitoringput!#REF!,"###-remove")</f>
        <v>#REF!</v>
      </c>
      <c r="AK543" t="str">
        <f t="shared" si="32"/>
        <v/>
      </c>
      <c r="AL543">
        <f>Grondwatermonitoringput!AF546</f>
        <v>0</v>
      </c>
      <c r="AM543">
        <f>Grondwatermonitoringput!Z546</f>
        <v>0</v>
      </c>
      <c r="AO543" t="str">
        <f t="shared" si="33"/>
        <v/>
      </c>
      <c r="AP543" t="str">
        <f t="shared" si="34"/>
        <v/>
      </c>
      <c r="AQ543">
        <f>Grondwatermonitoringput!J546</f>
        <v>0</v>
      </c>
      <c r="AR543">
        <f>Grondwatermonitoringput!K546</f>
        <v>0</v>
      </c>
      <c r="AS543" t="str">
        <f>IF(Grondwatermonitoringput!D546 &lt;&gt; "",Grondwatermonitoringput!D546,"###-remove")</f>
        <v>###-remove</v>
      </c>
      <c r="AT543">
        <f>Grondwatermonitoringput!M546</f>
        <v>0</v>
      </c>
      <c r="BG543" t="str">
        <f>_xlfn.IFS(Grondwatermonitoringput!AJ546="","",Grondwatermonitoringput!AJ546="Standaardbuis","F",Grondwatermonitoringput!AJ546="Minifilter","MF",Grondwatermonitoringput!AJ546="Volledig filter","VF",Grondwatermonitoringput!AJ546="Filterloze buis","FB")</f>
        <v/>
      </c>
      <c r="BI543">
        <f>Grondwatermonitoringput!N546-(Grondwatermonitoringput!L546-Grondwatermonitoringput!M546)</f>
        <v>0</v>
      </c>
      <c r="BJ543">
        <f>Grondwatermonitoringput!O546-(Grondwatermonitoringput!L546-Grondwatermonitoringput!M546)</f>
        <v>0</v>
      </c>
      <c r="BK543">
        <f>Grondwatermonitoringput!L546</f>
        <v>0</v>
      </c>
      <c r="BL543" t="str">
        <f t="shared" si="35"/>
        <v/>
      </c>
      <c r="BN543" t="str">
        <f>_xlfn.IFS(Grondwatermonitoringput!AK546="","",Grondwatermonitoringput!AK546="HDPE",1,Grondwatermonitoringput!AK546="PVC",2)</f>
        <v/>
      </c>
      <c r="BS543">
        <f>Grondwatermonitoringput!L546-Grondwatermonitoringput!M546</f>
        <v>0</v>
      </c>
      <c r="BW543">
        <f>Grondwatermonitoringput!AL546</f>
        <v>0</v>
      </c>
    </row>
    <row r="544" spans="2:75">
      <c r="B544" t="e">
        <f>IF(Grondwatermonitoringput!#REF! &lt;&gt; "",Grondwatermonitoringput!#REF!,"###-remove")</f>
        <v>#REF!</v>
      </c>
      <c r="C544">
        <f>Grondwatermonitoringput!A547</f>
        <v>0</v>
      </c>
      <c r="D544">
        <f>Grondwatermonitoringput!B547</f>
        <v>0</v>
      </c>
      <c r="E544">
        <f>Grondwatermonitoringput!U547</f>
        <v>0</v>
      </c>
      <c r="G544">
        <f>Grondwatermonitoringput!H547</f>
        <v>0</v>
      </c>
      <c r="H544">
        <f>Grondwatermonitoringput!S547</f>
        <v>0</v>
      </c>
      <c r="J544" s="27">
        <f>Grondwatermonitoringput!I547</f>
        <v>0</v>
      </c>
      <c r="M544" t="str">
        <f>IF(Grondwatermonitoringput!G547 &lt;&gt; "",Grondwatermonitoringput!G547,"###-remove")</f>
        <v>###-remove</v>
      </c>
      <c r="P544" t="str">
        <f>IF(Grondwatermonitoringput!E547 &lt;&gt; "",Grondwatermonitoringput!E547,"###-remove")</f>
        <v>###-remove</v>
      </c>
      <c r="Q544" t="str">
        <f>IF(Grondwatermonitoringput!F547 &lt;&gt; "",Grondwatermonitoringput!F547,"###-remove")</f>
        <v>###-remove</v>
      </c>
      <c r="R544">
        <f>Grondwatermonitoringput!C547</f>
        <v>0</v>
      </c>
      <c r="T544">
        <f>Grondwatermonitoringput!T547</f>
        <v>0</v>
      </c>
      <c r="U544">
        <f>Grondwatermonitoringput!P547</f>
        <v>0</v>
      </c>
      <c r="V544" t="str">
        <f>IF(Grondwatermonitoringput!Q547 &lt;&gt; "",Grondwatermonitoringput!Q547,"###-remove")</f>
        <v>###-remove</v>
      </c>
      <c r="W544">
        <f>Grondwatermonitoringput!W547</f>
        <v>0</v>
      </c>
      <c r="X544" t="e">
        <f>IF(Grondwatermonitoringput!#REF! &lt;&gt; "",Grondwatermonitoringput!#REF!,"###-remove")</f>
        <v>#REF!</v>
      </c>
      <c r="Y544">
        <f>Grondwatermonitoringput!X547</f>
        <v>0</v>
      </c>
      <c r="Z544">
        <f>Grondwatermonitoringput!Y547</f>
        <v>0</v>
      </c>
      <c r="AA544" t="e">
        <f>Grondwatermonitoringput!#REF!</f>
        <v>#REF!</v>
      </c>
      <c r="AB544">
        <f>Grondwatermonitoringput!AA547</f>
        <v>0</v>
      </c>
      <c r="AC544">
        <f>Grondwatermonitoringput!AB547</f>
        <v>0</v>
      </c>
      <c r="AD544">
        <f>Grondwatermonitoringput!AC547</f>
        <v>0</v>
      </c>
      <c r="AE544">
        <f>Grondwatermonitoringput!AD547</f>
        <v>0</v>
      </c>
      <c r="AF544">
        <f>Grondwatermonitoringput!AE547</f>
        <v>0</v>
      </c>
      <c r="AG544">
        <f>Grondwatermonitoringput!AI547</f>
        <v>0</v>
      </c>
      <c r="AH544">
        <f>Grondwatermonitoringput!AG547</f>
        <v>0</v>
      </c>
      <c r="AI544">
        <f>Grondwatermonitoringput!AH547</f>
        <v>0</v>
      </c>
      <c r="AJ544" t="e">
        <f>IF(Grondwatermonitoringput!#REF! &lt;&gt; "",Grondwatermonitoringput!#REF!,"###-remove")</f>
        <v>#REF!</v>
      </c>
      <c r="AK544" t="str">
        <f t="shared" si="32"/>
        <v/>
      </c>
      <c r="AL544">
        <f>Grondwatermonitoringput!AF547</f>
        <v>0</v>
      </c>
      <c r="AM544">
        <f>Grondwatermonitoringput!Z547</f>
        <v>0</v>
      </c>
      <c r="AO544" t="str">
        <f t="shared" si="33"/>
        <v/>
      </c>
      <c r="AP544" t="str">
        <f t="shared" si="34"/>
        <v/>
      </c>
      <c r="AQ544">
        <f>Grondwatermonitoringput!J547</f>
        <v>0</v>
      </c>
      <c r="AR544">
        <f>Grondwatermonitoringput!K547</f>
        <v>0</v>
      </c>
      <c r="AS544" t="str">
        <f>IF(Grondwatermonitoringput!D547 &lt;&gt; "",Grondwatermonitoringput!D547,"###-remove")</f>
        <v>###-remove</v>
      </c>
      <c r="AT544">
        <f>Grondwatermonitoringput!M547</f>
        <v>0</v>
      </c>
      <c r="BG544" t="str">
        <f>_xlfn.IFS(Grondwatermonitoringput!AJ547="","",Grondwatermonitoringput!AJ547="Standaardbuis","F",Grondwatermonitoringput!AJ547="Minifilter","MF",Grondwatermonitoringput!AJ547="Volledig filter","VF",Grondwatermonitoringput!AJ547="Filterloze buis","FB")</f>
        <v/>
      </c>
      <c r="BI544">
        <f>Grondwatermonitoringput!N547-(Grondwatermonitoringput!L547-Grondwatermonitoringput!M547)</f>
        <v>0</v>
      </c>
      <c r="BJ544">
        <f>Grondwatermonitoringput!O547-(Grondwatermonitoringput!L547-Grondwatermonitoringput!M547)</f>
        <v>0</v>
      </c>
      <c r="BK544">
        <f>Grondwatermonitoringput!L547</f>
        <v>0</v>
      </c>
      <c r="BL544" t="str">
        <f t="shared" si="35"/>
        <v/>
      </c>
      <c r="BN544" t="str">
        <f>_xlfn.IFS(Grondwatermonitoringput!AK547="","",Grondwatermonitoringput!AK547="HDPE",1,Grondwatermonitoringput!AK547="PVC",2)</f>
        <v/>
      </c>
      <c r="BS544">
        <f>Grondwatermonitoringput!L547-Grondwatermonitoringput!M547</f>
        <v>0</v>
      </c>
      <c r="BW544">
        <f>Grondwatermonitoringput!AL547</f>
        <v>0</v>
      </c>
    </row>
    <row r="545" spans="2:75">
      <c r="B545" t="e">
        <f>IF(Grondwatermonitoringput!#REF! &lt;&gt; "",Grondwatermonitoringput!#REF!,"###-remove")</f>
        <v>#REF!</v>
      </c>
      <c r="C545">
        <f>Grondwatermonitoringput!A548</f>
        <v>0</v>
      </c>
      <c r="D545">
        <f>Grondwatermonitoringput!B548</f>
        <v>0</v>
      </c>
      <c r="E545">
        <f>Grondwatermonitoringput!U548</f>
        <v>0</v>
      </c>
      <c r="G545">
        <f>Grondwatermonitoringput!H548</f>
        <v>0</v>
      </c>
      <c r="H545">
        <f>Grondwatermonitoringput!S548</f>
        <v>0</v>
      </c>
      <c r="J545" s="27">
        <f>Grondwatermonitoringput!I548</f>
        <v>0</v>
      </c>
      <c r="M545" t="str">
        <f>IF(Grondwatermonitoringput!G548 &lt;&gt; "",Grondwatermonitoringput!G548,"###-remove")</f>
        <v>###-remove</v>
      </c>
      <c r="P545" t="str">
        <f>IF(Grondwatermonitoringput!E548 &lt;&gt; "",Grondwatermonitoringput!E548,"###-remove")</f>
        <v>###-remove</v>
      </c>
      <c r="Q545" t="str">
        <f>IF(Grondwatermonitoringput!F548 &lt;&gt; "",Grondwatermonitoringput!F548,"###-remove")</f>
        <v>###-remove</v>
      </c>
      <c r="R545">
        <f>Grondwatermonitoringput!C548</f>
        <v>0</v>
      </c>
      <c r="T545">
        <f>Grondwatermonitoringput!T548</f>
        <v>0</v>
      </c>
      <c r="U545">
        <f>Grondwatermonitoringput!P548</f>
        <v>0</v>
      </c>
      <c r="V545" t="str">
        <f>IF(Grondwatermonitoringput!Q548 &lt;&gt; "",Grondwatermonitoringput!Q548,"###-remove")</f>
        <v>###-remove</v>
      </c>
      <c r="W545">
        <f>Grondwatermonitoringput!W548</f>
        <v>0</v>
      </c>
      <c r="X545" t="e">
        <f>IF(Grondwatermonitoringput!#REF! &lt;&gt; "",Grondwatermonitoringput!#REF!,"###-remove")</f>
        <v>#REF!</v>
      </c>
      <c r="Y545">
        <f>Grondwatermonitoringput!X548</f>
        <v>0</v>
      </c>
      <c r="Z545">
        <f>Grondwatermonitoringput!Y548</f>
        <v>0</v>
      </c>
      <c r="AA545" t="e">
        <f>Grondwatermonitoringput!#REF!</f>
        <v>#REF!</v>
      </c>
      <c r="AB545">
        <f>Grondwatermonitoringput!AA548</f>
        <v>0</v>
      </c>
      <c r="AC545">
        <f>Grondwatermonitoringput!AB548</f>
        <v>0</v>
      </c>
      <c r="AD545">
        <f>Grondwatermonitoringput!AC548</f>
        <v>0</v>
      </c>
      <c r="AE545">
        <f>Grondwatermonitoringput!AD548</f>
        <v>0</v>
      </c>
      <c r="AF545">
        <f>Grondwatermonitoringput!AE548</f>
        <v>0</v>
      </c>
      <c r="AG545">
        <f>Grondwatermonitoringput!AI548</f>
        <v>0</v>
      </c>
      <c r="AH545">
        <f>Grondwatermonitoringput!AG548</f>
        <v>0</v>
      </c>
      <c r="AI545">
        <f>Grondwatermonitoringput!AH548</f>
        <v>0</v>
      </c>
      <c r="AJ545" t="e">
        <f>IF(Grondwatermonitoringput!#REF! &lt;&gt; "",Grondwatermonitoringput!#REF!,"###-remove")</f>
        <v>#REF!</v>
      </c>
      <c r="AK545" t="str">
        <f t="shared" si="32"/>
        <v/>
      </c>
      <c r="AL545">
        <f>Grondwatermonitoringput!AF548</f>
        <v>0</v>
      </c>
      <c r="AM545">
        <f>Grondwatermonitoringput!Z548</f>
        <v>0</v>
      </c>
      <c r="AO545" t="str">
        <f t="shared" si="33"/>
        <v/>
      </c>
      <c r="AP545" t="str">
        <f t="shared" si="34"/>
        <v/>
      </c>
      <c r="AQ545">
        <f>Grondwatermonitoringput!J548</f>
        <v>0</v>
      </c>
      <c r="AR545">
        <f>Grondwatermonitoringput!K548</f>
        <v>0</v>
      </c>
      <c r="AS545" t="str">
        <f>IF(Grondwatermonitoringput!D548 &lt;&gt; "",Grondwatermonitoringput!D548,"###-remove")</f>
        <v>###-remove</v>
      </c>
      <c r="AT545">
        <f>Grondwatermonitoringput!M548</f>
        <v>0</v>
      </c>
      <c r="BG545" t="str">
        <f>_xlfn.IFS(Grondwatermonitoringput!AJ548="","",Grondwatermonitoringput!AJ548="Standaardbuis","F",Grondwatermonitoringput!AJ548="Minifilter","MF",Grondwatermonitoringput!AJ548="Volledig filter","VF",Grondwatermonitoringput!AJ548="Filterloze buis","FB")</f>
        <v/>
      </c>
      <c r="BI545">
        <f>Grondwatermonitoringput!N548-(Grondwatermonitoringput!L548-Grondwatermonitoringput!M548)</f>
        <v>0</v>
      </c>
      <c r="BJ545">
        <f>Grondwatermonitoringput!O548-(Grondwatermonitoringput!L548-Grondwatermonitoringput!M548)</f>
        <v>0</v>
      </c>
      <c r="BK545">
        <f>Grondwatermonitoringput!L548</f>
        <v>0</v>
      </c>
      <c r="BL545" t="str">
        <f t="shared" si="35"/>
        <v/>
      </c>
      <c r="BN545" t="str">
        <f>_xlfn.IFS(Grondwatermonitoringput!AK548="","",Grondwatermonitoringput!AK548="HDPE",1,Grondwatermonitoringput!AK548="PVC",2)</f>
        <v/>
      </c>
      <c r="BS545">
        <f>Grondwatermonitoringput!L548-Grondwatermonitoringput!M548</f>
        <v>0</v>
      </c>
      <c r="BW545">
        <f>Grondwatermonitoringput!AL548</f>
        <v>0</v>
      </c>
    </row>
    <row r="546" spans="2:75">
      <c r="B546" t="e">
        <f>IF(Grondwatermonitoringput!#REF! &lt;&gt; "",Grondwatermonitoringput!#REF!,"###-remove")</f>
        <v>#REF!</v>
      </c>
      <c r="C546">
        <f>Grondwatermonitoringput!A549</f>
        <v>0</v>
      </c>
      <c r="D546">
        <f>Grondwatermonitoringput!B549</f>
        <v>0</v>
      </c>
      <c r="E546">
        <f>Grondwatermonitoringput!U549</f>
        <v>0</v>
      </c>
      <c r="G546">
        <f>Grondwatermonitoringput!H549</f>
        <v>0</v>
      </c>
      <c r="H546">
        <f>Grondwatermonitoringput!S549</f>
        <v>0</v>
      </c>
      <c r="J546" s="27">
        <f>Grondwatermonitoringput!I549</f>
        <v>0</v>
      </c>
      <c r="M546" t="str">
        <f>IF(Grondwatermonitoringput!G549 &lt;&gt; "",Grondwatermonitoringput!G549,"###-remove")</f>
        <v>###-remove</v>
      </c>
      <c r="P546" t="str">
        <f>IF(Grondwatermonitoringput!E549 &lt;&gt; "",Grondwatermonitoringput!E549,"###-remove")</f>
        <v>###-remove</v>
      </c>
      <c r="Q546" t="str">
        <f>IF(Grondwatermonitoringput!F549 &lt;&gt; "",Grondwatermonitoringput!F549,"###-remove")</f>
        <v>###-remove</v>
      </c>
      <c r="R546">
        <f>Grondwatermonitoringput!C549</f>
        <v>0</v>
      </c>
      <c r="T546">
        <f>Grondwatermonitoringput!T549</f>
        <v>0</v>
      </c>
      <c r="U546">
        <f>Grondwatermonitoringput!P549</f>
        <v>0</v>
      </c>
      <c r="V546" t="str">
        <f>IF(Grondwatermonitoringput!Q549 &lt;&gt; "",Grondwatermonitoringput!Q549,"###-remove")</f>
        <v>###-remove</v>
      </c>
      <c r="W546">
        <f>Grondwatermonitoringput!W549</f>
        <v>0</v>
      </c>
      <c r="X546" t="e">
        <f>IF(Grondwatermonitoringput!#REF! &lt;&gt; "",Grondwatermonitoringput!#REF!,"###-remove")</f>
        <v>#REF!</v>
      </c>
      <c r="Y546">
        <f>Grondwatermonitoringput!X549</f>
        <v>0</v>
      </c>
      <c r="Z546">
        <f>Grondwatermonitoringput!Y549</f>
        <v>0</v>
      </c>
      <c r="AA546" t="e">
        <f>Grondwatermonitoringput!#REF!</f>
        <v>#REF!</v>
      </c>
      <c r="AB546">
        <f>Grondwatermonitoringput!AA549</f>
        <v>0</v>
      </c>
      <c r="AC546">
        <f>Grondwatermonitoringput!AB549</f>
        <v>0</v>
      </c>
      <c r="AD546">
        <f>Grondwatermonitoringput!AC549</f>
        <v>0</v>
      </c>
      <c r="AE546">
        <f>Grondwatermonitoringput!AD549</f>
        <v>0</v>
      </c>
      <c r="AF546">
        <f>Grondwatermonitoringput!AE549</f>
        <v>0</v>
      </c>
      <c r="AG546">
        <f>Grondwatermonitoringput!AI549</f>
        <v>0</v>
      </c>
      <c r="AH546">
        <f>Grondwatermonitoringput!AG549</f>
        <v>0</v>
      </c>
      <c r="AI546">
        <f>Grondwatermonitoringput!AH549</f>
        <v>0</v>
      </c>
      <c r="AJ546" t="e">
        <f>IF(Grondwatermonitoringput!#REF! &lt;&gt; "",Grondwatermonitoringput!#REF!,"###-remove")</f>
        <v>#REF!</v>
      </c>
      <c r="AK546" t="str">
        <f t="shared" si="32"/>
        <v/>
      </c>
      <c r="AL546">
        <f>Grondwatermonitoringput!AF549</f>
        <v>0</v>
      </c>
      <c r="AM546">
        <f>Grondwatermonitoringput!Z549</f>
        <v>0</v>
      </c>
      <c r="AO546" t="str">
        <f t="shared" si="33"/>
        <v/>
      </c>
      <c r="AP546" t="str">
        <f t="shared" si="34"/>
        <v/>
      </c>
      <c r="AQ546">
        <f>Grondwatermonitoringput!J549</f>
        <v>0</v>
      </c>
      <c r="AR546">
        <f>Grondwatermonitoringput!K549</f>
        <v>0</v>
      </c>
      <c r="AS546" t="str">
        <f>IF(Grondwatermonitoringput!D549 &lt;&gt; "",Grondwatermonitoringput!D549,"###-remove")</f>
        <v>###-remove</v>
      </c>
      <c r="AT546">
        <f>Grondwatermonitoringput!M549</f>
        <v>0</v>
      </c>
      <c r="BG546" t="str">
        <f>_xlfn.IFS(Grondwatermonitoringput!AJ549="","",Grondwatermonitoringput!AJ549="Standaardbuis","F",Grondwatermonitoringput!AJ549="Minifilter","MF",Grondwatermonitoringput!AJ549="Volledig filter","VF",Grondwatermonitoringput!AJ549="Filterloze buis","FB")</f>
        <v/>
      </c>
      <c r="BI546">
        <f>Grondwatermonitoringput!N549-(Grondwatermonitoringput!L549-Grondwatermonitoringput!M549)</f>
        <v>0</v>
      </c>
      <c r="BJ546">
        <f>Grondwatermonitoringput!O549-(Grondwatermonitoringput!L549-Grondwatermonitoringput!M549)</f>
        <v>0</v>
      </c>
      <c r="BK546">
        <f>Grondwatermonitoringput!L549</f>
        <v>0</v>
      </c>
      <c r="BL546" t="str">
        <f t="shared" si="35"/>
        <v/>
      </c>
      <c r="BN546" t="str">
        <f>_xlfn.IFS(Grondwatermonitoringput!AK549="","",Grondwatermonitoringput!AK549="HDPE",1,Grondwatermonitoringput!AK549="PVC",2)</f>
        <v/>
      </c>
      <c r="BS546">
        <f>Grondwatermonitoringput!L549-Grondwatermonitoringput!M549</f>
        <v>0</v>
      </c>
      <c r="BW546">
        <f>Grondwatermonitoringput!AL549</f>
        <v>0</v>
      </c>
    </row>
    <row r="547" spans="2:75">
      <c r="B547" t="e">
        <f>IF(Grondwatermonitoringput!#REF! &lt;&gt; "",Grondwatermonitoringput!#REF!,"###-remove")</f>
        <v>#REF!</v>
      </c>
      <c r="C547">
        <f>Grondwatermonitoringput!A550</f>
        <v>0</v>
      </c>
      <c r="D547">
        <f>Grondwatermonitoringput!B550</f>
        <v>0</v>
      </c>
      <c r="E547">
        <f>Grondwatermonitoringput!U550</f>
        <v>0</v>
      </c>
      <c r="G547">
        <f>Grondwatermonitoringput!H550</f>
        <v>0</v>
      </c>
      <c r="H547">
        <f>Grondwatermonitoringput!S550</f>
        <v>0</v>
      </c>
      <c r="J547" s="27">
        <f>Grondwatermonitoringput!I550</f>
        <v>0</v>
      </c>
      <c r="M547" t="str">
        <f>IF(Grondwatermonitoringput!G550 &lt;&gt; "",Grondwatermonitoringput!G550,"###-remove")</f>
        <v>###-remove</v>
      </c>
      <c r="P547" t="str">
        <f>IF(Grondwatermonitoringput!E550 &lt;&gt; "",Grondwatermonitoringput!E550,"###-remove")</f>
        <v>###-remove</v>
      </c>
      <c r="Q547" t="str">
        <f>IF(Grondwatermonitoringput!F550 &lt;&gt; "",Grondwatermonitoringput!F550,"###-remove")</f>
        <v>###-remove</v>
      </c>
      <c r="R547">
        <f>Grondwatermonitoringput!C550</f>
        <v>0</v>
      </c>
      <c r="T547">
        <f>Grondwatermonitoringput!T550</f>
        <v>0</v>
      </c>
      <c r="U547">
        <f>Grondwatermonitoringput!P550</f>
        <v>0</v>
      </c>
      <c r="V547" t="str">
        <f>IF(Grondwatermonitoringput!Q550 &lt;&gt; "",Grondwatermonitoringput!Q550,"###-remove")</f>
        <v>###-remove</v>
      </c>
      <c r="W547">
        <f>Grondwatermonitoringput!W550</f>
        <v>0</v>
      </c>
      <c r="X547" t="e">
        <f>IF(Grondwatermonitoringput!#REF! &lt;&gt; "",Grondwatermonitoringput!#REF!,"###-remove")</f>
        <v>#REF!</v>
      </c>
      <c r="Y547">
        <f>Grondwatermonitoringput!X550</f>
        <v>0</v>
      </c>
      <c r="Z547">
        <f>Grondwatermonitoringput!Y550</f>
        <v>0</v>
      </c>
      <c r="AA547" t="e">
        <f>Grondwatermonitoringput!#REF!</f>
        <v>#REF!</v>
      </c>
      <c r="AB547">
        <f>Grondwatermonitoringput!AA550</f>
        <v>0</v>
      </c>
      <c r="AC547">
        <f>Grondwatermonitoringput!AB550</f>
        <v>0</v>
      </c>
      <c r="AD547">
        <f>Grondwatermonitoringput!AC550</f>
        <v>0</v>
      </c>
      <c r="AE547">
        <f>Grondwatermonitoringput!AD550</f>
        <v>0</v>
      </c>
      <c r="AF547">
        <f>Grondwatermonitoringput!AE550</f>
        <v>0</v>
      </c>
      <c r="AG547">
        <f>Grondwatermonitoringput!AI550</f>
        <v>0</v>
      </c>
      <c r="AH547">
        <f>Grondwatermonitoringput!AG550</f>
        <v>0</v>
      </c>
      <c r="AI547">
        <f>Grondwatermonitoringput!AH550</f>
        <v>0</v>
      </c>
      <c r="AJ547" t="e">
        <f>IF(Grondwatermonitoringput!#REF! &lt;&gt; "",Grondwatermonitoringput!#REF!,"###-remove")</f>
        <v>#REF!</v>
      </c>
      <c r="AK547" t="str">
        <f t="shared" si="32"/>
        <v/>
      </c>
      <c r="AL547">
        <f>Grondwatermonitoringput!AF550</f>
        <v>0</v>
      </c>
      <c r="AM547">
        <f>Grondwatermonitoringput!Z550</f>
        <v>0</v>
      </c>
      <c r="AO547" t="str">
        <f t="shared" si="33"/>
        <v/>
      </c>
      <c r="AP547" t="str">
        <f t="shared" si="34"/>
        <v/>
      </c>
      <c r="AQ547">
        <f>Grondwatermonitoringput!J550</f>
        <v>0</v>
      </c>
      <c r="AR547">
        <f>Grondwatermonitoringput!K550</f>
        <v>0</v>
      </c>
      <c r="AS547" t="str">
        <f>IF(Grondwatermonitoringput!D550 &lt;&gt; "",Grondwatermonitoringput!D550,"###-remove")</f>
        <v>###-remove</v>
      </c>
      <c r="AT547">
        <f>Grondwatermonitoringput!M550</f>
        <v>0</v>
      </c>
      <c r="BG547" t="str">
        <f>_xlfn.IFS(Grondwatermonitoringput!AJ550="","",Grondwatermonitoringput!AJ550="Standaardbuis","F",Grondwatermonitoringput!AJ550="Minifilter","MF",Grondwatermonitoringput!AJ550="Volledig filter","VF",Grondwatermonitoringput!AJ550="Filterloze buis","FB")</f>
        <v/>
      </c>
      <c r="BI547">
        <f>Grondwatermonitoringput!N550-(Grondwatermonitoringput!L550-Grondwatermonitoringput!M550)</f>
        <v>0</v>
      </c>
      <c r="BJ547">
        <f>Grondwatermonitoringput!O550-(Grondwatermonitoringput!L550-Grondwatermonitoringput!M550)</f>
        <v>0</v>
      </c>
      <c r="BK547">
        <f>Grondwatermonitoringput!L550</f>
        <v>0</v>
      </c>
      <c r="BL547" t="str">
        <f t="shared" si="35"/>
        <v/>
      </c>
      <c r="BN547" t="str">
        <f>_xlfn.IFS(Grondwatermonitoringput!AK550="","",Grondwatermonitoringput!AK550="HDPE",1,Grondwatermonitoringput!AK550="PVC",2)</f>
        <v/>
      </c>
      <c r="BS547">
        <f>Grondwatermonitoringput!L550-Grondwatermonitoringput!M550</f>
        <v>0</v>
      </c>
      <c r="BW547">
        <f>Grondwatermonitoringput!AL550</f>
        <v>0</v>
      </c>
    </row>
    <row r="548" spans="2:75">
      <c r="B548" t="e">
        <f>IF(Grondwatermonitoringput!#REF! &lt;&gt; "",Grondwatermonitoringput!#REF!,"###-remove")</f>
        <v>#REF!</v>
      </c>
      <c r="C548">
        <f>Grondwatermonitoringput!A551</f>
        <v>0</v>
      </c>
      <c r="D548">
        <f>Grondwatermonitoringput!B551</f>
        <v>0</v>
      </c>
      <c r="E548">
        <f>Grondwatermonitoringput!U551</f>
        <v>0</v>
      </c>
      <c r="G548">
        <f>Grondwatermonitoringput!H551</f>
        <v>0</v>
      </c>
      <c r="H548">
        <f>Grondwatermonitoringput!S551</f>
        <v>0</v>
      </c>
      <c r="J548" s="27">
        <f>Grondwatermonitoringput!I551</f>
        <v>0</v>
      </c>
      <c r="M548" t="str">
        <f>IF(Grondwatermonitoringput!G551 &lt;&gt; "",Grondwatermonitoringput!G551,"###-remove")</f>
        <v>###-remove</v>
      </c>
      <c r="P548" t="str">
        <f>IF(Grondwatermonitoringput!E551 &lt;&gt; "",Grondwatermonitoringput!E551,"###-remove")</f>
        <v>###-remove</v>
      </c>
      <c r="Q548" t="str">
        <f>IF(Grondwatermonitoringput!F551 &lt;&gt; "",Grondwatermonitoringput!F551,"###-remove")</f>
        <v>###-remove</v>
      </c>
      <c r="R548">
        <f>Grondwatermonitoringput!C551</f>
        <v>0</v>
      </c>
      <c r="T548">
        <f>Grondwatermonitoringput!T551</f>
        <v>0</v>
      </c>
      <c r="U548">
        <f>Grondwatermonitoringput!P551</f>
        <v>0</v>
      </c>
      <c r="V548" t="str">
        <f>IF(Grondwatermonitoringput!Q551 &lt;&gt; "",Grondwatermonitoringput!Q551,"###-remove")</f>
        <v>###-remove</v>
      </c>
      <c r="W548">
        <f>Grondwatermonitoringput!W551</f>
        <v>0</v>
      </c>
      <c r="X548" t="e">
        <f>IF(Grondwatermonitoringput!#REF! &lt;&gt; "",Grondwatermonitoringput!#REF!,"###-remove")</f>
        <v>#REF!</v>
      </c>
      <c r="Y548">
        <f>Grondwatermonitoringput!X551</f>
        <v>0</v>
      </c>
      <c r="Z548">
        <f>Grondwatermonitoringput!Y551</f>
        <v>0</v>
      </c>
      <c r="AA548" t="e">
        <f>Grondwatermonitoringput!#REF!</f>
        <v>#REF!</v>
      </c>
      <c r="AB548">
        <f>Grondwatermonitoringput!AA551</f>
        <v>0</v>
      </c>
      <c r="AC548">
        <f>Grondwatermonitoringput!AB551</f>
        <v>0</v>
      </c>
      <c r="AD548">
        <f>Grondwatermonitoringput!AC551</f>
        <v>0</v>
      </c>
      <c r="AE548">
        <f>Grondwatermonitoringput!AD551</f>
        <v>0</v>
      </c>
      <c r="AF548">
        <f>Grondwatermonitoringput!AE551</f>
        <v>0</v>
      </c>
      <c r="AG548">
        <f>Grondwatermonitoringput!AI551</f>
        <v>0</v>
      </c>
      <c r="AH548">
        <f>Grondwatermonitoringput!AG551</f>
        <v>0</v>
      </c>
      <c r="AI548">
        <f>Grondwatermonitoringput!AH551</f>
        <v>0</v>
      </c>
      <c r="AJ548" t="e">
        <f>IF(Grondwatermonitoringput!#REF! &lt;&gt; "",Grondwatermonitoringput!#REF!,"###-remove")</f>
        <v>#REF!</v>
      </c>
      <c r="AK548" t="str">
        <f t="shared" si="32"/>
        <v/>
      </c>
      <c r="AL548">
        <f>Grondwatermonitoringput!AF551</f>
        <v>0</v>
      </c>
      <c r="AM548">
        <f>Grondwatermonitoringput!Z551</f>
        <v>0</v>
      </c>
      <c r="AO548" t="str">
        <f t="shared" si="33"/>
        <v/>
      </c>
      <c r="AP548" t="str">
        <f t="shared" si="34"/>
        <v/>
      </c>
      <c r="AQ548">
        <f>Grondwatermonitoringput!J551</f>
        <v>0</v>
      </c>
      <c r="AR548">
        <f>Grondwatermonitoringput!K551</f>
        <v>0</v>
      </c>
      <c r="AS548" t="str">
        <f>IF(Grondwatermonitoringput!D551 &lt;&gt; "",Grondwatermonitoringput!D551,"###-remove")</f>
        <v>###-remove</v>
      </c>
      <c r="AT548">
        <f>Grondwatermonitoringput!M551</f>
        <v>0</v>
      </c>
      <c r="BG548" t="str">
        <f>_xlfn.IFS(Grondwatermonitoringput!AJ551="","",Grondwatermonitoringput!AJ551="Standaardbuis","F",Grondwatermonitoringput!AJ551="Minifilter","MF",Grondwatermonitoringput!AJ551="Volledig filter","VF",Grondwatermonitoringput!AJ551="Filterloze buis","FB")</f>
        <v/>
      </c>
      <c r="BI548">
        <f>Grondwatermonitoringput!N551-(Grondwatermonitoringput!L551-Grondwatermonitoringput!M551)</f>
        <v>0</v>
      </c>
      <c r="BJ548">
        <f>Grondwatermonitoringput!O551-(Grondwatermonitoringput!L551-Grondwatermonitoringput!M551)</f>
        <v>0</v>
      </c>
      <c r="BK548">
        <f>Grondwatermonitoringput!L551</f>
        <v>0</v>
      </c>
      <c r="BL548" t="str">
        <f t="shared" si="35"/>
        <v/>
      </c>
      <c r="BN548" t="str">
        <f>_xlfn.IFS(Grondwatermonitoringput!AK551="","",Grondwatermonitoringput!AK551="HDPE",1,Grondwatermonitoringput!AK551="PVC",2)</f>
        <v/>
      </c>
      <c r="BS548">
        <f>Grondwatermonitoringput!L551-Grondwatermonitoringput!M551</f>
        <v>0</v>
      </c>
      <c r="BW548">
        <f>Grondwatermonitoringput!AL551</f>
        <v>0</v>
      </c>
    </row>
    <row r="549" spans="2:75">
      <c r="B549" t="e">
        <f>IF(Grondwatermonitoringput!#REF! &lt;&gt; "",Grondwatermonitoringput!#REF!,"###-remove")</f>
        <v>#REF!</v>
      </c>
      <c r="C549">
        <f>Grondwatermonitoringput!A552</f>
        <v>0</v>
      </c>
      <c r="D549">
        <f>Grondwatermonitoringput!B552</f>
        <v>0</v>
      </c>
      <c r="E549">
        <f>Grondwatermonitoringput!U552</f>
        <v>0</v>
      </c>
      <c r="G549">
        <f>Grondwatermonitoringput!H552</f>
        <v>0</v>
      </c>
      <c r="H549">
        <f>Grondwatermonitoringput!S552</f>
        <v>0</v>
      </c>
      <c r="J549" s="27">
        <f>Grondwatermonitoringput!I552</f>
        <v>0</v>
      </c>
      <c r="M549" t="str">
        <f>IF(Grondwatermonitoringput!G552 &lt;&gt; "",Grondwatermonitoringput!G552,"###-remove")</f>
        <v>###-remove</v>
      </c>
      <c r="P549" t="str">
        <f>IF(Grondwatermonitoringput!E552 &lt;&gt; "",Grondwatermonitoringput!E552,"###-remove")</f>
        <v>###-remove</v>
      </c>
      <c r="Q549" t="str">
        <f>IF(Grondwatermonitoringput!F552 &lt;&gt; "",Grondwatermonitoringput!F552,"###-remove")</f>
        <v>###-remove</v>
      </c>
      <c r="R549">
        <f>Grondwatermonitoringput!C552</f>
        <v>0</v>
      </c>
      <c r="T549">
        <f>Grondwatermonitoringput!T552</f>
        <v>0</v>
      </c>
      <c r="U549">
        <f>Grondwatermonitoringput!P552</f>
        <v>0</v>
      </c>
      <c r="V549" t="str">
        <f>IF(Grondwatermonitoringput!Q552 &lt;&gt; "",Grondwatermonitoringput!Q552,"###-remove")</f>
        <v>###-remove</v>
      </c>
      <c r="W549">
        <f>Grondwatermonitoringput!W552</f>
        <v>0</v>
      </c>
      <c r="X549" t="e">
        <f>IF(Grondwatermonitoringput!#REF! &lt;&gt; "",Grondwatermonitoringput!#REF!,"###-remove")</f>
        <v>#REF!</v>
      </c>
      <c r="Y549">
        <f>Grondwatermonitoringput!X552</f>
        <v>0</v>
      </c>
      <c r="Z549">
        <f>Grondwatermonitoringput!Y552</f>
        <v>0</v>
      </c>
      <c r="AA549" t="e">
        <f>Grondwatermonitoringput!#REF!</f>
        <v>#REF!</v>
      </c>
      <c r="AB549">
        <f>Grondwatermonitoringput!AA552</f>
        <v>0</v>
      </c>
      <c r="AC549">
        <f>Grondwatermonitoringput!AB552</f>
        <v>0</v>
      </c>
      <c r="AD549">
        <f>Grondwatermonitoringput!AC552</f>
        <v>0</v>
      </c>
      <c r="AE549">
        <f>Grondwatermonitoringput!AD552</f>
        <v>0</v>
      </c>
      <c r="AF549">
        <f>Grondwatermonitoringput!AE552</f>
        <v>0</v>
      </c>
      <c r="AG549">
        <f>Grondwatermonitoringput!AI552</f>
        <v>0</v>
      </c>
      <c r="AH549">
        <f>Grondwatermonitoringput!AG552</f>
        <v>0</v>
      </c>
      <c r="AI549">
        <f>Grondwatermonitoringput!AH552</f>
        <v>0</v>
      </c>
      <c r="AJ549" t="e">
        <f>IF(Grondwatermonitoringput!#REF! &lt;&gt; "",Grondwatermonitoringput!#REF!,"###-remove")</f>
        <v>#REF!</v>
      </c>
      <c r="AK549" t="str">
        <f t="shared" si="32"/>
        <v/>
      </c>
      <c r="AL549">
        <f>Grondwatermonitoringput!AF552</f>
        <v>0</v>
      </c>
      <c r="AM549">
        <f>Grondwatermonitoringput!Z552</f>
        <v>0</v>
      </c>
      <c r="AO549" t="str">
        <f t="shared" si="33"/>
        <v/>
      </c>
      <c r="AP549" t="str">
        <f t="shared" si="34"/>
        <v/>
      </c>
      <c r="AQ549">
        <f>Grondwatermonitoringput!J552</f>
        <v>0</v>
      </c>
      <c r="AR549">
        <f>Grondwatermonitoringput!K552</f>
        <v>0</v>
      </c>
      <c r="AS549" t="str">
        <f>IF(Grondwatermonitoringput!D552 &lt;&gt; "",Grondwatermonitoringput!D552,"###-remove")</f>
        <v>###-remove</v>
      </c>
      <c r="AT549">
        <f>Grondwatermonitoringput!M552</f>
        <v>0</v>
      </c>
      <c r="BG549" t="str">
        <f>_xlfn.IFS(Grondwatermonitoringput!AJ552="","",Grondwatermonitoringput!AJ552="Standaardbuis","F",Grondwatermonitoringput!AJ552="Minifilter","MF",Grondwatermonitoringput!AJ552="Volledig filter","VF",Grondwatermonitoringput!AJ552="Filterloze buis","FB")</f>
        <v/>
      </c>
      <c r="BI549">
        <f>Grondwatermonitoringput!N552-(Grondwatermonitoringput!L552-Grondwatermonitoringput!M552)</f>
        <v>0</v>
      </c>
      <c r="BJ549">
        <f>Grondwatermonitoringput!O552-(Grondwatermonitoringput!L552-Grondwatermonitoringput!M552)</f>
        <v>0</v>
      </c>
      <c r="BK549">
        <f>Grondwatermonitoringput!L552</f>
        <v>0</v>
      </c>
      <c r="BL549" t="str">
        <f t="shared" si="35"/>
        <v/>
      </c>
      <c r="BN549" t="str">
        <f>_xlfn.IFS(Grondwatermonitoringput!AK552="","",Grondwatermonitoringput!AK552="HDPE",1,Grondwatermonitoringput!AK552="PVC",2)</f>
        <v/>
      </c>
      <c r="BS549">
        <f>Grondwatermonitoringput!L552-Grondwatermonitoringput!M552</f>
        <v>0</v>
      </c>
      <c r="BW549">
        <f>Grondwatermonitoringput!AL552</f>
        <v>0</v>
      </c>
    </row>
    <row r="550" spans="2:75">
      <c r="B550" t="e">
        <f>IF(Grondwatermonitoringput!#REF! &lt;&gt; "",Grondwatermonitoringput!#REF!,"###-remove")</f>
        <v>#REF!</v>
      </c>
      <c r="C550">
        <f>Grondwatermonitoringput!A553</f>
        <v>0</v>
      </c>
      <c r="D550">
        <f>Grondwatermonitoringput!B553</f>
        <v>0</v>
      </c>
      <c r="E550">
        <f>Grondwatermonitoringput!U553</f>
        <v>0</v>
      </c>
      <c r="G550">
        <f>Grondwatermonitoringput!H553</f>
        <v>0</v>
      </c>
      <c r="H550">
        <f>Grondwatermonitoringput!S553</f>
        <v>0</v>
      </c>
      <c r="J550" s="27">
        <f>Grondwatermonitoringput!I553</f>
        <v>0</v>
      </c>
      <c r="M550" t="str">
        <f>IF(Grondwatermonitoringput!G553 &lt;&gt; "",Grondwatermonitoringput!G553,"###-remove")</f>
        <v>###-remove</v>
      </c>
      <c r="P550" t="str">
        <f>IF(Grondwatermonitoringput!E553 &lt;&gt; "",Grondwatermonitoringput!E553,"###-remove")</f>
        <v>###-remove</v>
      </c>
      <c r="Q550" t="str">
        <f>IF(Grondwatermonitoringput!F553 &lt;&gt; "",Grondwatermonitoringput!F553,"###-remove")</f>
        <v>###-remove</v>
      </c>
      <c r="R550">
        <f>Grondwatermonitoringput!C553</f>
        <v>0</v>
      </c>
      <c r="T550">
        <f>Grondwatermonitoringput!T553</f>
        <v>0</v>
      </c>
      <c r="U550">
        <f>Grondwatermonitoringput!P553</f>
        <v>0</v>
      </c>
      <c r="V550" t="str">
        <f>IF(Grondwatermonitoringput!Q553 &lt;&gt; "",Grondwatermonitoringput!Q553,"###-remove")</f>
        <v>###-remove</v>
      </c>
      <c r="W550">
        <f>Grondwatermonitoringput!W553</f>
        <v>0</v>
      </c>
      <c r="X550" t="e">
        <f>IF(Grondwatermonitoringput!#REF! &lt;&gt; "",Grondwatermonitoringput!#REF!,"###-remove")</f>
        <v>#REF!</v>
      </c>
      <c r="Y550">
        <f>Grondwatermonitoringput!X553</f>
        <v>0</v>
      </c>
      <c r="Z550">
        <f>Grondwatermonitoringput!Y553</f>
        <v>0</v>
      </c>
      <c r="AA550" t="e">
        <f>Grondwatermonitoringput!#REF!</f>
        <v>#REF!</v>
      </c>
      <c r="AB550">
        <f>Grondwatermonitoringput!AA553</f>
        <v>0</v>
      </c>
      <c r="AC550">
        <f>Grondwatermonitoringput!AB553</f>
        <v>0</v>
      </c>
      <c r="AD550">
        <f>Grondwatermonitoringput!AC553</f>
        <v>0</v>
      </c>
      <c r="AE550">
        <f>Grondwatermonitoringput!AD553</f>
        <v>0</v>
      </c>
      <c r="AF550">
        <f>Grondwatermonitoringput!AE553</f>
        <v>0</v>
      </c>
      <c r="AG550">
        <f>Grondwatermonitoringput!AI553</f>
        <v>0</v>
      </c>
      <c r="AH550">
        <f>Grondwatermonitoringput!AG553</f>
        <v>0</v>
      </c>
      <c r="AI550">
        <f>Grondwatermonitoringput!AH553</f>
        <v>0</v>
      </c>
      <c r="AJ550" t="e">
        <f>IF(Grondwatermonitoringput!#REF! &lt;&gt; "",Grondwatermonitoringput!#REF!,"###-remove")</f>
        <v>#REF!</v>
      </c>
      <c r="AK550" t="str">
        <f t="shared" si="32"/>
        <v/>
      </c>
      <c r="AL550">
        <f>Grondwatermonitoringput!AF553</f>
        <v>0</v>
      </c>
      <c r="AM550">
        <f>Grondwatermonitoringput!Z553</f>
        <v>0</v>
      </c>
      <c r="AO550" t="str">
        <f t="shared" si="33"/>
        <v/>
      </c>
      <c r="AP550" t="str">
        <f t="shared" si="34"/>
        <v/>
      </c>
      <c r="AQ550">
        <f>Grondwatermonitoringput!J553</f>
        <v>0</v>
      </c>
      <c r="AR550">
        <f>Grondwatermonitoringput!K553</f>
        <v>0</v>
      </c>
      <c r="AS550" t="str">
        <f>IF(Grondwatermonitoringput!D553 &lt;&gt; "",Grondwatermonitoringput!D553,"###-remove")</f>
        <v>###-remove</v>
      </c>
      <c r="AT550">
        <f>Grondwatermonitoringput!M553</f>
        <v>0</v>
      </c>
      <c r="BG550" t="str">
        <f>_xlfn.IFS(Grondwatermonitoringput!AJ553="","",Grondwatermonitoringput!AJ553="Standaardbuis","F",Grondwatermonitoringput!AJ553="Minifilter","MF",Grondwatermonitoringput!AJ553="Volledig filter","VF",Grondwatermonitoringput!AJ553="Filterloze buis","FB")</f>
        <v/>
      </c>
      <c r="BI550">
        <f>Grondwatermonitoringput!N553-(Grondwatermonitoringput!L553-Grondwatermonitoringput!M553)</f>
        <v>0</v>
      </c>
      <c r="BJ550">
        <f>Grondwatermonitoringput!O553-(Grondwatermonitoringput!L553-Grondwatermonitoringput!M553)</f>
        <v>0</v>
      </c>
      <c r="BK550">
        <f>Grondwatermonitoringput!L553</f>
        <v>0</v>
      </c>
      <c r="BL550" t="str">
        <f t="shared" si="35"/>
        <v/>
      </c>
      <c r="BN550" t="str">
        <f>_xlfn.IFS(Grondwatermonitoringput!AK553="","",Grondwatermonitoringput!AK553="HDPE",1,Grondwatermonitoringput!AK553="PVC",2)</f>
        <v/>
      </c>
      <c r="BS550">
        <f>Grondwatermonitoringput!L553-Grondwatermonitoringput!M553</f>
        <v>0</v>
      </c>
      <c r="BW550">
        <f>Grondwatermonitoringput!AL553</f>
        <v>0</v>
      </c>
    </row>
    <row r="551" spans="2:75">
      <c r="B551" t="e">
        <f>IF(Grondwatermonitoringput!#REF! &lt;&gt; "",Grondwatermonitoringput!#REF!,"###-remove")</f>
        <v>#REF!</v>
      </c>
      <c r="C551">
        <f>Grondwatermonitoringput!A554</f>
        <v>0</v>
      </c>
      <c r="D551">
        <f>Grondwatermonitoringput!B554</f>
        <v>0</v>
      </c>
      <c r="E551">
        <f>Grondwatermonitoringput!U554</f>
        <v>0</v>
      </c>
      <c r="G551">
        <f>Grondwatermonitoringput!H554</f>
        <v>0</v>
      </c>
      <c r="H551">
        <f>Grondwatermonitoringput!S554</f>
        <v>0</v>
      </c>
      <c r="J551" s="27">
        <f>Grondwatermonitoringput!I554</f>
        <v>0</v>
      </c>
      <c r="M551" t="str">
        <f>IF(Grondwatermonitoringput!G554 &lt;&gt; "",Grondwatermonitoringput!G554,"###-remove")</f>
        <v>###-remove</v>
      </c>
      <c r="P551" t="str">
        <f>IF(Grondwatermonitoringput!E554 &lt;&gt; "",Grondwatermonitoringput!E554,"###-remove")</f>
        <v>###-remove</v>
      </c>
      <c r="Q551" t="str">
        <f>IF(Grondwatermonitoringput!F554 &lt;&gt; "",Grondwatermonitoringput!F554,"###-remove")</f>
        <v>###-remove</v>
      </c>
      <c r="R551">
        <f>Grondwatermonitoringput!C554</f>
        <v>0</v>
      </c>
      <c r="T551">
        <f>Grondwatermonitoringput!T554</f>
        <v>0</v>
      </c>
      <c r="U551">
        <f>Grondwatermonitoringput!P554</f>
        <v>0</v>
      </c>
      <c r="V551" t="str">
        <f>IF(Grondwatermonitoringput!Q554 &lt;&gt; "",Grondwatermonitoringput!Q554,"###-remove")</f>
        <v>###-remove</v>
      </c>
      <c r="W551">
        <f>Grondwatermonitoringput!W554</f>
        <v>0</v>
      </c>
      <c r="X551" t="e">
        <f>IF(Grondwatermonitoringput!#REF! &lt;&gt; "",Grondwatermonitoringput!#REF!,"###-remove")</f>
        <v>#REF!</v>
      </c>
      <c r="Y551">
        <f>Grondwatermonitoringput!X554</f>
        <v>0</v>
      </c>
      <c r="Z551">
        <f>Grondwatermonitoringput!Y554</f>
        <v>0</v>
      </c>
      <c r="AA551" t="e">
        <f>Grondwatermonitoringput!#REF!</f>
        <v>#REF!</v>
      </c>
      <c r="AB551">
        <f>Grondwatermonitoringput!AA554</f>
        <v>0</v>
      </c>
      <c r="AC551">
        <f>Grondwatermonitoringput!AB554</f>
        <v>0</v>
      </c>
      <c r="AD551">
        <f>Grondwatermonitoringput!AC554</f>
        <v>0</v>
      </c>
      <c r="AE551">
        <f>Grondwatermonitoringput!AD554</f>
        <v>0</v>
      </c>
      <c r="AF551">
        <f>Grondwatermonitoringput!AE554</f>
        <v>0</v>
      </c>
      <c r="AG551">
        <f>Grondwatermonitoringput!AI554</f>
        <v>0</v>
      </c>
      <c r="AH551">
        <f>Grondwatermonitoringput!AG554</f>
        <v>0</v>
      </c>
      <c r="AI551">
        <f>Grondwatermonitoringput!AH554</f>
        <v>0</v>
      </c>
      <c r="AJ551" t="e">
        <f>IF(Grondwatermonitoringput!#REF! &lt;&gt; "",Grondwatermonitoringput!#REF!,"###-remove")</f>
        <v>#REF!</v>
      </c>
      <c r="AK551" t="str">
        <f t="shared" si="32"/>
        <v/>
      </c>
      <c r="AL551">
        <f>Grondwatermonitoringput!AF554</f>
        <v>0</v>
      </c>
      <c r="AM551">
        <f>Grondwatermonitoringput!Z554</f>
        <v>0</v>
      </c>
      <c r="AO551" t="str">
        <f t="shared" si="33"/>
        <v/>
      </c>
      <c r="AP551" t="str">
        <f t="shared" si="34"/>
        <v/>
      </c>
      <c r="AQ551">
        <f>Grondwatermonitoringput!J554</f>
        <v>0</v>
      </c>
      <c r="AR551">
        <f>Grondwatermonitoringput!K554</f>
        <v>0</v>
      </c>
      <c r="AS551" t="str">
        <f>IF(Grondwatermonitoringput!D554 &lt;&gt; "",Grondwatermonitoringput!D554,"###-remove")</f>
        <v>###-remove</v>
      </c>
      <c r="AT551">
        <f>Grondwatermonitoringput!M554</f>
        <v>0</v>
      </c>
      <c r="BG551" t="str">
        <f>_xlfn.IFS(Grondwatermonitoringput!AJ554="","",Grondwatermonitoringput!AJ554="Standaardbuis","F",Grondwatermonitoringput!AJ554="Minifilter","MF",Grondwatermonitoringput!AJ554="Volledig filter","VF",Grondwatermonitoringput!AJ554="Filterloze buis","FB")</f>
        <v/>
      </c>
      <c r="BI551">
        <f>Grondwatermonitoringput!N554-(Grondwatermonitoringput!L554-Grondwatermonitoringput!M554)</f>
        <v>0</v>
      </c>
      <c r="BJ551">
        <f>Grondwatermonitoringput!O554-(Grondwatermonitoringput!L554-Grondwatermonitoringput!M554)</f>
        <v>0</v>
      </c>
      <c r="BK551">
        <f>Grondwatermonitoringput!L554</f>
        <v>0</v>
      </c>
      <c r="BL551" t="str">
        <f t="shared" si="35"/>
        <v/>
      </c>
      <c r="BN551" t="str">
        <f>_xlfn.IFS(Grondwatermonitoringput!AK554="","",Grondwatermonitoringput!AK554="HDPE",1,Grondwatermonitoringput!AK554="PVC",2)</f>
        <v/>
      </c>
      <c r="BS551">
        <f>Grondwatermonitoringput!L554-Grondwatermonitoringput!M554</f>
        <v>0</v>
      </c>
      <c r="BW551">
        <f>Grondwatermonitoringput!AL554</f>
        <v>0</v>
      </c>
    </row>
    <row r="552" spans="2:75">
      <c r="B552" t="e">
        <f>IF(Grondwatermonitoringput!#REF! &lt;&gt; "",Grondwatermonitoringput!#REF!,"###-remove")</f>
        <v>#REF!</v>
      </c>
      <c r="C552">
        <f>Grondwatermonitoringput!A555</f>
        <v>0</v>
      </c>
      <c r="D552">
        <f>Grondwatermonitoringput!B555</f>
        <v>0</v>
      </c>
      <c r="E552">
        <f>Grondwatermonitoringput!U555</f>
        <v>0</v>
      </c>
      <c r="G552">
        <f>Grondwatermonitoringput!H555</f>
        <v>0</v>
      </c>
      <c r="H552">
        <f>Grondwatermonitoringput!S555</f>
        <v>0</v>
      </c>
      <c r="J552" s="27">
        <f>Grondwatermonitoringput!I555</f>
        <v>0</v>
      </c>
      <c r="M552" t="str">
        <f>IF(Grondwatermonitoringput!G555 &lt;&gt; "",Grondwatermonitoringput!G555,"###-remove")</f>
        <v>###-remove</v>
      </c>
      <c r="P552" t="str">
        <f>IF(Grondwatermonitoringput!E555 &lt;&gt; "",Grondwatermonitoringput!E555,"###-remove")</f>
        <v>###-remove</v>
      </c>
      <c r="Q552" t="str">
        <f>IF(Grondwatermonitoringput!F555 &lt;&gt; "",Grondwatermonitoringput!F555,"###-remove")</f>
        <v>###-remove</v>
      </c>
      <c r="R552">
        <f>Grondwatermonitoringput!C555</f>
        <v>0</v>
      </c>
      <c r="T552">
        <f>Grondwatermonitoringput!T555</f>
        <v>0</v>
      </c>
      <c r="U552">
        <f>Grondwatermonitoringput!P555</f>
        <v>0</v>
      </c>
      <c r="V552" t="str">
        <f>IF(Grondwatermonitoringput!Q555 &lt;&gt; "",Grondwatermonitoringput!Q555,"###-remove")</f>
        <v>###-remove</v>
      </c>
      <c r="W552">
        <f>Grondwatermonitoringput!W555</f>
        <v>0</v>
      </c>
      <c r="X552" t="e">
        <f>IF(Grondwatermonitoringput!#REF! &lt;&gt; "",Grondwatermonitoringput!#REF!,"###-remove")</f>
        <v>#REF!</v>
      </c>
      <c r="Y552">
        <f>Grondwatermonitoringput!X555</f>
        <v>0</v>
      </c>
      <c r="Z552">
        <f>Grondwatermonitoringput!Y555</f>
        <v>0</v>
      </c>
      <c r="AA552" t="e">
        <f>Grondwatermonitoringput!#REF!</f>
        <v>#REF!</v>
      </c>
      <c r="AB552">
        <f>Grondwatermonitoringput!AA555</f>
        <v>0</v>
      </c>
      <c r="AC552">
        <f>Grondwatermonitoringput!AB555</f>
        <v>0</v>
      </c>
      <c r="AD552">
        <f>Grondwatermonitoringput!AC555</f>
        <v>0</v>
      </c>
      <c r="AE552">
        <f>Grondwatermonitoringput!AD555</f>
        <v>0</v>
      </c>
      <c r="AF552">
        <f>Grondwatermonitoringput!AE555</f>
        <v>0</v>
      </c>
      <c r="AG552">
        <f>Grondwatermonitoringput!AI555</f>
        <v>0</v>
      </c>
      <c r="AH552">
        <f>Grondwatermonitoringput!AG555</f>
        <v>0</v>
      </c>
      <c r="AI552">
        <f>Grondwatermonitoringput!AH555</f>
        <v>0</v>
      </c>
      <c r="AJ552" t="e">
        <f>IF(Grondwatermonitoringput!#REF! &lt;&gt; "",Grondwatermonitoringput!#REF!,"###-remove")</f>
        <v>#REF!</v>
      </c>
      <c r="AK552" t="str">
        <f t="shared" si="32"/>
        <v/>
      </c>
      <c r="AL552">
        <f>Grondwatermonitoringput!AF555</f>
        <v>0</v>
      </c>
      <c r="AM552">
        <f>Grondwatermonitoringput!Z555</f>
        <v>0</v>
      </c>
      <c r="AO552" t="str">
        <f t="shared" si="33"/>
        <v/>
      </c>
      <c r="AP552" t="str">
        <f t="shared" si="34"/>
        <v/>
      </c>
      <c r="AQ552">
        <f>Grondwatermonitoringput!J555</f>
        <v>0</v>
      </c>
      <c r="AR552">
        <f>Grondwatermonitoringput!K555</f>
        <v>0</v>
      </c>
      <c r="AS552" t="str">
        <f>IF(Grondwatermonitoringput!D555 &lt;&gt; "",Grondwatermonitoringput!D555,"###-remove")</f>
        <v>###-remove</v>
      </c>
      <c r="AT552">
        <f>Grondwatermonitoringput!M555</f>
        <v>0</v>
      </c>
      <c r="BG552" t="str">
        <f>_xlfn.IFS(Grondwatermonitoringput!AJ555="","",Grondwatermonitoringput!AJ555="Standaardbuis","F",Grondwatermonitoringput!AJ555="Minifilter","MF",Grondwatermonitoringput!AJ555="Volledig filter","VF",Grondwatermonitoringput!AJ555="Filterloze buis","FB")</f>
        <v/>
      </c>
      <c r="BI552">
        <f>Grondwatermonitoringput!N555-(Grondwatermonitoringput!L555-Grondwatermonitoringput!M555)</f>
        <v>0</v>
      </c>
      <c r="BJ552">
        <f>Grondwatermonitoringput!O555-(Grondwatermonitoringput!L555-Grondwatermonitoringput!M555)</f>
        <v>0</v>
      </c>
      <c r="BK552">
        <f>Grondwatermonitoringput!L555</f>
        <v>0</v>
      </c>
      <c r="BL552" t="str">
        <f t="shared" si="35"/>
        <v/>
      </c>
      <c r="BN552" t="str">
        <f>_xlfn.IFS(Grondwatermonitoringput!AK555="","",Grondwatermonitoringput!AK555="HDPE",1,Grondwatermonitoringput!AK555="PVC",2)</f>
        <v/>
      </c>
      <c r="BS552">
        <f>Grondwatermonitoringput!L555-Grondwatermonitoringput!M555</f>
        <v>0</v>
      </c>
      <c r="BW552">
        <f>Grondwatermonitoringput!AL555</f>
        <v>0</v>
      </c>
    </row>
    <row r="553" spans="2:75">
      <c r="B553" t="e">
        <f>IF(Grondwatermonitoringput!#REF! &lt;&gt; "",Grondwatermonitoringput!#REF!,"###-remove")</f>
        <v>#REF!</v>
      </c>
      <c r="C553">
        <f>Grondwatermonitoringput!A556</f>
        <v>0</v>
      </c>
      <c r="D553">
        <f>Grondwatermonitoringput!B556</f>
        <v>0</v>
      </c>
      <c r="E553">
        <f>Grondwatermonitoringput!U556</f>
        <v>0</v>
      </c>
      <c r="G553">
        <f>Grondwatermonitoringput!H556</f>
        <v>0</v>
      </c>
      <c r="H553">
        <f>Grondwatermonitoringput!S556</f>
        <v>0</v>
      </c>
      <c r="J553" s="27">
        <f>Grondwatermonitoringput!I556</f>
        <v>0</v>
      </c>
      <c r="M553" t="str">
        <f>IF(Grondwatermonitoringput!G556 &lt;&gt; "",Grondwatermonitoringput!G556,"###-remove")</f>
        <v>###-remove</v>
      </c>
      <c r="P553" t="str">
        <f>IF(Grondwatermonitoringput!E556 &lt;&gt; "",Grondwatermonitoringput!E556,"###-remove")</f>
        <v>###-remove</v>
      </c>
      <c r="Q553" t="str">
        <f>IF(Grondwatermonitoringput!F556 &lt;&gt; "",Grondwatermonitoringput!F556,"###-remove")</f>
        <v>###-remove</v>
      </c>
      <c r="R553">
        <f>Grondwatermonitoringput!C556</f>
        <v>0</v>
      </c>
      <c r="T553">
        <f>Grondwatermonitoringput!T556</f>
        <v>0</v>
      </c>
      <c r="U553">
        <f>Grondwatermonitoringput!P556</f>
        <v>0</v>
      </c>
      <c r="V553" t="str">
        <f>IF(Grondwatermonitoringput!Q556 &lt;&gt; "",Grondwatermonitoringput!Q556,"###-remove")</f>
        <v>###-remove</v>
      </c>
      <c r="W553">
        <f>Grondwatermonitoringput!W556</f>
        <v>0</v>
      </c>
      <c r="X553" t="e">
        <f>IF(Grondwatermonitoringput!#REF! &lt;&gt; "",Grondwatermonitoringput!#REF!,"###-remove")</f>
        <v>#REF!</v>
      </c>
      <c r="Y553">
        <f>Grondwatermonitoringput!X556</f>
        <v>0</v>
      </c>
      <c r="Z553">
        <f>Grondwatermonitoringput!Y556</f>
        <v>0</v>
      </c>
      <c r="AA553" t="e">
        <f>Grondwatermonitoringput!#REF!</f>
        <v>#REF!</v>
      </c>
      <c r="AB553">
        <f>Grondwatermonitoringput!AA556</f>
        <v>0</v>
      </c>
      <c r="AC553">
        <f>Grondwatermonitoringput!AB556</f>
        <v>0</v>
      </c>
      <c r="AD553">
        <f>Grondwatermonitoringput!AC556</f>
        <v>0</v>
      </c>
      <c r="AE553">
        <f>Grondwatermonitoringput!AD556</f>
        <v>0</v>
      </c>
      <c r="AF553">
        <f>Grondwatermonitoringput!AE556</f>
        <v>0</v>
      </c>
      <c r="AG553">
        <f>Grondwatermonitoringput!AI556</f>
        <v>0</v>
      </c>
      <c r="AH553">
        <f>Grondwatermonitoringput!AG556</f>
        <v>0</v>
      </c>
      <c r="AI553">
        <f>Grondwatermonitoringput!AH556</f>
        <v>0</v>
      </c>
      <c r="AJ553" t="e">
        <f>IF(Grondwatermonitoringput!#REF! &lt;&gt; "",Grondwatermonitoringput!#REF!,"###-remove")</f>
        <v>#REF!</v>
      </c>
      <c r="AK553" t="str">
        <f t="shared" si="32"/>
        <v/>
      </c>
      <c r="AL553">
        <f>Grondwatermonitoringput!AF556</f>
        <v>0</v>
      </c>
      <c r="AM553">
        <f>Grondwatermonitoringput!Z556</f>
        <v>0</v>
      </c>
      <c r="AO553" t="str">
        <f t="shared" si="33"/>
        <v/>
      </c>
      <c r="AP553" t="str">
        <f t="shared" si="34"/>
        <v/>
      </c>
      <c r="AQ553">
        <f>Grondwatermonitoringput!J556</f>
        <v>0</v>
      </c>
      <c r="AR553">
        <f>Grondwatermonitoringput!K556</f>
        <v>0</v>
      </c>
      <c r="AS553" t="str">
        <f>IF(Grondwatermonitoringput!D556 &lt;&gt; "",Grondwatermonitoringput!D556,"###-remove")</f>
        <v>###-remove</v>
      </c>
      <c r="AT553">
        <f>Grondwatermonitoringput!M556</f>
        <v>0</v>
      </c>
      <c r="BG553" t="str">
        <f>_xlfn.IFS(Grondwatermonitoringput!AJ556="","",Grondwatermonitoringput!AJ556="Standaardbuis","F",Grondwatermonitoringput!AJ556="Minifilter","MF",Grondwatermonitoringput!AJ556="Volledig filter","VF",Grondwatermonitoringput!AJ556="Filterloze buis","FB")</f>
        <v/>
      </c>
      <c r="BI553">
        <f>Grondwatermonitoringput!N556-(Grondwatermonitoringput!L556-Grondwatermonitoringput!M556)</f>
        <v>0</v>
      </c>
      <c r="BJ553">
        <f>Grondwatermonitoringput!O556-(Grondwatermonitoringput!L556-Grondwatermonitoringput!M556)</f>
        <v>0</v>
      </c>
      <c r="BK553">
        <f>Grondwatermonitoringput!L556</f>
        <v>0</v>
      </c>
      <c r="BL553" t="str">
        <f t="shared" si="35"/>
        <v/>
      </c>
      <c r="BN553" t="str">
        <f>_xlfn.IFS(Grondwatermonitoringput!AK556="","",Grondwatermonitoringput!AK556="HDPE",1,Grondwatermonitoringput!AK556="PVC",2)</f>
        <v/>
      </c>
      <c r="BS553">
        <f>Grondwatermonitoringput!L556-Grondwatermonitoringput!M556</f>
        <v>0</v>
      </c>
      <c r="BW553">
        <f>Grondwatermonitoringput!AL556</f>
        <v>0</v>
      </c>
    </row>
    <row r="554" spans="2:75">
      <c r="B554" t="e">
        <f>IF(Grondwatermonitoringput!#REF! &lt;&gt; "",Grondwatermonitoringput!#REF!,"###-remove")</f>
        <v>#REF!</v>
      </c>
      <c r="C554">
        <f>Grondwatermonitoringput!A557</f>
        <v>0</v>
      </c>
      <c r="D554">
        <f>Grondwatermonitoringput!B557</f>
        <v>0</v>
      </c>
      <c r="E554">
        <f>Grondwatermonitoringput!U557</f>
        <v>0</v>
      </c>
      <c r="G554">
        <f>Grondwatermonitoringput!H557</f>
        <v>0</v>
      </c>
      <c r="H554">
        <f>Grondwatermonitoringput!S557</f>
        <v>0</v>
      </c>
      <c r="J554" s="27">
        <f>Grondwatermonitoringput!I557</f>
        <v>0</v>
      </c>
      <c r="M554" t="str">
        <f>IF(Grondwatermonitoringput!G557 &lt;&gt; "",Grondwatermonitoringput!G557,"###-remove")</f>
        <v>###-remove</v>
      </c>
      <c r="P554" t="str">
        <f>IF(Grondwatermonitoringput!E557 &lt;&gt; "",Grondwatermonitoringput!E557,"###-remove")</f>
        <v>###-remove</v>
      </c>
      <c r="Q554" t="str">
        <f>IF(Grondwatermonitoringput!F557 &lt;&gt; "",Grondwatermonitoringput!F557,"###-remove")</f>
        <v>###-remove</v>
      </c>
      <c r="R554">
        <f>Grondwatermonitoringput!C557</f>
        <v>0</v>
      </c>
      <c r="T554">
        <f>Grondwatermonitoringput!T557</f>
        <v>0</v>
      </c>
      <c r="U554">
        <f>Grondwatermonitoringput!P557</f>
        <v>0</v>
      </c>
      <c r="V554" t="str">
        <f>IF(Grondwatermonitoringput!Q557 &lt;&gt; "",Grondwatermonitoringput!Q557,"###-remove")</f>
        <v>###-remove</v>
      </c>
      <c r="W554">
        <f>Grondwatermonitoringput!W557</f>
        <v>0</v>
      </c>
      <c r="X554" t="e">
        <f>IF(Grondwatermonitoringput!#REF! &lt;&gt; "",Grondwatermonitoringput!#REF!,"###-remove")</f>
        <v>#REF!</v>
      </c>
      <c r="Y554">
        <f>Grondwatermonitoringput!X557</f>
        <v>0</v>
      </c>
      <c r="Z554">
        <f>Grondwatermonitoringput!Y557</f>
        <v>0</v>
      </c>
      <c r="AA554" t="e">
        <f>Grondwatermonitoringput!#REF!</f>
        <v>#REF!</v>
      </c>
      <c r="AB554">
        <f>Grondwatermonitoringput!AA557</f>
        <v>0</v>
      </c>
      <c r="AC554">
        <f>Grondwatermonitoringput!AB557</f>
        <v>0</v>
      </c>
      <c r="AD554">
        <f>Grondwatermonitoringput!AC557</f>
        <v>0</v>
      </c>
      <c r="AE554">
        <f>Grondwatermonitoringput!AD557</f>
        <v>0</v>
      </c>
      <c r="AF554">
        <f>Grondwatermonitoringput!AE557</f>
        <v>0</v>
      </c>
      <c r="AG554">
        <f>Grondwatermonitoringput!AI557</f>
        <v>0</v>
      </c>
      <c r="AH554">
        <f>Grondwatermonitoringput!AG557</f>
        <v>0</v>
      </c>
      <c r="AI554">
        <f>Grondwatermonitoringput!AH557</f>
        <v>0</v>
      </c>
      <c r="AJ554" t="e">
        <f>IF(Grondwatermonitoringput!#REF! &lt;&gt; "",Grondwatermonitoringput!#REF!,"###-remove")</f>
        <v>#REF!</v>
      </c>
      <c r="AK554" t="str">
        <f t="shared" si="32"/>
        <v/>
      </c>
      <c r="AL554">
        <f>Grondwatermonitoringput!AF557</f>
        <v>0</v>
      </c>
      <c r="AM554">
        <f>Grondwatermonitoringput!Z557</f>
        <v>0</v>
      </c>
      <c r="AO554" t="str">
        <f t="shared" si="33"/>
        <v/>
      </c>
      <c r="AP554" t="str">
        <f t="shared" si="34"/>
        <v/>
      </c>
      <c r="AQ554">
        <f>Grondwatermonitoringput!J557</f>
        <v>0</v>
      </c>
      <c r="AR554">
        <f>Grondwatermonitoringput!K557</f>
        <v>0</v>
      </c>
      <c r="AS554" t="str">
        <f>IF(Grondwatermonitoringput!D557 &lt;&gt; "",Grondwatermonitoringput!D557,"###-remove")</f>
        <v>###-remove</v>
      </c>
      <c r="AT554">
        <f>Grondwatermonitoringput!M557</f>
        <v>0</v>
      </c>
      <c r="BG554" t="str">
        <f>_xlfn.IFS(Grondwatermonitoringput!AJ557="","",Grondwatermonitoringput!AJ557="Standaardbuis","F",Grondwatermonitoringput!AJ557="Minifilter","MF",Grondwatermonitoringput!AJ557="Volledig filter","VF",Grondwatermonitoringput!AJ557="Filterloze buis","FB")</f>
        <v/>
      </c>
      <c r="BI554">
        <f>Grondwatermonitoringput!N557-(Grondwatermonitoringput!L557-Grondwatermonitoringput!M557)</f>
        <v>0</v>
      </c>
      <c r="BJ554">
        <f>Grondwatermonitoringput!O557-(Grondwatermonitoringput!L557-Grondwatermonitoringput!M557)</f>
        <v>0</v>
      </c>
      <c r="BK554">
        <f>Grondwatermonitoringput!L557</f>
        <v>0</v>
      </c>
      <c r="BL554" t="str">
        <f t="shared" si="35"/>
        <v/>
      </c>
      <c r="BN554" t="str">
        <f>_xlfn.IFS(Grondwatermonitoringput!AK557="","",Grondwatermonitoringput!AK557="HDPE",1,Grondwatermonitoringput!AK557="PVC",2)</f>
        <v/>
      </c>
      <c r="BS554">
        <f>Grondwatermonitoringput!L557-Grondwatermonitoringput!M557</f>
        <v>0</v>
      </c>
      <c r="BW554">
        <f>Grondwatermonitoringput!AL557</f>
        <v>0</v>
      </c>
    </row>
    <row r="555" spans="2:75">
      <c r="B555" t="e">
        <f>IF(Grondwatermonitoringput!#REF! &lt;&gt; "",Grondwatermonitoringput!#REF!,"###-remove")</f>
        <v>#REF!</v>
      </c>
      <c r="C555">
        <f>Grondwatermonitoringput!A558</f>
        <v>0</v>
      </c>
      <c r="D555">
        <f>Grondwatermonitoringput!B558</f>
        <v>0</v>
      </c>
      <c r="E555">
        <f>Grondwatermonitoringput!U558</f>
        <v>0</v>
      </c>
      <c r="G555">
        <f>Grondwatermonitoringput!H558</f>
        <v>0</v>
      </c>
      <c r="H555">
        <f>Grondwatermonitoringput!S558</f>
        <v>0</v>
      </c>
      <c r="J555" s="27">
        <f>Grondwatermonitoringput!I558</f>
        <v>0</v>
      </c>
      <c r="M555" t="str">
        <f>IF(Grondwatermonitoringput!G558 &lt;&gt; "",Grondwatermonitoringput!G558,"###-remove")</f>
        <v>###-remove</v>
      </c>
      <c r="P555" t="str">
        <f>IF(Grondwatermonitoringput!E558 &lt;&gt; "",Grondwatermonitoringput!E558,"###-remove")</f>
        <v>###-remove</v>
      </c>
      <c r="Q555" t="str">
        <f>IF(Grondwatermonitoringput!F558 &lt;&gt; "",Grondwatermonitoringput!F558,"###-remove")</f>
        <v>###-remove</v>
      </c>
      <c r="R555">
        <f>Grondwatermonitoringput!C558</f>
        <v>0</v>
      </c>
      <c r="T555">
        <f>Grondwatermonitoringput!T558</f>
        <v>0</v>
      </c>
      <c r="U555">
        <f>Grondwatermonitoringput!P558</f>
        <v>0</v>
      </c>
      <c r="V555" t="str">
        <f>IF(Grondwatermonitoringput!Q558 &lt;&gt; "",Grondwatermonitoringput!Q558,"###-remove")</f>
        <v>###-remove</v>
      </c>
      <c r="W555">
        <f>Grondwatermonitoringput!W558</f>
        <v>0</v>
      </c>
      <c r="X555" t="e">
        <f>IF(Grondwatermonitoringput!#REF! &lt;&gt; "",Grondwatermonitoringput!#REF!,"###-remove")</f>
        <v>#REF!</v>
      </c>
      <c r="Y555">
        <f>Grondwatermonitoringput!X558</f>
        <v>0</v>
      </c>
      <c r="Z555">
        <f>Grondwatermonitoringput!Y558</f>
        <v>0</v>
      </c>
      <c r="AA555" t="e">
        <f>Grondwatermonitoringput!#REF!</f>
        <v>#REF!</v>
      </c>
      <c r="AB555">
        <f>Grondwatermonitoringput!AA558</f>
        <v>0</v>
      </c>
      <c r="AC555">
        <f>Grondwatermonitoringput!AB558</f>
        <v>0</v>
      </c>
      <c r="AD555">
        <f>Grondwatermonitoringput!AC558</f>
        <v>0</v>
      </c>
      <c r="AE555">
        <f>Grondwatermonitoringput!AD558</f>
        <v>0</v>
      </c>
      <c r="AF555">
        <f>Grondwatermonitoringput!AE558</f>
        <v>0</v>
      </c>
      <c r="AG555">
        <f>Grondwatermonitoringput!AI558</f>
        <v>0</v>
      </c>
      <c r="AH555">
        <f>Grondwatermonitoringput!AG558</f>
        <v>0</v>
      </c>
      <c r="AI555">
        <f>Grondwatermonitoringput!AH558</f>
        <v>0</v>
      </c>
      <c r="AJ555" t="e">
        <f>IF(Grondwatermonitoringput!#REF! &lt;&gt; "",Grondwatermonitoringput!#REF!,"###-remove")</f>
        <v>#REF!</v>
      </c>
      <c r="AK555" t="str">
        <f t="shared" si="32"/>
        <v/>
      </c>
      <c r="AL555">
        <f>Grondwatermonitoringput!AF558</f>
        <v>0</v>
      </c>
      <c r="AM555">
        <f>Grondwatermonitoringput!Z558</f>
        <v>0</v>
      </c>
      <c r="AO555" t="str">
        <f t="shared" si="33"/>
        <v/>
      </c>
      <c r="AP555" t="str">
        <f t="shared" si="34"/>
        <v/>
      </c>
      <c r="AQ555">
        <f>Grondwatermonitoringput!J558</f>
        <v>0</v>
      </c>
      <c r="AR555">
        <f>Grondwatermonitoringput!K558</f>
        <v>0</v>
      </c>
      <c r="AS555" t="str">
        <f>IF(Grondwatermonitoringput!D558 &lt;&gt; "",Grondwatermonitoringput!D558,"###-remove")</f>
        <v>###-remove</v>
      </c>
      <c r="AT555">
        <f>Grondwatermonitoringput!M558</f>
        <v>0</v>
      </c>
      <c r="BG555" t="str">
        <f>_xlfn.IFS(Grondwatermonitoringput!AJ558="","",Grondwatermonitoringput!AJ558="Standaardbuis","F",Grondwatermonitoringput!AJ558="Minifilter","MF",Grondwatermonitoringput!AJ558="Volledig filter","VF",Grondwatermonitoringput!AJ558="Filterloze buis","FB")</f>
        <v/>
      </c>
      <c r="BI555">
        <f>Grondwatermonitoringput!N558-(Grondwatermonitoringput!L558-Grondwatermonitoringput!M558)</f>
        <v>0</v>
      </c>
      <c r="BJ555">
        <f>Grondwatermonitoringput!O558-(Grondwatermonitoringput!L558-Grondwatermonitoringput!M558)</f>
        <v>0</v>
      </c>
      <c r="BK555">
        <f>Grondwatermonitoringput!L558</f>
        <v>0</v>
      </c>
      <c r="BL555" t="str">
        <f t="shared" si="35"/>
        <v/>
      </c>
      <c r="BN555" t="str">
        <f>_xlfn.IFS(Grondwatermonitoringput!AK558="","",Grondwatermonitoringput!AK558="HDPE",1,Grondwatermonitoringput!AK558="PVC",2)</f>
        <v/>
      </c>
      <c r="BS555">
        <f>Grondwatermonitoringput!L558-Grondwatermonitoringput!M558</f>
        <v>0</v>
      </c>
      <c r="BW555">
        <f>Grondwatermonitoringput!AL558</f>
        <v>0</v>
      </c>
    </row>
    <row r="556" spans="2:75">
      <c r="B556" t="e">
        <f>IF(Grondwatermonitoringput!#REF! &lt;&gt; "",Grondwatermonitoringput!#REF!,"###-remove")</f>
        <v>#REF!</v>
      </c>
      <c r="C556">
        <f>Grondwatermonitoringput!A559</f>
        <v>0</v>
      </c>
      <c r="D556">
        <f>Grondwatermonitoringput!B559</f>
        <v>0</v>
      </c>
      <c r="E556">
        <f>Grondwatermonitoringput!U559</f>
        <v>0</v>
      </c>
      <c r="G556">
        <f>Grondwatermonitoringput!H559</f>
        <v>0</v>
      </c>
      <c r="H556">
        <f>Grondwatermonitoringput!S559</f>
        <v>0</v>
      </c>
      <c r="J556" s="27">
        <f>Grondwatermonitoringput!I559</f>
        <v>0</v>
      </c>
      <c r="M556" t="str">
        <f>IF(Grondwatermonitoringput!G559 &lt;&gt; "",Grondwatermonitoringput!G559,"###-remove")</f>
        <v>###-remove</v>
      </c>
      <c r="P556" t="str">
        <f>IF(Grondwatermonitoringput!E559 &lt;&gt; "",Grondwatermonitoringput!E559,"###-remove")</f>
        <v>###-remove</v>
      </c>
      <c r="Q556" t="str">
        <f>IF(Grondwatermonitoringput!F559 &lt;&gt; "",Grondwatermonitoringput!F559,"###-remove")</f>
        <v>###-remove</v>
      </c>
      <c r="R556">
        <f>Grondwatermonitoringput!C559</f>
        <v>0</v>
      </c>
      <c r="T556">
        <f>Grondwatermonitoringput!T559</f>
        <v>0</v>
      </c>
      <c r="U556">
        <f>Grondwatermonitoringput!P559</f>
        <v>0</v>
      </c>
      <c r="V556" t="str">
        <f>IF(Grondwatermonitoringput!Q559 &lt;&gt; "",Grondwatermonitoringput!Q559,"###-remove")</f>
        <v>###-remove</v>
      </c>
      <c r="W556">
        <f>Grondwatermonitoringput!W559</f>
        <v>0</v>
      </c>
      <c r="X556" t="e">
        <f>IF(Grondwatermonitoringput!#REF! &lt;&gt; "",Grondwatermonitoringput!#REF!,"###-remove")</f>
        <v>#REF!</v>
      </c>
      <c r="Y556">
        <f>Grondwatermonitoringput!X559</f>
        <v>0</v>
      </c>
      <c r="Z556">
        <f>Grondwatermonitoringput!Y559</f>
        <v>0</v>
      </c>
      <c r="AA556" t="e">
        <f>Grondwatermonitoringput!#REF!</f>
        <v>#REF!</v>
      </c>
      <c r="AB556">
        <f>Grondwatermonitoringput!AA559</f>
        <v>0</v>
      </c>
      <c r="AC556">
        <f>Grondwatermonitoringput!AB559</f>
        <v>0</v>
      </c>
      <c r="AD556">
        <f>Grondwatermonitoringput!AC559</f>
        <v>0</v>
      </c>
      <c r="AE556">
        <f>Grondwatermonitoringput!AD559</f>
        <v>0</v>
      </c>
      <c r="AF556">
        <f>Grondwatermonitoringput!AE559</f>
        <v>0</v>
      </c>
      <c r="AG556">
        <f>Grondwatermonitoringput!AI559</f>
        <v>0</v>
      </c>
      <c r="AH556">
        <f>Grondwatermonitoringput!AG559</f>
        <v>0</v>
      </c>
      <c r="AI556">
        <f>Grondwatermonitoringput!AH559</f>
        <v>0</v>
      </c>
      <c r="AJ556" t="e">
        <f>IF(Grondwatermonitoringput!#REF! &lt;&gt; "",Grondwatermonitoringput!#REF!,"###-remove")</f>
        <v>#REF!</v>
      </c>
      <c r="AK556" t="str">
        <f t="shared" si="32"/>
        <v/>
      </c>
      <c r="AL556">
        <f>Grondwatermonitoringput!AF559</f>
        <v>0</v>
      </c>
      <c r="AM556">
        <f>Grondwatermonitoringput!Z559</f>
        <v>0</v>
      </c>
      <c r="AO556" t="str">
        <f t="shared" si="33"/>
        <v/>
      </c>
      <c r="AP556" t="str">
        <f t="shared" si="34"/>
        <v/>
      </c>
      <c r="AQ556">
        <f>Grondwatermonitoringput!J559</f>
        <v>0</v>
      </c>
      <c r="AR556">
        <f>Grondwatermonitoringput!K559</f>
        <v>0</v>
      </c>
      <c r="AS556" t="str">
        <f>IF(Grondwatermonitoringput!D559 &lt;&gt; "",Grondwatermonitoringput!D559,"###-remove")</f>
        <v>###-remove</v>
      </c>
      <c r="AT556">
        <f>Grondwatermonitoringput!M559</f>
        <v>0</v>
      </c>
      <c r="BG556" t="str">
        <f>_xlfn.IFS(Grondwatermonitoringput!AJ559="","",Grondwatermonitoringput!AJ559="Standaardbuis","F",Grondwatermonitoringput!AJ559="Minifilter","MF",Grondwatermonitoringput!AJ559="Volledig filter","VF",Grondwatermonitoringput!AJ559="Filterloze buis","FB")</f>
        <v/>
      </c>
      <c r="BI556">
        <f>Grondwatermonitoringput!N559-(Grondwatermonitoringput!L559-Grondwatermonitoringput!M559)</f>
        <v>0</v>
      </c>
      <c r="BJ556">
        <f>Grondwatermonitoringput!O559-(Grondwatermonitoringput!L559-Grondwatermonitoringput!M559)</f>
        <v>0</v>
      </c>
      <c r="BK556">
        <f>Grondwatermonitoringput!L559</f>
        <v>0</v>
      </c>
      <c r="BL556" t="str">
        <f t="shared" si="35"/>
        <v/>
      </c>
      <c r="BN556" t="str">
        <f>_xlfn.IFS(Grondwatermonitoringput!AK559="","",Grondwatermonitoringput!AK559="HDPE",1,Grondwatermonitoringput!AK559="PVC",2)</f>
        <v/>
      </c>
      <c r="BS556">
        <f>Grondwatermonitoringput!L559-Grondwatermonitoringput!M559</f>
        <v>0</v>
      </c>
      <c r="BW556">
        <f>Grondwatermonitoringput!AL559</f>
        <v>0</v>
      </c>
    </row>
    <row r="557" spans="2:75">
      <c r="B557" t="e">
        <f>IF(Grondwatermonitoringput!#REF! &lt;&gt; "",Grondwatermonitoringput!#REF!,"###-remove")</f>
        <v>#REF!</v>
      </c>
      <c r="C557">
        <f>Grondwatermonitoringput!A560</f>
        <v>0</v>
      </c>
      <c r="D557">
        <f>Grondwatermonitoringput!B560</f>
        <v>0</v>
      </c>
      <c r="E557">
        <f>Grondwatermonitoringput!U560</f>
        <v>0</v>
      </c>
      <c r="G557">
        <f>Grondwatermonitoringput!H560</f>
        <v>0</v>
      </c>
      <c r="H557">
        <f>Grondwatermonitoringput!S560</f>
        <v>0</v>
      </c>
      <c r="J557" s="27">
        <f>Grondwatermonitoringput!I560</f>
        <v>0</v>
      </c>
      <c r="M557" t="str">
        <f>IF(Grondwatermonitoringput!G560 &lt;&gt; "",Grondwatermonitoringput!G560,"###-remove")</f>
        <v>###-remove</v>
      </c>
      <c r="P557" t="str">
        <f>IF(Grondwatermonitoringput!E560 &lt;&gt; "",Grondwatermonitoringput!E560,"###-remove")</f>
        <v>###-remove</v>
      </c>
      <c r="Q557" t="str">
        <f>IF(Grondwatermonitoringput!F560 &lt;&gt; "",Grondwatermonitoringput!F560,"###-remove")</f>
        <v>###-remove</v>
      </c>
      <c r="R557">
        <f>Grondwatermonitoringput!C560</f>
        <v>0</v>
      </c>
      <c r="T557">
        <f>Grondwatermonitoringput!T560</f>
        <v>0</v>
      </c>
      <c r="U557">
        <f>Grondwatermonitoringput!P560</f>
        <v>0</v>
      </c>
      <c r="V557" t="str">
        <f>IF(Grondwatermonitoringput!Q560 &lt;&gt; "",Grondwatermonitoringput!Q560,"###-remove")</f>
        <v>###-remove</v>
      </c>
      <c r="W557">
        <f>Grondwatermonitoringput!W560</f>
        <v>0</v>
      </c>
      <c r="X557" t="e">
        <f>IF(Grondwatermonitoringput!#REF! &lt;&gt; "",Grondwatermonitoringput!#REF!,"###-remove")</f>
        <v>#REF!</v>
      </c>
      <c r="Y557">
        <f>Grondwatermonitoringput!X560</f>
        <v>0</v>
      </c>
      <c r="Z557">
        <f>Grondwatermonitoringput!Y560</f>
        <v>0</v>
      </c>
      <c r="AA557" t="e">
        <f>Grondwatermonitoringput!#REF!</f>
        <v>#REF!</v>
      </c>
      <c r="AB557">
        <f>Grondwatermonitoringput!AA560</f>
        <v>0</v>
      </c>
      <c r="AC557">
        <f>Grondwatermonitoringput!AB560</f>
        <v>0</v>
      </c>
      <c r="AD557">
        <f>Grondwatermonitoringput!AC560</f>
        <v>0</v>
      </c>
      <c r="AE557">
        <f>Grondwatermonitoringput!AD560</f>
        <v>0</v>
      </c>
      <c r="AF557">
        <f>Grondwatermonitoringput!AE560</f>
        <v>0</v>
      </c>
      <c r="AG557">
        <f>Grondwatermonitoringput!AI560</f>
        <v>0</v>
      </c>
      <c r="AH557">
        <f>Grondwatermonitoringput!AG560</f>
        <v>0</v>
      </c>
      <c r="AI557">
        <f>Grondwatermonitoringput!AH560</f>
        <v>0</v>
      </c>
      <c r="AJ557" t="e">
        <f>IF(Grondwatermonitoringput!#REF! &lt;&gt; "",Grondwatermonitoringput!#REF!,"###-remove")</f>
        <v>#REF!</v>
      </c>
      <c r="AK557" t="str">
        <f t="shared" si="32"/>
        <v/>
      </c>
      <c r="AL557">
        <f>Grondwatermonitoringput!AF560</f>
        <v>0</v>
      </c>
      <c r="AM557">
        <f>Grondwatermonitoringput!Z560</f>
        <v>0</v>
      </c>
      <c r="AO557" t="str">
        <f t="shared" si="33"/>
        <v/>
      </c>
      <c r="AP557" t="str">
        <f t="shared" si="34"/>
        <v/>
      </c>
      <c r="AQ557">
        <f>Grondwatermonitoringput!J560</f>
        <v>0</v>
      </c>
      <c r="AR557">
        <f>Grondwatermonitoringput!K560</f>
        <v>0</v>
      </c>
      <c r="AS557" t="str">
        <f>IF(Grondwatermonitoringput!D560 &lt;&gt; "",Grondwatermonitoringput!D560,"###-remove")</f>
        <v>###-remove</v>
      </c>
      <c r="AT557">
        <f>Grondwatermonitoringput!M560</f>
        <v>0</v>
      </c>
      <c r="BG557" t="str">
        <f>_xlfn.IFS(Grondwatermonitoringput!AJ560="","",Grondwatermonitoringput!AJ560="Standaardbuis","F",Grondwatermonitoringput!AJ560="Minifilter","MF",Grondwatermonitoringput!AJ560="Volledig filter","VF",Grondwatermonitoringput!AJ560="Filterloze buis","FB")</f>
        <v/>
      </c>
      <c r="BI557">
        <f>Grondwatermonitoringput!N560-(Grondwatermonitoringput!L560-Grondwatermonitoringput!M560)</f>
        <v>0</v>
      </c>
      <c r="BJ557">
        <f>Grondwatermonitoringput!O560-(Grondwatermonitoringput!L560-Grondwatermonitoringput!M560)</f>
        <v>0</v>
      </c>
      <c r="BK557">
        <f>Grondwatermonitoringput!L560</f>
        <v>0</v>
      </c>
      <c r="BL557" t="str">
        <f t="shared" si="35"/>
        <v/>
      </c>
      <c r="BN557" t="str">
        <f>_xlfn.IFS(Grondwatermonitoringput!AK560="","",Grondwatermonitoringput!AK560="HDPE",1,Grondwatermonitoringput!AK560="PVC",2)</f>
        <v/>
      </c>
      <c r="BS557">
        <f>Grondwatermonitoringput!L560-Grondwatermonitoringput!M560</f>
        <v>0</v>
      </c>
      <c r="BW557">
        <f>Grondwatermonitoringput!AL560</f>
        <v>0</v>
      </c>
    </row>
    <row r="558" spans="2:75">
      <c r="B558" t="e">
        <f>IF(Grondwatermonitoringput!#REF! &lt;&gt; "",Grondwatermonitoringput!#REF!,"###-remove")</f>
        <v>#REF!</v>
      </c>
      <c r="C558">
        <f>Grondwatermonitoringput!A561</f>
        <v>0</v>
      </c>
      <c r="D558">
        <f>Grondwatermonitoringput!B561</f>
        <v>0</v>
      </c>
      <c r="E558">
        <f>Grondwatermonitoringput!U561</f>
        <v>0</v>
      </c>
      <c r="G558">
        <f>Grondwatermonitoringput!H561</f>
        <v>0</v>
      </c>
      <c r="H558">
        <f>Grondwatermonitoringput!S561</f>
        <v>0</v>
      </c>
      <c r="J558" s="27">
        <f>Grondwatermonitoringput!I561</f>
        <v>0</v>
      </c>
      <c r="M558" t="str">
        <f>IF(Grondwatermonitoringput!G561 &lt;&gt; "",Grondwatermonitoringput!G561,"###-remove")</f>
        <v>###-remove</v>
      </c>
      <c r="P558" t="str">
        <f>IF(Grondwatermonitoringput!E561 &lt;&gt; "",Grondwatermonitoringput!E561,"###-remove")</f>
        <v>###-remove</v>
      </c>
      <c r="Q558" t="str">
        <f>IF(Grondwatermonitoringput!F561 &lt;&gt; "",Grondwatermonitoringput!F561,"###-remove")</f>
        <v>###-remove</v>
      </c>
      <c r="R558">
        <f>Grondwatermonitoringput!C561</f>
        <v>0</v>
      </c>
      <c r="T558">
        <f>Grondwatermonitoringput!T561</f>
        <v>0</v>
      </c>
      <c r="U558">
        <f>Grondwatermonitoringput!P561</f>
        <v>0</v>
      </c>
      <c r="V558" t="str">
        <f>IF(Grondwatermonitoringput!Q561 &lt;&gt; "",Grondwatermonitoringput!Q561,"###-remove")</f>
        <v>###-remove</v>
      </c>
      <c r="W558">
        <f>Grondwatermonitoringput!W561</f>
        <v>0</v>
      </c>
      <c r="X558" t="e">
        <f>IF(Grondwatermonitoringput!#REF! &lt;&gt; "",Grondwatermonitoringput!#REF!,"###-remove")</f>
        <v>#REF!</v>
      </c>
      <c r="Y558">
        <f>Grondwatermonitoringput!X561</f>
        <v>0</v>
      </c>
      <c r="Z558">
        <f>Grondwatermonitoringput!Y561</f>
        <v>0</v>
      </c>
      <c r="AA558" t="e">
        <f>Grondwatermonitoringput!#REF!</f>
        <v>#REF!</v>
      </c>
      <c r="AB558">
        <f>Grondwatermonitoringput!AA561</f>
        <v>0</v>
      </c>
      <c r="AC558">
        <f>Grondwatermonitoringput!AB561</f>
        <v>0</v>
      </c>
      <c r="AD558">
        <f>Grondwatermonitoringput!AC561</f>
        <v>0</v>
      </c>
      <c r="AE558">
        <f>Grondwatermonitoringput!AD561</f>
        <v>0</v>
      </c>
      <c r="AF558">
        <f>Grondwatermonitoringput!AE561</f>
        <v>0</v>
      </c>
      <c r="AG558">
        <f>Grondwatermonitoringput!AI561</f>
        <v>0</v>
      </c>
      <c r="AH558">
        <f>Grondwatermonitoringput!AG561</f>
        <v>0</v>
      </c>
      <c r="AI558">
        <f>Grondwatermonitoringput!AH561</f>
        <v>0</v>
      </c>
      <c r="AJ558" t="e">
        <f>IF(Grondwatermonitoringput!#REF! &lt;&gt; "",Grondwatermonitoringput!#REF!,"###-remove")</f>
        <v>#REF!</v>
      </c>
      <c r="AK558" t="str">
        <f t="shared" si="32"/>
        <v/>
      </c>
      <c r="AL558">
        <f>Grondwatermonitoringput!AF561</f>
        <v>0</v>
      </c>
      <c r="AM558">
        <f>Grondwatermonitoringput!Z561</f>
        <v>0</v>
      </c>
      <c r="AO558" t="str">
        <f t="shared" si="33"/>
        <v/>
      </c>
      <c r="AP558" t="str">
        <f t="shared" si="34"/>
        <v/>
      </c>
      <c r="AQ558">
        <f>Grondwatermonitoringput!J561</f>
        <v>0</v>
      </c>
      <c r="AR558">
        <f>Grondwatermonitoringput!K561</f>
        <v>0</v>
      </c>
      <c r="AS558" t="str">
        <f>IF(Grondwatermonitoringput!D561 &lt;&gt; "",Grondwatermonitoringput!D561,"###-remove")</f>
        <v>###-remove</v>
      </c>
      <c r="AT558">
        <f>Grondwatermonitoringput!M561</f>
        <v>0</v>
      </c>
      <c r="BG558" t="str">
        <f>_xlfn.IFS(Grondwatermonitoringput!AJ561="","",Grondwatermonitoringput!AJ561="Standaardbuis","F",Grondwatermonitoringput!AJ561="Minifilter","MF",Grondwatermonitoringput!AJ561="Volledig filter","VF",Grondwatermonitoringput!AJ561="Filterloze buis","FB")</f>
        <v/>
      </c>
      <c r="BI558">
        <f>Grondwatermonitoringput!N561-(Grondwatermonitoringput!L561-Grondwatermonitoringput!M561)</f>
        <v>0</v>
      </c>
      <c r="BJ558">
        <f>Grondwatermonitoringput!O561-(Grondwatermonitoringput!L561-Grondwatermonitoringput!M561)</f>
        <v>0</v>
      </c>
      <c r="BK558">
        <f>Grondwatermonitoringput!L561</f>
        <v>0</v>
      </c>
      <c r="BL558" t="str">
        <f t="shared" si="35"/>
        <v/>
      </c>
      <c r="BN558" t="str">
        <f>_xlfn.IFS(Grondwatermonitoringput!AK561="","",Grondwatermonitoringput!AK561="HDPE",1,Grondwatermonitoringput!AK561="PVC",2)</f>
        <v/>
      </c>
      <c r="BS558">
        <f>Grondwatermonitoringput!L561-Grondwatermonitoringput!M561</f>
        <v>0</v>
      </c>
      <c r="BW558">
        <f>Grondwatermonitoringput!AL561</f>
        <v>0</v>
      </c>
    </row>
    <row r="559" spans="2:75">
      <c r="B559" t="e">
        <f>IF(Grondwatermonitoringput!#REF! &lt;&gt; "",Grondwatermonitoringput!#REF!,"###-remove")</f>
        <v>#REF!</v>
      </c>
      <c r="C559">
        <f>Grondwatermonitoringput!A562</f>
        <v>0</v>
      </c>
      <c r="D559">
        <f>Grondwatermonitoringput!B562</f>
        <v>0</v>
      </c>
      <c r="E559">
        <f>Grondwatermonitoringput!U562</f>
        <v>0</v>
      </c>
      <c r="G559">
        <f>Grondwatermonitoringput!H562</f>
        <v>0</v>
      </c>
      <c r="H559">
        <f>Grondwatermonitoringput!S562</f>
        <v>0</v>
      </c>
      <c r="J559" s="27">
        <f>Grondwatermonitoringput!I562</f>
        <v>0</v>
      </c>
      <c r="M559" t="str">
        <f>IF(Grondwatermonitoringput!G562 &lt;&gt; "",Grondwatermonitoringput!G562,"###-remove")</f>
        <v>###-remove</v>
      </c>
      <c r="P559" t="str">
        <f>IF(Grondwatermonitoringput!E562 &lt;&gt; "",Grondwatermonitoringput!E562,"###-remove")</f>
        <v>###-remove</v>
      </c>
      <c r="Q559" t="str">
        <f>IF(Grondwatermonitoringput!F562 &lt;&gt; "",Grondwatermonitoringput!F562,"###-remove")</f>
        <v>###-remove</v>
      </c>
      <c r="R559">
        <f>Grondwatermonitoringput!C562</f>
        <v>0</v>
      </c>
      <c r="T559">
        <f>Grondwatermonitoringput!T562</f>
        <v>0</v>
      </c>
      <c r="U559">
        <f>Grondwatermonitoringput!P562</f>
        <v>0</v>
      </c>
      <c r="V559" t="str">
        <f>IF(Grondwatermonitoringput!Q562 &lt;&gt; "",Grondwatermonitoringput!Q562,"###-remove")</f>
        <v>###-remove</v>
      </c>
      <c r="W559">
        <f>Grondwatermonitoringput!W562</f>
        <v>0</v>
      </c>
      <c r="X559" t="e">
        <f>IF(Grondwatermonitoringput!#REF! &lt;&gt; "",Grondwatermonitoringput!#REF!,"###-remove")</f>
        <v>#REF!</v>
      </c>
      <c r="Y559">
        <f>Grondwatermonitoringput!X562</f>
        <v>0</v>
      </c>
      <c r="Z559">
        <f>Grondwatermonitoringput!Y562</f>
        <v>0</v>
      </c>
      <c r="AA559" t="e">
        <f>Grondwatermonitoringput!#REF!</f>
        <v>#REF!</v>
      </c>
      <c r="AB559">
        <f>Grondwatermonitoringput!AA562</f>
        <v>0</v>
      </c>
      <c r="AC559">
        <f>Grondwatermonitoringput!AB562</f>
        <v>0</v>
      </c>
      <c r="AD559">
        <f>Grondwatermonitoringput!AC562</f>
        <v>0</v>
      </c>
      <c r="AE559">
        <f>Grondwatermonitoringput!AD562</f>
        <v>0</v>
      </c>
      <c r="AF559">
        <f>Grondwatermonitoringput!AE562</f>
        <v>0</v>
      </c>
      <c r="AG559">
        <f>Grondwatermonitoringput!AI562</f>
        <v>0</v>
      </c>
      <c r="AH559">
        <f>Grondwatermonitoringput!AG562</f>
        <v>0</v>
      </c>
      <c r="AI559">
        <f>Grondwatermonitoringput!AH562</f>
        <v>0</v>
      </c>
      <c r="AJ559" t="e">
        <f>IF(Grondwatermonitoringput!#REF! &lt;&gt; "",Grondwatermonitoringput!#REF!,"###-remove")</f>
        <v>#REF!</v>
      </c>
      <c r="AK559" t="str">
        <f t="shared" si="32"/>
        <v/>
      </c>
      <c r="AL559">
        <f>Grondwatermonitoringput!AF562</f>
        <v>0</v>
      </c>
      <c r="AM559">
        <f>Grondwatermonitoringput!Z562</f>
        <v>0</v>
      </c>
      <c r="AO559" t="str">
        <f t="shared" si="33"/>
        <v/>
      </c>
      <c r="AP559" t="str">
        <f t="shared" si="34"/>
        <v/>
      </c>
      <c r="AQ559">
        <f>Grondwatermonitoringput!J562</f>
        <v>0</v>
      </c>
      <c r="AR559">
        <f>Grondwatermonitoringput!K562</f>
        <v>0</v>
      </c>
      <c r="AS559" t="str">
        <f>IF(Grondwatermonitoringput!D562 &lt;&gt; "",Grondwatermonitoringput!D562,"###-remove")</f>
        <v>###-remove</v>
      </c>
      <c r="AT559">
        <f>Grondwatermonitoringput!M562</f>
        <v>0</v>
      </c>
      <c r="BG559" t="str">
        <f>_xlfn.IFS(Grondwatermonitoringput!AJ562="","",Grondwatermonitoringput!AJ562="Standaardbuis","F",Grondwatermonitoringput!AJ562="Minifilter","MF",Grondwatermonitoringput!AJ562="Volledig filter","VF",Grondwatermonitoringput!AJ562="Filterloze buis","FB")</f>
        <v/>
      </c>
      <c r="BI559">
        <f>Grondwatermonitoringput!N562-(Grondwatermonitoringput!L562-Grondwatermonitoringput!M562)</f>
        <v>0</v>
      </c>
      <c r="BJ559">
        <f>Grondwatermonitoringput!O562-(Grondwatermonitoringput!L562-Grondwatermonitoringput!M562)</f>
        <v>0</v>
      </c>
      <c r="BK559">
        <f>Grondwatermonitoringput!L562</f>
        <v>0</v>
      </c>
      <c r="BL559" t="str">
        <f t="shared" si="35"/>
        <v/>
      </c>
      <c r="BN559" t="str">
        <f>_xlfn.IFS(Grondwatermonitoringput!AK562="","",Grondwatermonitoringput!AK562="HDPE",1,Grondwatermonitoringput!AK562="PVC",2)</f>
        <v/>
      </c>
      <c r="BS559">
        <f>Grondwatermonitoringput!L562-Grondwatermonitoringput!M562</f>
        <v>0</v>
      </c>
      <c r="BW559">
        <f>Grondwatermonitoringput!AL562</f>
        <v>0</v>
      </c>
    </row>
    <row r="560" spans="2:75">
      <c r="B560" t="e">
        <f>IF(Grondwatermonitoringput!#REF! &lt;&gt; "",Grondwatermonitoringput!#REF!,"###-remove")</f>
        <v>#REF!</v>
      </c>
      <c r="C560">
        <f>Grondwatermonitoringput!A563</f>
        <v>0</v>
      </c>
      <c r="D560">
        <f>Grondwatermonitoringput!B563</f>
        <v>0</v>
      </c>
      <c r="E560">
        <f>Grondwatermonitoringput!U563</f>
        <v>0</v>
      </c>
      <c r="G560">
        <f>Grondwatermonitoringput!H563</f>
        <v>0</v>
      </c>
      <c r="H560">
        <f>Grondwatermonitoringput!S563</f>
        <v>0</v>
      </c>
      <c r="J560" s="27">
        <f>Grondwatermonitoringput!I563</f>
        <v>0</v>
      </c>
      <c r="M560" t="str">
        <f>IF(Grondwatermonitoringput!G563 &lt;&gt; "",Grondwatermonitoringput!G563,"###-remove")</f>
        <v>###-remove</v>
      </c>
      <c r="P560" t="str">
        <f>IF(Grondwatermonitoringput!E563 &lt;&gt; "",Grondwatermonitoringput!E563,"###-remove")</f>
        <v>###-remove</v>
      </c>
      <c r="Q560" t="str">
        <f>IF(Grondwatermonitoringput!F563 &lt;&gt; "",Grondwatermonitoringput!F563,"###-remove")</f>
        <v>###-remove</v>
      </c>
      <c r="R560">
        <f>Grondwatermonitoringput!C563</f>
        <v>0</v>
      </c>
      <c r="T560">
        <f>Grondwatermonitoringput!T563</f>
        <v>0</v>
      </c>
      <c r="U560">
        <f>Grondwatermonitoringput!P563</f>
        <v>0</v>
      </c>
      <c r="V560" t="str">
        <f>IF(Grondwatermonitoringput!Q563 &lt;&gt; "",Grondwatermonitoringput!Q563,"###-remove")</f>
        <v>###-remove</v>
      </c>
      <c r="W560">
        <f>Grondwatermonitoringput!W563</f>
        <v>0</v>
      </c>
      <c r="X560" t="e">
        <f>IF(Grondwatermonitoringput!#REF! &lt;&gt; "",Grondwatermonitoringput!#REF!,"###-remove")</f>
        <v>#REF!</v>
      </c>
      <c r="Y560">
        <f>Grondwatermonitoringput!X563</f>
        <v>0</v>
      </c>
      <c r="Z560">
        <f>Grondwatermonitoringput!Y563</f>
        <v>0</v>
      </c>
      <c r="AA560" t="e">
        <f>Grondwatermonitoringput!#REF!</f>
        <v>#REF!</v>
      </c>
      <c r="AB560">
        <f>Grondwatermonitoringput!AA563</f>
        <v>0</v>
      </c>
      <c r="AC560">
        <f>Grondwatermonitoringput!AB563</f>
        <v>0</v>
      </c>
      <c r="AD560">
        <f>Grondwatermonitoringput!AC563</f>
        <v>0</v>
      </c>
      <c r="AE560">
        <f>Grondwatermonitoringput!AD563</f>
        <v>0</v>
      </c>
      <c r="AF560">
        <f>Grondwatermonitoringput!AE563</f>
        <v>0</v>
      </c>
      <c r="AG560">
        <f>Grondwatermonitoringput!AI563</f>
        <v>0</v>
      </c>
      <c r="AH560">
        <f>Grondwatermonitoringput!AG563</f>
        <v>0</v>
      </c>
      <c r="AI560">
        <f>Grondwatermonitoringput!AH563</f>
        <v>0</v>
      </c>
      <c r="AJ560" t="e">
        <f>IF(Grondwatermonitoringput!#REF! &lt;&gt; "",Grondwatermonitoringput!#REF!,"###-remove")</f>
        <v>#REF!</v>
      </c>
      <c r="AK560" t="str">
        <f t="shared" si="32"/>
        <v/>
      </c>
      <c r="AL560">
        <f>Grondwatermonitoringput!AF563</f>
        <v>0</v>
      </c>
      <c r="AM560">
        <f>Grondwatermonitoringput!Z563</f>
        <v>0</v>
      </c>
      <c r="AO560" t="str">
        <f t="shared" si="33"/>
        <v/>
      </c>
      <c r="AP560" t="str">
        <f t="shared" si="34"/>
        <v/>
      </c>
      <c r="AQ560">
        <f>Grondwatermonitoringput!J563</f>
        <v>0</v>
      </c>
      <c r="AR560">
        <f>Grondwatermonitoringput!K563</f>
        <v>0</v>
      </c>
      <c r="AS560" t="str">
        <f>IF(Grondwatermonitoringput!D563 &lt;&gt; "",Grondwatermonitoringput!D563,"###-remove")</f>
        <v>###-remove</v>
      </c>
      <c r="AT560">
        <f>Grondwatermonitoringput!M563</f>
        <v>0</v>
      </c>
      <c r="BG560" t="str">
        <f>_xlfn.IFS(Grondwatermonitoringput!AJ563="","",Grondwatermonitoringput!AJ563="Standaardbuis","F",Grondwatermonitoringput!AJ563="Minifilter","MF",Grondwatermonitoringput!AJ563="Volledig filter","VF",Grondwatermonitoringput!AJ563="Filterloze buis","FB")</f>
        <v/>
      </c>
      <c r="BI560">
        <f>Grondwatermonitoringput!N563-(Grondwatermonitoringput!L563-Grondwatermonitoringput!M563)</f>
        <v>0</v>
      </c>
      <c r="BJ560">
        <f>Grondwatermonitoringput!O563-(Grondwatermonitoringput!L563-Grondwatermonitoringput!M563)</f>
        <v>0</v>
      </c>
      <c r="BK560">
        <f>Grondwatermonitoringput!L563</f>
        <v>0</v>
      </c>
      <c r="BL560" t="str">
        <f t="shared" si="35"/>
        <v/>
      </c>
      <c r="BN560" t="str">
        <f>_xlfn.IFS(Grondwatermonitoringput!AK563="","",Grondwatermonitoringput!AK563="HDPE",1,Grondwatermonitoringput!AK563="PVC",2)</f>
        <v/>
      </c>
      <c r="BS560">
        <f>Grondwatermonitoringput!L563-Grondwatermonitoringput!M563</f>
        <v>0</v>
      </c>
      <c r="BW560">
        <f>Grondwatermonitoringput!AL563</f>
        <v>0</v>
      </c>
    </row>
    <row r="561" spans="2:75">
      <c r="B561" t="e">
        <f>IF(Grondwatermonitoringput!#REF! &lt;&gt; "",Grondwatermonitoringput!#REF!,"###-remove")</f>
        <v>#REF!</v>
      </c>
      <c r="C561">
        <f>Grondwatermonitoringput!A564</f>
        <v>0</v>
      </c>
      <c r="D561">
        <f>Grondwatermonitoringput!B564</f>
        <v>0</v>
      </c>
      <c r="E561">
        <f>Grondwatermonitoringput!U564</f>
        <v>0</v>
      </c>
      <c r="G561">
        <f>Grondwatermonitoringput!H564</f>
        <v>0</v>
      </c>
      <c r="H561">
        <f>Grondwatermonitoringput!S564</f>
        <v>0</v>
      </c>
      <c r="J561" s="27">
        <f>Grondwatermonitoringput!I564</f>
        <v>0</v>
      </c>
      <c r="M561" t="str">
        <f>IF(Grondwatermonitoringput!G564 &lt;&gt; "",Grondwatermonitoringput!G564,"###-remove")</f>
        <v>###-remove</v>
      </c>
      <c r="P561" t="str">
        <f>IF(Grondwatermonitoringput!E564 &lt;&gt; "",Grondwatermonitoringput!E564,"###-remove")</f>
        <v>###-remove</v>
      </c>
      <c r="Q561" t="str">
        <f>IF(Grondwatermonitoringput!F564 &lt;&gt; "",Grondwatermonitoringput!F564,"###-remove")</f>
        <v>###-remove</v>
      </c>
      <c r="R561">
        <f>Grondwatermonitoringput!C564</f>
        <v>0</v>
      </c>
      <c r="T561">
        <f>Grondwatermonitoringput!T564</f>
        <v>0</v>
      </c>
      <c r="U561">
        <f>Grondwatermonitoringput!P564</f>
        <v>0</v>
      </c>
      <c r="V561" t="str">
        <f>IF(Grondwatermonitoringput!Q564 &lt;&gt; "",Grondwatermonitoringput!Q564,"###-remove")</f>
        <v>###-remove</v>
      </c>
      <c r="W561">
        <f>Grondwatermonitoringput!W564</f>
        <v>0</v>
      </c>
      <c r="X561" t="e">
        <f>IF(Grondwatermonitoringput!#REF! &lt;&gt; "",Grondwatermonitoringput!#REF!,"###-remove")</f>
        <v>#REF!</v>
      </c>
      <c r="Y561">
        <f>Grondwatermonitoringput!X564</f>
        <v>0</v>
      </c>
      <c r="Z561">
        <f>Grondwatermonitoringput!Y564</f>
        <v>0</v>
      </c>
      <c r="AA561" t="e">
        <f>Grondwatermonitoringput!#REF!</f>
        <v>#REF!</v>
      </c>
      <c r="AB561">
        <f>Grondwatermonitoringput!AA564</f>
        <v>0</v>
      </c>
      <c r="AC561">
        <f>Grondwatermonitoringput!AB564</f>
        <v>0</v>
      </c>
      <c r="AD561">
        <f>Grondwatermonitoringput!AC564</f>
        <v>0</v>
      </c>
      <c r="AE561">
        <f>Grondwatermonitoringput!AD564</f>
        <v>0</v>
      </c>
      <c r="AF561">
        <f>Grondwatermonitoringput!AE564</f>
        <v>0</v>
      </c>
      <c r="AG561">
        <f>Grondwatermonitoringput!AI564</f>
        <v>0</v>
      </c>
      <c r="AH561">
        <f>Grondwatermonitoringput!AG564</f>
        <v>0</v>
      </c>
      <c r="AI561">
        <f>Grondwatermonitoringput!AH564</f>
        <v>0</v>
      </c>
      <c r="AJ561" t="e">
        <f>IF(Grondwatermonitoringput!#REF! &lt;&gt; "",Grondwatermonitoringput!#REF!,"###-remove")</f>
        <v>#REF!</v>
      </c>
      <c r="AK561" t="str">
        <f t="shared" si="32"/>
        <v/>
      </c>
      <c r="AL561">
        <f>Grondwatermonitoringput!AF564</f>
        <v>0</v>
      </c>
      <c r="AM561">
        <f>Grondwatermonitoringput!Z564</f>
        <v>0</v>
      </c>
      <c r="AO561" t="str">
        <f t="shared" si="33"/>
        <v/>
      </c>
      <c r="AP561" t="str">
        <f t="shared" si="34"/>
        <v/>
      </c>
      <c r="AQ561">
        <f>Grondwatermonitoringput!J564</f>
        <v>0</v>
      </c>
      <c r="AR561">
        <f>Grondwatermonitoringput!K564</f>
        <v>0</v>
      </c>
      <c r="AS561" t="str">
        <f>IF(Grondwatermonitoringput!D564 &lt;&gt; "",Grondwatermonitoringput!D564,"###-remove")</f>
        <v>###-remove</v>
      </c>
      <c r="AT561">
        <f>Grondwatermonitoringput!M564</f>
        <v>0</v>
      </c>
      <c r="BG561" t="str">
        <f>_xlfn.IFS(Grondwatermonitoringput!AJ564="","",Grondwatermonitoringput!AJ564="Standaardbuis","F",Grondwatermonitoringput!AJ564="Minifilter","MF",Grondwatermonitoringput!AJ564="Volledig filter","VF",Grondwatermonitoringput!AJ564="Filterloze buis","FB")</f>
        <v/>
      </c>
      <c r="BI561">
        <f>Grondwatermonitoringput!N564-(Grondwatermonitoringput!L564-Grondwatermonitoringput!M564)</f>
        <v>0</v>
      </c>
      <c r="BJ561">
        <f>Grondwatermonitoringput!O564-(Grondwatermonitoringput!L564-Grondwatermonitoringput!M564)</f>
        <v>0</v>
      </c>
      <c r="BK561">
        <f>Grondwatermonitoringput!L564</f>
        <v>0</v>
      </c>
      <c r="BL561" t="str">
        <f t="shared" si="35"/>
        <v/>
      </c>
      <c r="BN561" t="str">
        <f>_xlfn.IFS(Grondwatermonitoringput!AK564="","",Grondwatermonitoringput!AK564="HDPE",1,Grondwatermonitoringput!AK564="PVC",2)</f>
        <v/>
      </c>
      <c r="BS561">
        <f>Grondwatermonitoringput!L564-Grondwatermonitoringput!M564</f>
        <v>0</v>
      </c>
      <c r="BW561">
        <f>Grondwatermonitoringput!AL564</f>
        <v>0</v>
      </c>
    </row>
    <row r="562" spans="2:75">
      <c r="B562" t="e">
        <f>IF(Grondwatermonitoringput!#REF! &lt;&gt; "",Grondwatermonitoringput!#REF!,"###-remove")</f>
        <v>#REF!</v>
      </c>
      <c r="C562">
        <f>Grondwatermonitoringput!A565</f>
        <v>0</v>
      </c>
      <c r="D562">
        <f>Grondwatermonitoringput!B565</f>
        <v>0</v>
      </c>
      <c r="E562">
        <f>Grondwatermonitoringput!U565</f>
        <v>0</v>
      </c>
      <c r="G562">
        <f>Grondwatermonitoringput!H565</f>
        <v>0</v>
      </c>
      <c r="H562">
        <f>Grondwatermonitoringput!S565</f>
        <v>0</v>
      </c>
      <c r="J562" s="27">
        <f>Grondwatermonitoringput!I565</f>
        <v>0</v>
      </c>
      <c r="M562" t="str">
        <f>IF(Grondwatermonitoringput!G565 &lt;&gt; "",Grondwatermonitoringput!G565,"###-remove")</f>
        <v>###-remove</v>
      </c>
      <c r="P562" t="str">
        <f>IF(Grondwatermonitoringput!E565 &lt;&gt; "",Grondwatermonitoringput!E565,"###-remove")</f>
        <v>###-remove</v>
      </c>
      <c r="Q562" t="str">
        <f>IF(Grondwatermonitoringput!F565 &lt;&gt; "",Grondwatermonitoringput!F565,"###-remove")</f>
        <v>###-remove</v>
      </c>
      <c r="R562">
        <f>Grondwatermonitoringput!C565</f>
        <v>0</v>
      </c>
      <c r="T562">
        <f>Grondwatermonitoringput!T565</f>
        <v>0</v>
      </c>
      <c r="U562">
        <f>Grondwatermonitoringput!P565</f>
        <v>0</v>
      </c>
      <c r="V562" t="str">
        <f>IF(Grondwatermonitoringput!Q565 &lt;&gt; "",Grondwatermonitoringput!Q565,"###-remove")</f>
        <v>###-remove</v>
      </c>
      <c r="W562">
        <f>Grondwatermonitoringput!W565</f>
        <v>0</v>
      </c>
      <c r="X562" t="e">
        <f>IF(Grondwatermonitoringput!#REF! &lt;&gt; "",Grondwatermonitoringput!#REF!,"###-remove")</f>
        <v>#REF!</v>
      </c>
      <c r="Y562">
        <f>Grondwatermonitoringput!X565</f>
        <v>0</v>
      </c>
      <c r="Z562">
        <f>Grondwatermonitoringput!Y565</f>
        <v>0</v>
      </c>
      <c r="AA562" t="e">
        <f>Grondwatermonitoringput!#REF!</f>
        <v>#REF!</v>
      </c>
      <c r="AB562">
        <f>Grondwatermonitoringput!AA565</f>
        <v>0</v>
      </c>
      <c r="AC562">
        <f>Grondwatermonitoringput!AB565</f>
        <v>0</v>
      </c>
      <c r="AD562">
        <f>Grondwatermonitoringput!AC565</f>
        <v>0</v>
      </c>
      <c r="AE562">
        <f>Grondwatermonitoringput!AD565</f>
        <v>0</v>
      </c>
      <c r="AF562">
        <f>Grondwatermonitoringput!AE565</f>
        <v>0</v>
      </c>
      <c r="AG562">
        <f>Grondwatermonitoringput!AI565</f>
        <v>0</v>
      </c>
      <c r="AH562">
        <f>Grondwatermonitoringput!AG565</f>
        <v>0</v>
      </c>
      <c r="AI562">
        <f>Grondwatermonitoringput!AH565</f>
        <v>0</v>
      </c>
      <c r="AJ562" t="e">
        <f>IF(Grondwatermonitoringput!#REF! &lt;&gt; "",Grondwatermonitoringput!#REF!,"###-remove")</f>
        <v>#REF!</v>
      </c>
      <c r="AK562" t="str">
        <f t="shared" si="32"/>
        <v/>
      </c>
      <c r="AL562">
        <f>Grondwatermonitoringput!AF565</f>
        <v>0</v>
      </c>
      <c r="AM562">
        <f>Grondwatermonitoringput!Z565</f>
        <v>0</v>
      </c>
      <c r="AO562" t="str">
        <f t="shared" si="33"/>
        <v/>
      </c>
      <c r="AP562" t="str">
        <f t="shared" si="34"/>
        <v/>
      </c>
      <c r="AQ562">
        <f>Grondwatermonitoringput!J565</f>
        <v>0</v>
      </c>
      <c r="AR562">
        <f>Grondwatermonitoringput!K565</f>
        <v>0</v>
      </c>
      <c r="AS562" t="str">
        <f>IF(Grondwatermonitoringput!D565 &lt;&gt; "",Grondwatermonitoringput!D565,"###-remove")</f>
        <v>###-remove</v>
      </c>
      <c r="AT562">
        <f>Grondwatermonitoringput!M565</f>
        <v>0</v>
      </c>
      <c r="BG562" t="str">
        <f>_xlfn.IFS(Grondwatermonitoringput!AJ565="","",Grondwatermonitoringput!AJ565="Standaardbuis","F",Grondwatermonitoringput!AJ565="Minifilter","MF",Grondwatermonitoringput!AJ565="Volledig filter","VF",Grondwatermonitoringput!AJ565="Filterloze buis","FB")</f>
        <v/>
      </c>
      <c r="BI562">
        <f>Grondwatermonitoringput!N565-(Grondwatermonitoringput!L565-Grondwatermonitoringput!M565)</f>
        <v>0</v>
      </c>
      <c r="BJ562">
        <f>Grondwatermonitoringput!O565-(Grondwatermonitoringput!L565-Grondwatermonitoringput!M565)</f>
        <v>0</v>
      </c>
      <c r="BK562">
        <f>Grondwatermonitoringput!L565</f>
        <v>0</v>
      </c>
      <c r="BL562" t="str">
        <f t="shared" si="35"/>
        <v/>
      </c>
      <c r="BN562" t="str">
        <f>_xlfn.IFS(Grondwatermonitoringput!AK565="","",Grondwatermonitoringput!AK565="HDPE",1,Grondwatermonitoringput!AK565="PVC",2)</f>
        <v/>
      </c>
      <c r="BS562">
        <f>Grondwatermonitoringput!L565-Grondwatermonitoringput!M565</f>
        <v>0</v>
      </c>
      <c r="BW562">
        <f>Grondwatermonitoringput!AL565</f>
        <v>0</v>
      </c>
    </row>
    <row r="563" spans="2:75">
      <c r="B563" t="e">
        <f>IF(Grondwatermonitoringput!#REF! &lt;&gt; "",Grondwatermonitoringput!#REF!,"###-remove")</f>
        <v>#REF!</v>
      </c>
      <c r="C563">
        <f>Grondwatermonitoringput!A566</f>
        <v>0</v>
      </c>
      <c r="D563">
        <f>Grondwatermonitoringput!B566</f>
        <v>0</v>
      </c>
      <c r="E563">
        <f>Grondwatermonitoringput!U566</f>
        <v>0</v>
      </c>
      <c r="G563">
        <f>Grondwatermonitoringput!H566</f>
        <v>0</v>
      </c>
      <c r="H563">
        <f>Grondwatermonitoringput!S566</f>
        <v>0</v>
      </c>
      <c r="J563" s="27">
        <f>Grondwatermonitoringput!I566</f>
        <v>0</v>
      </c>
      <c r="M563" t="str">
        <f>IF(Grondwatermonitoringput!G566 &lt;&gt; "",Grondwatermonitoringput!G566,"###-remove")</f>
        <v>###-remove</v>
      </c>
      <c r="P563" t="str">
        <f>IF(Grondwatermonitoringput!E566 &lt;&gt; "",Grondwatermonitoringput!E566,"###-remove")</f>
        <v>###-remove</v>
      </c>
      <c r="Q563" t="str">
        <f>IF(Grondwatermonitoringput!F566 &lt;&gt; "",Grondwatermonitoringput!F566,"###-remove")</f>
        <v>###-remove</v>
      </c>
      <c r="R563">
        <f>Grondwatermonitoringput!C566</f>
        <v>0</v>
      </c>
      <c r="T563">
        <f>Grondwatermonitoringput!T566</f>
        <v>0</v>
      </c>
      <c r="U563">
        <f>Grondwatermonitoringput!P566</f>
        <v>0</v>
      </c>
      <c r="V563" t="str">
        <f>IF(Grondwatermonitoringput!Q566 &lt;&gt; "",Grondwatermonitoringput!Q566,"###-remove")</f>
        <v>###-remove</v>
      </c>
      <c r="W563">
        <f>Grondwatermonitoringput!W566</f>
        <v>0</v>
      </c>
      <c r="X563" t="e">
        <f>IF(Grondwatermonitoringput!#REF! &lt;&gt; "",Grondwatermonitoringput!#REF!,"###-remove")</f>
        <v>#REF!</v>
      </c>
      <c r="Y563">
        <f>Grondwatermonitoringput!X566</f>
        <v>0</v>
      </c>
      <c r="Z563">
        <f>Grondwatermonitoringput!Y566</f>
        <v>0</v>
      </c>
      <c r="AA563" t="e">
        <f>Grondwatermonitoringput!#REF!</f>
        <v>#REF!</v>
      </c>
      <c r="AB563">
        <f>Grondwatermonitoringput!AA566</f>
        <v>0</v>
      </c>
      <c r="AC563">
        <f>Grondwatermonitoringput!AB566</f>
        <v>0</v>
      </c>
      <c r="AD563">
        <f>Grondwatermonitoringput!AC566</f>
        <v>0</v>
      </c>
      <c r="AE563">
        <f>Grondwatermonitoringput!AD566</f>
        <v>0</v>
      </c>
      <c r="AF563">
        <f>Grondwatermonitoringput!AE566</f>
        <v>0</v>
      </c>
      <c r="AG563">
        <f>Grondwatermonitoringput!AI566</f>
        <v>0</v>
      </c>
      <c r="AH563">
        <f>Grondwatermonitoringput!AG566</f>
        <v>0</v>
      </c>
      <c r="AI563">
        <f>Grondwatermonitoringput!AH566</f>
        <v>0</v>
      </c>
      <c r="AJ563" t="e">
        <f>IF(Grondwatermonitoringput!#REF! &lt;&gt; "",Grondwatermonitoringput!#REF!,"###-remove")</f>
        <v>#REF!</v>
      </c>
      <c r="AK563" t="str">
        <f t="shared" si="32"/>
        <v/>
      </c>
      <c r="AL563">
        <f>Grondwatermonitoringput!AF566</f>
        <v>0</v>
      </c>
      <c r="AM563">
        <f>Grondwatermonitoringput!Z566</f>
        <v>0</v>
      </c>
      <c r="AO563" t="str">
        <f t="shared" si="33"/>
        <v/>
      </c>
      <c r="AP563" t="str">
        <f t="shared" si="34"/>
        <v/>
      </c>
      <c r="AQ563">
        <f>Grondwatermonitoringput!J566</f>
        <v>0</v>
      </c>
      <c r="AR563">
        <f>Grondwatermonitoringput!K566</f>
        <v>0</v>
      </c>
      <c r="AS563" t="str">
        <f>IF(Grondwatermonitoringput!D566 &lt;&gt; "",Grondwatermonitoringput!D566,"###-remove")</f>
        <v>###-remove</v>
      </c>
      <c r="AT563">
        <f>Grondwatermonitoringput!M566</f>
        <v>0</v>
      </c>
      <c r="BG563" t="str">
        <f>_xlfn.IFS(Grondwatermonitoringput!AJ566="","",Grondwatermonitoringput!AJ566="Standaardbuis","F",Grondwatermonitoringput!AJ566="Minifilter","MF",Grondwatermonitoringput!AJ566="Volledig filter","VF",Grondwatermonitoringput!AJ566="Filterloze buis","FB")</f>
        <v/>
      </c>
      <c r="BI563">
        <f>Grondwatermonitoringput!N566-(Grondwatermonitoringput!L566-Grondwatermonitoringput!M566)</f>
        <v>0</v>
      </c>
      <c r="BJ563">
        <f>Grondwatermonitoringput!O566-(Grondwatermonitoringput!L566-Grondwatermonitoringput!M566)</f>
        <v>0</v>
      </c>
      <c r="BK563">
        <f>Grondwatermonitoringput!L566</f>
        <v>0</v>
      </c>
      <c r="BL563" t="str">
        <f t="shared" si="35"/>
        <v/>
      </c>
      <c r="BN563" t="str">
        <f>_xlfn.IFS(Grondwatermonitoringput!AK566="","",Grondwatermonitoringput!AK566="HDPE",1,Grondwatermonitoringput!AK566="PVC",2)</f>
        <v/>
      </c>
      <c r="BS563">
        <f>Grondwatermonitoringput!L566-Grondwatermonitoringput!M566</f>
        <v>0</v>
      </c>
      <c r="BW563">
        <f>Grondwatermonitoringput!AL566</f>
        <v>0</v>
      </c>
    </row>
    <row r="564" spans="2:75">
      <c r="B564" t="e">
        <f>IF(Grondwatermonitoringput!#REF! &lt;&gt; "",Grondwatermonitoringput!#REF!,"###-remove")</f>
        <v>#REF!</v>
      </c>
      <c r="C564">
        <f>Grondwatermonitoringput!A567</f>
        <v>0</v>
      </c>
      <c r="D564">
        <f>Grondwatermonitoringput!B567</f>
        <v>0</v>
      </c>
      <c r="E564">
        <f>Grondwatermonitoringput!U567</f>
        <v>0</v>
      </c>
      <c r="G564">
        <f>Grondwatermonitoringput!H567</f>
        <v>0</v>
      </c>
      <c r="H564">
        <f>Grondwatermonitoringput!S567</f>
        <v>0</v>
      </c>
      <c r="J564" s="27">
        <f>Grondwatermonitoringput!I567</f>
        <v>0</v>
      </c>
      <c r="M564" t="str">
        <f>IF(Grondwatermonitoringput!G567 &lt;&gt; "",Grondwatermonitoringput!G567,"###-remove")</f>
        <v>###-remove</v>
      </c>
      <c r="P564" t="str">
        <f>IF(Grondwatermonitoringput!E567 &lt;&gt; "",Grondwatermonitoringput!E567,"###-remove")</f>
        <v>###-remove</v>
      </c>
      <c r="Q564" t="str">
        <f>IF(Grondwatermonitoringput!F567 &lt;&gt; "",Grondwatermonitoringput!F567,"###-remove")</f>
        <v>###-remove</v>
      </c>
      <c r="R564">
        <f>Grondwatermonitoringput!C567</f>
        <v>0</v>
      </c>
      <c r="T564">
        <f>Grondwatermonitoringput!T567</f>
        <v>0</v>
      </c>
      <c r="U564">
        <f>Grondwatermonitoringput!P567</f>
        <v>0</v>
      </c>
      <c r="V564" t="str">
        <f>IF(Grondwatermonitoringput!Q567 &lt;&gt; "",Grondwatermonitoringput!Q567,"###-remove")</f>
        <v>###-remove</v>
      </c>
      <c r="W564">
        <f>Grondwatermonitoringput!W567</f>
        <v>0</v>
      </c>
      <c r="X564" t="e">
        <f>IF(Grondwatermonitoringput!#REF! &lt;&gt; "",Grondwatermonitoringput!#REF!,"###-remove")</f>
        <v>#REF!</v>
      </c>
      <c r="Y564">
        <f>Grondwatermonitoringput!X567</f>
        <v>0</v>
      </c>
      <c r="Z564">
        <f>Grondwatermonitoringput!Y567</f>
        <v>0</v>
      </c>
      <c r="AA564" t="e">
        <f>Grondwatermonitoringput!#REF!</f>
        <v>#REF!</v>
      </c>
      <c r="AB564">
        <f>Grondwatermonitoringput!AA567</f>
        <v>0</v>
      </c>
      <c r="AC564">
        <f>Grondwatermonitoringput!AB567</f>
        <v>0</v>
      </c>
      <c r="AD564">
        <f>Grondwatermonitoringput!AC567</f>
        <v>0</v>
      </c>
      <c r="AE564">
        <f>Grondwatermonitoringput!AD567</f>
        <v>0</v>
      </c>
      <c r="AF564">
        <f>Grondwatermonitoringput!AE567</f>
        <v>0</v>
      </c>
      <c r="AG564">
        <f>Grondwatermonitoringput!AI567</f>
        <v>0</v>
      </c>
      <c r="AH564">
        <f>Grondwatermonitoringput!AG567</f>
        <v>0</v>
      </c>
      <c r="AI564">
        <f>Grondwatermonitoringput!AH567</f>
        <v>0</v>
      </c>
      <c r="AJ564" t="e">
        <f>IF(Grondwatermonitoringput!#REF! &lt;&gt; "",Grondwatermonitoringput!#REF!,"###-remove")</f>
        <v>#REF!</v>
      </c>
      <c r="AK564" t="str">
        <f t="shared" si="32"/>
        <v/>
      </c>
      <c r="AL564">
        <f>Grondwatermonitoringput!AF567</f>
        <v>0</v>
      </c>
      <c r="AM564">
        <f>Grondwatermonitoringput!Z567</f>
        <v>0</v>
      </c>
      <c r="AO564" t="str">
        <f t="shared" si="33"/>
        <v/>
      </c>
      <c r="AP564" t="str">
        <f t="shared" si="34"/>
        <v/>
      </c>
      <c r="AQ564">
        <f>Grondwatermonitoringput!J567</f>
        <v>0</v>
      </c>
      <c r="AR564">
        <f>Grondwatermonitoringput!K567</f>
        <v>0</v>
      </c>
      <c r="AS564" t="str">
        <f>IF(Grondwatermonitoringput!D567 &lt;&gt; "",Grondwatermonitoringput!D567,"###-remove")</f>
        <v>###-remove</v>
      </c>
      <c r="AT564">
        <f>Grondwatermonitoringput!M567</f>
        <v>0</v>
      </c>
      <c r="BG564" t="str">
        <f>_xlfn.IFS(Grondwatermonitoringput!AJ567="","",Grondwatermonitoringput!AJ567="Standaardbuis","F",Grondwatermonitoringput!AJ567="Minifilter","MF",Grondwatermonitoringput!AJ567="Volledig filter","VF",Grondwatermonitoringput!AJ567="Filterloze buis","FB")</f>
        <v/>
      </c>
      <c r="BI564">
        <f>Grondwatermonitoringput!N567-(Grondwatermonitoringput!L567-Grondwatermonitoringput!M567)</f>
        <v>0</v>
      </c>
      <c r="BJ564">
        <f>Grondwatermonitoringput!O567-(Grondwatermonitoringput!L567-Grondwatermonitoringput!M567)</f>
        <v>0</v>
      </c>
      <c r="BK564">
        <f>Grondwatermonitoringput!L567</f>
        <v>0</v>
      </c>
      <c r="BL564" t="str">
        <f t="shared" si="35"/>
        <v/>
      </c>
      <c r="BN564" t="str">
        <f>_xlfn.IFS(Grondwatermonitoringput!AK567="","",Grondwatermonitoringput!AK567="HDPE",1,Grondwatermonitoringput!AK567="PVC",2)</f>
        <v/>
      </c>
      <c r="BS564">
        <f>Grondwatermonitoringput!L567-Grondwatermonitoringput!M567</f>
        <v>0</v>
      </c>
      <c r="BW564">
        <f>Grondwatermonitoringput!AL567</f>
        <v>0</v>
      </c>
    </row>
    <row r="565" spans="2:75">
      <c r="B565" t="e">
        <f>IF(Grondwatermonitoringput!#REF! &lt;&gt; "",Grondwatermonitoringput!#REF!,"###-remove")</f>
        <v>#REF!</v>
      </c>
      <c r="C565">
        <f>Grondwatermonitoringput!A568</f>
        <v>0</v>
      </c>
      <c r="D565">
        <f>Grondwatermonitoringput!B568</f>
        <v>0</v>
      </c>
      <c r="E565">
        <f>Grondwatermonitoringput!U568</f>
        <v>0</v>
      </c>
      <c r="G565">
        <f>Grondwatermonitoringput!H568</f>
        <v>0</v>
      </c>
      <c r="H565">
        <f>Grondwatermonitoringput!S568</f>
        <v>0</v>
      </c>
      <c r="J565" s="27">
        <f>Grondwatermonitoringput!I568</f>
        <v>0</v>
      </c>
      <c r="M565" t="str">
        <f>IF(Grondwatermonitoringput!G568 &lt;&gt; "",Grondwatermonitoringput!G568,"###-remove")</f>
        <v>###-remove</v>
      </c>
      <c r="P565" t="str">
        <f>IF(Grondwatermonitoringput!E568 &lt;&gt; "",Grondwatermonitoringput!E568,"###-remove")</f>
        <v>###-remove</v>
      </c>
      <c r="Q565" t="str">
        <f>IF(Grondwatermonitoringput!F568 &lt;&gt; "",Grondwatermonitoringput!F568,"###-remove")</f>
        <v>###-remove</v>
      </c>
      <c r="R565">
        <f>Grondwatermonitoringput!C568</f>
        <v>0</v>
      </c>
      <c r="T565">
        <f>Grondwatermonitoringput!T568</f>
        <v>0</v>
      </c>
      <c r="U565">
        <f>Grondwatermonitoringput!P568</f>
        <v>0</v>
      </c>
      <c r="V565" t="str">
        <f>IF(Grondwatermonitoringput!Q568 &lt;&gt; "",Grondwatermonitoringput!Q568,"###-remove")</f>
        <v>###-remove</v>
      </c>
      <c r="W565">
        <f>Grondwatermonitoringput!W568</f>
        <v>0</v>
      </c>
      <c r="X565" t="e">
        <f>IF(Grondwatermonitoringput!#REF! &lt;&gt; "",Grondwatermonitoringput!#REF!,"###-remove")</f>
        <v>#REF!</v>
      </c>
      <c r="Y565">
        <f>Grondwatermonitoringput!X568</f>
        <v>0</v>
      </c>
      <c r="Z565">
        <f>Grondwatermonitoringput!Y568</f>
        <v>0</v>
      </c>
      <c r="AA565" t="e">
        <f>Grondwatermonitoringput!#REF!</f>
        <v>#REF!</v>
      </c>
      <c r="AB565">
        <f>Grondwatermonitoringput!AA568</f>
        <v>0</v>
      </c>
      <c r="AC565">
        <f>Grondwatermonitoringput!AB568</f>
        <v>0</v>
      </c>
      <c r="AD565">
        <f>Grondwatermonitoringput!AC568</f>
        <v>0</v>
      </c>
      <c r="AE565">
        <f>Grondwatermonitoringput!AD568</f>
        <v>0</v>
      </c>
      <c r="AF565">
        <f>Grondwatermonitoringput!AE568</f>
        <v>0</v>
      </c>
      <c r="AG565">
        <f>Grondwatermonitoringput!AI568</f>
        <v>0</v>
      </c>
      <c r="AH565">
        <f>Grondwatermonitoringput!AG568</f>
        <v>0</v>
      </c>
      <c r="AI565">
        <f>Grondwatermonitoringput!AH568</f>
        <v>0</v>
      </c>
      <c r="AJ565" t="e">
        <f>IF(Grondwatermonitoringput!#REF! &lt;&gt; "",Grondwatermonitoringput!#REF!,"###-remove")</f>
        <v>#REF!</v>
      </c>
      <c r="AK565" t="str">
        <f t="shared" si="32"/>
        <v/>
      </c>
      <c r="AL565">
        <f>Grondwatermonitoringput!AF568</f>
        <v>0</v>
      </c>
      <c r="AM565">
        <f>Grondwatermonitoringput!Z568</f>
        <v>0</v>
      </c>
      <c r="AO565" t="str">
        <f t="shared" si="33"/>
        <v/>
      </c>
      <c r="AP565" t="str">
        <f t="shared" si="34"/>
        <v/>
      </c>
      <c r="AQ565">
        <f>Grondwatermonitoringput!J568</f>
        <v>0</v>
      </c>
      <c r="AR565">
        <f>Grondwatermonitoringput!K568</f>
        <v>0</v>
      </c>
      <c r="AS565" t="str">
        <f>IF(Grondwatermonitoringput!D568 &lt;&gt; "",Grondwatermonitoringput!D568,"###-remove")</f>
        <v>###-remove</v>
      </c>
      <c r="AT565">
        <f>Grondwatermonitoringput!M568</f>
        <v>0</v>
      </c>
      <c r="BG565" t="str">
        <f>_xlfn.IFS(Grondwatermonitoringput!AJ568="","",Grondwatermonitoringput!AJ568="Standaardbuis","F",Grondwatermonitoringput!AJ568="Minifilter","MF",Grondwatermonitoringput!AJ568="Volledig filter","VF",Grondwatermonitoringput!AJ568="Filterloze buis","FB")</f>
        <v/>
      </c>
      <c r="BI565">
        <f>Grondwatermonitoringput!N568-(Grondwatermonitoringput!L568-Grondwatermonitoringput!M568)</f>
        <v>0</v>
      </c>
      <c r="BJ565">
        <f>Grondwatermonitoringput!O568-(Grondwatermonitoringput!L568-Grondwatermonitoringput!M568)</f>
        <v>0</v>
      </c>
      <c r="BK565">
        <f>Grondwatermonitoringput!L568</f>
        <v>0</v>
      </c>
      <c r="BL565" t="str">
        <f t="shared" si="35"/>
        <v/>
      </c>
      <c r="BN565" t="str">
        <f>_xlfn.IFS(Grondwatermonitoringput!AK568="","",Grondwatermonitoringput!AK568="HDPE",1,Grondwatermonitoringput!AK568="PVC",2)</f>
        <v/>
      </c>
      <c r="BS565">
        <f>Grondwatermonitoringput!L568-Grondwatermonitoringput!M568</f>
        <v>0</v>
      </c>
      <c r="BW565">
        <f>Grondwatermonitoringput!AL568</f>
        <v>0</v>
      </c>
    </row>
    <row r="566" spans="2:75">
      <c r="B566" t="e">
        <f>IF(Grondwatermonitoringput!#REF! &lt;&gt; "",Grondwatermonitoringput!#REF!,"###-remove")</f>
        <v>#REF!</v>
      </c>
      <c r="C566">
        <f>Grondwatermonitoringput!A569</f>
        <v>0</v>
      </c>
      <c r="D566">
        <f>Grondwatermonitoringput!B569</f>
        <v>0</v>
      </c>
      <c r="E566">
        <f>Grondwatermonitoringput!U569</f>
        <v>0</v>
      </c>
      <c r="G566">
        <f>Grondwatermonitoringput!H569</f>
        <v>0</v>
      </c>
      <c r="H566">
        <f>Grondwatermonitoringput!S569</f>
        <v>0</v>
      </c>
      <c r="J566" s="27">
        <f>Grondwatermonitoringput!I569</f>
        <v>0</v>
      </c>
      <c r="M566" t="str">
        <f>IF(Grondwatermonitoringput!G569 &lt;&gt; "",Grondwatermonitoringput!G569,"###-remove")</f>
        <v>###-remove</v>
      </c>
      <c r="P566" t="str">
        <f>IF(Grondwatermonitoringput!E569 &lt;&gt; "",Grondwatermonitoringput!E569,"###-remove")</f>
        <v>###-remove</v>
      </c>
      <c r="Q566" t="str">
        <f>IF(Grondwatermonitoringput!F569 &lt;&gt; "",Grondwatermonitoringput!F569,"###-remove")</f>
        <v>###-remove</v>
      </c>
      <c r="R566">
        <f>Grondwatermonitoringput!C569</f>
        <v>0</v>
      </c>
      <c r="T566">
        <f>Grondwatermonitoringput!T569</f>
        <v>0</v>
      </c>
      <c r="U566">
        <f>Grondwatermonitoringput!P569</f>
        <v>0</v>
      </c>
      <c r="V566" t="str">
        <f>IF(Grondwatermonitoringput!Q569 &lt;&gt; "",Grondwatermonitoringput!Q569,"###-remove")</f>
        <v>###-remove</v>
      </c>
      <c r="W566">
        <f>Grondwatermonitoringput!W569</f>
        <v>0</v>
      </c>
      <c r="X566" t="e">
        <f>IF(Grondwatermonitoringput!#REF! &lt;&gt; "",Grondwatermonitoringput!#REF!,"###-remove")</f>
        <v>#REF!</v>
      </c>
      <c r="Y566">
        <f>Grondwatermonitoringput!X569</f>
        <v>0</v>
      </c>
      <c r="Z566">
        <f>Grondwatermonitoringput!Y569</f>
        <v>0</v>
      </c>
      <c r="AA566" t="e">
        <f>Grondwatermonitoringput!#REF!</f>
        <v>#REF!</v>
      </c>
      <c r="AB566">
        <f>Grondwatermonitoringput!AA569</f>
        <v>0</v>
      </c>
      <c r="AC566">
        <f>Grondwatermonitoringput!AB569</f>
        <v>0</v>
      </c>
      <c r="AD566">
        <f>Grondwatermonitoringput!AC569</f>
        <v>0</v>
      </c>
      <c r="AE566">
        <f>Grondwatermonitoringput!AD569</f>
        <v>0</v>
      </c>
      <c r="AF566">
        <f>Grondwatermonitoringput!AE569</f>
        <v>0</v>
      </c>
      <c r="AG566">
        <f>Grondwatermonitoringput!AI569</f>
        <v>0</v>
      </c>
      <c r="AH566">
        <f>Grondwatermonitoringput!AG569</f>
        <v>0</v>
      </c>
      <c r="AI566">
        <f>Grondwatermonitoringput!AH569</f>
        <v>0</v>
      </c>
      <c r="AJ566" t="e">
        <f>IF(Grondwatermonitoringput!#REF! &lt;&gt; "",Grondwatermonitoringput!#REF!,"###-remove")</f>
        <v>#REF!</v>
      </c>
      <c r="AK566" t="str">
        <f t="shared" si="32"/>
        <v/>
      </c>
      <c r="AL566">
        <f>Grondwatermonitoringput!AF569</f>
        <v>0</v>
      </c>
      <c r="AM566">
        <f>Grondwatermonitoringput!Z569</f>
        <v>0</v>
      </c>
      <c r="AO566" t="str">
        <f t="shared" si="33"/>
        <v/>
      </c>
      <c r="AP566" t="str">
        <f t="shared" si="34"/>
        <v/>
      </c>
      <c r="AQ566">
        <f>Grondwatermonitoringput!J569</f>
        <v>0</v>
      </c>
      <c r="AR566">
        <f>Grondwatermonitoringput!K569</f>
        <v>0</v>
      </c>
      <c r="AS566" t="str">
        <f>IF(Grondwatermonitoringput!D569 &lt;&gt; "",Grondwatermonitoringput!D569,"###-remove")</f>
        <v>###-remove</v>
      </c>
      <c r="AT566">
        <f>Grondwatermonitoringput!M569</f>
        <v>0</v>
      </c>
      <c r="BG566" t="str">
        <f>_xlfn.IFS(Grondwatermonitoringput!AJ569="","",Grondwatermonitoringput!AJ569="Standaardbuis","F",Grondwatermonitoringput!AJ569="Minifilter","MF",Grondwatermonitoringput!AJ569="Volledig filter","VF",Grondwatermonitoringput!AJ569="Filterloze buis","FB")</f>
        <v/>
      </c>
      <c r="BI566">
        <f>Grondwatermonitoringput!N569-(Grondwatermonitoringput!L569-Grondwatermonitoringput!M569)</f>
        <v>0</v>
      </c>
      <c r="BJ566">
        <f>Grondwatermonitoringput!O569-(Grondwatermonitoringput!L569-Grondwatermonitoringput!M569)</f>
        <v>0</v>
      </c>
      <c r="BK566">
        <f>Grondwatermonitoringput!L569</f>
        <v>0</v>
      </c>
      <c r="BL566" t="str">
        <f t="shared" si="35"/>
        <v/>
      </c>
      <c r="BN566" t="str">
        <f>_xlfn.IFS(Grondwatermonitoringput!AK569="","",Grondwatermonitoringput!AK569="HDPE",1,Grondwatermonitoringput!AK569="PVC",2)</f>
        <v/>
      </c>
      <c r="BS566">
        <f>Grondwatermonitoringput!L569-Grondwatermonitoringput!M569</f>
        <v>0</v>
      </c>
      <c r="BW566">
        <f>Grondwatermonitoringput!AL569</f>
        <v>0</v>
      </c>
    </row>
    <row r="567" spans="2:75">
      <c r="B567" t="e">
        <f>IF(Grondwatermonitoringput!#REF! &lt;&gt; "",Grondwatermonitoringput!#REF!,"###-remove")</f>
        <v>#REF!</v>
      </c>
      <c r="C567">
        <f>Grondwatermonitoringput!A570</f>
        <v>0</v>
      </c>
      <c r="D567">
        <f>Grondwatermonitoringput!B570</f>
        <v>0</v>
      </c>
      <c r="E567">
        <f>Grondwatermonitoringput!U570</f>
        <v>0</v>
      </c>
      <c r="G567">
        <f>Grondwatermonitoringput!H570</f>
        <v>0</v>
      </c>
      <c r="H567">
        <f>Grondwatermonitoringput!S570</f>
        <v>0</v>
      </c>
      <c r="J567" s="27">
        <f>Grondwatermonitoringput!I570</f>
        <v>0</v>
      </c>
      <c r="M567" t="str">
        <f>IF(Grondwatermonitoringput!G570 &lt;&gt; "",Grondwatermonitoringput!G570,"###-remove")</f>
        <v>###-remove</v>
      </c>
      <c r="P567" t="str">
        <f>IF(Grondwatermonitoringput!E570 &lt;&gt; "",Grondwatermonitoringput!E570,"###-remove")</f>
        <v>###-remove</v>
      </c>
      <c r="Q567" t="str">
        <f>IF(Grondwatermonitoringput!F570 &lt;&gt; "",Grondwatermonitoringput!F570,"###-remove")</f>
        <v>###-remove</v>
      </c>
      <c r="R567">
        <f>Grondwatermonitoringput!C570</f>
        <v>0</v>
      </c>
      <c r="T567">
        <f>Grondwatermonitoringput!T570</f>
        <v>0</v>
      </c>
      <c r="U567">
        <f>Grondwatermonitoringput!P570</f>
        <v>0</v>
      </c>
      <c r="V567" t="str">
        <f>IF(Grondwatermonitoringput!Q570 &lt;&gt; "",Grondwatermonitoringput!Q570,"###-remove")</f>
        <v>###-remove</v>
      </c>
      <c r="W567">
        <f>Grondwatermonitoringput!W570</f>
        <v>0</v>
      </c>
      <c r="X567" t="e">
        <f>IF(Grondwatermonitoringput!#REF! &lt;&gt; "",Grondwatermonitoringput!#REF!,"###-remove")</f>
        <v>#REF!</v>
      </c>
      <c r="Y567">
        <f>Grondwatermonitoringput!X570</f>
        <v>0</v>
      </c>
      <c r="Z567">
        <f>Grondwatermonitoringput!Y570</f>
        <v>0</v>
      </c>
      <c r="AA567" t="e">
        <f>Grondwatermonitoringput!#REF!</f>
        <v>#REF!</v>
      </c>
      <c r="AB567">
        <f>Grondwatermonitoringput!AA570</f>
        <v>0</v>
      </c>
      <c r="AC567">
        <f>Grondwatermonitoringput!AB570</f>
        <v>0</v>
      </c>
      <c r="AD567">
        <f>Grondwatermonitoringput!AC570</f>
        <v>0</v>
      </c>
      <c r="AE567">
        <f>Grondwatermonitoringput!AD570</f>
        <v>0</v>
      </c>
      <c r="AF567">
        <f>Grondwatermonitoringput!AE570</f>
        <v>0</v>
      </c>
      <c r="AG567">
        <f>Grondwatermonitoringput!AI570</f>
        <v>0</v>
      </c>
      <c r="AH567">
        <f>Grondwatermonitoringput!AG570</f>
        <v>0</v>
      </c>
      <c r="AI567">
        <f>Grondwatermonitoringput!AH570</f>
        <v>0</v>
      </c>
      <c r="AJ567" t="e">
        <f>IF(Grondwatermonitoringput!#REF! &lt;&gt; "",Grondwatermonitoringput!#REF!,"###-remove")</f>
        <v>#REF!</v>
      </c>
      <c r="AK567" t="str">
        <f t="shared" si="32"/>
        <v/>
      </c>
      <c r="AL567">
        <f>Grondwatermonitoringput!AF570</f>
        <v>0</v>
      </c>
      <c r="AM567">
        <f>Grondwatermonitoringput!Z570</f>
        <v>0</v>
      </c>
      <c r="AO567" t="str">
        <f t="shared" si="33"/>
        <v/>
      </c>
      <c r="AP567" t="str">
        <f t="shared" si="34"/>
        <v/>
      </c>
      <c r="AQ567">
        <f>Grondwatermonitoringput!J570</f>
        <v>0</v>
      </c>
      <c r="AR567">
        <f>Grondwatermonitoringput!K570</f>
        <v>0</v>
      </c>
      <c r="AS567" t="str">
        <f>IF(Grondwatermonitoringput!D570 &lt;&gt; "",Grondwatermonitoringput!D570,"###-remove")</f>
        <v>###-remove</v>
      </c>
      <c r="AT567">
        <f>Grondwatermonitoringput!M570</f>
        <v>0</v>
      </c>
      <c r="BG567" t="str">
        <f>_xlfn.IFS(Grondwatermonitoringput!AJ570="","",Grondwatermonitoringput!AJ570="Standaardbuis","F",Grondwatermonitoringput!AJ570="Minifilter","MF",Grondwatermonitoringput!AJ570="Volledig filter","VF",Grondwatermonitoringput!AJ570="Filterloze buis","FB")</f>
        <v/>
      </c>
      <c r="BI567">
        <f>Grondwatermonitoringput!N570-(Grondwatermonitoringput!L570-Grondwatermonitoringput!M570)</f>
        <v>0</v>
      </c>
      <c r="BJ567">
        <f>Grondwatermonitoringput!O570-(Grondwatermonitoringput!L570-Grondwatermonitoringput!M570)</f>
        <v>0</v>
      </c>
      <c r="BK567">
        <f>Grondwatermonitoringput!L570</f>
        <v>0</v>
      </c>
      <c r="BL567" t="str">
        <f t="shared" si="35"/>
        <v/>
      </c>
      <c r="BN567" t="str">
        <f>_xlfn.IFS(Grondwatermonitoringput!AK570="","",Grondwatermonitoringput!AK570="HDPE",1,Grondwatermonitoringput!AK570="PVC",2)</f>
        <v/>
      </c>
      <c r="BS567">
        <f>Grondwatermonitoringput!L570-Grondwatermonitoringput!M570</f>
        <v>0</v>
      </c>
      <c r="BW567">
        <f>Grondwatermonitoringput!AL570</f>
        <v>0</v>
      </c>
    </row>
    <row r="568" spans="2:75">
      <c r="B568" t="e">
        <f>IF(Grondwatermonitoringput!#REF! &lt;&gt; "",Grondwatermonitoringput!#REF!,"###-remove")</f>
        <v>#REF!</v>
      </c>
      <c r="C568">
        <f>Grondwatermonitoringput!A571</f>
        <v>0</v>
      </c>
      <c r="D568">
        <f>Grondwatermonitoringput!B571</f>
        <v>0</v>
      </c>
      <c r="E568">
        <f>Grondwatermonitoringput!U571</f>
        <v>0</v>
      </c>
      <c r="G568">
        <f>Grondwatermonitoringput!H571</f>
        <v>0</v>
      </c>
      <c r="H568">
        <f>Grondwatermonitoringput!S571</f>
        <v>0</v>
      </c>
      <c r="J568" s="27">
        <f>Grondwatermonitoringput!I571</f>
        <v>0</v>
      </c>
      <c r="M568" t="str">
        <f>IF(Grondwatermonitoringput!G571 &lt;&gt; "",Grondwatermonitoringput!G571,"###-remove")</f>
        <v>###-remove</v>
      </c>
      <c r="P568" t="str">
        <f>IF(Grondwatermonitoringput!E571 &lt;&gt; "",Grondwatermonitoringput!E571,"###-remove")</f>
        <v>###-remove</v>
      </c>
      <c r="Q568" t="str">
        <f>IF(Grondwatermonitoringput!F571 &lt;&gt; "",Grondwatermonitoringput!F571,"###-remove")</f>
        <v>###-remove</v>
      </c>
      <c r="R568">
        <f>Grondwatermonitoringput!C571</f>
        <v>0</v>
      </c>
      <c r="T568">
        <f>Grondwatermonitoringput!T571</f>
        <v>0</v>
      </c>
      <c r="U568">
        <f>Grondwatermonitoringput!P571</f>
        <v>0</v>
      </c>
      <c r="V568" t="str">
        <f>IF(Grondwatermonitoringput!Q571 &lt;&gt; "",Grondwatermonitoringput!Q571,"###-remove")</f>
        <v>###-remove</v>
      </c>
      <c r="W568">
        <f>Grondwatermonitoringput!W571</f>
        <v>0</v>
      </c>
      <c r="X568" t="e">
        <f>IF(Grondwatermonitoringput!#REF! &lt;&gt; "",Grondwatermonitoringput!#REF!,"###-remove")</f>
        <v>#REF!</v>
      </c>
      <c r="Y568">
        <f>Grondwatermonitoringput!X571</f>
        <v>0</v>
      </c>
      <c r="Z568">
        <f>Grondwatermonitoringput!Y571</f>
        <v>0</v>
      </c>
      <c r="AA568" t="e">
        <f>Grondwatermonitoringput!#REF!</f>
        <v>#REF!</v>
      </c>
      <c r="AB568">
        <f>Grondwatermonitoringput!AA571</f>
        <v>0</v>
      </c>
      <c r="AC568">
        <f>Grondwatermonitoringput!AB571</f>
        <v>0</v>
      </c>
      <c r="AD568">
        <f>Grondwatermonitoringput!AC571</f>
        <v>0</v>
      </c>
      <c r="AE568">
        <f>Grondwatermonitoringput!AD571</f>
        <v>0</v>
      </c>
      <c r="AF568">
        <f>Grondwatermonitoringput!AE571</f>
        <v>0</v>
      </c>
      <c r="AG568">
        <f>Grondwatermonitoringput!AI571</f>
        <v>0</v>
      </c>
      <c r="AH568">
        <f>Grondwatermonitoringput!AG571</f>
        <v>0</v>
      </c>
      <c r="AI568">
        <f>Grondwatermonitoringput!AH571</f>
        <v>0</v>
      </c>
      <c r="AJ568" t="e">
        <f>IF(Grondwatermonitoringput!#REF! &lt;&gt; "",Grondwatermonitoringput!#REF!,"###-remove")</f>
        <v>#REF!</v>
      </c>
      <c r="AK568" t="str">
        <f t="shared" si="32"/>
        <v/>
      </c>
      <c r="AL568">
        <f>Grondwatermonitoringput!AF571</f>
        <v>0</v>
      </c>
      <c r="AM568">
        <f>Grondwatermonitoringput!Z571</f>
        <v>0</v>
      </c>
      <c r="AO568" t="str">
        <f t="shared" si="33"/>
        <v/>
      </c>
      <c r="AP568" t="str">
        <f t="shared" si="34"/>
        <v/>
      </c>
      <c r="AQ568">
        <f>Grondwatermonitoringput!J571</f>
        <v>0</v>
      </c>
      <c r="AR568">
        <f>Grondwatermonitoringput!K571</f>
        <v>0</v>
      </c>
      <c r="AS568" t="str">
        <f>IF(Grondwatermonitoringput!D571 &lt;&gt; "",Grondwatermonitoringput!D571,"###-remove")</f>
        <v>###-remove</v>
      </c>
      <c r="AT568">
        <f>Grondwatermonitoringput!M571</f>
        <v>0</v>
      </c>
      <c r="BG568" t="str">
        <f>_xlfn.IFS(Grondwatermonitoringput!AJ571="","",Grondwatermonitoringput!AJ571="Standaardbuis","F",Grondwatermonitoringput!AJ571="Minifilter","MF",Grondwatermonitoringput!AJ571="Volledig filter","VF",Grondwatermonitoringput!AJ571="Filterloze buis","FB")</f>
        <v/>
      </c>
      <c r="BI568">
        <f>Grondwatermonitoringput!N571-(Grondwatermonitoringput!L571-Grondwatermonitoringput!M571)</f>
        <v>0</v>
      </c>
      <c r="BJ568">
        <f>Grondwatermonitoringput!O571-(Grondwatermonitoringput!L571-Grondwatermonitoringput!M571)</f>
        <v>0</v>
      </c>
      <c r="BK568">
        <f>Grondwatermonitoringput!L571</f>
        <v>0</v>
      </c>
      <c r="BL568" t="str">
        <f t="shared" si="35"/>
        <v/>
      </c>
      <c r="BN568" t="str">
        <f>_xlfn.IFS(Grondwatermonitoringput!AK571="","",Grondwatermonitoringput!AK571="HDPE",1,Grondwatermonitoringput!AK571="PVC",2)</f>
        <v/>
      </c>
      <c r="BS568">
        <f>Grondwatermonitoringput!L571-Grondwatermonitoringput!M571</f>
        <v>0</v>
      </c>
      <c r="BW568">
        <f>Grondwatermonitoringput!AL571</f>
        <v>0</v>
      </c>
    </row>
    <row r="569" spans="2:75">
      <c r="B569" t="e">
        <f>IF(Grondwatermonitoringput!#REF! &lt;&gt; "",Grondwatermonitoringput!#REF!,"###-remove")</f>
        <v>#REF!</v>
      </c>
      <c r="C569">
        <f>Grondwatermonitoringput!A572</f>
        <v>0</v>
      </c>
      <c r="D569">
        <f>Grondwatermonitoringput!B572</f>
        <v>0</v>
      </c>
      <c r="E569">
        <f>Grondwatermonitoringput!U572</f>
        <v>0</v>
      </c>
      <c r="G569">
        <f>Grondwatermonitoringput!H572</f>
        <v>0</v>
      </c>
      <c r="H569">
        <f>Grondwatermonitoringput!S572</f>
        <v>0</v>
      </c>
      <c r="J569" s="27">
        <f>Grondwatermonitoringput!I572</f>
        <v>0</v>
      </c>
      <c r="M569" t="str">
        <f>IF(Grondwatermonitoringput!G572 &lt;&gt; "",Grondwatermonitoringput!G572,"###-remove")</f>
        <v>###-remove</v>
      </c>
      <c r="P569" t="str">
        <f>IF(Grondwatermonitoringput!E572 &lt;&gt; "",Grondwatermonitoringput!E572,"###-remove")</f>
        <v>###-remove</v>
      </c>
      <c r="Q569" t="str">
        <f>IF(Grondwatermonitoringput!F572 &lt;&gt; "",Grondwatermonitoringput!F572,"###-remove")</f>
        <v>###-remove</v>
      </c>
      <c r="R569">
        <f>Grondwatermonitoringput!C572</f>
        <v>0</v>
      </c>
      <c r="T569">
        <f>Grondwatermonitoringput!T572</f>
        <v>0</v>
      </c>
      <c r="U569">
        <f>Grondwatermonitoringput!P572</f>
        <v>0</v>
      </c>
      <c r="V569" t="str">
        <f>IF(Grondwatermonitoringput!Q572 &lt;&gt; "",Grondwatermonitoringput!Q572,"###-remove")</f>
        <v>###-remove</v>
      </c>
      <c r="W569">
        <f>Grondwatermonitoringput!W572</f>
        <v>0</v>
      </c>
      <c r="X569" t="e">
        <f>IF(Grondwatermonitoringput!#REF! &lt;&gt; "",Grondwatermonitoringput!#REF!,"###-remove")</f>
        <v>#REF!</v>
      </c>
      <c r="Y569">
        <f>Grondwatermonitoringput!X572</f>
        <v>0</v>
      </c>
      <c r="Z569">
        <f>Grondwatermonitoringput!Y572</f>
        <v>0</v>
      </c>
      <c r="AA569" t="e">
        <f>Grondwatermonitoringput!#REF!</f>
        <v>#REF!</v>
      </c>
      <c r="AB569">
        <f>Grondwatermonitoringput!AA572</f>
        <v>0</v>
      </c>
      <c r="AC569">
        <f>Grondwatermonitoringput!AB572</f>
        <v>0</v>
      </c>
      <c r="AD569">
        <f>Grondwatermonitoringput!AC572</f>
        <v>0</v>
      </c>
      <c r="AE569">
        <f>Grondwatermonitoringput!AD572</f>
        <v>0</v>
      </c>
      <c r="AF569">
        <f>Grondwatermonitoringput!AE572</f>
        <v>0</v>
      </c>
      <c r="AG569">
        <f>Grondwatermonitoringput!AI572</f>
        <v>0</v>
      </c>
      <c r="AH569">
        <f>Grondwatermonitoringput!AG572</f>
        <v>0</v>
      </c>
      <c r="AI569">
        <f>Grondwatermonitoringput!AH572</f>
        <v>0</v>
      </c>
      <c r="AJ569" t="e">
        <f>IF(Grondwatermonitoringput!#REF! &lt;&gt; "",Grondwatermonitoringput!#REF!,"###-remove")</f>
        <v>#REF!</v>
      </c>
      <c r="AK569" t="str">
        <f t="shared" si="32"/>
        <v/>
      </c>
      <c r="AL569">
        <f>Grondwatermonitoringput!AF572</f>
        <v>0</v>
      </c>
      <c r="AM569">
        <f>Grondwatermonitoringput!Z572</f>
        <v>0</v>
      </c>
      <c r="AO569" t="str">
        <f t="shared" si="33"/>
        <v/>
      </c>
      <c r="AP569" t="str">
        <f t="shared" si="34"/>
        <v/>
      </c>
      <c r="AQ569">
        <f>Grondwatermonitoringput!J572</f>
        <v>0</v>
      </c>
      <c r="AR569">
        <f>Grondwatermonitoringput!K572</f>
        <v>0</v>
      </c>
      <c r="AS569" t="str">
        <f>IF(Grondwatermonitoringput!D572 &lt;&gt; "",Grondwatermonitoringput!D572,"###-remove")</f>
        <v>###-remove</v>
      </c>
      <c r="AT569">
        <f>Grondwatermonitoringput!M572</f>
        <v>0</v>
      </c>
      <c r="BG569" t="str">
        <f>_xlfn.IFS(Grondwatermonitoringput!AJ572="","",Grondwatermonitoringput!AJ572="Standaardbuis","F",Grondwatermonitoringput!AJ572="Minifilter","MF",Grondwatermonitoringput!AJ572="Volledig filter","VF",Grondwatermonitoringput!AJ572="Filterloze buis","FB")</f>
        <v/>
      </c>
      <c r="BI569">
        <f>Grondwatermonitoringput!N572-(Grondwatermonitoringput!L572-Grondwatermonitoringput!M572)</f>
        <v>0</v>
      </c>
      <c r="BJ569">
        <f>Grondwatermonitoringput!O572-(Grondwatermonitoringput!L572-Grondwatermonitoringput!M572)</f>
        <v>0</v>
      </c>
      <c r="BK569">
        <f>Grondwatermonitoringput!L572</f>
        <v>0</v>
      </c>
      <c r="BL569" t="str">
        <f t="shared" si="35"/>
        <v/>
      </c>
      <c r="BN569" t="str">
        <f>_xlfn.IFS(Grondwatermonitoringput!AK572="","",Grondwatermonitoringput!AK572="HDPE",1,Grondwatermonitoringput!AK572="PVC",2)</f>
        <v/>
      </c>
      <c r="BS569">
        <f>Grondwatermonitoringput!L572-Grondwatermonitoringput!M572</f>
        <v>0</v>
      </c>
      <c r="BW569">
        <f>Grondwatermonitoringput!AL572</f>
        <v>0</v>
      </c>
    </row>
    <row r="570" spans="2:75">
      <c r="B570" t="e">
        <f>IF(Grondwatermonitoringput!#REF! &lt;&gt; "",Grondwatermonitoringput!#REF!,"###-remove")</f>
        <v>#REF!</v>
      </c>
      <c r="C570">
        <f>Grondwatermonitoringput!A573</f>
        <v>0</v>
      </c>
      <c r="D570">
        <f>Grondwatermonitoringput!B573</f>
        <v>0</v>
      </c>
      <c r="E570">
        <f>Grondwatermonitoringput!U573</f>
        <v>0</v>
      </c>
      <c r="G570">
        <f>Grondwatermonitoringput!H573</f>
        <v>0</v>
      </c>
      <c r="H570">
        <f>Grondwatermonitoringput!S573</f>
        <v>0</v>
      </c>
      <c r="J570" s="27">
        <f>Grondwatermonitoringput!I573</f>
        <v>0</v>
      </c>
      <c r="M570" t="str">
        <f>IF(Grondwatermonitoringput!G573 &lt;&gt; "",Grondwatermonitoringput!G573,"###-remove")</f>
        <v>###-remove</v>
      </c>
      <c r="P570" t="str">
        <f>IF(Grondwatermonitoringput!E573 &lt;&gt; "",Grondwatermonitoringput!E573,"###-remove")</f>
        <v>###-remove</v>
      </c>
      <c r="Q570" t="str">
        <f>IF(Grondwatermonitoringput!F573 &lt;&gt; "",Grondwatermonitoringput!F573,"###-remove")</f>
        <v>###-remove</v>
      </c>
      <c r="R570">
        <f>Grondwatermonitoringput!C573</f>
        <v>0</v>
      </c>
      <c r="T570">
        <f>Grondwatermonitoringput!T573</f>
        <v>0</v>
      </c>
      <c r="U570">
        <f>Grondwatermonitoringput!P573</f>
        <v>0</v>
      </c>
      <c r="V570" t="str">
        <f>IF(Grondwatermonitoringput!Q573 &lt;&gt; "",Grondwatermonitoringput!Q573,"###-remove")</f>
        <v>###-remove</v>
      </c>
      <c r="W570">
        <f>Grondwatermonitoringput!W573</f>
        <v>0</v>
      </c>
      <c r="X570" t="e">
        <f>IF(Grondwatermonitoringput!#REF! &lt;&gt; "",Grondwatermonitoringput!#REF!,"###-remove")</f>
        <v>#REF!</v>
      </c>
      <c r="Y570">
        <f>Grondwatermonitoringput!X573</f>
        <v>0</v>
      </c>
      <c r="Z570">
        <f>Grondwatermonitoringput!Y573</f>
        <v>0</v>
      </c>
      <c r="AA570" t="e">
        <f>Grondwatermonitoringput!#REF!</f>
        <v>#REF!</v>
      </c>
      <c r="AB570">
        <f>Grondwatermonitoringput!AA573</f>
        <v>0</v>
      </c>
      <c r="AC570">
        <f>Grondwatermonitoringput!AB573</f>
        <v>0</v>
      </c>
      <c r="AD570">
        <f>Grondwatermonitoringput!AC573</f>
        <v>0</v>
      </c>
      <c r="AE570">
        <f>Grondwatermonitoringput!AD573</f>
        <v>0</v>
      </c>
      <c r="AF570">
        <f>Grondwatermonitoringput!AE573</f>
        <v>0</v>
      </c>
      <c r="AG570">
        <f>Grondwatermonitoringput!AI573</f>
        <v>0</v>
      </c>
      <c r="AH570">
        <f>Grondwatermonitoringput!AG573</f>
        <v>0</v>
      </c>
      <c r="AI570">
        <f>Grondwatermonitoringput!AH573</f>
        <v>0</v>
      </c>
      <c r="AJ570" t="e">
        <f>IF(Grondwatermonitoringput!#REF! &lt;&gt; "",Grondwatermonitoringput!#REF!,"###-remove")</f>
        <v>#REF!</v>
      </c>
      <c r="AK570" t="str">
        <f t="shared" si="32"/>
        <v/>
      </c>
      <c r="AL570">
        <f>Grondwatermonitoringput!AF573</f>
        <v>0</v>
      </c>
      <c r="AM570">
        <f>Grondwatermonitoringput!Z573</f>
        <v>0</v>
      </c>
      <c r="AO570" t="str">
        <f t="shared" si="33"/>
        <v/>
      </c>
      <c r="AP570" t="str">
        <f t="shared" si="34"/>
        <v/>
      </c>
      <c r="AQ570">
        <f>Grondwatermonitoringput!J573</f>
        <v>0</v>
      </c>
      <c r="AR570">
        <f>Grondwatermonitoringput!K573</f>
        <v>0</v>
      </c>
      <c r="AS570" t="str">
        <f>IF(Grondwatermonitoringput!D573 &lt;&gt; "",Grondwatermonitoringput!D573,"###-remove")</f>
        <v>###-remove</v>
      </c>
      <c r="AT570">
        <f>Grondwatermonitoringput!M573</f>
        <v>0</v>
      </c>
      <c r="BG570" t="str">
        <f>_xlfn.IFS(Grondwatermonitoringput!AJ573="","",Grondwatermonitoringput!AJ573="Standaardbuis","F",Grondwatermonitoringput!AJ573="Minifilter","MF",Grondwatermonitoringput!AJ573="Volledig filter","VF",Grondwatermonitoringput!AJ573="Filterloze buis","FB")</f>
        <v/>
      </c>
      <c r="BI570">
        <f>Grondwatermonitoringput!N573-(Grondwatermonitoringput!L573-Grondwatermonitoringput!M573)</f>
        <v>0</v>
      </c>
      <c r="BJ570">
        <f>Grondwatermonitoringput!O573-(Grondwatermonitoringput!L573-Grondwatermonitoringput!M573)</f>
        <v>0</v>
      </c>
      <c r="BK570">
        <f>Grondwatermonitoringput!L573</f>
        <v>0</v>
      </c>
      <c r="BL570" t="str">
        <f t="shared" si="35"/>
        <v/>
      </c>
      <c r="BN570" t="str">
        <f>_xlfn.IFS(Grondwatermonitoringput!AK573="","",Grondwatermonitoringput!AK573="HDPE",1,Grondwatermonitoringput!AK573="PVC",2)</f>
        <v/>
      </c>
      <c r="BS570">
        <f>Grondwatermonitoringput!L573-Grondwatermonitoringput!M573</f>
        <v>0</v>
      </c>
      <c r="BW570">
        <f>Grondwatermonitoringput!AL573</f>
        <v>0</v>
      </c>
    </row>
    <row r="571" spans="2:75">
      <c r="B571" t="e">
        <f>IF(Grondwatermonitoringput!#REF! &lt;&gt; "",Grondwatermonitoringput!#REF!,"###-remove")</f>
        <v>#REF!</v>
      </c>
      <c r="C571">
        <f>Grondwatermonitoringput!A574</f>
        <v>0</v>
      </c>
      <c r="D571">
        <f>Grondwatermonitoringput!B574</f>
        <v>0</v>
      </c>
      <c r="E571">
        <f>Grondwatermonitoringput!U574</f>
        <v>0</v>
      </c>
      <c r="G571">
        <f>Grondwatermonitoringput!H574</f>
        <v>0</v>
      </c>
      <c r="H571">
        <f>Grondwatermonitoringput!S574</f>
        <v>0</v>
      </c>
      <c r="J571" s="27">
        <f>Grondwatermonitoringput!I574</f>
        <v>0</v>
      </c>
      <c r="M571" t="str">
        <f>IF(Grondwatermonitoringput!G574 &lt;&gt; "",Grondwatermonitoringput!G574,"###-remove")</f>
        <v>###-remove</v>
      </c>
      <c r="P571" t="str">
        <f>IF(Grondwatermonitoringput!E574 &lt;&gt; "",Grondwatermonitoringput!E574,"###-remove")</f>
        <v>###-remove</v>
      </c>
      <c r="Q571" t="str">
        <f>IF(Grondwatermonitoringput!F574 &lt;&gt; "",Grondwatermonitoringput!F574,"###-remove")</f>
        <v>###-remove</v>
      </c>
      <c r="R571">
        <f>Grondwatermonitoringput!C574</f>
        <v>0</v>
      </c>
      <c r="T571">
        <f>Grondwatermonitoringput!T574</f>
        <v>0</v>
      </c>
      <c r="U571">
        <f>Grondwatermonitoringput!P574</f>
        <v>0</v>
      </c>
      <c r="V571" t="str">
        <f>IF(Grondwatermonitoringput!Q574 &lt;&gt; "",Grondwatermonitoringput!Q574,"###-remove")</f>
        <v>###-remove</v>
      </c>
      <c r="W571">
        <f>Grondwatermonitoringput!W574</f>
        <v>0</v>
      </c>
      <c r="X571" t="e">
        <f>IF(Grondwatermonitoringput!#REF! &lt;&gt; "",Grondwatermonitoringput!#REF!,"###-remove")</f>
        <v>#REF!</v>
      </c>
      <c r="Y571">
        <f>Grondwatermonitoringput!X574</f>
        <v>0</v>
      </c>
      <c r="Z571">
        <f>Grondwatermonitoringput!Y574</f>
        <v>0</v>
      </c>
      <c r="AA571" t="e">
        <f>Grondwatermonitoringput!#REF!</f>
        <v>#REF!</v>
      </c>
      <c r="AB571">
        <f>Grondwatermonitoringput!AA574</f>
        <v>0</v>
      </c>
      <c r="AC571">
        <f>Grondwatermonitoringput!AB574</f>
        <v>0</v>
      </c>
      <c r="AD571">
        <f>Grondwatermonitoringput!AC574</f>
        <v>0</v>
      </c>
      <c r="AE571">
        <f>Grondwatermonitoringput!AD574</f>
        <v>0</v>
      </c>
      <c r="AF571">
        <f>Grondwatermonitoringput!AE574</f>
        <v>0</v>
      </c>
      <c r="AG571">
        <f>Grondwatermonitoringput!AI574</f>
        <v>0</v>
      </c>
      <c r="AH571">
        <f>Grondwatermonitoringput!AG574</f>
        <v>0</v>
      </c>
      <c r="AI571">
        <f>Grondwatermonitoringput!AH574</f>
        <v>0</v>
      </c>
      <c r="AJ571" t="e">
        <f>IF(Grondwatermonitoringput!#REF! &lt;&gt; "",Grondwatermonitoringput!#REF!,"###-remove")</f>
        <v>#REF!</v>
      </c>
      <c r="AK571" t="str">
        <f t="shared" si="32"/>
        <v/>
      </c>
      <c r="AL571">
        <f>Grondwatermonitoringput!AF574</f>
        <v>0</v>
      </c>
      <c r="AM571">
        <f>Grondwatermonitoringput!Z574</f>
        <v>0</v>
      </c>
      <c r="AO571" t="str">
        <f t="shared" si="33"/>
        <v/>
      </c>
      <c r="AP571" t="str">
        <f t="shared" si="34"/>
        <v/>
      </c>
      <c r="AQ571">
        <f>Grondwatermonitoringput!J574</f>
        <v>0</v>
      </c>
      <c r="AR571">
        <f>Grondwatermonitoringput!K574</f>
        <v>0</v>
      </c>
      <c r="AS571" t="str">
        <f>IF(Grondwatermonitoringput!D574 &lt;&gt; "",Grondwatermonitoringput!D574,"###-remove")</f>
        <v>###-remove</v>
      </c>
      <c r="AT571">
        <f>Grondwatermonitoringput!M574</f>
        <v>0</v>
      </c>
      <c r="BG571" t="str">
        <f>_xlfn.IFS(Grondwatermonitoringput!AJ574="","",Grondwatermonitoringput!AJ574="Standaardbuis","F",Grondwatermonitoringput!AJ574="Minifilter","MF",Grondwatermonitoringput!AJ574="Volledig filter","VF",Grondwatermonitoringput!AJ574="Filterloze buis","FB")</f>
        <v/>
      </c>
      <c r="BI571">
        <f>Grondwatermonitoringput!N574-(Grondwatermonitoringput!L574-Grondwatermonitoringput!M574)</f>
        <v>0</v>
      </c>
      <c r="BJ571">
        <f>Grondwatermonitoringput!O574-(Grondwatermonitoringput!L574-Grondwatermonitoringput!M574)</f>
        <v>0</v>
      </c>
      <c r="BK571">
        <f>Grondwatermonitoringput!L574</f>
        <v>0</v>
      </c>
      <c r="BL571" t="str">
        <f t="shared" si="35"/>
        <v/>
      </c>
      <c r="BN571" t="str">
        <f>_xlfn.IFS(Grondwatermonitoringput!AK574="","",Grondwatermonitoringput!AK574="HDPE",1,Grondwatermonitoringput!AK574="PVC",2)</f>
        <v/>
      </c>
      <c r="BS571">
        <f>Grondwatermonitoringput!L574-Grondwatermonitoringput!M574</f>
        <v>0</v>
      </c>
      <c r="BW571">
        <f>Grondwatermonitoringput!AL574</f>
        <v>0</v>
      </c>
    </row>
    <row r="572" spans="2:75">
      <c r="B572" t="e">
        <f>IF(Grondwatermonitoringput!#REF! &lt;&gt; "",Grondwatermonitoringput!#REF!,"###-remove")</f>
        <v>#REF!</v>
      </c>
      <c r="C572">
        <f>Grondwatermonitoringput!A575</f>
        <v>0</v>
      </c>
      <c r="D572">
        <f>Grondwatermonitoringput!B575</f>
        <v>0</v>
      </c>
      <c r="E572">
        <f>Grondwatermonitoringput!U575</f>
        <v>0</v>
      </c>
      <c r="G572">
        <f>Grondwatermonitoringput!H575</f>
        <v>0</v>
      </c>
      <c r="H572">
        <f>Grondwatermonitoringput!S575</f>
        <v>0</v>
      </c>
      <c r="J572" s="27">
        <f>Grondwatermonitoringput!I575</f>
        <v>0</v>
      </c>
      <c r="M572" t="str">
        <f>IF(Grondwatermonitoringput!G575 &lt;&gt; "",Grondwatermonitoringput!G575,"###-remove")</f>
        <v>###-remove</v>
      </c>
      <c r="P572" t="str">
        <f>IF(Grondwatermonitoringput!E575 &lt;&gt; "",Grondwatermonitoringput!E575,"###-remove")</f>
        <v>###-remove</v>
      </c>
      <c r="Q572" t="str">
        <f>IF(Grondwatermonitoringput!F575 &lt;&gt; "",Grondwatermonitoringput!F575,"###-remove")</f>
        <v>###-remove</v>
      </c>
      <c r="R572">
        <f>Grondwatermonitoringput!C575</f>
        <v>0</v>
      </c>
      <c r="T572">
        <f>Grondwatermonitoringput!T575</f>
        <v>0</v>
      </c>
      <c r="U572">
        <f>Grondwatermonitoringput!P575</f>
        <v>0</v>
      </c>
      <c r="V572" t="str">
        <f>IF(Grondwatermonitoringput!Q575 &lt;&gt; "",Grondwatermonitoringput!Q575,"###-remove")</f>
        <v>###-remove</v>
      </c>
      <c r="W572">
        <f>Grondwatermonitoringput!W575</f>
        <v>0</v>
      </c>
      <c r="X572" t="e">
        <f>IF(Grondwatermonitoringput!#REF! &lt;&gt; "",Grondwatermonitoringput!#REF!,"###-remove")</f>
        <v>#REF!</v>
      </c>
      <c r="Y572">
        <f>Grondwatermonitoringput!X575</f>
        <v>0</v>
      </c>
      <c r="Z572">
        <f>Grondwatermonitoringput!Y575</f>
        <v>0</v>
      </c>
      <c r="AA572" t="e">
        <f>Grondwatermonitoringput!#REF!</f>
        <v>#REF!</v>
      </c>
      <c r="AB572">
        <f>Grondwatermonitoringput!AA575</f>
        <v>0</v>
      </c>
      <c r="AC572">
        <f>Grondwatermonitoringput!AB575</f>
        <v>0</v>
      </c>
      <c r="AD572">
        <f>Grondwatermonitoringput!AC575</f>
        <v>0</v>
      </c>
      <c r="AE572">
        <f>Grondwatermonitoringput!AD575</f>
        <v>0</v>
      </c>
      <c r="AF572">
        <f>Grondwatermonitoringput!AE575</f>
        <v>0</v>
      </c>
      <c r="AG572">
        <f>Grondwatermonitoringput!AI575</f>
        <v>0</v>
      </c>
      <c r="AH572">
        <f>Grondwatermonitoringput!AG575</f>
        <v>0</v>
      </c>
      <c r="AI572">
        <f>Grondwatermonitoringput!AH575</f>
        <v>0</v>
      </c>
      <c r="AJ572" t="e">
        <f>IF(Grondwatermonitoringput!#REF! &lt;&gt; "",Grondwatermonitoringput!#REF!,"###-remove")</f>
        <v>#REF!</v>
      </c>
      <c r="AK572" t="str">
        <f t="shared" si="32"/>
        <v/>
      </c>
      <c r="AL572">
        <f>Grondwatermonitoringput!AF575</f>
        <v>0</v>
      </c>
      <c r="AM572">
        <f>Grondwatermonitoringput!Z575</f>
        <v>0</v>
      </c>
      <c r="AO572" t="str">
        <f t="shared" si="33"/>
        <v/>
      </c>
      <c r="AP572" t="str">
        <f t="shared" si="34"/>
        <v/>
      </c>
      <c r="AQ572">
        <f>Grondwatermonitoringput!J575</f>
        <v>0</v>
      </c>
      <c r="AR572">
        <f>Grondwatermonitoringput!K575</f>
        <v>0</v>
      </c>
      <c r="AS572" t="str">
        <f>IF(Grondwatermonitoringput!D575 &lt;&gt; "",Grondwatermonitoringput!D575,"###-remove")</f>
        <v>###-remove</v>
      </c>
      <c r="AT572">
        <f>Grondwatermonitoringput!M575</f>
        <v>0</v>
      </c>
      <c r="BG572" t="str">
        <f>_xlfn.IFS(Grondwatermonitoringput!AJ575="","",Grondwatermonitoringput!AJ575="Standaardbuis","F",Grondwatermonitoringput!AJ575="Minifilter","MF",Grondwatermonitoringput!AJ575="Volledig filter","VF",Grondwatermonitoringput!AJ575="Filterloze buis","FB")</f>
        <v/>
      </c>
      <c r="BI572">
        <f>Grondwatermonitoringput!N575-(Grondwatermonitoringput!L575-Grondwatermonitoringput!M575)</f>
        <v>0</v>
      </c>
      <c r="BJ572">
        <f>Grondwatermonitoringput!O575-(Grondwatermonitoringput!L575-Grondwatermonitoringput!M575)</f>
        <v>0</v>
      </c>
      <c r="BK572">
        <f>Grondwatermonitoringput!L575</f>
        <v>0</v>
      </c>
      <c r="BL572" t="str">
        <f t="shared" si="35"/>
        <v/>
      </c>
      <c r="BN572" t="str">
        <f>_xlfn.IFS(Grondwatermonitoringput!AK575="","",Grondwatermonitoringput!AK575="HDPE",1,Grondwatermonitoringput!AK575="PVC",2)</f>
        <v/>
      </c>
      <c r="BS572">
        <f>Grondwatermonitoringput!L575-Grondwatermonitoringput!M575</f>
        <v>0</v>
      </c>
      <c r="BW572">
        <f>Grondwatermonitoringput!AL575</f>
        <v>0</v>
      </c>
    </row>
    <row r="573" spans="2:75">
      <c r="B573" t="e">
        <f>IF(Grondwatermonitoringput!#REF! &lt;&gt; "",Grondwatermonitoringput!#REF!,"###-remove")</f>
        <v>#REF!</v>
      </c>
      <c r="C573">
        <f>Grondwatermonitoringput!A576</f>
        <v>0</v>
      </c>
      <c r="D573">
        <f>Grondwatermonitoringput!B576</f>
        <v>0</v>
      </c>
      <c r="E573">
        <f>Grondwatermonitoringput!U576</f>
        <v>0</v>
      </c>
      <c r="G573">
        <f>Grondwatermonitoringput!H576</f>
        <v>0</v>
      </c>
      <c r="H573">
        <f>Grondwatermonitoringput!S576</f>
        <v>0</v>
      </c>
      <c r="J573" s="27">
        <f>Grondwatermonitoringput!I576</f>
        <v>0</v>
      </c>
      <c r="M573" t="str">
        <f>IF(Grondwatermonitoringput!G576 &lt;&gt; "",Grondwatermonitoringput!G576,"###-remove")</f>
        <v>###-remove</v>
      </c>
      <c r="P573" t="str">
        <f>IF(Grondwatermonitoringput!E576 &lt;&gt; "",Grondwatermonitoringput!E576,"###-remove")</f>
        <v>###-remove</v>
      </c>
      <c r="Q573" t="str">
        <f>IF(Grondwatermonitoringput!F576 &lt;&gt; "",Grondwatermonitoringput!F576,"###-remove")</f>
        <v>###-remove</v>
      </c>
      <c r="R573">
        <f>Grondwatermonitoringput!C576</f>
        <v>0</v>
      </c>
      <c r="T573">
        <f>Grondwatermonitoringput!T576</f>
        <v>0</v>
      </c>
      <c r="U573">
        <f>Grondwatermonitoringput!P576</f>
        <v>0</v>
      </c>
      <c r="V573" t="str">
        <f>IF(Grondwatermonitoringput!Q576 &lt;&gt; "",Grondwatermonitoringput!Q576,"###-remove")</f>
        <v>###-remove</v>
      </c>
      <c r="W573">
        <f>Grondwatermonitoringput!W576</f>
        <v>0</v>
      </c>
      <c r="X573" t="e">
        <f>IF(Grondwatermonitoringput!#REF! &lt;&gt; "",Grondwatermonitoringput!#REF!,"###-remove")</f>
        <v>#REF!</v>
      </c>
      <c r="Y573">
        <f>Grondwatermonitoringput!X576</f>
        <v>0</v>
      </c>
      <c r="Z573">
        <f>Grondwatermonitoringput!Y576</f>
        <v>0</v>
      </c>
      <c r="AA573" t="e">
        <f>Grondwatermonitoringput!#REF!</f>
        <v>#REF!</v>
      </c>
      <c r="AB573">
        <f>Grondwatermonitoringput!AA576</f>
        <v>0</v>
      </c>
      <c r="AC573">
        <f>Grondwatermonitoringput!AB576</f>
        <v>0</v>
      </c>
      <c r="AD573">
        <f>Grondwatermonitoringput!AC576</f>
        <v>0</v>
      </c>
      <c r="AE573">
        <f>Grondwatermonitoringput!AD576</f>
        <v>0</v>
      </c>
      <c r="AF573">
        <f>Grondwatermonitoringput!AE576</f>
        <v>0</v>
      </c>
      <c r="AG573">
        <f>Grondwatermonitoringput!AI576</f>
        <v>0</v>
      </c>
      <c r="AH573">
        <f>Grondwatermonitoringput!AG576</f>
        <v>0</v>
      </c>
      <c r="AI573">
        <f>Grondwatermonitoringput!AH576</f>
        <v>0</v>
      </c>
      <c r="AJ573" t="e">
        <f>IF(Grondwatermonitoringput!#REF! &lt;&gt; "",Grondwatermonitoringput!#REF!,"###-remove")</f>
        <v>#REF!</v>
      </c>
      <c r="AK573" t="str">
        <f t="shared" si="32"/>
        <v/>
      </c>
      <c r="AL573">
        <f>Grondwatermonitoringput!AF576</f>
        <v>0</v>
      </c>
      <c r="AM573">
        <f>Grondwatermonitoringput!Z576</f>
        <v>0</v>
      </c>
      <c r="AO573" t="str">
        <f t="shared" si="33"/>
        <v/>
      </c>
      <c r="AP573" t="str">
        <f t="shared" si="34"/>
        <v/>
      </c>
      <c r="AQ573">
        <f>Grondwatermonitoringput!J576</f>
        <v>0</v>
      </c>
      <c r="AR573">
        <f>Grondwatermonitoringput!K576</f>
        <v>0</v>
      </c>
      <c r="AS573" t="str">
        <f>IF(Grondwatermonitoringput!D576 &lt;&gt; "",Grondwatermonitoringput!D576,"###-remove")</f>
        <v>###-remove</v>
      </c>
      <c r="AT573">
        <f>Grondwatermonitoringput!M576</f>
        <v>0</v>
      </c>
      <c r="BG573" t="str">
        <f>_xlfn.IFS(Grondwatermonitoringput!AJ576="","",Grondwatermonitoringput!AJ576="Standaardbuis","F",Grondwatermonitoringput!AJ576="Minifilter","MF",Grondwatermonitoringput!AJ576="Volledig filter","VF",Grondwatermonitoringput!AJ576="Filterloze buis","FB")</f>
        <v/>
      </c>
      <c r="BI573">
        <f>Grondwatermonitoringput!N576-(Grondwatermonitoringput!L576-Grondwatermonitoringput!M576)</f>
        <v>0</v>
      </c>
      <c r="BJ573">
        <f>Grondwatermonitoringput!O576-(Grondwatermonitoringput!L576-Grondwatermonitoringput!M576)</f>
        <v>0</v>
      </c>
      <c r="BK573">
        <f>Grondwatermonitoringput!L576</f>
        <v>0</v>
      </c>
      <c r="BL573" t="str">
        <f t="shared" si="35"/>
        <v/>
      </c>
      <c r="BN573" t="str">
        <f>_xlfn.IFS(Grondwatermonitoringput!AK576="","",Grondwatermonitoringput!AK576="HDPE",1,Grondwatermonitoringput!AK576="PVC",2)</f>
        <v/>
      </c>
      <c r="BS573">
        <f>Grondwatermonitoringput!L576-Grondwatermonitoringput!M576</f>
        <v>0</v>
      </c>
      <c r="BW573">
        <f>Grondwatermonitoringput!AL576</f>
        <v>0</v>
      </c>
    </row>
    <row r="574" spans="2:75">
      <c r="B574" t="e">
        <f>IF(Grondwatermonitoringput!#REF! &lt;&gt; "",Grondwatermonitoringput!#REF!,"###-remove")</f>
        <v>#REF!</v>
      </c>
      <c r="C574">
        <f>Grondwatermonitoringput!A577</f>
        <v>0</v>
      </c>
      <c r="D574">
        <f>Grondwatermonitoringput!B577</f>
        <v>0</v>
      </c>
      <c r="E574">
        <f>Grondwatermonitoringput!U577</f>
        <v>0</v>
      </c>
      <c r="G574">
        <f>Grondwatermonitoringput!H577</f>
        <v>0</v>
      </c>
      <c r="H574">
        <f>Grondwatermonitoringput!S577</f>
        <v>0</v>
      </c>
      <c r="J574" s="27">
        <f>Grondwatermonitoringput!I577</f>
        <v>0</v>
      </c>
      <c r="M574" t="str">
        <f>IF(Grondwatermonitoringput!G577 &lt;&gt; "",Grondwatermonitoringput!G577,"###-remove")</f>
        <v>###-remove</v>
      </c>
      <c r="P574" t="str">
        <f>IF(Grondwatermonitoringput!E577 &lt;&gt; "",Grondwatermonitoringput!E577,"###-remove")</f>
        <v>###-remove</v>
      </c>
      <c r="Q574" t="str">
        <f>IF(Grondwatermonitoringput!F577 &lt;&gt; "",Grondwatermonitoringput!F577,"###-remove")</f>
        <v>###-remove</v>
      </c>
      <c r="R574">
        <f>Grondwatermonitoringput!C577</f>
        <v>0</v>
      </c>
      <c r="T574">
        <f>Grondwatermonitoringput!T577</f>
        <v>0</v>
      </c>
      <c r="U574">
        <f>Grondwatermonitoringput!P577</f>
        <v>0</v>
      </c>
      <c r="V574" t="str">
        <f>IF(Grondwatermonitoringput!Q577 &lt;&gt; "",Grondwatermonitoringput!Q577,"###-remove")</f>
        <v>###-remove</v>
      </c>
      <c r="W574">
        <f>Grondwatermonitoringput!W577</f>
        <v>0</v>
      </c>
      <c r="X574" t="e">
        <f>IF(Grondwatermonitoringput!#REF! &lt;&gt; "",Grondwatermonitoringput!#REF!,"###-remove")</f>
        <v>#REF!</v>
      </c>
      <c r="Y574">
        <f>Grondwatermonitoringput!X577</f>
        <v>0</v>
      </c>
      <c r="Z574">
        <f>Grondwatermonitoringput!Y577</f>
        <v>0</v>
      </c>
      <c r="AA574" t="e">
        <f>Grondwatermonitoringput!#REF!</f>
        <v>#REF!</v>
      </c>
      <c r="AB574">
        <f>Grondwatermonitoringput!AA577</f>
        <v>0</v>
      </c>
      <c r="AC574">
        <f>Grondwatermonitoringput!AB577</f>
        <v>0</v>
      </c>
      <c r="AD574">
        <f>Grondwatermonitoringput!AC577</f>
        <v>0</v>
      </c>
      <c r="AE574">
        <f>Grondwatermonitoringput!AD577</f>
        <v>0</v>
      </c>
      <c r="AF574">
        <f>Grondwatermonitoringput!AE577</f>
        <v>0</v>
      </c>
      <c r="AG574">
        <f>Grondwatermonitoringput!AI577</f>
        <v>0</v>
      </c>
      <c r="AH574">
        <f>Grondwatermonitoringput!AG577</f>
        <v>0</v>
      </c>
      <c r="AI574">
        <f>Grondwatermonitoringput!AH577</f>
        <v>0</v>
      </c>
      <c r="AJ574" t="e">
        <f>IF(Grondwatermonitoringput!#REF! &lt;&gt; "",Grondwatermonitoringput!#REF!,"###-remove")</f>
        <v>#REF!</v>
      </c>
      <c r="AK574" t="str">
        <f t="shared" si="32"/>
        <v/>
      </c>
      <c r="AL574">
        <f>Grondwatermonitoringput!AF577</f>
        <v>0</v>
      </c>
      <c r="AM574">
        <f>Grondwatermonitoringput!Z577</f>
        <v>0</v>
      </c>
      <c r="AO574" t="str">
        <f t="shared" si="33"/>
        <v/>
      </c>
      <c r="AP574" t="str">
        <f t="shared" si="34"/>
        <v/>
      </c>
      <c r="AQ574">
        <f>Grondwatermonitoringput!J577</f>
        <v>0</v>
      </c>
      <c r="AR574">
        <f>Grondwatermonitoringput!K577</f>
        <v>0</v>
      </c>
      <c r="AS574" t="str">
        <f>IF(Grondwatermonitoringput!D577 &lt;&gt; "",Grondwatermonitoringput!D577,"###-remove")</f>
        <v>###-remove</v>
      </c>
      <c r="AT574">
        <f>Grondwatermonitoringput!M577</f>
        <v>0</v>
      </c>
      <c r="BG574" t="str">
        <f>_xlfn.IFS(Grondwatermonitoringput!AJ577="","",Grondwatermonitoringput!AJ577="Standaardbuis","F",Grondwatermonitoringput!AJ577="Minifilter","MF",Grondwatermonitoringput!AJ577="Volledig filter","VF",Grondwatermonitoringput!AJ577="Filterloze buis","FB")</f>
        <v/>
      </c>
      <c r="BI574">
        <f>Grondwatermonitoringput!N577-(Grondwatermonitoringput!L577-Grondwatermonitoringput!M577)</f>
        <v>0</v>
      </c>
      <c r="BJ574">
        <f>Grondwatermonitoringput!O577-(Grondwatermonitoringput!L577-Grondwatermonitoringput!M577)</f>
        <v>0</v>
      </c>
      <c r="BK574">
        <f>Grondwatermonitoringput!L577</f>
        <v>0</v>
      </c>
      <c r="BL574" t="str">
        <f t="shared" si="35"/>
        <v/>
      </c>
      <c r="BN574" t="str">
        <f>_xlfn.IFS(Grondwatermonitoringput!AK577="","",Grondwatermonitoringput!AK577="HDPE",1,Grondwatermonitoringput!AK577="PVC",2)</f>
        <v/>
      </c>
      <c r="BS574">
        <f>Grondwatermonitoringput!L577-Grondwatermonitoringput!M577</f>
        <v>0</v>
      </c>
      <c r="BW574">
        <f>Grondwatermonitoringput!AL577</f>
        <v>0</v>
      </c>
    </row>
    <row r="575" spans="2:75">
      <c r="B575" t="e">
        <f>IF(Grondwatermonitoringput!#REF! &lt;&gt; "",Grondwatermonitoringput!#REF!,"###-remove")</f>
        <v>#REF!</v>
      </c>
      <c r="C575">
        <f>Grondwatermonitoringput!A578</f>
        <v>0</v>
      </c>
      <c r="D575">
        <f>Grondwatermonitoringput!B578</f>
        <v>0</v>
      </c>
      <c r="E575">
        <f>Grondwatermonitoringput!U578</f>
        <v>0</v>
      </c>
      <c r="G575">
        <f>Grondwatermonitoringput!H578</f>
        <v>0</v>
      </c>
      <c r="H575">
        <f>Grondwatermonitoringput!S578</f>
        <v>0</v>
      </c>
      <c r="J575" s="27">
        <f>Grondwatermonitoringput!I578</f>
        <v>0</v>
      </c>
      <c r="M575" t="str">
        <f>IF(Grondwatermonitoringput!G578 &lt;&gt; "",Grondwatermonitoringput!G578,"###-remove")</f>
        <v>###-remove</v>
      </c>
      <c r="P575" t="str">
        <f>IF(Grondwatermonitoringput!E578 &lt;&gt; "",Grondwatermonitoringput!E578,"###-remove")</f>
        <v>###-remove</v>
      </c>
      <c r="Q575" t="str">
        <f>IF(Grondwatermonitoringput!F578 &lt;&gt; "",Grondwatermonitoringput!F578,"###-remove")</f>
        <v>###-remove</v>
      </c>
      <c r="R575">
        <f>Grondwatermonitoringput!C578</f>
        <v>0</v>
      </c>
      <c r="T575">
        <f>Grondwatermonitoringput!T578</f>
        <v>0</v>
      </c>
      <c r="U575">
        <f>Grondwatermonitoringput!P578</f>
        <v>0</v>
      </c>
      <c r="V575" t="str">
        <f>IF(Grondwatermonitoringput!Q578 &lt;&gt; "",Grondwatermonitoringput!Q578,"###-remove")</f>
        <v>###-remove</v>
      </c>
      <c r="W575">
        <f>Grondwatermonitoringput!W578</f>
        <v>0</v>
      </c>
      <c r="X575" t="e">
        <f>IF(Grondwatermonitoringput!#REF! &lt;&gt; "",Grondwatermonitoringput!#REF!,"###-remove")</f>
        <v>#REF!</v>
      </c>
      <c r="Y575">
        <f>Grondwatermonitoringput!X578</f>
        <v>0</v>
      </c>
      <c r="Z575">
        <f>Grondwatermonitoringput!Y578</f>
        <v>0</v>
      </c>
      <c r="AA575" t="e">
        <f>Grondwatermonitoringput!#REF!</f>
        <v>#REF!</v>
      </c>
      <c r="AB575">
        <f>Grondwatermonitoringput!AA578</f>
        <v>0</v>
      </c>
      <c r="AC575">
        <f>Grondwatermonitoringput!AB578</f>
        <v>0</v>
      </c>
      <c r="AD575">
        <f>Grondwatermonitoringput!AC578</f>
        <v>0</v>
      </c>
      <c r="AE575">
        <f>Grondwatermonitoringput!AD578</f>
        <v>0</v>
      </c>
      <c r="AF575">
        <f>Grondwatermonitoringput!AE578</f>
        <v>0</v>
      </c>
      <c r="AG575">
        <f>Grondwatermonitoringput!AI578</f>
        <v>0</v>
      </c>
      <c r="AH575">
        <f>Grondwatermonitoringput!AG578</f>
        <v>0</v>
      </c>
      <c r="AI575">
        <f>Grondwatermonitoringput!AH578</f>
        <v>0</v>
      </c>
      <c r="AJ575" t="e">
        <f>IF(Grondwatermonitoringput!#REF! &lt;&gt; "",Grondwatermonitoringput!#REF!,"###-remove")</f>
        <v>#REF!</v>
      </c>
      <c r="AK575" t="str">
        <f t="shared" si="32"/>
        <v/>
      </c>
      <c r="AL575">
        <f>Grondwatermonitoringput!AF578</f>
        <v>0</v>
      </c>
      <c r="AM575">
        <f>Grondwatermonitoringput!Z578</f>
        <v>0</v>
      </c>
      <c r="AO575" t="str">
        <f t="shared" si="33"/>
        <v/>
      </c>
      <c r="AP575" t="str">
        <f t="shared" si="34"/>
        <v/>
      </c>
      <c r="AQ575">
        <f>Grondwatermonitoringput!J578</f>
        <v>0</v>
      </c>
      <c r="AR575">
        <f>Grondwatermonitoringput!K578</f>
        <v>0</v>
      </c>
      <c r="AS575" t="str">
        <f>IF(Grondwatermonitoringput!D578 &lt;&gt; "",Grondwatermonitoringput!D578,"###-remove")</f>
        <v>###-remove</v>
      </c>
      <c r="AT575">
        <f>Grondwatermonitoringput!M578</f>
        <v>0</v>
      </c>
      <c r="BG575" t="str">
        <f>_xlfn.IFS(Grondwatermonitoringput!AJ578="","",Grondwatermonitoringput!AJ578="Standaardbuis","F",Grondwatermonitoringput!AJ578="Minifilter","MF",Grondwatermonitoringput!AJ578="Volledig filter","VF",Grondwatermonitoringput!AJ578="Filterloze buis","FB")</f>
        <v/>
      </c>
      <c r="BI575">
        <f>Grondwatermonitoringput!N578-(Grondwatermonitoringput!L578-Grondwatermonitoringput!M578)</f>
        <v>0</v>
      </c>
      <c r="BJ575">
        <f>Grondwatermonitoringput!O578-(Grondwatermonitoringput!L578-Grondwatermonitoringput!M578)</f>
        <v>0</v>
      </c>
      <c r="BK575">
        <f>Grondwatermonitoringput!L578</f>
        <v>0</v>
      </c>
      <c r="BL575" t="str">
        <f t="shared" si="35"/>
        <v/>
      </c>
      <c r="BN575" t="str">
        <f>_xlfn.IFS(Grondwatermonitoringput!AK578="","",Grondwatermonitoringput!AK578="HDPE",1,Grondwatermonitoringput!AK578="PVC",2)</f>
        <v/>
      </c>
      <c r="BS575">
        <f>Grondwatermonitoringput!L578-Grondwatermonitoringput!M578</f>
        <v>0</v>
      </c>
      <c r="BW575">
        <f>Grondwatermonitoringput!AL578</f>
        <v>0</v>
      </c>
    </row>
    <row r="576" spans="2:75">
      <c r="B576" t="e">
        <f>IF(Grondwatermonitoringput!#REF! &lt;&gt; "",Grondwatermonitoringput!#REF!,"###-remove")</f>
        <v>#REF!</v>
      </c>
      <c r="C576">
        <f>Grondwatermonitoringput!A579</f>
        <v>0</v>
      </c>
      <c r="D576">
        <f>Grondwatermonitoringput!B579</f>
        <v>0</v>
      </c>
      <c r="E576">
        <f>Grondwatermonitoringput!U579</f>
        <v>0</v>
      </c>
      <c r="G576">
        <f>Grondwatermonitoringput!H579</f>
        <v>0</v>
      </c>
      <c r="H576">
        <f>Grondwatermonitoringput!S579</f>
        <v>0</v>
      </c>
      <c r="J576" s="27">
        <f>Grondwatermonitoringput!I579</f>
        <v>0</v>
      </c>
      <c r="M576" t="str">
        <f>IF(Grondwatermonitoringput!G579 &lt;&gt; "",Grondwatermonitoringput!G579,"###-remove")</f>
        <v>###-remove</v>
      </c>
      <c r="P576" t="str">
        <f>IF(Grondwatermonitoringput!E579 &lt;&gt; "",Grondwatermonitoringput!E579,"###-remove")</f>
        <v>###-remove</v>
      </c>
      <c r="Q576" t="str">
        <f>IF(Grondwatermonitoringput!F579 &lt;&gt; "",Grondwatermonitoringput!F579,"###-remove")</f>
        <v>###-remove</v>
      </c>
      <c r="R576">
        <f>Grondwatermonitoringput!C579</f>
        <v>0</v>
      </c>
      <c r="T576">
        <f>Grondwatermonitoringput!T579</f>
        <v>0</v>
      </c>
      <c r="U576">
        <f>Grondwatermonitoringput!P579</f>
        <v>0</v>
      </c>
      <c r="V576" t="str">
        <f>IF(Grondwatermonitoringput!Q579 &lt;&gt; "",Grondwatermonitoringput!Q579,"###-remove")</f>
        <v>###-remove</v>
      </c>
      <c r="W576">
        <f>Grondwatermonitoringput!W579</f>
        <v>0</v>
      </c>
      <c r="X576" t="e">
        <f>IF(Grondwatermonitoringput!#REF! &lt;&gt; "",Grondwatermonitoringput!#REF!,"###-remove")</f>
        <v>#REF!</v>
      </c>
      <c r="Y576">
        <f>Grondwatermonitoringput!X579</f>
        <v>0</v>
      </c>
      <c r="Z576">
        <f>Grondwatermonitoringput!Y579</f>
        <v>0</v>
      </c>
      <c r="AA576" t="e">
        <f>Grondwatermonitoringput!#REF!</f>
        <v>#REF!</v>
      </c>
      <c r="AB576">
        <f>Grondwatermonitoringput!AA579</f>
        <v>0</v>
      </c>
      <c r="AC576">
        <f>Grondwatermonitoringput!AB579</f>
        <v>0</v>
      </c>
      <c r="AD576">
        <f>Grondwatermonitoringput!AC579</f>
        <v>0</v>
      </c>
      <c r="AE576">
        <f>Grondwatermonitoringput!AD579</f>
        <v>0</v>
      </c>
      <c r="AF576">
        <f>Grondwatermonitoringput!AE579</f>
        <v>0</v>
      </c>
      <c r="AG576">
        <f>Grondwatermonitoringput!AI579</f>
        <v>0</v>
      </c>
      <c r="AH576">
        <f>Grondwatermonitoringput!AG579</f>
        <v>0</v>
      </c>
      <c r="AI576">
        <f>Grondwatermonitoringput!AH579</f>
        <v>0</v>
      </c>
      <c r="AJ576" t="e">
        <f>IF(Grondwatermonitoringput!#REF! &lt;&gt; "",Grondwatermonitoringput!#REF!,"###-remove")</f>
        <v>#REF!</v>
      </c>
      <c r="AK576" t="str">
        <f t="shared" si="32"/>
        <v/>
      </c>
      <c r="AL576">
        <f>Grondwatermonitoringput!AF579</f>
        <v>0</v>
      </c>
      <c r="AM576">
        <f>Grondwatermonitoringput!Z579</f>
        <v>0</v>
      </c>
      <c r="AO576" t="str">
        <f t="shared" si="33"/>
        <v/>
      </c>
      <c r="AP576" t="str">
        <f t="shared" si="34"/>
        <v/>
      </c>
      <c r="AQ576">
        <f>Grondwatermonitoringput!J579</f>
        <v>0</v>
      </c>
      <c r="AR576">
        <f>Grondwatermonitoringput!K579</f>
        <v>0</v>
      </c>
      <c r="AS576" t="str">
        <f>IF(Grondwatermonitoringput!D579 &lt;&gt; "",Grondwatermonitoringput!D579,"###-remove")</f>
        <v>###-remove</v>
      </c>
      <c r="AT576">
        <f>Grondwatermonitoringput!M579</f>
        <v>0</v>
      </c>
      <c r="BG576" t="str">
        <f>_xlfn.IFS(Grondwatermonitoringput!AJ579="","",Grondwatermonitoringput!AJ579="Standaardbuis","F",Grondwatermonitoringput!AJ579="Minifilter","MF",Grondwatermonitoringput!AJ579="Volledig filter","VF",Grondwatermonitoringput!AJ579="Filterloze buis","FB")</f>
        <v/>
      </c>
      <c r="BI576">
        <f>Grondwatermonitoringput!N579-(Grondwatermonitoringput!L579-Grondwatermonitoringput!M579)</f>
        <v>0</v>
      </c>
      <c r="BJ576">
        <f>Grondwatermonitoringput!O579-(Grondwatermonitoringput!L579-Grondwatermonitoringput!M579)</f>
        <v>0</v>
      </c>
      <c r="BK576">
        <f>Grondwatermonitoringput!L579</f>
        <v>0</v>
      </c>
      <c r="BL576" t="str">
        <f t="shared" si="35"/>
        <v/>
      </c>
      <c r="BN576" t="str">
        <f>_xlfn.IFS(Grondwatermonitoringput!AK579="","",Grondwatermonitoringput!AK579="HDPE",1,Grondwatermonitoringput!AK579="PVC",2)</f>
        <v/>
      </c>
      <c r="BS576">
        <f>Grondwatermonitoringput!L579-Grondwatermonitoringput!M579</f>
        <v>0</v>
      </c>
      <c r="BW576">
        <f>Grondwatermonitoringput!AL579</f>
        <v>0</v>
      </c>
    </row>
    <row r="577" spans="2:75">
      <c r="B577" t="e">
        <f>IF(Grondwatermonitoringput!#REF! &lt;&gt; "",Grondwatermonitoringput!#REF!,"###-remove")</f>
        <v>#REF!</v>
      </c>
      <c r="C577">
        <f>Grondwatermonitoringput!A580</f>
        <v>0</v>
      </c>
      <c r="D577">
        <f>Grondwatermonitoringput!B580</f>
        <v>0</v>
      </c>
      <c r="E577">
        <f>Grondwatermonitoringput!U580</f>
        <v>0</v>
      </c>
      <c r="G577">
        <f>Grondwatermonitoringput!H580</f>
        <v>0</v>
      </c>
      <c r="H577">
        <f>Grondwatermonitoringput!S580</f>
        <v>0</v>
      </c>
      <c r="J577" s="27">
        <f>Grondwatermonitoringput!I580</f>
        <v>0</v>
      </c>
      <c r="M577" t="str">
        <f>IF(Grondwatermonitoringput!G580 &lt;&gt; "",Grondwatermonitoringput!G580,"###-remove")</f>
        <v>###-remove</v>
      </c>
      <c r="P577" t="str">
        <f>IF(Grondwatermonitoringput!E580 &lt;&gt; "",Grondwatermonitoringput!E580,"###-remove")</f>
        <v>###-remove</v>
      </c>
      <c r="Q577" t="str">
        <f>IF(Grondwatermonitoringput!F580 &lt;&gt; "",Grondwatermonitoringput!F580,"###-remove")</f>
        <v>###-remove</v>
      </c>
      <c r="R577">
        <f>Grondwatermonitoringput!C580</f>
        <v>0</v>
      </c>
      <c r="T577">
        <f>Grondwatermonitoringput!T580</f>
        <v>0</v>
      </c>
      <c r="U577">
        <f>Grondwatermonitoringput!P580</f>
        <v>0</v>
      </c>
      <c r="V577" t="str">
        <f>IF(Grondwatermonitoringput!Q580 &lt;&gt; "",Grondwatermonitoringput!Q580,"###-remove")</f>
        <v>###-remove</v>
      </c>
      <c r="W577">
        <f>Grondwatermonitoringput!W580</f>
        <v>0</v>
      </c>
      <c r="X577" t="e">
        <f>IF(Grondwatermonitoringput!#REF! &lt;&gt; "",Grondwatermonitoringput!#REF!,"###-remove")</f>
        <v>#REF!</v>
      </c>
      <c r="Y577">
        <f>Grondwatermonitoringput!X580</f>
        <v>0</v>
      </c>
      <c r="Z577">
        <f>Grondwatermonitoringput!Y580</f>
        <v>0</v>
      </c>
      <c r="AA577" t="e">
        <f>Grondwatermonitoringput!#REF!</f>
        <v>#REF!</v>
      </c>
      <c r="AB577">
        <f>Grondwatermonitoringput!AA580</f>
        <v>0</v>
      </c>
      <c r="AC577">
        <f>Grondwatermonitoringput!AB580</f>
        <v>0</v>
      </c>
      <c r="AD577">
        <f>Grondwatermonitoringput!AC580</f>
        <v>0</v>
      </c>
      <c r="AE577">
        <f>Grondwatermonitoringput!AD580</f>
        <v>0</v>
      </c>
      <c r="AF577">
        <f>Grondwatermonitoringput!AE580</f>
        <v>0</v>
      </c>
      <c r="AG577">
        <f>Grondwatermonitoringput!AI580</f>
        <v>0</v>
      </c>
      <c r="AH577">
        <f>Grondwatermonitoringput!AG580</f>
        <v>0</v>
      </c>
      <c r="AI577">
        <f>Grondwatermonitoringput!AH580</f>
        <v>0</v>
      </c>
      <c r="AJ577" t="e">
        <f>IF(Grondwatermonitoringput!#REF! &lt;&gt; "",Grondwatermonitoringput!#REF!,"###-remove")</f>
        <v>#REF!</v>
      </c>
      <c r="AK577" t="str">
        <f t="shared" si="32"/>
        <v/>
      </c>
      <c r="AL577">
        <f>Grondwatermonitoringput!AF580</f>
        <v>0</v>
      </c>
      <c r="AM577">
        <f>Grondwatermonitoringput!Z580</f>
        <v>0</v>
      </c>
      <c r="AO577" t="str">
        <f t="shared" si="33"/>
        <v/>
      </c>
      <c r="AP577" t="str">
        <f t="shared" si="34"/>
        <v/>
      </c>
      <c r="AQ577">
        <f>Grondwatermonitoringput!J580</f>
        <v>0</v>
      </c>
      <c r="AR577">
        <f>Grondwatermonitoringput!K580</f>
        <v>0</v>
      </c>
      <c r="AS577" t="str">
        <f>IF(Grondwatermonitoringput!D580 &lt;&gt; "",Grondwatermonitoringput!D580,"###-remove")</f>
        <v>###-remove</v>
      </c>
      <c r="AT577">
        <f>Grondwatermonitoringput!M580</f>
        <v>0</v>
      </c>
      <c r="BG577" t="str">
        <f>_xlfn.IFS(Grondwatermonitoringput!AJ580="","",Grondwatermonitoringput!AJ580="Standaardbuis","F",Grondwatermonitoringput!AJ580="Minifilter","MF",Grondwatermonitoringput!AJ580="Volledig filter","VF",Grondwatermonitoringput!AJ580="Filterloze buis","FB")</f>
        <v/>
      </c>
      <c r="BI577">
        <f>Grondwatermonitoringput!N580-(Grondwatermonitoringput!L580-Grondwatermonitoringput!M580)</f>
        <v>0</v>
      </c>
      <c r="BJ577">
        <f>Grondwatermonitoringput!O580-(Grondwatermonitoringput!L580-Grondwatermonitoringput!M580)</f>
        <v>0</v>
      </c>
      <c r="BK577">
        <f>Grondwatermonitoringput!L580</f>
        <v>0</v>
      </c>
      <c r="BL577" t="str">
        <f t="shared" si="35"/>
        <v/>
      </c>
      <c r="BN577" t="str">
        <f>_xlfn.IFS(Grondwatermonitoringput!AK580="","",Grondwatermonitoringput!AK580="HDPE",1,Grondwatermonitoringput!AK580="PVC",2)</f>
        <v/>
      </c>
      <c r="BS577">
        <f>Grondwatermonitoringput!L580-Grondwatermonitoringput!M580</f>
        <v>0</v>
      </c>
      <c r="BW577">
        <f>Grondwatermonitoringput!AL580</f>
        <v>0</v>
      </c>
    </row>
    <row r="578" spans="2:75">
      <c r="B578" t="e">
        <f>IF(Grondwatermonitoringput!#REF! &lt;&gt; "",Grondwatermonitoringput!#REF!,"###-remove")</f>
        <v>#REF!</v>
      </c>
      <c r="C578">
        <f>Grondwatermonitoringput!A581</f>
        <v>0</v>
      </c>
      <c r="D578">
        <f>Grondwatermonitoringput!B581</f>
        <v>0</v>
      </c>
      <c r="E578">
        <f>Grondwatermonitoringput!U581</f>
        <v>0</v>
      </c>
      <c r="G578">
        <f>Grondwatermonitoringput!H581</f>
        <v>0</v>
      </c>
      <c r="H578">
        <f>Grondwatermonitoringput!S581</f>
        <v>0</v>
      </c>
      <c r="J578" s="27">
        <f>Grondwatermonitoringput!I581</f>
        <v>0</v>
      </c>
      <c r="M578" t="str">
        <f>IF(Grondwatermonitoringput!G581 &lt;&gt; "",Grondwatermonitoringput!G581,"###-remove")</f>
        <v>###-remove</v>
      </c>
      <c r="P578" t="str">
        <f>IF(Grondwatermonitoringput!E581 &lt;&gt; "",Grondwatermonitoringput!E581,"###-remove")</f>
        <v>###-remove</v>
      </c>
      <c r="Q578" t="str">
        <f>IF(Grondwatermonitoringput!F581 &lt;&gt; "",Grondwatermonitoringput!F581,"###-remove")</f>
        <v>###-remove</v>
      </c>
      <c r="R578">
        <f>Grondwatermonitoringput!C581</f>
        <v>0</v>
      </c>
      <c r="T578">
        <f>Grondwatermonitoringput!T581</f>
        <v>0</v>
      </c>
      <c r="U578">
        <f>Grondwatermonitoringput!P581</f>
        <v>0</v>
      </c>
      <c r="V578" t="str">
        <f>IF(Grondwatermonitoringput!Q581 &lt;&gt; "",Grondwatermonitoringput!Q581,"###-remove")</f>
        <v>###-remove</v>
      </c>
      <c r="W578">
        <f>Grondwatermonitoringput!W581</f>
        <v>0</v>
      </c>
      <c r="X578" t="e">
        <f>IF(Grondwatermonitoringput!#REF! &lt;&gt; "",Grondwatermonitoringput!#REF!,"###-remove")</f>
        <v>#REF!</v>
      </c>
      <c r="Y578">
        <f>Grondwatermonitoringput!X581</f>
        <v>0</v>
      </c>
      <c r="Z578">
        <f>Grondwatermonitoringput!Y581</f>
        <v>0</v>
      </c>
      <c r="AA578" t="e">
        <f>Grondwatermonitoringput!#REF!</f>
        <v>#REF!</v>
      </c>
      <c r="AB578">
        <f>Grondwatermonitoringput!AA581</f>
        <v>0</v>
      </c>
      <c r="AC578">
        <f>Grondwatermonitoringput!AB581</f>
        <v>0</v>
      </c>
      <c r="AD578">
        <f>Grondwatermonitoringput!AC581</f>
        <v>0</v>
      </c>
      <c r="AE578">
        <f>Grondwatermonitoringput!AD581</f>
        <v>0</v>
      </c>
      <c r="AF578">
        <f>Grondwatermonitoringput!AE581</f>
        <v>0</v>
      </c>
      <c r="AG578">
        <f>Grondwatermonitoringput!AI581</f>
        <v>0</v>
      </c>
      <c r="AH578">
        <f>Grondwatermonitoringput!AG581</f>
        <v>0</v>
      </c>
      <c r="AI578">
        <f>Grondwatermonitoringput!AH581</f>
        <v>0</v>
      </c>
      <c r="AJ578" t="e">
        <f>IF(Grondwatermonitoringput!#REF! &lt;&gt; "",Grondwatermonitoringput!#REF!,"###-remove")</f>
        <v>#REF!</v>
      </c>
      <c r="AK578" t="str">
        <f t="shared" si="32"/>
        <v/>
      </c>
      <c r="AL578">
        <f>Grondwatermonitoringput!AF581</f>
        <v>0</v>
      </c>
      <c r="AM578">
        <f>Grondwatermonitoringput!Z581</f>
        <v>0</v>
      </c>
      <c r="AO578" t="str">
        <f t="shared" si="33"/>
        <v/>
      </c>
      <c r="AP578" t="str">
        <f t="shared" si="34"/>
        <v/>
      </c>
      <c r="AQ578">
        <f>Grondwatermonitoringput!J581</f>
        <v>0</v>
      </c>
      <c r="AR578">
        <f>Grondwatermonitoringput!K581</f>
        <v>0</v>
      </c>
      <c r="AS578" t="str">
        <f>IF(Grondwatermonitoringput!D581 &lt;&gt; "",Grondwatermonitoringput!D581,"###-remove")</f>
        <v>###-remove</v>
      </c>
      <c r="AT578">
        <f>Grondwatermonitoringput!M581</f>
        <v>0</v>
      </c>
      <c r="BG578" t="str">
        <f>_xlfn.IFS(Grondwatermonitoringput!AJ581="","",Grondwatermonitoringput!AJ581="Standaardbuis","F",Grondwatermonitoringput!AJ581="Minifilter","MF",Grondwatermonitoringput!AJ581="Volledig filter","VF",Grondwatermonitoringput!AJ581="Filterloze buis","FB")</f>
        <v/>
      </c>
      <c r="BI578">
        <f>Grondwatermonitoringput!N581-(Grondwatermonitoringput!L581-Grondwatermonitoringput!M581)</f>
        <v>0</v>
      </c>
      <c r="BJ578">
        <f>Grondwatermonitoringput!O581-(Grondwatermonitoringput!L581-Grondwatermonitoringput!M581)</f>
        <v>0</v>
      </c>
      <c r="BK578">
        <f>Grondwatermonitoringput!L581</f>
        <v>0</v>
      </c>
      <c r="BL578" t="str">
        <f t="shared" si="35"/>
        <v/>
      </c>
      <c r="BN578" t="str">
        <f>_xlfn.IFS(Grondwatermonitoringput!AK581="","",Grondwatermonitoringput!AK581="HDPE",1,Grondwatermonitoringput!AK581="PVC",2)</f>
        <v/>
      </c>
      <c r="BS578">
        <f>Grondwatermonitoringput!L581-Grondwatermonitoringput!M581</f>
        <v>0</v>
      </c>
      <c r="BW578">
        <f>Grondwatermonitoringput!AL581</f>
        <v>0</v>
      </c>
    </row>
    <row r="579" spans="2:75">
      <c r="B579" t="e">
        <f>IF(Grondwatermonitoringput!#REF! &lt;&gt; "",Grondwatermonitoringput!#REF!,"###-remove")</f>
        <v>#REF!</v>
      </c>
      <c r="C579">
        <f>Grondwatermonitoringput!A582</f>
        <v>0</v>
      </c>
      <c r="D579">
        <f>Grondwatermonitoringput!B582</f>
        <v>0</v>
      </c>
      <c r="E579">
        <f>Grondwatermonitoringput!U582</f>
        <v>0</v>
      </c>
      <c r="G579">
        <f>Grondwatermonitoringput!H582</f>
        <v>0</v>
      </c>
      <c r="H579">
        <f>Grondwatermonitoringput!S582</f>
        <v>0</v>
      </c>
      <c r="J579" s="27">
        <f>Grondwatermonitoringput!I582</f>
        <v>0</v>
      </c>
      <c r="M579" t="str">
        <f>IF(Grondwatermonitoringput!G582 &lt;&gt; "",Grondwatermonitoringput!G582,"###-remove")</f>
        <v>###-remove</v>
      </c>
      <c r="P579" t="str">
        <f>IF(Grondwatermonitoringput!E582 &lt;&gt; "",Grondwatermonitoringput!E582,"###-remove")</f>
        <v>###-remove</v>
      </c>
      <c r="Q579" t="str">
        <f>IF(Grondwatermonitoringput!F582 &lt;&gt; "",Grondwatermonitoringput!F582,"###-remove")</f>
        <v>###-remove</v>
      </c>
      <c r="R579">
        <f>Grondwatermonitoringput!C582</f>
        <v>0</v>
      </c>
      <c r="T579">
        <f>Grondwatermonitoringput!T582</f>
        <v>0</v>
      </c>
      <c r="U579">
        <f>Grondwatermonitoringput!P582</f>
        <v>0</v>
      </c>
      <c r="V579" t="str">
        <f>IF(Grondwatermonitoringput!Q582 &lt;&gt; "",Grondwatermonitoringput!Q582,"###-remove")</f>
        <v>###-remove</v>
      </c>
      <c r="W579">
        <f>Grondwatermonitoringput!W582</f>
        <v>0</v>
      </c>
      <c r="X579" t="e">
        <f>IF(Grondwatermonitoringput!#REF! &lt;&gt; "",Grondwatermonitoringput!#REF!,"###-remove")</f>
        <v>#REF!</v>
      </c>
      <c r="Y579">
        <f>Grondwatermonitoringput!X582</f>
        <v>0</v>
      </c>
      <c r="Z579">
        <f>Grondwatermonitoringput!Y582</f>
        <v>0</v>
      </c>
      <c r="AA579" t="e">
        <f>Grondwatermonitoringput!#REF!</f>
        <v>#REF!</v>
      </c>
      <c r="AB579">
        <f>Grondwatermonitoringput!AA582</f>
        <v>0</v>
      </c>
      <c r="AC579">
        <f>Grondwatermonitoringput!AB582</f>
        <v>0</v>
      </c>
      <c r="AD579">
        <f>Grondwatermonitoringput!AC582</f>
        <v>0</v>
      </c>
      <c r="AE579">
        <f>Grondwatermonitoringput!AD582</f>
        <v>0</v>
      </c>
      <c r="AF579">
        <f>Grondwatermonitoringput!AE582</f>
        <v>0</v>
      </c>
      <c r="AG579">
        <f>Grondwatermonitoringput!AI582</f>
        <v>0</v>
      </c>
      <c r="AH579">
        <f>Grondwatermonitoringput!AG582</f>
        <v>0</v>
      </c>
      <c r="AI579">
        <f>Grondwatermonitoringput!AH582</f>
        <v>0</v>
      </c>
      <c r="AJ579" t="e">
        <f>IF(Grondwatermonitoringput!#REF! &lt;&gt; "",Grondwatermonitoringput!#REF!,"###-remove")</f>
        <v>#REF!</v>
      </c>
      <c r="AK579" t="str">
        <f t="shared" ref="AK579:AK642" si="36">IF(C579&gt;0,"Ja","")</f>
        <v/>
      </c>
      <c r="AL579">
        <f>Grondwatermonitoringput!AF582</f>
        <v>0</v>
      </c>
      <c r="AM579">
        <f>Grondwatermonitoringput!Z582</f>
        <v>0</v>
      </c>
      <c r="AO579" t="str">
        <f t="shared" ref="AO579:AO642" si="37">IF(C579&gt;0,"MV","")</f>
        <v/>
      </c>
      <c r="AP579" t="str">
        <f t="shared" ref="AP579:AP642" si="38">IF(C579&gt;0,"PB","")</f>
        <v/>
      </c>
      <c r="AQ579">
        <f>Grondwatermonitoringput!J582</f>
        <v>0</v>
      </c>
      <c r="AR579">
        <f>Grondwatermonitoringput!K582</f>
        <v>0</v>
      </c>
      <c r="AS579" t="str">
        <f>IF(Grondwatermonitoringput!D582 &lt;&gt; "",Grondwatermonitoringput!D582,"###-remove")</f>
        <v>###-remove</v>
      </c>
      <c r="AT579">
        <f>Grondwatermonitoringput!M582</f>
        <v>0</v>
      </c>
      <c r="BG579" t="str">
        <f>_xlfn.IFS(Grondwatermonitoringput!AJ582="","",Grondwatermonitoringput!AJ582="Standaardbuis","F",Grondwatermonitoringput!AJ582="Minifilter","MF",Grondwatermonitoringput!AJ582="Volledig filter","VF",Grondwatermonitoringput!AJ582="Filterloze buis","FB")</f>
        <v/>
      </c>
      <c r="BI579">
        <f>Grondwatermonitoringput!N582-(Grondwatermonitoringput!L582-Grondwatermonitoringput!M582)</f>
        <v>0</v>
      </c>
      <c r="BJ579">
        <f>Grondwatermonitoringput!O582-(Grondwatermonitoringput!L582-Grondwatermonitoringput!M582)</f>
        <v>0</v>
      </c>
      <c r="BK579">
        <f>Grondwatermonitoringput!L582</f>
        <v>0</v>
      </c>
      <c r="BL579" t="str">
        <f t="shared" ref="BL579:BL642" si="39">IF(C579&gt;0,"Ja","")</f>
        <v/>
      </c>
      <c r="BN579" t="str">
        <f>_xlfn.IFS(Grondwatermonitoringput!AK582="","",Grondwatermonitoringput!AK582="HDPE",1,Grondwatermonitoringput!AK582="PVC",2)</f>
        <v/>
      </c>
      <c r="BS579">
        <f>Grondwatermonitoringput!L582-Grondwatermonitoringput!M582</f>
        <v>0</v>
      </c>
      <c r="BW579">
        <f>Grondwatermonitoringput!AL582</f>
        <v>0</v>
      </c>
    </row>
    <row r="580" spans="2:75">
      <c r="B580" t="e">
        <f>IF(Grondwatermonitoringput!#REF! &lt;&gt; "",Grondwatermonitoringput!#REF!,"###-remove")</f>
        <v>#REF!</v>
      </c>
      <c r="C580">
        <f>Grondwatermonitoringput!A583</f>
        <v>0</v>
      </c>
      <c r="D580">
        <f>Grondwatermonitoringput!B583</f>
        <v>0</v>
      </c>
      <c r="E580">
        <f>Grondwatermonitoringput!U583</f>
        <v>0</v>
      </c>
      <c r="G580">
        <f>Grondwatermonitoringput!H583</f>
        <v>0</v>
      </c>
      <c r="H580">
        <f>Grondwatermonitoringput!S583</f>
        <v>0</v>
      </c>
      <c r="J580" s="27">
        <f>Grondwatermonitoringput!I583</f>
        <v>0</v>
      </c>
      <c r="M580" t="str">
        <f>IF(Grondwatermonitoringput!G583 &lt;&gt; "",Grondwatermonitoringput!G583,"###-remove")</f>
        <v>###-remove</v>
      </c>
      <c r="P580" t="str">
        <f>IF(Grondwatermonitoringput!E583 &lt;&gt; "",Grondwatermonitoringput!E583,"###-remove")</f>
        <v>###-remove</v>
      </c>
      <c r="Q580" t="str">
        <f>IF(Grondwatermonitoringput!F583 &lt;&gt; "",Grondwatermonitoringput!F583,"###-remove")</f>
        <v>###-remove</v>
      </c>
      <c r="R580">
        <f>Grondwatermonitoringput!C583</f>
        <v>0</v>
      </c>
      <c r="T580">
        <f>Grondwatermonitoringput!T583</f>
        <v>0</v>
      </c>
      <c r="U580">
        <f>Grondwatermonitoringput!P583</f>
        <v>0</v>
      </c>
      <c r="V580" t="str">
        <f>IF(Grondwatermonitoringput!Q583 &lt;&gt; "",Grondwatermonitoringput!Q583,"###-remove")</f>
        <v>###-remove</v>
      </c>
      <c r="W580">
        <f>Grondwatermonitoringput!W583</f>
        <v>0</v>
      </c>
      <c r="X580" t="e">
        <f>IF(Grondwatermonitoringput!#REF! &lt;&gt; "",Grondwatermonitoringput!#REF!,"###-remove")</f>
        <v>#REF!</v>
      </c>
      <c r="Y580">
        <f>Grondwatermonitoringput!X583</f>
        <v>0</v>
      </c>
      <c r="Z580">
        <f>Grondwatermonitoringput!Y583</f>
        <v>0</v>
      </c>
      <c r="AA580" t="e">
        <f>Grondwatermonitoringput!#REF!</f>
        <v>#REF!</v>
      </c>
      <c r="AB580">
        <f>Grondwatermonitoringput!AA583</f>
        <v>0</v>
      </c>
      <c r="AC580">
        <f>Grondwatermonitoringput!AB583</f>
        <v>0</v>
      </c>
      <c r="AD580">
        <f>Grondwatermonitoringput!AC583</f>
        <v>0</v>
      </c>
      <c r="AE580">
        <f>Grondwatermonitoringput!AD583</f>
        <v>0</v>
      </c>
      <c r="AF580">
        <f>Grondwatermonitoringput!AE583</f>
        <v>0</v>
      </c>
      <c r="AG580">
        <f>Grondwatermonitoringput!AI583</f>
        <v>0</v>
      </c>
      <c r="AH580">
        <f>Grondwatermonitoringput!AG583</f>
        <v>0</v>
      </c>
      <c r="AI580">
        <f>Grondwatermonitoringput!AH583</f>
        <v>0</v>
      </c>
      <c r="AJ580" t="e">
        <f>IF(Grondwatermonitoringput!#REF! &lt;&gt; "",Grondwatermonitoringput!#REF!,"###-remove")</f>
        <v>#REF!</v>
      </c>
      <c r="AK580" t="str">
        <f t="shared" si="36"/>
        <v/>
      </c>
      <c r="AL580">
        <f>Grondwatermonitoringput!AF583</f>
        <v>0</v>
      </c>
      <c r="AM580">
        <f>Grondwatermonitoringput!Z583</f>
        <v>0</v>
      </c>
      <c r="AO580" t="str">
        <f t="shared" si="37"/>
        <v/>
      </c>
      <c r="AP580" t="str">
        <f t="shared" si="38"/>
        <v/>
      </c>
      <c r="AQ580">
        <f>Grondwatermonitoringput!J583</f>
        <v>0</v>
      </c>
      <c r="AR580">
        <f>Grondwatermonitoringput!K583</f>
        <v>0</v>
      </c>
      <c r="AS580" t="str">
        <f>IF(Grondwatermonitoringput!D583 &lt;&gt; "",Grondwatermonitoringput!D583,"###-remove")</f>
        <v>###-remove</v>
      </c>
      <c r="AT580">
        <f>Grondwatermonitoringput!M583</f>
        <v>0</v>
      </c>
      <c r="BG580" t="str">
        <f>_xlfn.IFS(Grondwatermonitoringput!AJ583="","",Grondwatermonitoringput!AJ583="Standaardbuis","F",Grondwatermonitoringput!AJ583="Minifilter","MF",Grondwatermonitoringput!AJ583="Volledig filter","VF",Grondwatermonitoringput!AJ583="Filterloze buis","FB")</f>
        <v/>
      </c>
      <c r="BI580">
        <f>Grondwatermonitoringput!N583-(Grondwatermonitoringput!L583-Grondwatermonitoringput!M583)</f>
        <v>0</v>
      </c>
      <c r="BJ580">
        <f>Grondwatermonitoringput!O583-(Grondwatermonitoringput!L583-Grondwatermonitoringput!M583)</f>
        <v>0</v>
      </c>
      <c r="BK580">
        <f>Grondwatermonitoringput!L583</f>
        <v>0</v>
      </c>
      <c r="BL580" t="str">
        <f t="shared" si="39"/>
        <v/>
      </c>
      <c r="BN580" t="str">
        <f>_xlfn.IFS(Grondwatermonitoringput!AK583="","",Grondwatermonitoringput!AK583="HDPE",1,Grondwatermonitoringput!AK583="PVC",2)</f>
        <v/>
      </c>
      <c r="BS580">
        <f>Grondwatermonitoringput!L583-Grondwatermonitoringput!M583</f>
        <v>0</v>
      </c>
      <c r="BW580">
        <f>Grondwatermonitoringput!AL583</f>
        <v>0</v>
      </c>
    </row>
    <row r="581" spans="2:75">
      <c r="B581" t="e">
        <f>IF(Grondwatermonitoringput!#REF! &lt;&gt; "",Grondwatermonitoringput!#REF!,"###-remove")</f>
        <v>#REF!</v>
      </c>
      <c r="C581">
        <f>Grondwatermonitoringput!A584</f>
        <v>0</v>
      </c>
      <c r="D581">
        <f>Grondwatermonitoringput!B584</f>
        <v>0</v>
      </c>
      <c r="E581">
        <f>Grondwatermonitoringput!U584</f>
        <v>0</v>
      </c>
      <c r="G581">
        <f>Grondwatermonitoringput!H584</f>
        <v>0</v>
      </c>
      <c r="H581">
        <f>Grondwatermonitoringput!S584</f>
        <v>0</v>
      </c>
      <c r="J581" s="27">
        <f>Grondwatermonitoringput!I584</f>
        <v>0</v>
      </c>
      <c r="M581" t="str">
        <f>IF(Grondwatermonitoringput!G584 &lt;&gt; "",Grondwatermonitoringput!G584,"###-remove")</f>
        <v>###-remove</v>
      </c>
      <c r="P581" t="str">
        <f>IF(Grondwatermonitoringput!E584 &lt;&gt; "",Grondwatermonitoringput!E584,"###-remove")</f>
        <v>###-remove</v>
      </c>
      <c r="Q581" t="str">
        <f>IF(Grondwatermonitoringput!F584 &lt;&gt; "",Grondwatermonitoringput!F584,"###-remove")</f>
        <v>###-remove</v>
      </c>
      <c r="R581">
        <f>Grondwatermonitoringput!C584</f>
        <v>0</v>
      </c>
      <c r="T581">
        <f>Grondwatermonitoringput!T584</f>
        <v>0</v>
      </c>
      <c r="U581">
        <f>Grondwatermonitoringput!P584</f>
        <v>0</v>
      </c>
      <c r="V581" t="str">
        <f>IF(Grondwatermonitoringput!Q584 &lt;&gt; "",Grondwatermonitoringput!Q584,"###-remove")</f>
        <v>###-remove</v>
      </c>
      <c r="W581">
        <f>Grondwatermonitoringput!W584</f>
        <v>0</v>
      </c>
      <c r="X581" t="e">
        <f>IF(Grondwatermonitoringput!#REF! &lt;&gt; "",Grondwatermonitoringput!#REF!,"###-remove")</f>
        <v>#REF!</v>
      </c>
      <c r="Y581">
        <f>Grondwatermonitoringput!X584</f>
        <v>0</v>
      </c>
      <c r="Z581">
        <f>Grondwatermonitoringput!Y584</f>
        <v>0</v>
      </c>
      <c r="AA581" t="e">
        <f>Grondwatermonitoringput!#REF!</f>
        <v>#REF!</v>
      </c>
      <c r="AB581">
        <f>Grondwatermonitoringput!AA584</f>
        <v>0</v>
      </c>
      <c r="AC581">
        <f>Grondwatermonitoringput!AB584</f>
        <v>0</v>
      </c>
      <c r="AD581">
        <f>Grondwatermonitoringput!AC584</f>
        <v>0</v>
      </c>
      <c r="AE581">
        <f>Grondwatermonitoringput!AD584</f>
        <v>0</v>
      </c>
      <c r="AF581">
        <f>Grondwatermonitoringput!AE584</f>
        <v>0</v>
      </c>
      <c r="AG581">
        <f>Grondwatermonitoringput!AI584</f>
        <v>0</v>
      </c>
      <c r="AH581">
        <f>Grondwatermonitoringput!AG584</f>
        <v>0</v>
      </c>
      <c r="AI581">
        <f>Grondwatermonitoringput!AH584</f>
        <v>0</v>
      </c>
      <c r="AJ581" t="e">
        <f>IF(Grondwatermonitoringput!#REF! &lt;&gt; "",Grondwatermonitoringput!#REF!,"###-remove")</f>
        <v>#REF!</v>
      </c>
      <c r="AK581" t="str">
        <f t="shared" si="36"/>
        <v/>
      </c>
      <c r="AL581">
        <f>Grondwatermonitoringput!AF584</f>
        <v>0</v>
      </c>
      <c r="AM581">
        <f>Grondwatermonitoringput!Z584</f>
        <v>0</v>
      </c>
      <c r="AO581" t="str">
        <f t="shared" si="37"/>
        <v/>
      </c>
      <c r="AP581" t="str">
        <f t="shared" si="38"/>
        <v/>
      </c>
      <c r="AQ581">
        <f>Grondwatermonitoringput!J584</f>
        <v>0</v>
      </c>
      <c r="AR581">
        <f>Grondwatermonitoringput!K584</f>
        <v>0</v>
      </c>
      <c r="AS581" t="str">
        <f>IF(Grondwatermonitoringput!D584 &lt;&gt; "",Grondwatermonitoringput!D584,"###-remove")</f>
        <v>###-remove</v>
      </c>
      <c r="AT581">
        <f>Grondwatermonitoringput!M584</f>
        <v>0</v>
      </c>
      <c r="BG581" t="str">
        <f>_xlfn.IFS(Grondwatermonitoringput!AJ584="","",Grondwatermonitoringput!AJ584="Standaardbuis","F",Grondwatermonitoringput!AJ584="Minifilter","MF",Grondwatermonitoringput!AJ584="Volledig filter","VF",Grondwatermonitoringput!AJ584="Filterloze buis","FB")</f>
        <v/>
      </c>
      <c r="BI581">
        <f>Grondwatermonitoringput!N584-(Grondwatermonitoringput!L584-Grondwatermonitoringput!M584)</f>
        <v>0</v>
      </c>
      <c r="BJ581">
        <f>Grondwatermonitoringput!O584-(Grondwatermonitoringput!L584-Grondwatermonitoringput!M584)</f>
        <v>0</v>
      </c>
      <c r="BK581">
        <f>Grondwatermonitoringput!L584</f>
        <v>0</v>
      </c>
      <c r="BL581" t="str">
        <f t="shared" si="39"/>
        <v/>
      </c>
      <c r="BN581" t="str">
        <f>_xlfn.IFS(Grondwatermonitoringput!AK584="","",Grondwatermonitoringput!AK584="HDPE",1,Grondwatermonitoringput!AK584="PVC",2)</f>
        <v/>
      </c>
      <c r="BS581">
        <f>Grondwatermonitoringput!L584-Grondwatermonitoringput!M584</f>
        <v>0</v>
      </c>
      <c r="BW581">
        <f>Grondwatermonitoringput!AL584</f>
        <v>0</v>
      </c>
    </row>
    <row r="582" spans="2:75">
      <c r="B582" t="e">
        <f>IF(Grondwatermonitoringput!#REF! &lt;&gt; "",Grondwatermonitoringput!#REF!,"###-remove")</f>
        <v>#REF!</v>
      </c>
      <c r="C582">
        <f>Grondwatermonitoringput!A585</f>
        <v>0</v>
      </c>
      <c r="D582">
        <f>Grondwatermonitoringput!B585</f>
        <v>0</v>
      </c>
      <c r="E582">
        <f>Grondwatermonitoringput!U585</f>
        <v>0</v>
      </c>
      <c r="G582">
        <f>Grondwatermonitoringput!H585</f>
        <v>0</v>
      </c>
      <c r="H582">
        <f>Grondwatermonitoringput!S585</f>
        <v>0</v>
      </c>
      <c r="J582" s="27">
        <f>Grondwatermonitoringput!I585</f>
        <v>0</v>
      </c>
      <c r="M582" t="str">
        <f>IF(Grondwatermonitoringput!G585 &lt;&gt; "",Grondwatermonitoringput!G585,"###-remove")</f>
        <v>###-remove</v>
      </c>
      <c r="P582" t="str">
        <f>IF(Grondwatermonitoringput!E585 &lt;&gt; "",Grondwatermonitoringput!E585,"###-remove")</f>
        <v>###-remove</v>
      </c>
      <c r="Q582" t="str">
        <f>IF(Grondwatermonitoringput!F585 &lt;&gt; "",Grondwatermonitoringput!F585,"###-remove")</f>
        <v>###-remove</v>
      </c>
      <c r="R582">
        <f>Grondwatermonitoringput!C585</f>
        <v>0</v>
      </c>
      <c r="T582">
        <f>Grondwatermonitoringput!T585</f>
        <v>0</v>
      </c>
      <c r="U582">
        <f>Grondwatermonitoringput!P585</f>
        <v>0</v>
      </c>
      <c r="V582" t="str">
        <f>IF(Grondwatermonitoringput!Q585 &lt;&gt; "",Grondwatermonitoringput!Q585,"###-remove")</f>
        <v>###-remove</v>
      </c>
      <c r="W582">
        <f>Grondwatermonitoringput!W585</f>
        <v>0</v>
      </c>
      <c r="X582" t="e">
        <f>IF(Grondwatermonitoringput!#REF! &lt;&gt; "",Grondwatermonitoringput!#REF!,"###-remove")</f>
        <v>#REF!</v>
      </c>
      <c r="Y582">
        <f>Grondwatermonitoringput!X585</f>
        <v>0</v>
      </c>
      <c r="Z582">
        <f>Grondwatermonitoringput!Y585</f>
        <v>0</v>
      </c>
      <c r="AA582" t="e">
        <f>Grondwatermonitoringput!#REF!</f>
        <v>#REF!</v>
      </c>
      <c r="AB582">
        <f>Grondwatermonitoringput!AA585</f>
        <v>0</v>
      </c>
      <c r="AC582">
        <f>Grondwatermonitoringput!AB585</f>
        <v>0</v>
      </c>
      <c r="AD582">
        <f>Grondwatermonitoringput!AC585</f>
        <v>0</v>
      </c>
      <c r="AE582">
        <f>Grondwatermonitoringput!AD585</f>
        <v>0</v>
      </c>
      <c r="AF582">
        <f>Grondwatermonitoringput!AE585</f>
        <v>0</v>
      </c>
      <c r="AG582">
        <f>Grondwatermonitoringput!AI585</f>
        <v>0</v>
      </c>
      <c r="AH582">
        <f>Grondwatermonitoringput!AG585</f>
        <v>0</v>
      </c>
      <c r="AI582">
        <f>Grondwatermonitoringput!AH585</f>
        <v>0</v>
      </c>
      <c r="AJ582" t="e">
        <f>IF(Grondwatermonitoringput!#REF! &lt;&gt; "",Grondwatermonitoringput!#REF!,"###-remove")</f>
        <v>#REF!</v>
      </c>
      <c r="AK582" t="str">
        <f t="shared" si="36"/>
        <v/>
      </c>
      <c r="AL582">
        <f>Grondwatermonitoringput!AF585</f>
        <v>0</v>
      </c>
      <c r="AM582">
        <f>Grondwatermonitoringput!Z585</f>
        <v>0</v>
      </c>
      <c r="AO582" t="str">
        <f t="shared" si="37"/>
        <v/>
      </c>
      <c r="AP582" t="str">
        <f t="shared" si="38"/>
        <v/>
      </c>
      <c r="AQ582">
        <f>Grondwatermonitoringput!J585</f>
        <v>0</v>
      </c>
      <c r="AR582">
        <f>Grondwatermonitoringput!K585</f>
        <v>0</v>
      </c>
      <c r="AS582" t="str">
        <f>IF(Grondwatermonitoringput!D585 &lt;&gt; "",Grondwatermonitoringput!D585,"###-remove")</f>
        <v>###-remove</v>
      </c>
      <c r="AT582">
        <f>Grondwatermonitoringput!M585</f>
        <v>0</v>
      </c>
      <c r="BG582" t="str">
        <f>_xlfn.IFS(Grondwatermonitoringput!AJ585="","",Grondwatermonitoringput!AJ585="Standaardbuis","F",Grondwatermonitoringput!AJ585="Minifilter","MF",Grondwatermonitoringput!AJ585="Volledig filter","VF",Grondwatermonitoringput!AJ585="Filterloze buis","FB")</f>
        <v/>
      </c>
      <c r="BI582">
        <f>Grondwatermonitoringput!N585-(Grondwatermonitoringput!L585-Grondwatermonitoringput!M585)</f>
        <v>0</v>
      </c>
      <c r="BJ582">
        <f>Grondwatermonitoringput!O585-(Grondwatermonitoringput!L585-Grondwatermonitoringput!M585)</f>
        <v>0</v>
      </c>
      <c r="BK582">
        <f>Grondwatermonitoringput!L585</f>
        <v>0</v>
      </c>
      <c r="BL582" t="str">
        <f t="shared" si="39"/>
        <v/>
      </c>
      <c r="BN582" t="str">
        <f>_xlfn.IFS(Grondwatermonitoringput!AK585="","",Grondwatermonitoringput!AK585="HDPE",1,Grondwatermonitoringput!AK585="PVC",2)</f>
        <v/>
      </c>
      <c r="BS582">
        <f>Grondwatermonitoringput!L585-Grondwatermonitoringput!M585</f>
        <v>0</v>
      </c>
      <c r="BW582">
        <f>Grondwatermonitoringput!AL585</f>
        <v>0</v>
      </c>
    </row>
    <row r="583" spans="2:75">
      <c r="B583" t="e">
        <f>IF(Grondwatermonitoringput!#REF! &lt;&gt; "",Grondwatermonitoringput!#REF!,"###-remove")</f>
        <v>#REF!</v>
      </c>
      <c r="C583">
        <f>Grondwatermonitoringput!A586</f>
        <v>0</v>
      </c>
      <c r="D583">
        <f>Grondwatermonitoringput!B586</f>
        <v>0</v>
      </c>
      <c r="E583">
        <f>Grondwatermonitoringput!U586</f>
        <v>0</v>
      </c>
      <c r="G583">
        <f>Grondwatermonitoringput!H586</f>
        <v>0</v>
      </c>
      <c r="H583">
        <f>Grondwatermonitoringput!S586</f>
        <v>0</v>
      </c>
      <c r="J583" s="27">
        <f>Grondwatermonitoringput!I586</f>
        <v>0</v>
      </c>
      <c r="M583" t="str">
        <f>IF(Grondwatermonitoringput!G586 &lt;&gt; "",Grondwatermonitoringput!G586,"###-remove")</f>
        <v>###-remove</v>
      </c>
      <c r="P583" t="str">
        <f>IF(Grondwatermonitoringput!E586 &lt;&gt; "",Grondwatermonitoringput!E586,"###-remove")</f>
        <v>###-remove</v>
      </c>
      <c r="Q583" t="str">
        <f>IF(Grondwatermonitoringput!F586 &lt;&gt; "",Grondwatermonitoringput!F586,"###-remove")</f>
        <v>###-remove</v>
      </c>
      <c r="R583">
        <f>Grondwatermonitoringput!C586</f>
        <v>0</v>
      </c>
      <c r="T583">
        <f>Grondwatermonitoringput!T586</f>
        <v>0</v>
      </c>
      <c r="U583">
        <f>Grondwatermonitoringput!P586</f>
        <v>0</v>
      </c>
      <c r="V583" t="str">
        <f>IF(Grondwatermonitoringput!Q586 &lt;&gt; "",Grondwatermonitoringput!Q586,"###-remove")</f>
        <v>###-remove</v>
      </c>
      <c r="W583">
        <f>Grondwatermonitoringput!W586</f>
        <v>0</v>
      </c>
      <c r="X583" t="e">
        <f>IF(Grondwatermonitoringput!#REF! &lt;&gt; "",Grondwatermonitoringput!#REF!,"###-remove")</f>
        <v>#REF!</v>
      </c>
      <c r="Y583">
        <f>Grondwatermonitoringput!X586</f>
        <v>0</v>
      </c>
      <c r="Z583">
        <f>Grondwatermonitoringput!Y586</f>
        <v>0</v>
      </c>
      <c r="AA583" t="e">
        <f>Grondwatermonitoringput!#REF!</f>
        <v>#REF!</v>
      </c>
      <c r="AB583">
        <f>Grondwatermonitoringput!AA586</f>
        <v>0</v>
      </c>
      <c r="AC583">
        <f>Grondwatermonitoringput!AB586</f>
        <v>0</v>
      </c>
      <c r="AD583">
        <f>Grondwatermonitoringput!AC586</f>
        <v>0</v>
      </c>
      <c r="AE583">
        <f>Grondwatermonitoringput!AD586</f>
        <v>0</v>
      </c>
      <c r="AF583">
        <f>Grondwatermonitoringput!AE586</f>
        <v>0</v>
      </c>
      <c r="AG583">
        <f>Grondwatermonitoringput!AI586</f>
        <v>0</v>
      </c>
      <c r="AH583">
        <f>Grondwatermonitoringput!AG586</f>
        <v>0</v>
      </c>
      <c r="AI583">
        <f>Grondwatermonitoringput!AH586</f>
        <v>0</v>
      </c>
      <c r="AJ583" t="e">
        <f>IF(Grondwatermonitoringput!#REF! &lt;&gt; "",Grondwatermonitoringput!#REF!,"###-remove")</f>
        <v>#REF!</v>
      </c>
      <c r="AK583" t="str">
        <f t="shared" si="36"/>
        <v/>
      </c>
      <c r="AL583">
        <f>Grondwatermonitoringput!AF586</f>
        <v>0</v>
      </c>
      <c r="AM583">
        <f>Grondwatermonitoringput!Z586</f>
        <v>0</v>
      </c>
      <c r="AO583" t="str">
        <f t="shared" si="37"/>
        <v/>
      </c>
      <c r="AP583" t="str">
        <f t="shared" si="38"/>
        <v/>
      </c>
      <c r="AQ583">
        <f>Grondwatermonitoringput!J586</f>
        <v>0</v>
      </c>
      <c r="AR583">
        <f>Grondwatermonitoringput!K586</f>
        <v>0</v>
      </c>
      <c r="AS583" t="str">
        <f>IF(Grondwatermonitoringput!D586 &lt;&gt; "",Grondwatermonitoringput!D586,"###-remove")</f>
        <v>###-remove</v>
      </c>
      <c r="AT583">
        <f>Grondwatermonitoringput!M586</f>
        <v>0</v>
      </c>
      <c r="BG583" t="str">
        <f>_xlfn.IFS(Grondwatermonitoringput!AJ586="","",Grondwatermonitoringput!AJ586="Standaardbuis","F",Grondwatermonitoringput!AJ586="Minifilter","MF",Grondwatermonitoringput!AJ586="Volledig filter","VF",Grondwatermonitoringput!AJ586="Filterloze buis","FB")</f>
        <v/>
      </c>
      <c r="BI583">
        <f>Grondwatermonitoringput!N586-(Grondwatermonitoringput!L586-Grondwatermonitoringput!M586)</f>
        <v>0</v>
      </c>
      <c r="BJ583">
        <f>Grondwatermonitoringput!O586-(Grondwatermonitoringput!L586-Grondwatermonitoringput!M586)</f>
        <v>0</v>
      </c>
      <c r="BK583">
        <f>Grondwatermonitoringput!L586</f>
        <v>0</v>
      </c>
      <c r="BL583" t="str">
        <f t="shared" si="39"/>
        <v/>
      </c>
      <c r="BN583" t="str">
        <f>_xlfn.IFS(Grondwatermonitoringput!AK586="","",Grondwatermonitoringput!AK586="HDPE",1,Grondwatermonitoringput!AK586="PVC",2)</f>
        <v/>
      </c>
      <c r="BS583">
        <f>Grondwatermonitoringput!L586-Grondwatermonitoringput!M586</f>
        <v>0</v>
      </c>
      <c r="BW583">
        <f>Grondwatermonitoringput!AL586</f>
        <v>0</v>
      </c>
    </row>
    <row r="584" spans="2:75">
      <c r="B584" t="e">
        <f>IF(Grondwatermonitoringput!#REF! &lt;&gt; "",Grondwatermonitoringput!#REF!,"###-remove")</f>
        <v>#REF!</v>
      </c>
      <c r="C584">
        <f>Grondwatermonitoringput!A587</f>
        <v>0</v>
      </c>
      <c r="D584">
        <f>Grondwatermonitoringput!B587</f>
        <v>0</v>
      </c>
      <c r="E584">
        <f>Grondwatermonitoringput!U587</f>
        <v>0</v>
      </c>
      <c r="G584">
        <f>Grondwatermonitoringput!H587</f>
        <v>0</v>
      </c>
      <c r="H584">
        <f>Grondwatermonitoringput!S587</f>
        <v>0</v>
      </c>
      <c r="J584" s="27">
        <f>Grondwatermonitoringput!I587</f>
        <v>0</v>
      </c>
      <c r="M584" t="str">
        <f>IF(Grondwatermonitoringput!G587 &lt;&gt; "",Grondwatermonitoringput!G587,"###-remove")</f>
        <v>###-remove</v>
      </c>
      <c r="P584" t="str">
        <f>IF(Grondwatermonitoringput!E587 &lt;&gt; "",Grondwatermonitoringput!E587,"###-remove")</f>
        <v>###-remove</v>
      </c>
      <c r="Q584" t="str">
        <f>IF(Grondwatermonitoringput!F587 &lt;&gt; "",Grondwatermonitoringput!F587,"###-remove")</f>
        <v>###-remove</v>
      </c>
      <c r="R584">
        <f>Grondwatermonitoringput!C587</f>
        <v>0</v>
      </c>
      <c r="T584">
        <f>Grondwatermonitoringput!T587</f>
        <v>0</v>
      </c>
      <c r="U584">
        <f>Grondwatermonitoringput!P587</f>
        <v>0</v>
      </c>
      <c r="V584" t="str">
        <f>IF(Grondwatermonitoringput!Q587 &lt;&gt; "",Grondwatermonitoringput!Q587,"###-remove")</f>
        <v>###-remove</v>
      </c>
      <c r="W584">
        <f>Grondwatermonitoringput!W587</f>
        <v>0</v>
      </c>
      <c r="X584" t="e">
        <f>IF(Grondwatermonitoringput!#REF! &lt;&gt; "",Grondwatermonitoringput!#REF!,"###-remove")</f>
        <v>#REF!</v>
      </c>
      <c r="Y584">
        <f>Grondwatermonitoringput!X587</f>
        <v>0</v>
      </c>
      <c r="Z584">
        <f>Grondwatermonitoringput!Y587</f>
        <v>0</v>
      </c>
      <c r="AA584" t="e">
        <f>Grondwatermonitoringput!#REF!</f>
        <v>#REF!</v>
      </c>
      <c r="AB584">
        <f>Grondwatermonitoringput!AA587</f>
        <v>0</v>
      </c>
      <c r="AC584">
        <f>Grondwatermonitoringput!AB587</f>
        <v>0</v>
      </c>
      <c r="AD584">
        <f>Grondwatermonitoringput!AC587</f>
        <v>0</v>
      </c>
      <c r="AE584">
        <f>Grondwatermonitoringput!AD587</f>
        <v>0</v>
      </c>
      <c r="AF584">
        <f>Grondwatermonitoringput!AE587</f>
        <v>0</v>
      </c>
      <c r="AG584">
        <f>Grondwatermonitoringput!AI587</f>
        <v>0</v>
      </c>
      <c r="AH584">
        <f>Grondwatermonitoringput!AG587</f>
        <v>0</v>
      </c>
      <c r="AI584">
        <f>Grondwatermonitoringput!AH587</f>
        <v>0</v>
      </c>
      <c r="AJ584" t="e">
        <f>IF(Grondwatermonitoringput!#REF! &lt;&gt; "",Grondwatermonitoringput!#REF!,"###-remove")</f>
        <v>#REF!</v>
      </c>
      <c r="AK584" t="str">
        <f t="shared" si="36"/>
        <v/>
      </c>
      <c r="AL584">
        <f>Grondwatermonitoringput!AF587</f>
        <v>0</v>
      </c>
      <c r="AM584">
        <f>Grondwatermonitoringput!Z587</f>
        <v>0</v>
      </c>
      <c r="AO584" t="str">
        <f t="shared" si="37"/>
        <v/>
      </c>
      <c r="AP584" t="str">
        <f t="shared" si="38"/>
        <v/>
      </c>
      <c r="AQ584">
        <f>Grondwatermonitoringput!J587</f>
        <v>0</v>
      </c>
      <c r="AR584">
        <f>Grondwatermonitoringput!K587</f>
        <v>0</v>
      </c>
      <c r="AS584" t="str">
        <f>IF(Grondwatermonitoringput!D587 &lt;&gt; "",Grondwatermonitoringput!D587,"###-remove")</f>
        <v>###-remove</v>
      </c>
      <c r="AT584">
        <f>Grondwatermonitoringput!M587</f>
        <v>0</v>
      </c>
      <c r="BG584" t="str">
        <f>_xlfn.IFS(Grondwatermonitoringput!AJ587="","",Grondwatermonitoringput!AJ587="Standaardbuis","F",Grondwatermonitoringput!AJ587="Minifilter","MF",Grondwatermonitoringput!AJ587="Volledig filter","VF",Grondwatermonitoringput!AJ587="Filterloze buis","FB")</f>
        <v/>
      </c>
      <c r="BI584">
        <f>Grondwatermonitoringput!N587-(Grondwatermonitoringput!L587-Grondwatermonitoringput!M587)</f>
        <v>0</v>
      </c>
      <c r="BJ584">
        <f>Grondwatermonitoringput!O587-(Grondwatermonitoringput!L587-Grondwatermonitoringput!M587)</f>
        <v>0</v>
      </c>
      <c r="BK584">
        <f>Grondwatermonitoringput!L587</f>
        <v>0</v>
      </c>
      <c r="BL584" t="str">
        <f t="shared" si="39"/>
        <v/>
      </c>
      <c r="BN584" t="str">
        <f>_xlfn.IFS(Grondwatermonitoringput!AK587="","",Grondwatermonitoringput!AK587="HDPE",1,Grondwatermonitoringput!AK587="PVC",2)</f>
        <v/>
      </c>
      <c r="BS584">
        <f>Grondwatermonitoringput!L587-Grondwatermonitoringput!M587</f>
        <v>0</v>
      </c>
      <c r="BW584">
        <f>Grondwatermonitoringput!AL587</f>
        <v>0</v>
      </c>
    </row>
    <row r="585" spans="2:75">
      <c r="B585" t="e">
        <f>IF(Grondwatermonitoringput!#REF! &lt;&gt; "",Grondwatermonitoringput!#REF!,"###-remove")</f>
        <v>#REF!</v>
      </c>
      <c r="C585">
        <f>Grondwatermonitoringput!A588</f>
        <v>0</v>
      </c>
      <c r="D585">
        <f>Grondwatermonitoringput!B588</f>
        <v>0</v>
      </c>
      <c r="E585">
        <f>Grondwatermonitoringput!U588</f>
        <v>0</v>
      </c>
      <c r="G585">
        <f>Grondwatermonitoringput!H588</f>
        <v>0</v>
      </c>
      <c r="H585">
        <f>Grondwatermonitoringput!S588</f>
        <v>0</v>
      </c>
      <c r="J585" s="27">
        <f>Grondwatermonitoringput!I588</f>
        <v>0</v>
      </c>
      <c r="M585" t="str">
        <f>IF(Grondwatermonitoringput!G588 &lt;&gt; "",Grondwatermonitoringput!G588,"###-remove")</f>
        <v>###-remove</v>
      </c>
      <c r="P585" t="str">
        <f>IF(Grondwatermonitoringput!E588 &lt;&gt; "",Grondwatermonitoringput!E588,"###-remove")</f>
        <v>###-remove</v>
      </c>
      <c r="Q585" t="str">
        <f>IF(Grondwatermonitoringput!F588 &lt;&gt; "",Grondwatermonitoringput!F588,"###-remove")</f>
        <v>###-remove</v>
      </c>
      <c r="R585">
        <f>Grondwatermonitoringput!C588</f>
        <v>0</v>
      </c>
      <c r="T585">
        <f>Grondwatermonitoringput!T588</f>
        <v>0</v>
      </c>
      <c r="U585">
        <f>Grondwatermonitoringput!P588</f>
        <v>0</v>
      </c>
      <c r="V585" t="str">
        <f>IF(Grondwatermonitoringput!Q588 &lt;&gt; "",Grondwatermonitoringput!Q588,"###-remove")</f>
        <v>###-remove</v>
      </c>
      <c r="W585">
        <f>Grondwatermonitoringput!W588</f>
        <v>0</v>
      </c>
      <c r="X585" t="e">
        <f>IF(Grondwatermonitoringput!#REF! &lt;&gt; "",Grondwatermonitoringput!#REF!,"###-remove")</f>
        <v>#REF!</v>
      </c>
      <c r="Y585">
        <f>Grondwatermonitoringput!X588</f>
        <v>0</v>
      </c>
      <c r="Z585">
        <f>Grondwatermonitoringput!Y588</f>
        <v>0</v>
      </c>
      <c r="AA585" t="e">
        <f>Grondwatermonitoringput!#REF!</f>
        <v>#REF!</v>
      </c>
      <c r="AB585">
        <f>Grondwatermonitoringput!AA588</f>
        <v>0</v>
      </c>
      <c r="AC585">
        <f>Grondwatermonitoringput!AB588</f>
        <v>0</v>
      </c>
      <c r="AD585">
        <f>Grondwatermonitoringput!AC588</f>
        <v>0</v>
      </c>
      <c r="AE585">
        <f>Grondwatermonitoringput!AD588</f>
        <v>0</v>
      </c>
      <c r="AF585">
        <f>Grondwatermonitoringput!AE588</f>
        <v>0</v>
      </c>
      <c r="AG585">
        <f>Grondwatermonitoringput!AI588</f>
        <v>0</v>
      </c>
      <c r="AH585">
        <f>Grondwatermonitoringput!AG588</f>
        <v>0</v>
      </c>
      <c r="AI585">
        <f>Grondwatermonitoringput!AH588</f>
        <v>0</v>
      </c>
      <c r="AJ585" t="e">
        <f>IF(Grondwatermonitoringput!#REF! &lt;&gt; "",Grondwatermonitoringput!#REF!,"###-remove")</f>
        <v>#REF!</v>
      </c>
      <c r="AK585" t="str">
        <f t="shared" si="36"/>
        <v/>
      </c>
      <c r="AL585">
        <f>Grondwatermonitoringput!AF588</f>
        <v>0</v>
      </c>
      <c r="AM585">
        <f>Grondwatermonitoringput!Z588</f>
        <v>0</v>
      </c>
      <c r="AO585" t="str">
        <f t="shared" si="37"/>
        <v/>
      </c>
      <c r="AP585" t="str">
        <f t="shared" si="38"/>
        <v/>
      </c>
      <c r="AQ585">
        <f>Grondwatermonitoringput!J588</f>
        <v>0</v>
      </c>
      <c r="AR585">
        <f>Grondwatermonitoringput!K588</f>
        <v>0</v>
      </c>
      <c r="AS585" t="str">
        <f>IF(Grondwatermonitoringput!D588 &lt;&gt; "",Grondwatermonitoringput!D588,"###-remove")</f>
        <v>###-remove</v>
      </c>
      <c r="AT585">
        <f>Grondwatermonitoringput!M588</f>
        <v>0</v>
      </c>
      <c r="BG585" t="str">
        <f>_xlfn.IFS(Grondwatermonitoringput!AJ588="","",Grondwatermonitoringput!AJ588="Standaardbuis","F",Grondwatermonitoringput!AJ588="Minifilter","MF",Grondwatermonitoringput!AJ588="Volledig filter","VF",Grondwatermonitoringput!AJ588="Filterloze buis","FB")</f>
        <v/>
      </c>
      <c r="BI585">
        <f>Grondwatermonitoringput!N588-(Grondwatermonitoringput!L588-Grondwatermonitoringput!M588)</f>
        <v>0</v>
      </c>
      <c r="BJ585">
        <f>Grondwatermonitoringput!O588-(Grondwatermonitoringput!L588-Grondwatermonitoringput!M588)</f>
        <v>0</v>
      </c>
      <c r="BK585">
        <f>Grondwatermonitoringput!L588</f>
        <v>0</v>
      </c>
      <c r="BL585" t="str">
        <f t="shared" si="39"/>
        <v/>
      </c>
      <c r="BN585" t="str">
        <f>_xlfn.IFS(Grondwatermonitoringput!AK588="","",Grondwatermonitoringput!AK588="HDPE",1,Grondwatermonitoringput!AK588="PVC",2)</f>
        <v/>
      </c>
      <c r="BS585">
        <f>Grondwatermonitoringput!L588-Grondwatermonitoringput!M588</f>
        <v>0</v>
      </c>
      <c r="BW585">
        <f>Grondwatermonitoringput!AL588</f>
        <v>0</v>
      </c>
    </row>
    <row r="586" spans="2:75">
      <c r="B586" t="e">
        <f>IF(Grondwatermonitoringput!#REF! &lt;&gt; "",Grondwatermonitoringput!#REF!,"###-remove")</f>
        <v>#REF!</v>
      </c>
      <c r="C586">
        <f>Grondwatermonitoringput!A589</f>
        <v>0</v>
      </c>
      <c r="D586">
        <f>Grondwatermonitoringput!B589</f>
        <v>0</v>
      </c>
      <c r="E586">
        <f>Grondwatermonitoringput!U589</f>
        <v>0</v>
      </c>
      <c r="G586">
        <f>Grondwatermonitoringput!H589</f>
        <v>0</v>
      </c>
      <c r="H586">
        <f>Grondwatermonitoringput!S589</f>
        <v>0</v>
      </c>
      <c r="J586" s="27">
        <f>Grondwatermonitoringput!I589</f>
        <v>0</v>
      </c>
      <c r="M586" t="str">
        <f>IF(Grondwatermonitoringput!G589 &lt;&gt; "",Grondwatermonitoringput!G589,"###-remove")</f>
        <v>###-remove</v>
      </c>
      <c r="P586" t="str">
        <f>IF(Grondwatermonitoringput!E589 &lt;&gt; "",Grondwatermonitoringput!E589,"###-remove")</f>
        <v>###-remove</v>
      </c>
      <c r="Q586" t="str">
        <f>IF(Grondwatermonitoringput!F589 &lt;&gt; "",Grondwatermonitoringput!F589,"###-remove")</f>
        <v>###-remove</v>
      </c>
      <c r="R586">
        <f>Grondwatermonitoringput!C589</f>
        <v>0</v>
      </c>
      <c r="T586">
        <f>Grondwatermonitoringput!T589</f>
        <v>0</v>
      </c>
      <c r="U586">
        <f>Grondwatermonitoringput!P589</f>
        <v>0</v>
      </c>
      <c r="V586" t="str">
        <f>IF(Grondwatermonitoringput!Q589 &lt;&gt; "",Grondwatermonitoringput!Q589,"###-remove")</f>
        <v>###-remove</v>
      </c>
      <c r="W586">
        <f>Grondwatermonitoringput!W589</f>
        <v>0</v>
      </c>
      <c r="X586" t="e">
        <f>IF(Grondwatermonitoringput!#REF! &lt;&gt; "",Grondwatermonitoringput!#REF!,"###-remove")</f>
        <v>#REF!</v>
      </c>
      <c r="Y586">
        <f>Grondwatermonitoringput!X589</f>
        <v>0</v>
      </c>
      <c r="Z586">
        <f>Grondwatermonitoringput!Y589</f>
        <v>0</v>
      </c>
      <c r="AA586" t="e">
        <f>Grondwatermonitoringput!#REF!</f>
        <v>#REF!</v>
      </c>
      <c r="AB586">
        <f>Grondwatermonitoringput!AA589</f>
        <v>0</v>
      </c>
      <c r="AC586">
        <f>Grondwatermonitoringput!AB589</f>
        <v>0</v>
      </c>
      <c r="AD586">
        <f>Grondwatermonitoringput!AC589</f>
        <v>0</v>
      </c>
      <c r="AE586">
        <f>Grondwatermonitoringput!AD589</f>
        <v>0</v>
      </c>
      <c r="AF586">
        <f>Grondwatermonitoringput!AE589</f>
        <v>0</v>
      </c>
      <c r="AG586">
        <f>Grondwatermonitoringput!AI589</f>
        <v>0</v>
      </c>
      <c r="AH586">
        <f>Grondwatermonitoringput!AG589</f>
        <v>0</v>
      </c>
      <c r="AI586">
        <f>Grondwatermonitoringput!AH589</f>
        <v>0</v>
      </c>
      <c r="AJ586" t="e">
        <f>IF(Grondwatermonitoringput!#REF! &lt;&gt; "",Grondwatermonitoringput!#REF!,"###-remove")</f>
        <v>#REF!</v>
      </c>
      <c r="AK586" t="str">
        <f t="shared" si="36"/>
        <v/>
      </c>
      <c r="AL586">
        <f>Grondwatermonitoringput!AF589</f>
        <v>0</v>
      </c>
      <c r="AM586">
        <f>Grondwatermonitoringput!Z589</f>
        <v>0</v>
      </c>
      <c r="AO586" t="str">
        <f t="shared" si="37"/>
        <v/>
      </c>
      <c r="AP586" t="str">
        <f t="shared" si="38"/>
        <v/>
      </c>
      <c r="AQ586">
        <f>Grondwatermonitoringput!J589</f>
        <v>0</v>
      </c>
      <c r="AR586">
        <f>Grondwatermonitoringput!K589</f>
        <v>0</v>
      </c>
      <c r="AS586" t="str">
        <f>IF(Grondwatermonitoringput!D589 &lt;&gt; "",Grondwatermonitoringput!D589,"###-remove")</f>
        <v>###-remove</v>
      </c>
      <c r="AT586">
        <f>Grondwatermonitoringput!M589</f>
        <v>0</v>
      </c>
      <c r="BG586" t="str">
        <f>_xlfn.IFS(Grondwatermonitoringput!AJ589="","",Grondwatermonitoringput!AJ589="Standaardbuis","F",Grondwatermonitoringput!AJ589="Minifilter","MF",Grondwatermonitoringput!AJ589="Volledig filter","VF",Grondwatermonitoringput!AJ589="Filterloze buis","FB")</f>
        <v/>
      </c>
      <c r="BI586">
        <f>Grondwatermonitoringput!N589-(Grondwatermonitoringput!L589-Grondwatermonitoringput!M589)</f>
        <v>0</v>
      </c>
      <c r="BJ586">
        <f>Grondwatermonitoringput!O589-(Grondwatermonitoringput!L589-Grondwatermonitoringput!M589)</f>
        <v>0</v>
      </c>
      <c r="BK586">
        <f>Grondwatermonitoringput!L589</f>
        <v>0</v>
      </c>
      <c r="BL586" t="str">
        <f t="shared" si="39"/>
        <v/>
      </c>
      <c r="BN586" t="str">
        <f>_xlfn.IFS(Grondwatermonitoringput!AK589="","",Grondwatermonitoringput!AK589="HDPE",1,Grondwatermonitoringput!AK589="PVC",2)</f>
        <v/>
      </c>
      <c r="BS586">
        <f>Grondwatermonitoringput!L589-Grondwatermonitoringput!M589</f>
        <v>0</v>
      </c>
      <c r="BW586">
        <f>Grondwatermonitoringput!AL589</f>
        <v>0</v>
      </c>
    </row>
    <row r="587" spans="2:75">
      <c r="B587" t="e">
        <f>IF(Grondwatermonitoringput!#REF! &lt;&gt; "",Grondwatermonitoringput!#REF!,"###-remove")</f>
        <v>#REF!</v>
      </c>
      <c r="C587">
        <f>Grondwatermonitoringput!A590</f>
        <v>0</v>
      </c>
      <c r="D587">
        <f>Grondwatermonitoringput!B590</f>
        <v>0</v>
      </c>
      <c r="E587">
        <f>Grondwatermonitoringput!U590</f>
        <v>0</v>
      </c>
      <c r="G587">
        <f>Grondwatermonitoringput!H590</f>
        <v>0</v>
      </c>
      <c r="H587">
        <f>Grondwatermonitoringput!S590</f>
        <v>0</v>
      </c>
      <c r="J587" s="27">
        <f>Grondwatermonitoringput!I590</f>
        <v>0</v>
      </c>
      <c r="M587" t="str">
        <f>IF(Grondwatermonitoringput!G590 &lt;&gt; "",Grondwatermonitoringput!G590,"###-remove")</f>
        <v>###-remove</v>
      </c>
      <c r="P587" t="str">
        <f>IF(Grondwatermonitoringput!E590 &lt;&gt; "",Grondwatermonitoringput!E590,"###-remove")</f>
        <v>###-remove</v>
      </c>
      <c r="Q587" t="str">
        <f>IF(Grondwatermonitoringput!F590 &lt;&gt; "",Grondwatermonitoringput!F590,"###-remove")</f>
        <v>###-remove</v>
      </c>
      <c r="R587">
        <f>Grondwatermonitoringput!C590</f>
        <v>0</v>
      </c>
      <c r="T587">
        <f>Grondwatermonitoringput!T590</f>
        <v>0</v>
      </c>
      <c r="U587">
        <f>Grondwatermonitoringput!P590</f>
        <v>0</v>
      </c>
      <c r="V587" t="str">
        <f>IF(Grondwatermonitoringput!Q590 &lt;&gt; "",Grondwatermonitoringput!Q590,"###-remove")</f>
        <v>###-remove</v>
      </c>
      <c r="W587">
        <f>Grondwatermonitoringput!W590</f>
        <v>0</v>
      </c>
      <c r="X587" t="e">
        <f>IF(Grondwatermonitoringput!#REF! &lt;&gt; "",Grondwatermonitoringput!#REF!,"###-remove")</f>
        <v>#REF!</v>
      </c>
      <c r="Y587">
        <f>Grondwatermonitoringput!X590</f>
        <v>0</v>
      </c>
      <c r="Z587">
        <f>Grondwatermonitoringput!Y590</f>
        <v>0</v>
      </c>
      <c r="AA587" t="e">
        <f>Grondwatermonitoringput!#REF!</f>
        <v>#REF!</v>
      </c>
      <c r="AB587">
        <f>Grondwatermonitoringput!AA590</f>
        <v>0</v>
      </c>
      <c r="AC587">
        <f>Grondwatermonitoringput!AB590</f>
        <v>0</v>
      </c>
      <c r="AD587">
        <f>Grondwatermonitoringput!AC590</f>
        <v>0</v>
      </c>
      <c r="AE587">
        <f>Grondwatermonitoringput!AD590</f>
        <v>0</v>
      </c>
      <c r="AF587">
        <f>Grondwatermonitoringput!AE590</f>
        <v>0</v>
      </c>
      <c r="AG587">
        <f>Grondwatermonitoringput!AI590</f>
        <v>0</v>
      </c>
      <c r="AH587">
        <f>Grondwatermonitoringput!AG590</f>
        <v>0</v>
      </c>
      <c r="AI587">
        <f>Grondwatermonitoringput!AH590</f>
        <v>0</v>
      </c>
      <c r="AJ587" t="e">
        <f>IF(Grondwatermonitoringput!#REF! &lt;&gt; "",Grondwatermonitoringput!#REF!,"###-remove")</f>
        <v>#REF!</v>
      </c>
      <c r="AK587" t="str">
        <f t="shared" si="36"/>
        <v/>
      </c>
      <c r="AL587">
        <f>Grondwatermonitoringput!AF590</f>
        <v>0</v>
      </c>
      <c r="AM587">
        <f>Grondwatermonitoringput!Z590</f>
        <v>0</v>
      </c>
      <c r="AO587" t="str">
        <f t="shared" si="37"/>
        <v/>
      </c>
      <c r="AP587" t="str">
        <f t="shared" si="38"/>
        <v/>
      </c>
      <c r="AQ587">
        <f>Grondwatermonitoringput!J590</f>
        <v>0</v>
      </c>
      <c r="AR587">
        <f>Grondwatermonitoringput!K590</f>
        <v>0</v>
      </c>
      <c r="AS587" t="str">
        <f>IF(Grondwatermonitoringput!D590 &lt;&gt; "",Grondwatermonitoringput!D590,"###-remove")</f>
        <v>###-remove</v>
      </c>
      <c r="AT587">
        <f>Grondwatermonitoringput!M590</f>
        <v>0</v>
      </c>
      <c r="BG587" t="str">
        <f>_xlfn.IFS(Grondwatermonitoringput!AJ590="","",Grondwatermonitoringput!AJ590="Standaardbuis","F",Grondwatermonitoringput!AJ590="Minifilter","MF",Grondwatermonitoringput!AJ590="Volledig filter","VF",Grondwatermonitoringput!AJ590="Filterloze buis","FB")</f>
        <v/>
      </c>
      <c r="BI587">
        <f>Grondwatermonitoringput!N590-(Grondwatermonitoringput!L590-Grondwatermonitoringput!M590)</f>
        <v>0</v>
      </c>
      <c r="BJ587">
        <f>Grondwatermonitoringput!O590-(Grondwatermonitoringput!L590-Grondwatermonitoringput!M590)</f>
        <v>0</v>
      </c>
      <c r="BK587">
        <f>Grondwatermonitoringput!L590</f>
        <v>0</v>
      </c>
      <c r="BL587" t="str">
        <f t="shared" si="39"/>
        <v/>
      </c>
      <c r="BN587" t="str">
        <f>_xlfn.IFS(Grondwatermonitoringput!AK590="","",Grondwatermonitoringput!AK590="HDPE",1,Grondwatermonitoringput!AK590="PVC",2)</f>
        <v/>
      </c>
      <c r="BS587">
        <f>Grondwatermonitoringput!L590-Grondwatermonitoringput!M590</f>
        <v>0</v>
      </c>
      <c r="BW587">
        <f>Grondwatermonitoringput!AL590</f>
        <v>0</v>
      </c>
    </row>
    <row r="588" spans="2:75">
      <c r="B588" t="e">
        <f>IF(Grondwatermonitoringput!#REF! &lt;&gt; "",Grondwatermonitoringput!#REF!,"###-remove")</f>
        <v>#REF!</v>
      </c>
      <c r="C588">
        <f>Grondwatermonitoringput!A591</f>
        <v>0</v>
      </c>
      <c r="D588">
        <f>Grondwatermonitoringput!B591</f>
        <v>0</v>
      </c>
      <c r="E588">
        <f>Grondwatermonitoringput!U591</f>
        <v>0</v>
      </c>
      <c r="G588">
        <f>Grondwatermonitoringput!H591</f>
        <v>0</v>
      </c>
      <c r="H588">
        <f>Grondwatermonitoringput!S591</f>
        <v>0</v>
      </c>
      <c r="J588" s="27">
        <f>Grondwatermonitoringput!I591</f>
        <v>0</v>
      </c>
      <c r="M588" t="str">
        <f>IF(Grondwatermonitoringput!G591 &lt;&gt; "",Grondwatermonitoringput!G591,"###-remove")</f>
        <v>###-remove</v>
      </c>
      <c r="P588" t="str">
        <f>IF(Grondwatermonitoringput!E591 &lt;&gt; "",Grondwatermonitoringput!E591,"###-remove")</f>
        <v>###-remove</v>
      </c>
      <c r="Q588" t="str">
        <f>IF(Grondwatermonitoringput!F591 &lt;&gt; "",Grondwatermonitoringput!F591,"###-remove")</f>
        <v>###-remove</v>
      </c>
      <c r="R588">
        <f>Grondwatermonitoringput!C591</f>
        <v>0</v>
      </c>
      <c r="T588">
        <f>Grondwatermonitoringput!T591</f>
        <v>0</v>
      </c>
      <c r="U588">
        <f>Grondwatermonitoringput!P591</f>
        <v>0</v>
      </c>
      <c r="V588" t="str">
        <f>IF(Grondwatermonitoringput!Q591 &lt;&gt; "",Grondwatermonitoringput!Q591,"###-remove")</f>
        <v>###-remove</v>
      </c>
      <c r="W588">
        <f>Grondwatermonitoringput!W591</f>
        <v>0</v>
      </c>
      <c r="X588" t="e">
        <f>IF(Grondwatermonitoringput!#REF! &lt;&gt; "",Grondwatermonitoringput!#REF!,"###-remove")</f>
        <v>#REF!</v>
      </c>
      <c r="Y588">
        <f>Grondwatermonitoringput!X591</f>
        <v>0</v>
      </c>
      <c r="Z588">
        <f>Grondwatermonitoringput!Y591</f>
        <v>0</v>
      </c>
      <c r="AA588" t="e">
        <f>Grondwatermonitoringput!#REF!</f>
        <v>#REF!</v>
      </c>
      <c r="AB588">
        <f>Grondwatermonitoringput!AA591</f>
        <v>0</v>
      </c>
      <c r="AC588">
        <f>Grondwatermonitoringput!AB591</f>
        <v>0</v>
      </c>
      <c r="AD588">
        <f>Grondwatermonitoringput!AC591</f>
        <v>0</v>
      </c>
      <c r="AE588">
        <f>Grondwatermonitoringput!AD591</f>
        <v>0</v>
      </c>
      <c r="AF588">
        <f>Grondwatermonitoringput!AE591</f>
        <v>0</v>
      </c>
      <c r="AG588">
        <f>Grondwatermonitoringput!AI591</f>
        <v>0</v>
      </c>
      <c r="AH588">
        <f>Grondwatermonitoringput!AG591</f>
        <v>0</v>
      </c>
      <c r="AI588">
        <f>Grondwatermonitoringput!AH591</f>
        <v>0</v>
      </c>
      <c r="AJ588" t="e">
        <f>IF(Grondwatermonitoringput!#REF! &lt;&gt; "",Grondwatermonitoringput!#REF!,"###-remove")</f>
        <v>#REF!</v>
      </c>
      <c r="AK588" t="str">
        <f t="shared" si="36"/>
        <v/>
      </c>
      <c r="AL588">
        <f>Grondwatermonitoringput!AF591</f>
        <v>0</v>
      </c>
      <c r="AM588">
        <f>Grondwatermonitoringput!Z591</f>
        <v>0</v>
      </c>
      <c r="AO588" t="str">
        <f t="shared" si="37"/>
        <v/>
      </c>
      <c r="AP588" t="str">
        <f t="shared" si="38"/>
        <v/>
      </c>
      <c r="AQ588">
        <f>Grondwatermonitoringput!J591</f>
        <v>0</v>
      </c>
      <c r="AR588">
        <f>Grondwatermonitoringput!K591</f>
        <v>0</v>
      </c>
      <c r="AS588" t="str">
        <f>IF(Grondwatermonitoringput!D591 &lt;&gt; "",Grondwatermonitoringput!D591,"###-remove")</f>
        <v>###-remove</v>
      </c>
      <c r="AT588">
        <f>Grondwatermonitoringput!M591</f>
        <v>0</v>
      </c>
      <c r="BG588" t="str">
        <f>_xlfn.IFS(Grondwatermonitoringput!AJ591="","",Grondwatermonitoringput!AJ591="Standaardbuis","F",Grondwatermonitoringput!AJ591="Minifilter","MF",Grondwatermonitoringput!AJ591="Volledig filter","VF",Grondwatermonitoringput!AJ591="Filterloze buis","FB")</f>
        <v/>
      </c>
      <c r="BI588">
        <f>Grondwatermonitoringput!N591-(Grondwatermonitoringput!L591-Grondwatermonitoringput!M591)</f>
        <v>0</v>
      </c>
      <c r="BJ588">
        <f>Grondwatermonitoringput!O591-(Grondwatermonitoringput!L591-Grondwatermonitoringput!M591)</f>
        <v>0</v>
      </c>
      <c r="BK588">
        <f>Grondwatermonitoringput!L591</f>
        <v>0</v>
      </c>
      <c r="BL588" t="str">
        <f t="shared" si="39"/>
        <v/>
      </c>
      <c r="BN588" t="str">
        <f>_xlfn.IFS(Grondwatermonitoringput!AK591="","",Grondwatermonitoringput!AK591="HDPE",1,Grondwatermonitoringput!AK591="PVC",2)</f>
        <v/>
      </c>
      <c r="BS588">
        <f>Grondwatermonitoringput!L591-Grondwatermonitoringput!M591</f>
        <v>0</v>
      </c>
      <c r="BW588">
        <f>Grondwatermonitoringput!AL591</f>
        <v>0</v>
      </c>
    </row>
    <row r="589" spans="2:75">
      <c r="B589" t="e">
        <f>IF(Grondwatermonitoringput!#REF! &lt;&gt; "",Grondwatermonitoringput!#REF!,"###-remove")</f>
        <v>#REF!</v>
      </c>
      <c r="C589">
        <f>Grondwatermonitoringput!A592</f>
        <v>0</v>
      </c>
      <c r="D589">
        <f>Grondwatermonitoringput!B592</f>
        <v>0</v>
      </c>
      <c r="E589">
        <f>Grondwatermonitoringput!U592</f>
        <v>0</v>
      </c>
      <c r="G589">
        <f>Grondwatermonitoringput!H592</f>
        <v>0</v>
      </c>
      <c r="H589">
        <f>Grondwatermonitoringput!S592</f>
        <v>0</v>
      </c>
      <c r="J589" s="27">
        <f>Grondwatermonitoringput!I592</f>
        <v>0</v>
      </c>
      <c r="M589" t="str">
        <f>IF(Grondwatermonitoringput!G592 &lt;&gt; "",Grondwatermonitoringput!G592,"###-remove")</f>
        <v>###-remove</v>
      </c>
      <c r="P589" t="str">
        <f>IF(Grondwatermonitoringput!E592 &lt;&gt; "",Grondwatermonitoringput!E592,"###-remove")</f>
        <v>###-remove</v>
      </c>
      <c r="Q589" t="str">
        <f>IF(Grondwatermonitoringput!F592 &lt;&gt; "",Grondwatermonitoringput!F592,"###-remove")</f>
        <v>###-remove</v>
      </c>
      <c r="R589">
        <f>Grondwatermonitoringput!C592</f>
        <v>0</v>
      </c>
      <c r="T589">
        <f>Grondwatermonitoringput!T592</f>
        <v>0</v>
      </c>
      <c r="U589">
        <f>Grondwatermonitoringput!P592</f>
        <v>0</v>
      </c>
      <c r="V589" t="str">
        <f>IF(Grondwatermonitoringput!Q592 &lt;&gt; "",Grondwatermonitoringput!Q592,"###-remove")</f>
        <v>###-remove</v>
      </c>
      <c r="W589">
        <f>Grondwatermonitoringput!W592</f>
        <v>0</v>
      </c>
      <c r="X589" t="e">
        <f>IF(Grondwatermonitoringput!#REF! &lt;&gt; "",Grondwatermonitoringput!#REF!,"###-remove")</f>
        <v>#REF!</v>
      </c>
      <c r="Y589">
        <f>Grondwatermonitoringput!X592</f>
        <v>0</v>
      </c>
      <c r="Z589">
        <f>Grondwatermonitoringput!Y592</f>
        <v>0</v>
      </c>
      <c r="AA589" t="e">
        <f>Grondwatermonitoringput!#REF!</f>
        <v>#REF!</v>
      </c>
      <c r="AB589">
        <f>Grondwatermonitoringput!AA592</f>
        <v>0</v>
      </c>
      <c r="AC589">
        <f>Grondwatermonitoringput!AB592</f>
        <v>0</v>
      </c>
      <c r="AD589">
        <f>Grondwatermonitoringput!AC592</f>
        <v>0</v>
      </c>
      <c r="AE589">
        <f>Grondwatermonitoringput!AD592</f>
        <v>0</v>
      </c>
      <c r="AF589">
        <f>Grondwatermonitoringput!AE592</f>
        <v>0</v>
      </c>
      <c r="AG589">
        <f>Grondwatermonitoringput!AI592</f>
        <v>0</v>
      </c>
      <c r="AH589">
        <f>Grondwatermonitoringput!AG592</f>
        <v>0</v>
      </c>
      <c r="AI589">
        <f>Grondwatermonitoringput!AH592</f>
        <v>0</v>
      </c>
      <c r="AJ589" t="e">
        <f>IF(Grondwatermonitoringput!#REF! &lt;&gt; "",Grondwatermonitoringput!#REF!,"###-remove")</f>
        <v>#REF!</v>
      </c>
      <c r="AK589" t="str">
        <f t="shared" si="36"/>
        <v/>
      </c>
      <c r="AL589">
        <f>Grondwatermonitoringput!AF592</f>
        <v>0</v>
      </c>
      <c r="AM589">
        <f>Grondwatermonitoringput!Z592</f>
        <v>0</v>
      </c>
      <c r="AO589" t="str">
        <f t="shared" si="37"/>
        <v/>
      </c>
      <c r="AP589" t="str">
        <f t="shared" si="38"/>
        <v/>
      </c>
      <c r="AQ589">
        <f>Grondwatermonitoringput!J592</f>
        <v>0</v>
      </c>
      <c r="AR589">
        <f>Grondwatermonitoringput!K592</f>
        <v>0</v>
      </c>
      <c r="AS589" t="str">
        <f>IF(Grondwatermonitoringput!D592 &lt;&gt; "",Grondwatermonitoringput!D592,"###-remove")</f>
        <v>###-remove</v>
      </c>
      <c r="AT589">
        <f>Grondwatermonitoringput!M592</f>
        <v>0</v>
      </c>
      <c r="BG589" t="str">
        <f>_xlfn.IFS(Grondwatermonitoringput!AJ592="","",Grondwatermonitoringput!AJ592="Standaardbuis","F",Grondwatermonitoringput!AJ592="Minifilter","MF",Grondwatermonitoringput!AJ592="Volledig filter","VF",Grondwatermonitoringput!AJ592="Filterloze buis","FB")</f>
        <v/>
      </c>
      <c r="BI589">
        <f>Grondwatermonitoringput!N592-(Grondwatermonitoringput!L592-Grondwatermonitoringput!M592)</f>
        <v>0</v>
      </c>
      <c r="BJ589">
        <f>Grondwatermonitoringput!O592-(Grondwatermonitoringput!L592-Grondwatermonitoringput!M592)</f>
        <v>0</v>
      </c>
      <c r="BK589">
        <f>Grondwatermonitoringput!L592</f>
        <v>0</v>
      </c>
      <c r="BL589" t="str">
        <f t="shared" si="39"/>
        <v/>
      </c>
      <c r="BN589" t="str">
        <f>_xlfn.IFS(Grondwatermonitoringput!AK592="","",Grondwatermonitoringput!AK592="HDPE",1,Grondwatermonitoringput!AK592="PVC",2)</f>
        <v/>
      </c>
      <c r="BS589">
        <f>Grondwatermonitoringput!L592-Grondwatermonitoringput!M592</f>
        <v>0</v>
      </c>
      <c r="BW589">
        <f>Grondwatermonitoringput!AL592</f>
        <v>0</v>
      </c>
    </row>
    <row r="590" spans="2:75">
      <c r="B590" t="e">
        <f>IF(Grondwatermonitoringput!#REF! &lt;&gt; "",Grondwatermonitoringput!#REF!,"###-remove")</f>
        <v>#REF!</v>
      </c>
      <c r="C590">
        <f>Grondwatermonitoringput!A593</f>
        <v>0</v>
      </c>
      <c r="D590">
        <f>Grondwatermonitoringput!B593</f>
        <v>0</v>
      </c>
      <c r="E590">
        <f>Grondwatermonitoringput!U593</f>
        <v>0</v>
      </c>
      <c r="G590">
        <f>Grondwatermonitoringput!H593</f>
        <v>0</v>
      </c>
      <c r="H590">
        <f>Grondwatermonitoringput!S593</f>
        <v>0</v>
      </c>
      <c r="J590" s="27">
        <f>Grondwatermonitoringput!I593</f>
        <v>0</v>
      </c>
      <c r="M590" t="str">
        <f>IF(Grondwatermonitoringput!G593 &lt;&gt; "",Grondwatermonitoringput!G593,"###-remove")</f>
        <v>###-remove</v>
      </c>
      <c r="P590" t="str">
        <f>IF(Grondwatermonitoringput!E593 &lt;&gt; "",Grondwatermonitoringput!E593,"###-remove")</f>
        <v>###-remove</v>
      </c>
      <c r="Q590" t="str">
        <f>IF(Grondwatermonitoringput!F593 &lt;&gt; "",Grondwatermonitoringput!F593,"###-remove")</f>
        <v>###-remove</v>
      </c>
      <c r="R590">
        <f>Grondwatermonitoringput!C593</f>
        <v>0</v>
      </c>
      <c r="T590">
        <f>Grondwatermonitoringput!T593</f>
        <v>0</v>
      </c>
      <c r="U590">
        <f>Grondwatermonitoringput!P593</f>
        <v>0</v>
      </c>
      <c r="V590" t="str">
        <f>IF(Grondwatermonitoringput!Q593 &lt;&gt; "",Grondwatermonitoringput!Q593,"###-remove")</f>
        <v>###-remove</v>
      </c>
      <c r="W590">
        <f>Grondwatermonitoringput!W593</f>
        <v>0</v>
      </c>
      <c r="X590" t="e">
        <f>IF(Grondwatermonitoringput!#REF! &lt;&gt; "",Grondwatermonitoringput!#REF!,"###-remove")</f>
        <v>#REF!</v>
      </c>
      <c r="Y590">
        <f>Grondwatermonitoringput!X593</f>
        <v>0</v>
      </c>
      <c r="Z590">
        <f>Grondwatermonitoringput!Y593</f>
        <v>0</v>
      </c>
      <c r="AA590" t="e">
        <f>Grondwatermonitoringput!#REF!</f>
        <v>#REF!</v>
      </c>
      <c r="AB590">
        <f>Grondwatermonitoringput!AA593</f>
        <v>0</v>
      </c>
      <c r="AC590">
        <f>Grondwatermonitoringput!AB593</f>
        <v>0</v>
      </c>
      <c r="AD590">
        <f>Grondwatermonitoringput!AC593</f>
        <v>0</v>
      </c>
      <c r="AE590">
        <f>Grondwatermonitoringput!AD593</f>
        <v>0</v>
      </c>
      <c r="AF590">
        <f>Grondwatermonitoringput!AE593</f>
        <v>0</v>
      </c>
      <c r="AG590">
        <f>Grondwatermonitoringput!AI593</f>
        <v>0</v>
      </c>
      <c r="AH590">
        <f>Grondwatermonitoringput!AG593</f>
        <v>0</v>
      </c>
      <c r="AI590">
        <f>Grondwatermonitoringput!AH593</f>
        <v>0</v>
      </c>
      <c r="AJ590" t="e">
        <f>IF(Grondwatermonitoringput!#REF! &lt;&gt; "",Grondwatermonitoringput!#REF!,"###-remove")</f>
        <v>#REF!</v>
      </c>
      <c r="AK590" t="str">
        <f t="shared" si="36"/>
        <v/>
      </c>
      <c r="AL590">
        <f>Grondwatermonitoringput!AF593</f>
        <v>0</v>
      </c>
      <c r="AM590">
        <f>Grondwatermonitoringput!Z593</f>
        <v>0</v>
      </c>
      <c r="AO590" t="str">
        <f t="shared" si="37"/>
        <v/>
      </c>
      <c r="AP590" t="str">
        <f t="shared" si="38"/>
        <v/>
      </c>
      <c r="AQ590">
        <f>Grondwatermonitoringput!J593</f>
        <v>0</v>
      </c>
      <c r="AR590">
        <f>Grondwatermonitoringput!K593</f>
        <v>0</v>
      </c>
      <c r="AS590" t="str">
        <f>IF(Grondwatermonitoringput!D593 &lt;&gt; "",Grondwatermonitoringput!D593,"###-remove")</f>
        <v>###-remove</v>
      </c>
      <c r="AT590">
        <f>Grondwatermonitoringput!M593</f>
        <v>0</v>
      </c>
      <c r="BG590" t="str">
        <f>_xlfn.IFS(Grondwatermonitoringput!AJ593="","",Grondwatermonitoringput!AJ593="Standaardbuis","F",Grondwatermonitoringput!AJ593="Minifilter","MF",Grondwatermonitoringput!AJ593="Volledig filter","VF",Grondwatermonitoringput!AJ593="Filterloze buis","FB")</f>
        <v/>
      </c>
      <c r="BI590">
        <f>Grondwatermonitoringput!N593-(Grondwatermonitoringput!L593-Grondwatermonitoringput!M593)</f>
        <v>0</v>
      </c>
      <c r="BJ590">
        <f>Grondwatermonitoringput!O593-(Grondwatermonitoringput!L593-Grondwatermonitoringput!M593)</f>
        <v>0</v>
      </c>
      <c r="BK590">
        <f>Grondwatermonitoringput!L593</f>
        <v>0</v>
      </c>
      <c r="BL590" t="str">
        <f t="shared" si="39"/>
        <v/>
      </c>
      <c r="BN590" t="str">
        <f>_xlfn.IFS(Grondwatermonitoringput!AK593="","",Grondwatermonitoringput!AK593="HDPE",1,Grondwatermonitoringput!AK593="PVC",2)</f>
        <v/>
      </c>
      <c r="BS590">
        <f>Grondwatermonitoringput!L593-Grondwatermonitoringput!M593</f>
        <v>0</v>
      </c>
      <c r="BW590">
        <f>Grondwatermonitoringput!AL593</f>
        <v>0</v>
      </c>
    </row>
    <row r="591" spans="2:75">
      <c r="B591" t="e">
        <f>IF(Grondwatermonitoringput!#REF! &lt;&gt; "",Grondwatermonitoringput!#REF!,"###-remove")</f>
        <v>#REF!</v>
      </c>
      <c r="C591">
        <f>Grondwatermonitoringput!A594</f>
        <v>0</v>
      </c>
      <c r="D591">
        <f>Grondwatermonitoringput!B594</f>
        <v>0</v>
      </c>
      <c r="E591">
        <f>Grondwatermonitoringput!U594</f>
        <v>0</v>
      </c>
      <c r="G591">
        <f>Grondwatermonitoringput!H594</f>
        <v>0</v>
      </c>
      <c r="H591">
        <f>Grondwatermonitoringput!S594</f>
        <v>0</v>
      </c>
      <c r="J591" s="27">
        <f>Grondwatermonitoringput!I594</f>
        <v>0</v>
      </c>
      <c r="M591" t="str">
        <f>IF(Grondwatermonitoringput!G594 &lt;&gt; "",Grondwatermonitoringput!G594,"###-remove")</f>
        <v>###-remove</v>
      </c>
      <c r="P591" t="str">
        <f>IF(Grondwatermonitoringput!E594 &lt;&gt; "",Grondwatermonitoringput!E594,"###-remove")</f>
        <v>###-remove</v>
      </c>
      <c r="Q591" t="str">
        <f>IF(Grondwatermonitoringput!F594 &lt;&gt; "",Grondwatermonitoringput!F594,"###-remove")</f>
        <v>###-remove</v>
      </c>
      <c r="R591">
        <f>Grondwatermonitoringput!C594</f>
        <v>0</v>
      </c>
      <c r="T591">
        <f>Grondwatermonitoringput!T594</f>
        <v>0</v>
      </c>
      <c r="U591">
        <f>Grondwatermonitoringput!P594</f>
        <v>0</v>
      </c>
      <c r="V591" t="str">
        <f>IF(Grondwatermonitoringput!Q594 &lt;&gt; "",Grondwatermonitoringput!Q594,"###-remove")</f>
        <v>###-remove</v>
      </c>
      <c r="W591">
        <f>Grondwatermonitoringput!W594</f>
        <v>0</v>
      </c>
      <c r="X591" t="e">
        <f>IF(Grondwatermonitoringput!#REF! &lt;&gt; "",Grondwatermonitoringput!#REF!,"###-remove")</f>
        <v>#REF!</v>
      </c>
      <c r="Y591">
        <f>Grondwatermonitoringput!X594</f>
        <v>0</v>
      </c>
      <c r="Z591">
        <f>Grondwatermonitoringput!Y594</f>
        <v>0</v>
      </c>
      <c r="AA591" t="e">
        <f>Grondwatermonitoringput!#REF!</f>
        <v>#REF!</v>
      </c>
      <c r="AB591">
        <f>Grondwatermonitoringput!AA594</f>
        <v>0</v>
      </c>
      <c r="AC591">
        <f>Grondwatermonitoringput!AB594</f>
        <v>0</v>
      </c>
      <c r="AD591">
        <f>Grondwatermonitoringput!AC594</f>
        <v>0</v>
      </c>
      <c r="AE591">
        <f>Grondwatermonitoringput!AD594</f>
        <v>0</v>
      </c>
      <c r="AF591">
        <f>Grondwatermonitoringput!AE594</f>
        <v>0</v>
      </c>
      <c r="AG591">
        <f>Grondwatermonitoringput!AI594</f>
        <v>0</v>
      </c>
      <c r="AH591">
        <f>Grondwatermonitoringput!AG594</f>
        <v>0</v>
      </c>
      <c r="AI591">
        <f>Grondwatermonitoringput!AH594</f>
        <v>0</v>
      </c>
      <c r="AJ591" t="e">
        <f>IF(Grondwatermonitoringput!#REF! &lt;&gt; "",Grondwatermonitoringput!#REF!,"###-remove")</f>
        <v>#REF!</v>
      </c>
      <c r="AK591" t="str">
        <f t="shared" si="36"/>
        <v/>
      </c>
      <c r="AL591">
        <f>Grondwatermonitoringput!AF594</f>
        <v>0</v>
      </c>
      <c r="AM591">
        <f>Grondwatermonitoringput!Z594</f>
        <v>0</v>
      </c>
      <c r="AO591" t="str">
        <f t="shared" si="37"/>
        <v/>
      </c>
      <c r="AP591" t="str">
        <f t="shared" si="38"/>
        <v/>
      </c>
      <c r="AQ591">
        <f>Grondwatermonitoringput!J594</f>
        <v>0</v>
      </c>
      <c r="AR591">
        <f>Grondwatermonitoringput!K594</f>
        <v>0</v>
      </c>
      <c r="AS591" t="str">
        <f>IF(Grondwatermonitoringput!D594 &lt;&gt; "",Grondwatermonitoringput!D594,"###-remove")</f>
        <v>###-remove</v>
      </c>
      <c r="AT591">
        <f>Grondwatermonitoringput!M594</f>
        <v>0</v>
      </c>
      <c r="BG591" t="str">
        <f>_xlfn.IFS(Grondwatermonitoringput!AJ594="","",Grondwatermonitoringput!AJ594="Standaardbuis","F",Grondwatermonitoringput!AJ594="Minifilter","MF",Grondwatermonitoringput!AJ594="Volledig filter","VF",Grondwatermonitoringput!AJ594="Filterloze buis","FB")</f>
        <v/>
      </c>
      <c r="BI591">
        <f>Grondwatermonitoringput!N594-(Grondwatermonitoringput!L594-Grondwatermonitoringput!M594)</f>
        <v>0</v>
      </c>
      <c r="BJ591">
        <f>Grondwatermonitoringput!O594-(Grondwatermonitoringput!L594-Grondwatermonitoringput!M594)</f>
        <v>0</v>
      </c>
      <c r="BK591">
        <f>Grondwatermonitoringput!L594</f>
        <v>0</v>
      </c>
      <c r="BL591" t="str">
        <f t="shared" si="39"/>
        <v/>
      </c>
      <c r="BN591" t="str">
        <f>_xlfn.IFS(Grondwatermonitoringput!AK594="","",Grondwatermonitoringput!AK594="HDPE",1,Grondwatermonitoringput!AK594="PVC",2)</f>
        <v/>
      </c>
      <c r="BS591">
        <f>Grondwatermonitoringput!L594-Grondwatermonitoringput!M594</f>
        <v>0</v>
      </c>
      <c r="BW591">
        <f>Grondwatermonitoringput!AL594</f>
        <v>0</v>
      </c>
    </row>
    <row r="592" spans="2:75">
      <c r="B592" t="e">
        <f>IF(Grondwatermonitoringput!#REF! &lt;&gt; "",Grondwatermonitoringput!#REF!,"###-remove")</f>
        <v>#REF!</v>
      </c>
      <c r="C592">
        <f>Grondwatermonitoringput!A595</f>
        <v>0</v>
      </c>
      <c r="D592">
        <f>Grondwatermonitoringput!B595</f>
        <v>0</v>
      </c>
      <c r="E592">
        <f>Grondwatermonitoringput!U595</f>
        <v>0</v>
      </c>
      <c r="G592">
        <f>Grondwatermonitoringput!H595</f>
        <v>0</v>
      </c>
      <c r="H592">
        <f>Grondwatermonitoringput!S595</f>
        <v>0</v>
      </c>
      <c r="J592" s="27">
        <f>Grondwatermonitoringput!I595</f>
        <v>0</v>
      </c>
      <c r="M592" t="str">
        <f>IF(Grondwatermonitoringput!G595 &lt;&gt; "",Grondwatermonitoringput!G595,"###-remove")</f>
        <v>###-remove</v>
      </c>
      <c r="P592" t="str">
        <f>IF(Grondwatermonitoringput!E595 &lt;&gt; "",Grondwatermonitoringput!E595,"###-remove")</f>
        <v>###-remove</v>
      </c>
      <c r="Q592" t="str">
        <f>IF(Grondwatermonitoringput!F595 &lt;&gt; "",Grondwatermonitoringput!F595,"###-remove")</f>
        <v>###-remove</v>
      </c>
      <c r="R592">
        <f>Grondwatermonitoringput!C595</f>
        <v>0</v>
      </c>
      <c r="T592">
        <f>Grondwatermonitoringput!T595</f>
        <v>0</v>
      </c>
      <c r="U592">
        <f>Grondwatermonitoringput!P595</f>
        <v>0</v>
      </c>
      <c r="V592" t="str">
        <f>IF(Grondwatermonitoringput!Q595 &lt;&gt; "",Grondwatermonitoringput!Q595,"###-remove")</f>
        <v>###-remove</v>
      </c>
      <c r="W592">
        <f>Grondwatermonitoringput!W595</f>
        <v>0</v>
      </c>
      <c r="X592" t="e">
        <f>IF(Grondwatermonitoringput!#REF! &lt;&gt; "",Grondwatermonitoringput!#REF!,"###-remove")</f>
        <v>#REF!</v>
      </c>
      <c r="Y592">
        <f>Grondwatermonitoringput!X595</f>
        <v>0</v>
      </c>
      <c r="Z592">
        <f>Grondwatermonitoringput!Y595</f>
        <v>0</v>
      </c>
      <c r="AA592" t="e">
        <f>Grondwatermonitoringput!#REF!</f>
        <v>#REF!</v>
      </c>
      <c r="AB592">
        <f>Grondwatermonitoringput!AA595</f>
        <v>0</v>
      </c>
      <c r="AC592">
        <f>Grondwatermonitoringput!AB595</f>
        <v>0</v>
      </c>
      <c r="AD592">
        <f>Grondwatermonitoringput!AC595</f>
        <v>0</v>
      </c>
      <c r="AE592">
        <f>Grondwatermonitoringput!AD595</f>
        <v>0</v>
      </c>
      <c r="AF592">
        <f>Grondwatermonitoringput!AE595</f>
        <v>0</v>
      </c>
      <c r="AG592">
        <f>Grondwatermonitoringput!AI595</f>
        <v>0</v>
      </c>
      <c r="AH592">
        <f>Grondwatermonitoringput!AG595</f>
        <v>0</v>
      </c>
      <c r="AI592">
        <f>Grondwatermonitoringput!AH595</f>
        <v>0</v>
      </c>
      <c r="AJ592" t="e">
        <f>IF(Grondwatermonitoringput!#REF! &lt;&gt; "",Grondwatermonitoringput!#REF!,"###-remove")</f>
        <v>#REF!</v>
      </c>
      <c r="AK592" t="str">
        <f t="shared" si="36"/>
        <v/>
      </c>
      <c r="AL592">
        <f>Grondwatermonitoringput!AF595</f>
        <v>0</v>
      </c>
      <c r="AM592">
        <f>Grondwatermonitoringput!Z595</f>
        <v>0</v>
      </c>
      <c r="AO592" t="str">
        <f t="shared" si="37"/>
        <v/>
      </c>
      <c r="AP592" t="str">
        <f t="shared" si="38"/>
        <v/>
      </c>
      <c r="AQ592">
        <f>Grondwatermonitoringput!J595</f>
        <v>0</v>
      </c>
      <c r="AR592">
        <f>Grondwatermonitoringput!K595</f>
        <v>0</v>
      </c>
      <c r="AS592" t="str">
        <f>IF(Grondwatermonitoringput!D595 &lt;&gt; "",Grondwatermonitoringput!D595,"###-remove")</f>
        <v>###-remove</v>
      </c>
      <c r="AT592">
        <f>Grondwatermonitoringput!M595</f>
        <v>0</v>
      </c>
      <c r="BG592" t="str">
        <f>_xlfn.IFS(Grondwatermonitoringput!AJ595="","",Grondwatermonitoringput!AJ595="Standaardbuis","F",Grondwatermonitoringput!AJ595="Minifilter","MF",Grondwatermonitoringput!AJ595="Volledig filter","VF",Grondwatermonitoringput!AJ595="Filterloze buis","FB")</f>
        <v/>
      </c>
      <c r="BI592">
        <f>Grondwatermonitoringput!N595-(Grondwatermonitoringput!L595-Grondwatermonitoringput!M595)</f>
        <v>0</v>
      </c>
      <c r="BJ592">
        <f>Grondwatermonitoringput!O595-(Grondwatermonitoringput!L595-Grondwatermonitoringput!M595)</f>
        <v>0</v>
      </c>
      <c r="BK592">
        <f>Grondwatermonitoringput!L595</f>
        <v>0</v>
      </c>
      <c r="BL592" t="str">
        <f t="shared" si="39"/>
        <v/>
      </c>
      <c r="BN592" t="str">
        <f>_xlfn.IFS(Grondwatermonitoringput!AK595="","",Grondwatermonitoringput!AK595="HDPE",1,Grondwatermonitoringput!AK595="PVC",2)</f>
        <v/>
      </c>
      <c r="BS592">
        <f>Grondwatermonitoringput!L595-Grondwatermonitoringput!M595</f>
        <v>0</v>
      </c>
      <c r="BW592">
        <f>Grondwatermonitoringput!AL595</f>
        <v>0</v>
      </c>
    </row>
    <row r="593" spans="2:75">
      <c r="B593" t="e">
        <f>IF(Grondwatermonitoringput!#REF! &lt;&gt; "",Grondwatermonitoringput!#REF!,"###-remove")</f>
        <v>#REF!</v>
      </c>
      <c r="C593">
        <f>Grondwatermonitoringput!A596</f>
        <v>0</v>
      </c>
      <c r="D593">
        <f>Grondwatermonitoringput!B596</f>
        <v>0</v>
      </c>
      <c r="E593">
        <f>Grondwatermonitoringput!U596</f>
        <v>0</v>
      </c>
      <c r="G593">
        <f>Grondwatermonitoringput!H596</f>
        <v>0</v>
      </c>
      <c r="H593">
        <f>Grondwatermonitoringput!S596</f>
        <v>0</v>
      </c>
      <c r="J593" s="27">
        <f>Grondwatermonitoringput!I596</f>
        <v>0</v>
      </c>
      <c r="M593" t="str">
        <f>IF(Grondwatermonitoringput!G596 &lt;&gt; "",Grondwatermonitoringput!G596,"###-remove")</f>
        <v>###-remove</v>
      </c>
      <c r="P593" t="str">
        <f>IF(Grondwatermonitoringput!E596 &lt;&gt; "",Grondwatermonitoringput!E596,"###-remove")</f>
        <v>###-remove</v>
      </c>
      <c r="Q593" t="str">
        <f>IF(Grondwatermonitoringput!F596 &lt;&gt; "",Grondwatermonitoringput!F596,"###-remove")</f>
        <v>###-remove</v>
      </c>
      <c r="R593">
        <f>Grondwatermonitoringput!C596</f>
        <v>0</v>
      </c>
      <c r="T593">
        <f>Grondwatermonitoringput!T596</f>
        <v>0</v>
      </c>
      <c r="U593">
        <f>Grondwatermonitoringput!P596</f>
        <v>0</v>
      </c>
      <c r="V593" t="str">
        <f>IF(Grondwatermonitoringput!Q596 &lt;&gt; "",Grondwatermonitoringput!Q596,"###-remove")</f>
        <v>###-remove</v>
      </c>
      <c r="W593">
        <f>Grondwatermonitoringput!W596</f>
        <v>0</v>
      </c>
      <c r="X593" t="e">
        <f>IF(Grondwatermonitoringput!#REF! &lt;&gt; "",Grondwatermonitoringput!#REF!,"###-remove")</f>
        <v>#REF!</v>
      </c>
      <c r="Y593">
        <f>Grondwatermonitoringput!X596</f>
        <v>0</v>
      </c>
      <c r="Z593">
        <f>Grondwatermonitoringput!Y596</f>
        <v>0</v>
      </c>
      <c r="AA593" t="e">
        <f>Grondwatermonitoringput!#REF!</f>
        <v>#REF!</v>
      </c>
      <c r="AB593">
        <f>Grondwatermonitoringput!AA596</f>
        <v>0</v>
      </c>
      <c r="AC593">
        <f>Grondwatermonitoringput!AB596</f>
        <v>0</v>
      </c>
      <c r="AD593">
        <f>Grondwatermonitoringput!AC596</f>
        <v>0</v>
      </c>
      <c r="AE593">
        <f>Grondwatermonitoringput!AD596</f>
        <v>0</v>
      </c>
      <c r="AF593">
        <f>Grondwatermonitoringput!AE596</f>
        <v>0</v>
      </c>
      <c r="AG593">
        <f>Grondwatermonitoringput!AI596</f>
        <v>0</v>
      </c>
      <c r="AH593">
        <f>Grondwatermonitoringput!AG596</f>
        <v>0</v>
      </c>
      <c r="AI593">
        <f>Grondwatermonitoringput!AH596</f>
        <v>0</v>
      </c>
      <c r="AJ593" t="e">
        <f>IF(Grondwatermonitoringput!#REF! &lt;&gt; "",Grondwatermonitoringput!#REF!,"###-remove")</f>
        <v>#REF!</v>
      </c>
      <c r="AK593" t="str">
        <f t="shared" si="36"/>
        <v/>
      </c>
      <c r="AL593">
        <f>Grondwatermonitoringput!AF596</f>
        <v>0</v>
      </c>
      <c r="AM593">
        <f>Grondwatermonitoringput!Z596</f>
        <v>0</v>
      </c>
      <c r="AO593" t="str">
        <f t="shared" si="37"/>
        <v/>
      </c>
      <c r="AP593" t="str">
        <f t="shared" si="38"/>
        <v/>
      </c>
      <c r="AQ593">
        <f>Grondwatermonitoringput!J596</f>
        <v>0</v>
      </c>
      <c r="AR593">
        <f>Grondwatermonitoringput!K596</f>
        <v>0</v>
      </c>
      <c r="AS593" t="str">
        <f>IF(Grondwatermonitoringput!D596 &lt;&gt; "",Grondwatermonitoringput!D596,"###-remove")</f>
        <v>###-remove</v>
      </c>
      <c r="AT593">
        <f>Grondwatermonitoringput!M596</f>
        <v>0</v>
      </c>
      <c r="BG593" t="str">
        <f>_xlfn.IFS(Grondwatermonitoringput!AJ596="","",Grondwatermonitoringput!AJ596="Standaardbuis","F",Grondwatermonitoringput!AJ596="Minifilter","MF",Grondwatermonitoringput!AJ596="Volledig filter","VF",Grondwatermonitoringput!AJ596="Filterloze buis","FB")</f>
        <v/>
      </c>
      <c r="BI593">
        <f>Grondwatermonitoringput!N596-(Grondwatermonitoringput!L596-Grondwatermonitoringput!M596)</f>
        <v>0</v>
      </c>
      <c r="BJ593">
        <f>Grondwatermonitoringput!O596-(Grondwatermonitoringput!L596-Grondwatermonitoringput!M596)</f>
        <v>0</v>
      </c>
      <c r="BK593">
        <f>Grondwatermonitoringput!L596</f>
        <v>0</v>
      </c>
      <c r="BL593" t="str">
        <f t="shared" si="39"/>
        <v/>
      </c>
      <c r="BN593" t="str">
        <f>_xlfn.IFS(Grondwatermonitoringput!AK596="","",Grondwatermonitoringput!AK596="HDPE",1,Grondwatermonitoringput!AK596="PVC",2)</f>
        <v/>
      </c>
      <c r="BS593">
        <f>Grondwatermonitoringput!L596-Grondwatermonitoringput!M596</f>
        <v>0</v>
      </c>
      <c r="BW593">
        <f>Grondwatermonitoringput!AL596</f>
        <v>0</v>
      </c>
    </row>
    <row r="594" spans="2:75">
      <c r="B594" t="e">
        <f>IF(Grondwatermonitoringput!#REF! &lt;&gt; "",Grondwatermonitoringput!#REF!,"###-remove")</f>
        <v>#REF!</v>
      </c>
      <c r="C594">
        <f>Grondwatermonitoringput!A597</f>
        <v>0</v>
      </c>
      <c r="D594">
        <f>Grondwatermonitoringput!B597</f>
        <v>0</v>
      </c>
      <c r="E594">
        <f>Grondwatermonitoringput!U597</f>
        <v>0</v>
      </c>
      <c r="G594">
        <f>Grondwatermonitoringput!H597</f>
        <v>0</v>
      </c>
      <c r="H594">
        <f>Grondwatermonitoringput!S597</f>
        <v>0</v>
      </c>
      <c r="J594" s="27">
        <f>Grondwatermonitoringput!I597</f>
        <v>0</v>
      </c>
      <c r="M594" t="str">
        <f>IF(Grondwatermonitoringput!G597 &lt;&gt; "",Grondwatermonitoringput!G597,"###-remove")</f>
        <v>###-remove</v>
      </c>
      <c r="P594" t="str">
        <f>IF(Grondwatermonitoringput!E597 &lt;&gt; "",Grondwatermonitoringput!E597,"###-remove")</f>
        <v>###-remove</v>
      </c>
      <c r="Q594" t="str">
        <f>IF(Grondwatermonitoringput!F597 &lt;&gt; "",Grondwatermonitoringput!F597,"###-remove")</f>
        <v>###-remove</v>
      </c>
      <c r="R594">
        <f>Grondwatermonitoringput!C597</f>
        <v>0</v>
      </c>
      <c r="T594">
        <f>Grondwatermonitoringput!T597</f>
        <v>0</v>
      </c>
      <c r="U594">
        <f>Grondwatermonitoringput!P597</f>
        <v>0</v>
      </c>
      <c r="V594" t="str">
        <f>IF(Grondwatermonitoringput!Q597 &lt;&gt; "",Grondwatermonitoringput!Q597,"###-remove")</f>
        <v>###-remove</v>
      </c>
      <c r="W594">
        <f>Grondwatermonitoringput!W597</f>
        <v>0</v>
      </c>
      <c r="X594" t="e">
        <f>IF(Grondwatermonitoringput!#REF! &lt;&gt; "",Grondwatermonitoringput!#REF!,"###-remove")</f>
        <v>#REF!</v>
      </c>
      <c r="Y594">
        <f>Grondwatermonitoringput!X597</f>
        <v>0</v>
      </c>
      <c r="Z594">
        <f>Grondwatermonitoringput!Y597</f>
        <v>0</v>
      </c>
      <c r="AA594" t="e">
        <f>Grondwatermonitoringput!#REF!</f>
        <v>#REF!</v>
      </c>
      <c r="AB594">
        <f>Grondwatermonitoringput!AA597</f>
        <v>0</v>
      </c>
      <c r="AC594">
        <f>Grondwatermonitoringput!AB597</f>
        <v>0</v>
      </c>
      <c r="AD594">
        <f>Grondwatermonitoringput!AC597</f>
        <v>0</v>
      </c>
      <c r="AE594">
        <f>Grondwatermonitoringput!AD597</f>
        <v>0</v>
      </c>
      <c r="AF594">
        <f>Grondwatermonitoringput!AE597</f>
        <v>0</v>
      </c>
      <c r="AG594">
        <f>Grondwatermonitoringput!AI597</f>
        <v>0</v>
      </c>
      <c r="AH594">
        <f>Grondwatermonitoringput!AG597</f>
        <v>0</v>
      </c>
      <c r="AI594">
        <f>Grondwatermonitoringput!AH597</f>
        <v>0</v>
      </c>
      <c r="AJ594" t="e">
        <f>IF(Grondwatermonitoringput!#REF! &lt;&gt; "",Grondwatermonitoringput!#REF!,"###-remove")</f>
        <v>#REF!</v>
      </c>
      <c r="AK594" t="str">
        <f t="shared" si="36"/>
        <v/>
      </c>
      <c r="AL594">
        <f>Grondwatermonitoringput!AF597</f>
        <v>0</v>
      </c>
      <c r="AM594">
        <f>Grondwatermonitoringput!Z597</f>
        <v>0</v>
      </c>
      <c r="AO594" t="str">
        <f t="shared" si="37"/>
        <v/>
      </c>
      <c r="AP594" t="str">
        <f t="shared" si="38"/>
        <v/>
      </c>
      <c r="AQ594">
        <f>Grondwatermonitoringput!J597</f>
        <v>0</v>
      </c>
      <c r="AR594">
        <f>Grondwatermonitoringput!K597</f>
        <v>0</v>
      </c>
      <c r="AS594" t="str">
        <f>IF(Grondwatermonitoringput!D597 &lt;&gt; "",Grondwatermonitoringput!D597,"###-remove")</f>
        <v>###-remove</v>
      </c>
      <c r="AT594">
        <f>Grondwatermonitoringput!M597</f>
        <v>0</v>
      </c>
      <c r="BG594" t="str">
        <f>_xlfn.IFS(Grondwatermonitoringput!AJ597="","",Grondwatermonitoringput!AJ597="Standaardbuis","F",Grondwatermonitoringput!AJ597="Minifilter","MF",Grondwatermonitoringput!AJ597="Volledig filter","VF",Grondwatermonitoringput!AJ597="Filterloze buis","FB")</f>
        <v/>
      </c>
      <c r="BI594">
        <f>Grondwatermonitoringput!N597-(Grondwatermonitoringput!L597-Grondwatermonitoringput!M597)</f>
        <v>0</v>
      </c>
      <c r="BJ594">
        <f>Grondwatermonitoringput!O597-(Grondwatermonitoringput!L597-Grondwatermonitoringput!M597)</f>
        <v>0</v>
      </c>
      <c r="BK594">
        <f>Grondwatermonitoringput!L597</f>
        <v>0</v>
      </c>
      <c r="BL594" t="str">
        <f t="shared" si="39"/>
        <v/>
      </c>
      <c r="BN594" t="str">
        <f>_xlfn.IFS(Grondwatermonitoringput!AK597="","",Grondwatermonitoringput!AK597="HDPE",1,Grondwatermonitoringput!AK597="PVC",2)</f>
        <v/>
      </c>
      <c r="BS594">
        <f>Grondwatermonitoringput!L597-Grondwatermonitoringput!M597</f>
        <v>0</v>
      </c>
      <c r="BW594">
        <f>Grondwatermonitoringput!AL597</f>
        <v>0</v>
      </c>
    </row>
    <row r="595" spans="2:75">
      <c r="B595" t="e">
        <f>IF(Grondwatermonitoringput!#REF! &lt;&gt; "",Grondwatermonitoringput!#REF!,"###-remove")</f>
        <v>#REF!</v>
      </c>
      <c r="C595">
        <f>Grondwatermonitoringput!A598</f>
        <v>0</v>
      </c>
      <c r="D595">
        <f>Grondwatermonitoringput!B598</f>
        <v>0</v>
      </c>
      <c r="E595">
        <f>Grondwatermonitoringput!U598</f>
        <v>0</v>
      </c>
      <c r="G595">
        <f>Grondwatermonitoringput!H598</f>
        <v>0</v>
      </c>
      <c r="H595">
        <f>Grondwatermonitoringput!S598</f>
        <v>0</v>
      </c>
      <c r="J595" s="27">
        <f>Grondwatermonitoringput!I598</f>
        <v>0</v>
      </c>
      <c r="M595" t="str">
        <f>IF(Grondwatermonitoringput!G598 &lt;&gt; "",Grondwatermonitoringput!G598,"###-remove")</f>
        <v>###-remove</v>
      </c>
      <c r="P595" t="str">
        <f>IF(Grondwatermonitoringput!E598 &lt;&gt; "",Grondwatermonitoringput!E598,"###-remove")</f>
        <v>###-remove</v>
      </c>
      <c r="Q595" t="str">
        <f>IF(Grondwatermonitoringput!F598 &lt;&gt; "",Grondwatermonitoringput!F598,"###-remove")</f>
        <v>###-remove</v>
      </c>
      <c r="R595">
        <f>Grondwatermonitoringput!C598</f>
        <v>0</v>
      </c>
      <c r="T595">
        <f>Grondwatermonitoringput!T598</f>
        <v>0</v>
      </c>
      <c r="U595">
        <f>Grondwatermonitoringput!P598</f>
        <v>0</v>
      </c>
      <c r="V595" t="str">
        <f>IF(Grondwatermonitoringput!Q598 &lt;&gt; "",Grondwatermonitoringput!Q598,"###-remove")</f>
        <v>###-remove</v>
      </c>
      <c r="W595">
        <f>Grondwatermonitoringput!W598</f>
        <v>0</v>
      </c>
      <c r="X595" t="e">
        <f>IF(Grondwatermonitoringput!#REF! &lt;&gt; "",Grondwatermonitoringput!#REF!,"###-remove")</f>
        <v>#REF!</v>
      </c>
      <c r="Y595">
        <f>Grondwatermonitoringput!X598</f>
        <v>0</v>
      </c>
      <c r="Z595">
        <f>Grondwatermonitoringput!Y598</f>
        <v>0</v>
      </c>
      <c r="AA595" t="e">
        <f>Grondwatermonitoringput!#REF!</f>
        <v>#REF!</v>
      </c>
      <c r="AB595">
        <f>Grondwatermonitoringput!AA598</f>
        <v>0</v>
      </c>
      <c r="AC595">
        <f>Grondwatermonitoringput!AB598</f>
        <v>0</v>
      </c>
      <c r="AD595">
        <f>Grondwatermonitoringput!AC598</f>
        <v>0</v>
      </c>
      <c r="AE595">
        <f>Grondwatermonitoringput!AD598</f>
        <v>0</v>
      </c>
      <c r="AF595">
        <f>Grondwatermonitoringput!AE598</f>
        <v>0</v>
      </c>
      <c r="AG595">
        <f>Grondwatermonitoringput!AI598</f>
        <v>0</v>
      </c>
      <c r="AH595">
        <f>Grondwatermonitoringput!AG598</f>
        <v>0</v>
      </c>
      <c r="AI595">
        <f>Grondwatermonitoringput!AH598</f>
        <v>0</v>
      </c>
      <c r="AJ595" t="e">
        <f>IF(Grondwatermonitoringput!#REF! &lt;&gt; "",Grondwatermonitoringput!#REF!,"###-remove")</f>
        <v>#REF!</v>
      </c>
      <c r="AK595" t="str">
        <f t="shared" si="36"/>
        <v/>
      </c>
      <c r="AL595">
        <f>Grondwatermonitoringput!AF598</f>
        <v>0</v>
      </c>
      <c r="AM595">
        <f>Grondwatermonitoringput!Z598</f>
        <v>0</v>
      </c>
      <c r="AO595" t="str">
        <f t="shared" si="37"/>
        <v/>
      </c>
      <c r="AP595" t="str">
        <f t="shared" si="38"/>
        <v/>
      </c>
      <c r="AQ595">
        <f>Grondwatermonitoringput!J598</f>
        <v>0</v>
      </c>
      <c r="AR595">
        <f>Grondwatermonitoringput!K598</f>
        <v>0</v>
      </c>
      <c r="AS595" t="str">
        <f>IF(Grondwatermonitoringput!D598 &lt;&gt; "",Grondwatermonitoringput!D598,"###-remove")</f>
        <v>###-remove</v>
      </c>
      <c r="AT595">
        <f>Grondwatermonitoringput!M598</f>
        <v>0</v>
      </c>
      <c r="BG595" t="str">
        <f>_xlfn.IFS(Grondwatermonitoringput!AJ598="","",Grondwatermonitoringput!AJ598="Standaardbuis","F",Grondwatermonitoringput!AJ598="Minifilter","MF",Grondwatermonitoringput!AJ598="Volledig filter","VF",Grondwatermonitoringput!AJ598="Filterloze buis","FB")</f>
        <v/>
      </c>
      <c r="BI595">
        <f>Grondwatermonitoringput!N598-(Grondwatermonitoringput!L598-Grondwatermonitoringput!M598)</f>
        <v>0</v>
      </c>
      <c r="BJ595">
        <f>Grondwatermonitoringput!O598-(Grondwatermonitoringput!L598-Grondwatermonitoringput!M598)</f>
        <v>0</v>
      </c>
      <c r="BK595">
        <f>Grondwatermonitoringput!L598</f>
        <v>0</v>
      </c>
      <c r="BL595" t="str">
        <f t="shared" si="39"/>
        <v/>
      </c>
      <c r="BN595" t="str">
        <f>_xlfn.IFS(Grondwatermonitoringput!AK598="","",Grondwatermonitoringput!AK598="HDPE",1,Grondwatermonitoringput!AK598="PVC",2)</f>
        <v/>
      </c>
      <c r="BS595">
        <f>Grondwatermonitoringput!L598-Grondwatermonitoringput!M598</f>
        <v>0</v>
      </c>
      <c r="BW595">
        <f>Grondwatermonitoringput!AL598</f>
        <v>0</v>
      </c>
    </row>
    <row r="596" spans="2:75">
      <c r="B596" t="e">
        <f>IF(Grondwatermonitoringput!#REF! &lt;&gt; "",Grondwatermonitoringput!#REF!,"###-remove")</f>
        <v>#REF!</v>
      </c>
      <c r="C596">
        <f>Grondwatermonitoringput!A599</f>
        <v>0</v>
      </c>
      <c r="D596">
        <f>Grondwatermonitoringput!B599</f>
        <v>0</v>
      </c>
      <c r="E596">
        <f>Grondwatermonitoringput!U599</f>
        <v>0</v>
      </c>
      <c r="G596">
        <f>Grondwatermonitoringput!H599</f>
        <v>0</v>
      </c>
      <c r="H596">
        <f>Grondwatermonitoringput!S599</f>
        <v>0</v>
      </c>
      <c r="J596" s="27">
        <f>Grondwatermonitoringput!I599</f>
        <v>0</v>
      </c>
      <c r="M596" t="str">
        <f>IF(Grondwatermonitoringput!G599 &lt;&gt; "",Grondwatermonitoringput!G599,"###-remove")</f>
        <v>###-remove</v>
      </c>
      <c r="P596" t="str">
        <f>IF(Grondwatermonitoringput!E599 &lt;&gt; "",Grondwatermonitoringput!E599,"###-remove")</f>
        <v>###-remove</v>
      </c>
      <c r="Q596" t="str">
        <f>IF(Grondwatermonitoringput!F599 &lt;&gt; "",Grondwatermonitoringput!F599,"###-remove")</f>
        <v>###-remove</v>
      </c>
      <c r="R596">
        <f>Grondwatermonitoringput!C599</f>
        <v>0</v>
      </c>
      <c r="T596">
        <f>Grondwatermonitoringput!T599</f>
        <v>0</v>
      </c>
      <c r="U596">
        <f>Grondwatermonitoringput!P599</f>
        <v>0</v>
      </c>
      <c r="V596" t="str">
        <f>IF(Grondwatermonitoringput!Q599 &lt;&gt; "",Grondwatermonitoringput!Q599,"###-remove")</f>
        <v>###-remove</v>
      </c>
      <c r="W596">
        <f>Grondwatermonitoringput!W599</f>
        <v>0</v>
      </c>
      <c r="X596" t="e">
        <f>IF(Grondwatermonitoringput!#REF! &lt;&gt; "",Grondwatermonitoringput!#REF!,"###-remove")</f>
        <v>#REF!</v>
      </c>
      <c r="Y596">
        <f>Grondwatermonitoringput!X599</f>
        <v>0</v>
      </c>
      <c r="Z596">
        <f>Grondwatermonitoringput!Y599</f>
        <v>0</v>
      </c>
      <c r="AA596" t="e">
        <f>Grondwatermonitoringput!#REF!</f>
        <v>#REF!</v>
      </c>
      <c r="AB596">
        <f>Grondwatermonitoringput!AA599</f>
        <v>0</v>
      </c>
      <c r="AC596">
        <f>Grondwatermonitoringput!AB599</f>
        <v>0</v>
      </c>
      <c r="AD596">
        <f>Grondwatermonitoringput!AC599</f>
        <v>0</v>
      </c>
      <c r="AE596">
        <f>Grondwatermonitoringput!AD599</f>
        <v>0</v>
      </c>
      <c r="AF596">
        <f>Grondwatermonitoringput!AE599</f>
        <v>0</v>
      </c>
      <c r="AG596">
        <f>Grondwatermonitoringput!AI599</f>
        <v>0</v>
      </c>
      <c r="AH596">
        <f>Grondwatermonitoringput!AG599</f>
        <v>0</v>
      </c>
      <c r="AI596">
        <f>Grondwatermonitoringput!AH599</f>
        <v>0</v>
      </c>
      <c r="AJ596" t="e">
        <f>IF(Grondwatermonitoringput!#REF! &lt;&gt; "",Grondwatermonitoringput!#REF!,"###-remove")</f>
        <v>#REF!</v>
      </c>
      <c r="AK596" t="str">
        <f t="shared" si="36"/>
        <v/>
      </c>
      <c r="AL596">
        <f>Grondwatermonitoringput!AF599</f>
        <v>0</v>
      </c>
      <c r="AM596">
        <f>Grondwatermonitoringput!Z599</f>
        <v>0</v>
      </c>
      <c r="AO596" t="str">
        <f t="shared" si="37"/>
        <v/>
      </c>
      <c r="AP596" t="str">
        <f t="shared" si="38"/>
        <v/>
      </c>
      <c r="AQ596">
        <f>Grondwatermonitoringput!J599</f>
        <v>0</v>
      </c>
      <c r="AR596">
        <f>Grondwatermonitoringput!K599</f>
        <v>0</v>
      </c>
      <c r="AS596" t="str">
        <f>IF(Grondwatermonitoringput!D599 &lt;&gt; "",Grondwatermonitoringput!D599,"###-remove")</f>
        <v>###-remove</v>
      </c>
      <c r="AT596">
        <f>Grondwatermonitoringput!M599</f>
        <v>0</v>
      </c>
      <c r="BG596" t="str">
        <f>_xlfn.IFS(Grondwatermonitoringput!AJ599="","",Grondwatermonitoringput!AJ599="Standaardbuis","F",Grondwatermonitoringput!AJ599="Minifilter","MF",Grondwatermonitoringput!AJ599="Volledig filter","VF",Grondwatermonitoringput!AJ599="Filterloze buis","FB")</f>
        <v/>
      </c>
      <c r="BI596">
        <f>Grondwatermonitoringput!N599-(Grondwatermonitoringput!L599-Grondwatermonitoringput!M599)</f>
        <v>0</v>
      </c>
      <c r="BJ596">
        <f>Grondwatermonitoringput!O599-(Grondwatermonitoringput!L599-Grondwatermonitoringput!M599)</f>
        <v>0</v>
      </c>
      <c r="BK596">
        <f>Grondwatermonitoringput!L599</f>
        <v>0</v>
      </c>
      <c r="BL596" t="str">
        <f t="shared" si="39"/>
        <v/>
      </c>
      <c r="BN596" t="str">
        <f>_xlfn.IFS(Grondwatermonitoringput!AK599="","",Grondwatermonitoringput!AK599="HDPE",1,Grondwatermonitoringput!AK599="PVC",2)</f>
        <v/>
      </c>
      <c r="BS596">
        <f>Grondwatermonitoringput!L599-Grondwatermonitoringput!M599</f>
        <v>0</v>
      </c>
      <c r="BW596">
        <f>Grondwatermonitoringput!AL599</f>
        <v>0</v>
      </c>
    </row>
    <row r="597" spans="2:75">
      <c r="B597" t="e">
        <f>IF(Grondwatermonitoringput!#REF! &lt;&gt; "",Grondwatermonitoringput!#REF!,"###-remove")</f>
        <v>#REF!</v>
      </c>
      <c r="C597">
        <f>Grondwatermonitoringput!A600</f>
        <v>0</v>
      </c>
      <c r="D597">
        <f>Grondwatermonitoringput!B600</f>
        <v>0</v>
      </c>
      <c r="E597">
        <f>Grondwatermonitoringput!U600</f>
        <v>0</v>
      </c>
      <c r="G597">
        <f>Grondwatermonitoringput!H600</f>
        <v>0</v>
      </c>
      <c r="H597">
        <f>Grondwatermonitoringput!S600</f>
        <v>0</v>
      </c>
      <c r="J597" s="27">
        <f>Grondwatermonitoringput!I600</f>
        <v>0</v>
      </c>
      <c r="M597" t="str">
        <f>IF(Grondwatermonitoringput!G600 &lt;&gt; "",Grondwatermonitoringput!G600,"###-remove")</f>
        <v>###-remove</v>
      </c>
      <c r="P597" t="str">
        <f>IF(Grondwatermonitoringput!E600 &lt;&gt; "",Grondwatermonitoringput!E600,"###-remove")</f>
        <v>###-remove</v>
      </c>
      <c r="Q597" t="str">
        <f>IF(Grondwatermonitoringput!F600 &lt;&gt; "",Grondwatermonitoringput!F600,"###-remove")</f>
        <v>###-remove</v>
      </c>
      <c r="R597">
        <f>Grondwatermonitoringput!C600</f>
        <v>0</v>
      </c>
      <c r="T597">
        <f>Grondwatermonitoringput!T600</f>
        <v>0</v>
      </c>
      <c r="U597">
        <f>Grondwatermonitoringput!P600</f>
        <v>0</v>
      </c>
      <c r="V597" t="str">
        <f>IF(Grondwatermonitoringput!Q600 &lt;&gt; "",Grondwatermonitoringput!Q600,"###-remove")</f>
        <v>###-remove</v>
      </c>
      <c r="W597">
        <f>Grondwatermonitoringput!W600</f>
        <v>0</v>
      </c>
      <c r="X597" t="e">
        <f>IF(Grondwatermonitoringput!#REF! &lt;&gt; "",Grondwatermonitoringput!#REF!,"###-remove")</f>
        <v>#REF!</v>
      </c>
      <c r="Y597">
        <f>Grondwatermonitoringput!X600</f>
        <v>0</v>
      </c>
      <c r="Z597">
        <f>Grondwatermonitoringput!Y600</f>
        <v>0</v>
      </c>
      <c r="AA597" t="e">
        <f>Grondwatermonitoringput!#REF!</f>
        <v>#REF!</v>
      </c>
      <c r="AB597">
        <f>Grondwatermonitoringput!AA600</f>
        <v>0</v>
      </c>
      <c r="AC597">
        <f>Grondwatermonitoringput!AB600</f>
        <v>0</v>
      </c>
      <c r="AD597">
        <f>Grondwatermonitoringput!AC600</f>
        <v>0</v>
      </c>
      <c r="AE597">
        <f>Grondwatermonitoringput!AD600</f>
        <v>0</v>
      </c>
      <c r="AF597">
        <f>Grondwatermonitoringput!AE600</f>
        <v>0</v>
      </c>
      <c r="AG597">
        <f>Grondwatermonitoringput!AI600</f>
        <v>0</v>
      </c>
      <c r="AH597">
        <f>Grondwatermonitoringput!AG600</f>
        <v>0</v>
      </c>
      <c r="AI597">
        <f>Grondwatermonitoringput!AH600</f>
        <v>0</v>
      </c>
      <c r="AJ597" t="e">
        <f>IF(Grondwatermonitoringput!#REF! &lt;&gt; "",Grondwatermonitoringput!#REF!,"###-remove")</f>
        <v>#REF!</v>
      </c>
      <c r="AK597" t="str">
        <f t="shared" si="36"/>
        <v/>
      </c>
      <c r="AL597">
        <f>Grondwatermonitoringput!AF600</f>
        <v>0</v>
      </c>
      <c r="AM597">
        <f>Grondwatermonitoringput!Z600</f>
        <v>0</v>
      </c>
      <c r="AO597" t="str">
        <f t="shared" si="37"/>
        <v/>
      </c>
      <c r="AP597" t="str">
        <f t="shared" si="38"/>
        <v/>
      </c>
      <c r="AQ597">
        <f>Grondwatermonitoringput!J600</f>
        <v>0</v>
      </c>
      <c r="AR597">
        <f>Grondwatermonitoringput!K600</f>
        <v>0</v>
      </c>
      <c r="AS597" t="str">
        <f>IF(Grondwatermonitoringput!D600 &lt;&gt; "",Grondwatermonitoringput!D600,"###-remove")</f>
        <v>###-remove</v>
      </c>
      <c r="AT597">
        <f>Grondwatermonitoringput!M600</f>
        <v>0</v>
      </c>
      <c r="BG597" t="str">
        <f>_xlfn.IFS(Grondwatermonitoringput!AJ600="","",Grondwatermonitoringput!AJ600="Standaardbuis","F",Grondwatermonitoringput!AJ600="Minifilter","MF",Grondwatermonitoringput!AJ600="Volledig filter","VF",Grondwatermonitoringput!AJ600="Filterloze buis","FB")</f>
        <v/>
      </c>
      <c r="BI597">
        <f>Grondwatermonitoringput!N600-(Grondwatermonitoringput!L600-Grondwatermonitoringput!M600)</f>
        <v>0</v>
      </c>
      <c r="BJ597">
        <f>Grondwatermonitoringput!O600-(Grondwatermonitoringput!L600-Grondwatermonitoringput!M600)</f>
        <v>0</v>
      </c>
      <c r="BK597">
        <f>Grondwatermonitoringput!L600</f>
        <v>0</v>
      </c>
      <c r="BL597" t="str">
        <f t="shared" si="39"/>
        <v/>
      </c>
      <c r="BN597" t="str">
        <f>_xlfn.IFS(Grondwatermonitoringput!AK600="","",Grondwatermonitoringput!AK600="HDPE",1,Grondwatermonitoringput!AK600="PVC",2)</f>
        <v/>
      </c>
      <c r="BS597">
        <f>Grondwatermonitoringput!L600-Grondwatermonitoringput!M600</f>
        <v>0</v>
      </c>
      <c r="BW597">
        <f>Grondwatermonitoringput!AL600</f>
        <v>0</v>
      </c>
    </row>
    <row r="598" spans="2:75">
      <c r="B598" t="e">
        <f>IF(Grondwatermonitoringput!#REF! &lt;&gt; "",Grondwatermonitoringput!#REF!,"###-remove")</f>
        <v>#REF!</v>
      </c>
      <c r="C598">
        <f>Grondwatermonitoringput!A601</f>
        <v>0</v>
      </c>
      <c r="D598">
        <f>Grondwatermonitoringput!B601</f>
        <v>0</v>
      </c>
      <c r="E598">
        <f>Grondwatermonitoringput!U601</f>
        <v>0</v>
      </c>
      <c r="G598">
        <f>Grondwatermonitoringput!H601</f>
        <v>0</v>
      </c>
      <c r="H598">
        <f>Grondwatermonitoringput!S601</f>
        <v>0</v>
      </c>
      <c r="J598" s="27">
        <f>Grondwatermonitoringput!I601</f>
        <v>0</v>
      </c>
      <c r="M598" t="str">
        <f>IF(Grondwatermonitoringput!G601 &lt;&gt; "",Grondwatermonitoringput!G601,"###-remove")</f>
        <v>###-remove</v>
      </c>
      <c r="P598" t="str">
        <f>IF(Grondwatermonitoringput!E601 &lt;&gt; "",Grondwatermonitoringput!E601,"###-remove")</f>
        <v>###-remove</v>
      </c>
      <c r="Q598" t="str">
        <f>IF(Grondwatermonitoringput!F601 &lt;&gt; "",Grondwatermonitoringput!F601,"###-remove")</f>
        <v>###-remove</v>
      </c>
      <c r="R598">
        <f>Grondwatermonitoringput!C601</f>
        <v>0</v>
      </c>
      <c r="T598">
        <f>Grondwatermonitoringput!T601</f>
        <v>0</v>
      </c>
      <c r="U598">
        <f>Grondwatermonitoringput!P601</f>
        <v>0</v>
      </c>
      <c r="V598" t="str">
        <f>IF(Grondwatermonitoringput!Q601 &lt;&gt; "",Grondwatermonitoringput!Q601,"###-remove")</f>
        <v>###-remove</v>
      </c>
      <c r="W598">
        <f>Grondwatermonitoringput!W601</f>
        <v>0</v>
      </c>
      <c r="X598" t="e">
        <f>IF(Grondwatermonitoringput!#REF! &lt;&gt; "",Grondwatermonitoringput!#REF!,"###-remove")</f>
        <v>#REF!</v>
      </c>
      <c r="Y598">
        <f>Grondwatermonitoringput!X601</f>
        <v>0</v>
      </c>
      <c r="Z598">
        <f>Grondwatermonitoringput!Y601</f>
        <v>0</v>
      </c>
      <c r="AA598" t="e">
        <f>Grondwatermonitoringput!#REF!</f>
        <v>#REF!</v>
      </c>
      <c r="AB598">
        <f>Grondwatermonitoringput!AA601</f>
        <v>0</v>
      </c>
      <c r="AC598">
        <f>Grondwatermonitoringput!AB601</f>
        <v>0</v>
      </c>
      <c r="AD598">
        <f>Grondwatermonitoringput!AC601</f>
        <v>0</v>
      </c>
      <c r="AE598">
        <f>Grondwatermonitoringput!AD601</f>
        <v>0</v>
      </c>
      <c r="AF598">
        <f>Grondwatermonitoringput!AE601</f>
        <v>0</v>
      </c>
      <c r="AG598">
        <f>Grondwatermonitoringput!AI601</f>
        <v>0</v>
      </c>
      <c r="AH598">
        <f>Grondwatermonitoringput!AG601</f>
        <v>0</v>
      </c>
      <c r="AI598">
        <f>Grondwatermonitoringput!AH601</f>
        <v>0</v>
      </c>
      <c r="AJ598" t="e">
        <f>IF(Grondwatermonitoringput!#REF! &lt;&gt; "",Grondwatermonitoringput!#REF!,"###-remove")</f>
        <v>#REF!</v>
      </c>
      <c r="AK598" t="str">
        <f t="shared" si="36"/>
        <v/>
      </c>
      <c r="AL598">
        <f>Grondwatermonitoringput!AF601</f>
        <v>0</v>
      </c>
      <c r="AM598">
        <f>Grondwatermonitoringput!Z601</f>
        <v>0</v>
      </c>
      <c r="AO598" t="str">
        <f t="shared" si="37"/>
        <v/>
      </c>
      <c r="AP598" t="str">
        <f t="shared" si="38"/>
        <v/>
      </c>
      <c r="AQ598">
        <f>Grondwatermonitoringput!J601</f>
        <v>0</v>
      </c>
      <c r="AR598">
        <f>Grondwatermonitoringput!K601</f>
        <v>0</v>
      </c>
      <c r="AS598" t="str">
        <f>IF(Grondwatermonitoringput!D601 &lt;&gt; "",Grondwatermonitoringput!D601,"###-remove")</f>
        <v>###-remove</v>
      </c>
      <c r="AT598">
        <f>Grondwatermonitoringput!M601</f>
        <v>0</v>
      </c>
      <c r="BG598" t="str">
        <f>_xlfn.IFS(Grondwatermonitoringput!AJ601="","",Grondwatermonitoringput!AJ601="Standaardbuis","F",Grondwatermonitoringput!AJ601="Minifilter","MF",Grondwatermonitoringput!AJ601="Volledig filter","VF",Grondwatermonitoringput!AJ601="Filterloze buis","FB")</f>
        <v/>
      </c>
      <c r="BI598">
        <f>Grondwatermonitoringput!N601-(Grondwatermonitoringput!L601-Grondwatermonitoringput!M601)</f>
        <v>0</v>
      </c>
      <c r="BJ598">
        <f>Grondwatermonitoringput!O601-(Grondwatermonitoringput!L601-Grondwatermonitoringput!M601)</f>
        <v>0</v>
      </c>
      <c r="BK598">
        <f>Grondwatermonitoringput!L601</f>
        <v>0</v>
      </c>
      <c r="BL598" t="str">
        <f t="shared" si="39"/>
        <v/>
      </c>
      <c r="BN598" t="str">
        <f>_xlfn.IFS(Grondwatermonitoringput!AK601="","",Grondwatermonitoringput!AK601="HDPE",1,Grondwatermonitoringput!AK601="PVC",2)</f>
        <v/>
      </c>
      <c r="BS598">
        <f>Grondwatermonitoringput!L601-Grondwatermonitoringput!M601</f>
        <v>0</v>
      </c>
      <c r="BW598">
        <f>Grondwatermonitoringput!AL601</f>
        <v>0</v>
      </c>
    </row>
    <row r="599" spans="2:75">
      <c r="B599" t="e">
        <f>IF(Grondwatermonitoringput!#REF! &lt;&gt; "",Grondwatermonitoringput!#REF!,"###-remove")</f>
        <v>#REF!</v>
      </c>
      <c r="C599">
        <f>Grondwatermonitoringput!A602</f>
        <v>0</v>
      </c>
      <c r="D599">
        <f>Grondwatermonitoringput!B602</f>
        <v>0</v>
      </c>
      <c r="E599">
        <f>Grondwatermonitoringput!U602</f>
        <v>0</v>
      </c>
      <c r="G599">
        <f>Grondwatermonitoringput!H602</f>
        <v>0</v>
      </c>
      <c r="H599">
        <f>Grondwatermonitoringput!S602</f>
        <v>0</v>
      </c>
      <c r="J599" s="27">
        <f>Grondwatermonitoringput!I602</f>
        <v>0</v>
      </c>
      <c r="M599" t="str">
        <f>IF(Grondwatermonitoringput!G602 &lt;&gt; "",Grondwatermonitoringput!G602,"###-remove")</f>
        <v>###-remove</v>
      </c>
      <c r="P599" t="str">
        <f>IF(Grondwatermonitoringput!E602 &lt;&gt; "",Grondwatermonitoringput!E602,"###-remove")</f>
        <v>###-remove</v>
      </c>
      <c r="Q599" t="str">
        <f>IF(Grondwatermonitoringput!F602 &lt;&gt; "",Grondwatermonitoringput!F602,"###-remove")</f>
        <v>###-remove</v>
      </c>
      <c r="R599">
        <f>Grondwatermonitoringput!C602</f>
        <v>0</v>
      </c>
      <c r="T599">
        <f>Grondwatermonitoringput!T602</f>
        <v>0</v>
      </c>
      <c r="U599">
        <f>Grondwatermonitoringput!P602</f>
        <v>0</v>
      </c>
      <c r="V599" t="str">
        <f>IF(Grondwatermonitoringput!Q602 &lt;&gt; "",Grondwatermonitoringput!Q602,"###-remove")</f>
        <v>###-remove</v>
      </c>
      <c r="W599">
        <f>Grondwatermonitoringput!W602</f>
        <v>0</v>
      </c>
      <c r="X599" t="e">
        <f>IF(Grondwatermonitoringput!#REF! &lt;&gt; "",Grondwatermonitoringput!#REF!,"###-remove")</f>
        <v>#REF!</v>
      </c>
      <c r="Y599">
        <f>Grondwatermonitoringput!X602</f>
        <v>0</v>
      </c>
      <c r="Z599">
        <f>Grondwatermonitoringput!Y602</f>
        <v>0</v>
      </c>
      <c r="AA599" t="e">
        <f>Grondwatermonitoringput!#REF!</f>
        <v>#REF!</v>
      </c>
      <c r="AB599">
        <f>Grondwatermonitoringput!AA602</f>
        <v>0</v>
      </c>
      <c r="AC599">
        <f>Grondwatermonitoringput!AB602</f>
        <v>0</v>
      </c>
      <c r="AD599">
        <f>Grondwatermonitoringput!AC602</f>
        <v>0</v>
      </c>
      <c r="AE599">
        <f>Grondwatermonitoringput!AD602</f>
        <v>0</v>
      </c>
      <c r="AF599">
        <f>Grondwatermonitoringput!AE602</f>
        <v>0</v>
      </c>
      <c r="AG599">
        <f>Grondwatermonitoringput!AI602</f>
        <v>0</v>
      </c>
      <c r="AH599">
        <f>Grondwatermonitoringput!AG602</f>
        <v>0</v>
      </c>
      <c r="AI599">
        <f>Grondwatermonitoringput!AH602</f>
        <v>0</v>
      </c>
      <c r="AJ599" t="e">
        <f>IF(Grondwatermonitoringput!#REF! &lt;&gt; "",Grondwatermonitoringput!#REF!,"###-remove")</f>
        <v>#REF!</v>
      </c>
      <c r="AK599" t="str">
        <f t="shared" si="36"/>
        <v/>
      </c>
      <c r="AL599">
        <f>Grondwatermonitoringput!AF602</f>
        <v>0</v>
      </c>
      <c r="AM599">
        <f>Grondwatermonitoringput!Z602</f>
        <v>0</v>
      </c>
      <c r="AO599" t="str">
        <f t="shared" si="37"/>
        <v/>
      </c>
      <c r="AP599" t="str">
        <f t="shared" si="38"/>
        <v/>
      </c>
      <c r="AQ599">
        <f>Grondwatermonitoringput!J602</f>
        <v>0</v>
      </c>
      <c r="AR599">
        <f>Grondwatermonitoringput!K602</f>
        <v>0</v>
      </c>
      <c r="AS599" t="str">
        <f>IF(Grondwatermonitoringput!D602 &lt;&gt; "",Grondwatermonitoringput!D602,"###-remove")</f>
        <v>###-remove</v>
      </c>
      <c r="AT599">
        <f>Grondwatermonitoringput!M602</f>
        <v>0</v>
      </c>
      <c r="BG599" t="str">
        <f>_xlfn.IFS(Grondwatermonitoringput!AJ602="","",Grondwatermonitoringput!AJ602="Standaardbuis","F",Grondwatermonitoringput!AJ602="Minifilter","MF",Grondwatermonitoringput!AJ602="Volledig filter","VF",Grondwatermonitoringput!AJ602="Filterloze buis","FB")</f>
        <v/>
      </c>
      <c r="BI599">
        <f>Grondwatermonitoringput!N602-(Grondwatermonitoringput!L602-Grondwatermonitoringput!M602)</f>
        <v>0</v>
      </c>
      <c r="BJ599">
        <f>Grondwatermonitoringput!O602-(Grondwatermonitoringput!L602-Grondwatermonitoringput!M602)</f>
        <v>0</v>
      </c>
      <c r="BK599">
        <f>Grondwatermonitoringput!L602</f>
        <v>0</v>
      </c>
      <c r="BL599" t="str">
        <f t="shared" si="39"/>
        <v/>
      </c>
      <c r="BN599" t="str">
        <f>_xlfn.IFS(Grondwatermonitoringput!AK602="","",Grondwatermonitoringput!AK602="HDPE",1,Grondwatermonitoringput!AK602="PVC",2)</f>
        <v/>
      </c>
      <c r="BS599">
        <f>Grondwatermonitoringput!L602-Grondwatermonitoringput!M602</f>
        <v>0</v>
      </c>
      <c r="BW599">
        <f>Grondwatermonitoringput!AL602</f>
        <v>0</v>
      </c>
    </row>
    <row r="600" spans="2:75">
      <c r="B600" t="e">
        <f>IF(Grondwatermonitoringput!#REF! &lt;&gt; "",Grondwatermonitoringput!#REF!,"###-remove")</f>
        <v>#REF!</v>
      </c>
      <c r="C600">
        <f>Grondwatermonitoringput!A603</f>
        <v>0</v>
      </c>
      <c r="D600">
        <f>Grondwatermonitoringput!B603</f>
        <v>0</v>
      </c>
      <c r="E600">
        <f>Grondwatermonitoringput!U603</f>
        <v>0</v>
      </c>
      <c r="G600">
        <f>Grondwatermonitoringput!H603</f>
        <v>0</v>
      </c>
      <c r="H600">
        <f>Grondwatermonitoringput!S603</f>
        <v>0</v>
      </c>
      <c r="J600" s="27">
        <f>Grondwatermonitoringput!I603</f>
        <v>0</v>
      </c>
      <c r="M600" t="str">
        <f>IF(Grondwatermonitoringput!G603 &lt;&gt; "",Grondwatermonitoringput!G603,"###-remove")</f>
        <v>###-remove</v>
      </c>
      <c r="P600" t="str">
        <f>IF(Grondwatermonitoringput!E603 &lt;&gt; "",Grondwatermonitoringput!E603,"###-remove")</f>
        <v>###-remove</v>
      </c>
      <c r="Q600" t="str">
        <f>IF(Grondwatermonitoringput!F603 &lt;&gt; "",Grondwatermonitoringput!F603,"###-remove")</f>
        <v>###-remove</v>
      </c>
      <c r="R600">
        <f>Grondwatermonitoringput!C603</f>
        <v>0</v>
      </c>
      <c r="T600">
        <f>Grondwatermonitoringput!T603</f>
        <v>0</v>
      </c>
      <c r="U600">
        <f>Grondwatermonitoringput!P603</f>
        <v>0</v>
      </c>
      <c r="V600" t="str">
        <f>IF(Grondwatermonitoringput!Q603 &lt;&gt; "",Grondwatermonitoringput!Q603,"###-remove")</f>
        <v>###-remove</v>
      </c>
      <c r="W600">
        <f>Grondwatermonitoringput!W603</f>
        <v>0</v>
      </c>
      <c r="X600" t="e">
        <f>IF(Grondwatermonitoringput!#REF! &lt;&gt; "",Grondwatermonitoringput!#REF!,"###-remove")</f>
        <v>#REF!</v>
      </c>
      <c r="Y600">
        <f>Grondwatermonitoringput!X603</f>
        <v>0</v>
      </c>
      <c r="Z600">
        <f>Grondwatermonitoringput!Y603</f>
        <v>0</v>
      </c>
      <c r="AA600" t="e">
        <f>Grondwatermonitoringput!#REF!</f>
        <v>#REF!</v>
      </c>
      <c r="AB600">
        <f>Grondwatermonitoringput!AA603</f>
        <v>0</v>
      </c>
      <c r="AC600">
        <f>Grondwatermonitoringput!AB603</f>
        <v>0</v>
      </c>
      <c r="AD600">
        <f>Grondwatermonitoringput!AC603</f>
        <v>0</v>
      </c>
      <c r="AE600">
        <f>Grondwatermonitoringput!AD603</f>
        <v>0</v>
      </c>
      <c r="AF600">
        <f>Grondwatermonitoringput!AE603</f>
        <v>0</v>
      </c>
      <c r="AG600">
        <f>Grondwatermonitoringput!AI603</f>
        <v>0</v>
      </c>
      <c r="AH600">
        <f>Grondwatermonitoringput!AG603</f>
        <v>0</v>
      </c>
      <c r="AI600">
        <f>Grondwatermonitoringput!AH603</f>
        <v>0</v>
      </c>
      <c r="AJ600" t="e">
        <f>IF(Grondwatermonitoringput!#REF! &lt;&gt; "",Grondwatermonitoringput!#REF!,"###-remove")</f>
        <v>#REF!</v>
      </c>
      <c r="AK600" t="str">
        <f t="shared" si="36"/>
        <v/>
      </c>
      <c r="AL600">
        <f>Grondwatermonitoringput!AF603</f>
        <v>0</v>
      </c>
      <c r="AM600">
        <f>Grondwatermonitoringput!Z603</f>
        <v>0</v>
      </c>
      <c r="AO600" t="str">
        <f t="shared" si="37"/>
        <v/>
      </c>
      <c r="AP600" t="str">
        <f t="shared" si="38"/>
        <v/>
      </c>
      <c r="AQ600">
        <f>Grondwatermonitoringput!J603</f>
        <v>0</v>
      </c>
      <c r="AR600">
        <f>Grondwatermonitoringput!K603</f>
        <v>0</v>
      </c>
      <c r="AS600" t="str">
        <f>IF(Grondwatermonitoringput!D603 &lt;&gt; "",Grondwatermonitoringput!D603,"###-remove")</f>
        <v>###-remove</v>
      </c>
      <c r="AT600">
        <f>Grondwatermonitoringput!M603</f>
        <v>0</v>
      </c>
      <c r="BG600" t="str">
        <f>_xlfn.IFS(Grondwatermonitoringput!AJ603="","",Grondwatermonitoringput!AJ603="Standaardbuis","F",Grondwatermonitoringput!AJ603="Minifilter","MF",Grondwatermonitoringput!AJ603="Volledig filter","VF",Grondwatermonitoringput!AJ603="Filterloze buis","FB")</f>
        <v/>
      </c>
      <c r="BI600">
        <f>Grondwatermonitoringput!N603-(Grondwatermonitoringput!L603-Grondwatermonitoringput!M603)</f>
        <v>0</v>
      </c>
      <c r="BJ600">
        <f>Grondwatermonitoringput!O603-(Grondwatermonitoringput!L603-Grondwatermonitoringput!M603)</f>
        <v>0</v>
      </c>
      <c r="BK600">
        <f>Grondwatermonitoringput!L603</f>
        <v>0</v>
      </c>
      <c r="BL600" t="str">
        <f t="shared" si="39"/>
        <v/>
      </c>
      <c r="BN600" t="str">
        <f>_xlfn.IFS(Grondwatermonitoringput!AK603="","",Grondwatermonitoringput!AK603="HDPE",1,Grondwatermonitoringput!AK603="PVC",2)</f>
        <v/>
      </c>
      <c r="BS600">
        <f>Grondwatermonitoringput!L603-Grondwatermonitoringput!M603</f>
        <v>0</v>
      </c>
      <c r="BW600">
        <f>Grondwatermonitoringput!AL603</f>
        <v>0</v>
      </c>
    </row>
    <row r="601" spans="2:75">
      <c r="B601" t="e">
        <f>IF(Grondwatermonitoringput!#REF! &lt;&gt; "",Grondwatermonitoringput!#REF!,"###-remove")</f>
        <v>#REF!</v>
      </c>
      <c r="C601">
        <f>Grondwatermonitoringput!A604</f>
        <v>0</v>
      </c>
      <c r="D601">
        <f>Grondwatermonitoringput!B604</f>
        <v>0</v>
      </c>
      <c r="E601">
        <f>Grondwatermonitoringput!U604</f>
        <v>0</v>
      </c>
      <c r="G601">
        <f>Grondwatermonitoringput!H604</f>
        <v>0</v>
      </c>
      <c r="H601">
        <f>Grondwatermonitoringput!S604</f>
        <v>0</v>
      </c>
      <c r="J601" s="27">
        <f>Grondwatermonitoringput!I604</f>
        <v>0</v>
      </c>
      <c r="M601" t="str">
        <f>IF(Grondwatermonitoringput!G604 &lt;&gt; "",Grondwatermonitoringput!G604,"###-remove")</f>
        <v>###-remove</v>
      </c>
      <c r="P601" t="str">
        <f>IF(Grondwatermonitoringput!E604 &lt;&gt; "",Grondwatermonitoringput!E604,"###-remove")</f>
        <v>###-remove</v>
      </c>
      <c r="Q601" t="str">
        <f>IF(Grondwatermonitoringput!F604 &lt;&gt; "",Grondwatermonitoringput!F604,"###-remove")</f>
        <v>###-remove</v>
      </c>
      <c r="R601">
        <f>Grondwatermonitoringput!C604</f>
        <v>0</v>
      </c>
      <c r="T601">
        <f>Grondwatermonitoringput!T604</f>
        <v>0</v>
      </c>
      <c r="U601">
        <f>Grondwatermonitoringput!P604</f>
        <v>0</v>
      </c>
      <c r="V601" t="str">
        <f>IF(Grondwatermonitoringput!Q604 &lt;&gt; "",Grondwatermonitoringput!Q604,"###-remove")</f>
        <v>###-remove</v>
      </c>
      <c r="W601">
        <f>Grondwatermonitoringput!W604</f>
        <v>0</v>
      </c>
      <c r="X601" t="e">
        <f>IF(Grondwatermonitoringput!#REF! &lt;&gt; "",Grondwatermonitoringput!#REF!,"###-remove")</f>
        <v>#REF!</v>
      </c>
      <c r="Y601">
        <f>Grondwatermonitoringput!X604</f>
        <v>0</v>
      </c>
      <c r="Z601">
        <f>Grondwatermonitoringput!Y604</f>
        <v>0</v>
      </c>
      <c r="AA601" t="e">
        <f>Grondwatermonitoringput!#REF!</f>
        <v>#REF!</v>
      </c>
      <c r="AB601">
        <f>Grondwatermonitoringput!AA604</f>
        <v>0</v>
      </c>
      <c r="AC601">
        <f>Grondwatermonitoringput!AB604</f>
        <v>0</v>
      </c>
      <c r="AD601">
        <f>Grondwatermonitoringput!AC604</f>
        <v>0</v>
      </c>
      <c r="AE601">
        <f>Grondwatermonitoringput!AD604</f>
        <v>0</v>
      </c>
      <c r="AF601">
        <f>Grondwatermonitoringput!AE604</f>
        <v>0</v>
      </c>
      <c r="AG601">
        <f>Grondwatermonitoringput!AI604</f>
        <v>0</v>
      </c>
      <c r="AH601">
        <f>Grondwatermonitoringput!AG604</f>
        <v>0</v>
      </c>
      <c r="AI601">
        <f>Grondwatermonitoringput!AH604</f>
        <v>0</v>
      </c>
      <c r="AJ601" t="e">
        <f>IF(Grondwatermonitoringput!#REF! &lt;&gt; "",Grondwatermonitoringput!#REF!,"###-remove")</f>
        <v>#REF!</v>
      </c>
      <c r="AK601" t="str">
        <f t="shared" si="36"/>
        <v/>
      </c>
      <c r="AL601">
        <f>Grondwatermonitoringput!AF604</f>
        <v>0</v>
      </c>
      <c r="AM601">
        <f>Grondwatermonitoringput!Z604</f>
        <v>0</v>
      </c>
      <c r="AO601" t="str">
        <f t="shared" si="37"/>
        <v/>
      </c>
      <c r="AP601" t="str">
        <f t="shared" si="38"/>
        <v/>
      </c>
      <c r="AQ601">
        <f>Grondwatermonitoringput!J604</f>
        <v>0</v>
      </c>
      <c r="AR601">
        <f>Grondwatermonitoringput!K604</f>
        <v>0</v>
      </c>
      <c r="AS601" t="str">
        <f>IF(Grondwatermonitoringput!D604 &lt;&gt; "",Grondwatermonitoringput!D604,"###-remove")</f>
        <v>###-remove</v>
      </c>
      <c r="AT601">
        <f>Grondwatermonitoringput!M604</f>
        <v>0</v>
      </c>
      <c r="BG601" t="str">
        <f>_xlfn.IFS(Grondwatermonitoringput!AJ604="","",Grondwatermonitoringput!AJ604="Standaardbuis","F",Grondwatermonitoringput!AJ604="Minifilter","MF",Grondwatermonitoringput!AJ604="Volledig filter","VF",Grondwatermonitoringput!AJ604="Filterloze buis","FB")</f>
        <v/>
      </c>
      <c r="BI601">
        <f>Grondwatermonitoringput!N604-(Grondwatermonitoringput!L604-Grondwatermonitoringput!M604)</f>
        <v>0</v>
      </c>
      <c r="BJ601">
        <f>Grondwatermonitoringput!O604-(Grondwatermonitoringput!L604-Grondwatermonitoringput!M604)</f>
        <v>0</v>
      </c>
      <c r="BK601">
        <f>Grondwatermonitoringput!L604</f>
        <v>0</v>
      </c>
      <c r="BL601" t="str">
        <f t="shared" si="39"/>
        <v/>
      </c>
      <c r="BN601" t="str">
        <f>_xlfn.IFS(Grondwatermonitoringput!AK604="","",Grondwatermonitoringput!AK604="HDPE",1,Grondwatermonitoringput!AK604="PVC",2)</f>
        <v/>
      </c>
      <c r="BS601">
        <f>Grondwatermonitoringput!L604-Grondwatermonitoringput!M604</f>
        <v>0</v>
      </c>
      <c r="BW601">
        <f>Grondwatermonitoringput!AL604</f>
        <v>0</v>
      </c>
    </row>
    <row r="602" spans="2:75">
      <c r="B602" t="e">
        <f>IF(Grondwatermonitoringput!#REF! &lt;&gt; "",Grondwatermonitoringput!#REF!,"###-remove")</f>
        <v>#REF!</v>
      </c>
      <c r="C602">
        <f>Grondwatermonitoringput!A605</f>
        <v>0</v>
      </c>
      <c r="D602">
        <f>Grondwatermonitoringput!B605</f>
        <v>0</v>
      </c>
      <c r="E602">
        <f>Grondwatermonitoringput!U605</f>
        <v>0</v>
      </c>
      <c r="G602">
        <f>Grondwatermonitoringput!H605</f>
        <v>0</v>
      </c>
      <c r="H602">
        <f>Grondwatermonitoringput!S605</f>
        <v>0</v>
      </c>
      <c r="J602" s="27">
        <f>Grondwatermonitoringput!I605</f>
        <v>0</v>
      </c>
      <c r="M602" t="str">
        <f>IF(Grondwatermonitoringput!G605 &lt;&gt; "",Grondwatermonitoringput!G605,"###-remove")</f>
        <v>###-remove</v>
      </c>
      <c r="P602" t="str">
        <f>IF(Grondwatermonitoringput!E605 &lt;&gt; "",Grondwatermonitoringput!E605,"###-remove")</f>
        <v>###-remove</v>
      </c>
      <c r="Q602" t="str">
        <f>IF(Grondwatermonitoringput!F605 &lt;&gt; "",Grondwatermonitoringput!F605,"###-remove")</f>
        <v>###-remove</v>
      </c>
      <c r="R602">
        <f>Grondwatermonitoringput!C605</f>
        <v>0</v>
      </c>
      <c r="T602">
        <f>Grondwatermonitoringput!T605</f>
        <v>0</v>
      </c>
      <c r="U602">
        <f>Grondwatermonitoringput!P605</f>
        <v>0</v>
      </c>
      <c r="V602" t="str">
        <f>IF(Grondwatermonitoringput!Q605 &lt;&gt; "",Grondwatermonitoringput!Q605,"###-remove")</f>
        <v>###-remove</v>
      </c>
      <c r="W602">
        <f>Grondwatermonitoringput!W605</f>
        <v>0</v>
      </c>
      <c r="X602" t="e">
        <f>IF(Grondwatermonitoringput!#REF! &lt;&gt; "",Grondwatermonitoringput!#REF!,"###-remove")</f>
        <v>#REF!</v>
      </c>
      <c r="Y602">
        <f>Grondwatermonitoringput!X605</f>
        <v>0</v>
      </c>
      <c r="Z602">
        <f>Grondwatermonitoringput!Y605</f>
        <v>0</v>
      </c>
      <c r="AA602" t="e">
        <f>Grondwatermonitoringput!#REF!</f>
        <v>#REF!</v>
      </c>
      <c r="AB602">
        <f>Grondwatermonitoringput!AA605</f>
        <v>0</v>
      </c>
      <c r="AC602">
        <f>Grondwatermonitoringput!AB605</f>
        <v>0</v>
      </c>
      <c r="AD602">
        <f>Grondwatermonitoringput!AC605</f>
        <v>0</v>
      </c>
      <c r="AE602">
        <f>Grondwatermonitoringput!AD605</f>
        <v>0</v>
      </c>
      <c r="AF602">
        <f>Grondwatermonitoringput!AE605</f>
        <v>0</v>
      </c>
      <c r="AG602">
        <f>Grondwatermonitoringput!AI605</f>
        <v>0</v>
      </c>
      <c r="AH602">
        <f>Grondwatermonitoringput!AG605</f>
        <v>0</v>
      </c>
      <c r="AI602">
        <f>Grondwatermonitoringput!AH605</f>
        <v>0</v>
      </c>
      <c r="AJ602" t="e">
        <f>IF(Grondwatermonitoringput!#REF! &lt;&gt; "",Grondwatermonitoringput!#REF!,"###-remove")</f>
        <v>#REF!</v>
      </c>
      <c r="AK602" t="str">
        <f t="shared" si="36"/>
        <v/>
      </c>
      <c r="AL602">
        <f>Grondwatermonitoringput!AF605</f>
        <v>0</v>
      </c>
      <c r="AM602">
        <f>Grondwatermonitoringput!Z605</f>
        <v>0</v>
      </c>
      <c r="AO602" t="str">
        <f t="shared" si="37"/>
        <v/>
      </c>
      <c r="AP602" t="str">
        <f t="shared" si="38"/>
        <v/>
      </c>
      <c r="AQ602">
        <f>Grondwatermonitoringput!J605</f>
        <v>0</v>
      </c>
      <c r="AR602">
        <f>Grondwatermonitoringput!K605</f>
        <v>0</v>
      </c>
      <c r="AS602" t="str">
        <f>IF(Grondwatermonitoringput!D605 &lt;&gt; "",Grondwatermonitoringput!D605,"###-remove")</f>
        <v>###-remove</v>
      </c>
      <c r="AT602">
        <f>Grondwatermonitoringput!M605</f>
        <v>0</v>
      </c>
      <c r="BG602" t="str">
        <f>_xlfn.IFS(Grondwatermonitoringput!AJ605="","",Grondwatermonitoringput!AJ605="Standaardbuis","F",Grondwatermonitoringput!AJ605="Minifilter","MF",Grondwatermonitoringput!AJ605="Volledig filter","VF",Grondwatermonitoringput!AJ605="Filterloze buis","FB")</f>
        <v/>
      </c>
      <c r="BI602">
        <f>Grondwatermonitoringput!N605-(Grondwatermonitoringput!L605-Grondwatermonitoringput!M605)</f>
        <v>0</v>
      </c>
      <c r="BJ602">
        <f>Grondwatermonitoringput!O605-(Grondwatermonitoringput!L605-Grondwatermonitoringput!M605)</f>
        <v>0</v>
      </c>
      <c r="BK602">
        <f>Grondwatermonitoringput!L605</f>
        <v>0</v>
      </c>
      <c r="BL602" t="str">
        <f t="shared" si="39"/>
        <v/>
      </c>
      <c r="BN602" t="str">
        <f>_xlfn.IFS(Grondwatermonitoringput!AK605="","",Grondwatermonitoringput!AK605="HDPE",1,Grondwatermonitoringput!AK605="PVC",2)</f>
        <v/>
      </c>
      <c r="BS602">
        <f>Grondwatermonitoringput!L605-Grondwatermonitoringput!M605</f>
        <v>0</v>
      </c>
      <c r="BW602">
        <f>Grondwatermonitoringput!AL605</f>
        <v>0</v>
      </c>
    </row>
    <row r="603" spans="2:75">
      <c r="B603" t="e">
        <f>IF(Grondwatermonitoringput!#REF! &lt;&gt; "",Grondwatermonitoringput!#REF!,"###-remove")</f>
        <v>#REF!</v>
      </c>
      <c r="C603">
        <f>Grondwatermonitoringput!A606</f>
        <v>0</v>
      </c>
      <c r="D603">
        <f>Grondwatermonitoringput!B606</f>
        <v>0</v>
      </c>
      <c r="E603">
        <f>Grondwatermonitoringput!U606</f>
        <v>0</v>
      </c>
      <c r="G603">
        <f>Grondwatermonitoringput!H606</f>
        <v>0</v>
      </c>
      <c r="H603">
        <f>Grondwatermonitoringput!S606</f>
        <v>0</v>
      </c>
      <c r="J603" s="27">
        <f>Grondwatermonitoringput!I606</f>
        <v>0</v>
      </c>
      <c r="M603" t="str">
        <f>IF(Grondwatermonitoringput!G606 &lt;&gt; "",Grondwatermonitoringput!G606,"###-remove")</f>
        <v>###-remove</v>
      </c>
      <c r="P603" t="str">
        <f>IF(Grondwatermonitoringput!E606 &lt;&gt; "",Grondwatermonitoringput!E606,"###-remove")</f>
        <v>###-remove</v>
      </c>
      <c r="Q603" t="str">
        <f>IF(Grondwatermonitoringput!F606 &lt;&gt; "",Grondwatermonitoringput!F606,"###-remove")</f>
        <v>###-remove</v>
      </c>
      <c r="R603">
        <f>Grondwatermonitoringput!C606</f>
        <v>0</v>
      </c>
      <c r="T603">
        <f>Grondwatermonitoringput!T606</f>
        <v>0</v>
      </c>
      <c r="U603">
        <f>Grondwatermonitoringput!P606</f>
        <v>0</v>
      </c>
      <c r="V603" t="str">
        <f>IF(Grondwatermonitoringput!Q606 &lt;&gt; "",Grondwatermonitoringput!Q606,"###-remove")</f>
        <v>###-remove</v>
      </c>
      <c r="W603">
        <f>Grondwatermonitoringput!W606</f>
        <v>0</v>
      </c>
      <c r="X603" t="e">
        <f>IF(Grondwatermonitoringput!#REF! &lt;&gt; "",Grondwatermonitoringput!#REF!,"###-remove")</f>
        <v>#REF!</v>
      </c>
      <c r="Y603">
        <f>Grondwatermonitoringput!X606</f>
        <v>0</v>
      </c>
      <c r="Z603">
        <f>Grondwatermonitoringput!Y606</f>
        <v>0</v>
      </c>
      <c r="AA603" t="e">
        <f>Grondwatermonitoringput!#REF!</f>
        <v>#REF!</v>
      </c>
      <c r="AB603">
        <f>Grondwatermonitoringput!AA606</f>
        <v>0</v>
      </c>
      <c r="AC603">
        <f>Grondwatermonitoringput!AB606</f>
        <v>0</v>
      </c>
      <c r="AD603">
        <f>Grondwatermonitoringput!AC606</f>
        <v>0</v>
      </c>
      <c r="AE603">
        <f>Grondwatermonitoringput!AD606</f>
        <v>0</v>
      </c>
      <c r="AF603">
        <f>Grondwatermonitoringput!AE606</f>
        <v>0</v>
      </c>
      <c r="AG603">
        <f>Grondwatermonitoringput!AI606</f>
        <v>0</v>
      </c>
      <c r="AH603">
        <f>Grondwatermonitoringput!AG606</f>
        <v>0</v>
      </c>
      <c r="AI603">
        <f>Grondwatermonitoringput!AH606</f>
        <v>0</v>
      </c>
      <c r="AJ603" t="e">
        <f>IF(Grondwatermonitoringput!#REF! &lt;&gt; "",Grondwatermonitoringput!#REF!,"###-remove")</f>
        <v>#REF!</v>
      </c>
      <c r="AK603" t="str">
        <f t="shared" si="36"/>
        <v/>
      </c>
      <c r="AL603">
        <f>Grondwatermonitoringput!AF606</f>
        <v>0</v>
      </c>
      <c r="AM603">
        <f>Grondwatermonitoringput!Z606</f>
        <v>0</v>
      </c>
      <c r="AO603" t="str">
        <f t="shared" si="37"/>
        <v/>
      </c>
      <c r="AP603" t="str">
        <f t="shared" si="38"/>
        <v/>
      </c>
      <c r="AQ603">
        <f>Grondwatermonitoringput!J606</f>
        <v>0</v>
      </c>
      <c r="AR603">
        <f>Grondwatermonitoringput!K606</f>
        <v>0</v>
      </c>
      <c r="AS603" t="str">
        <f>IF(Grondwatermonitoringput!D606 &lt;&gt; "",Grondwatermonitoringput!D606,"###-remove")</f>
        <v>###-remove</v>
      </c>
      <c r="AT603">
        <f>Grondwatermonitoringput!M606</f>
        <v>0</v>
      </c>
      <c r="BG603" t="str">
        <f>_xlfn.IFS(Grondwatermonitoringput!AJ606="","",Grondwatermonitoringput!AJ606="Standaardbuis","F",Grondwatermonitoringput!AJ606="Minifilter","MF",Grondwatermonitoringput!AJ606="Volledig filter","VF",Grondwatermonitoringput!AJ606="Filterloze buis","FB")</f>
        <v/>
      </c>
      <c r="BI603">
        <f>Grondwatermonitoringput!N606-(Grondwatermonitoringput!L606-Grondwatermonitoringput!M606)</f>
        <v>0</v>
      </c>
      <c r="BJ603">
        <f>Grondwatermonitoringput!O606-(Grondwatermonitoringput!L606-Grondwatermonitoringput!M606)</f>
        <v>0</v>
      </c>
      <c r="BK603">
        <f>Grondwatermonitoringput!L606</f>
        <v>0</v>
      </c>
      <c r="BL603" t="str">
        <f t="shared" si="39"/>
        <v/>
      </c>
      <c r="BN603" t="str">
        <f>_xlfn.IFS(Grondwatermonitoringput!AK606="","",Grondwatermonitoringput!AK606="HDPE",1,Grondwatermonitoringput!AK606="PVC",2)</f>
        <v/>
      </c>
      <c r="BS603">
        <f>Grondwatermonitoringput!L606-Grondwatermonitoringput!M606</f>
        <v>0</v>
      </c>
      <c r="BW603">
        <f>Grondwatermonitoringput!AL606</f>
        <v>0</v>
      </c>
    </row>
    <row r="604" spans="2:75">
      <c r="B604" t="e">
        <f>IF(Grondwatermonitoringput!#REF! &lt;&gt; "",Grondwatermonitoringput!#REF!,"###-remove")</f>
        <v>#REF!</v>
      </c>
      <c r="C604">
        <f>Grondwatermonitoringput!A607</f>
        <v>0</v>
      </c>
      <c r="D604">
        <f>Grondwatermonitoringput!B607</f>
        <v>0</v>
      </c>
      <c r="E604">
        <f>Grondwatermonitoringput!U607</f>
        <v>0</v>
      </c>
      <c r="G604">
        <f>Grondwatermonitoringput!H607</f>
        <v>0</v>
      </c>
      <c r="H604">
        <f>Grondwatermonitoringput!S607</f>
        <v>0</v>
      </c>
      <c r="J604" s="27">
        <f>Grondwatermonitoringput!I607</f>
        <v>0</v>
      </c>
      <c r="M604" t="str">
        <f>IF(Grondwatermonitoringput!G607 &lt;&gt; "",Grondwatermonitoringput!G607,"###-remove")</f>
        <v>###-remove</v>
      </c>
      <c r="P604" t="str">
        <f>IF(Grondwatermonitoringput!E607 &lt;&gt; "",Grondwatermonitoringput!E607,"###-remove")</f>
        <v>###-remove</v>
      </c>
      <c r="Q604" t="str">
        <f>IF(Grondwatermonitoringput!F607 &lt;&gt; "",Grondwatermonitoringput!F607,"###-remove")</f>
        <v>###-remove</v>
      </c>
      <c r="R604">
        <f>Grondwatermonitoringput!C607</f>
        <v>0</v>
      </c>
      <c r="T604">
        <f>Grondwatermonitoringput!T607</f>
        <v>0</v>
      </c>
      <c r="U604">
        <f>Grondwatermonitoringput!P607</f>
        <v>0</v>
      </c>
      <c r="V604" t="str">
        <f>IF(Grondwatermonitoringput!Q607 &lt;&gt; "",Grondwatermonitoringput!Q607,"###-remove")</f>
        <v>###-remove</v>
      </c>
      <c r="W604">
        <f>Grondwatermonitoringput!W607</f>
        <v>0</v>
      </c>
      <c r="X604" t="e">
        <f>IF(Grondwatermonitoringput!#REF! &lt;&gt; "",Grondwatermonitoringput!#REF!,"###-remove")</f>
        <v>#REF!</v>
      </c>
      <c r="Y604">
        <f>Grondwatermonitoringput!X607</f>
        <v>0</v>
      </c>
      <c r="Z604">
        <f>Grondwatermonitoringput!Y607</f>
        <v>0</v>
      </c>
      <c r="AA604" t="e">
        <f>Grondwatermonitoringput!#REF!</f>
        <v>#REF!</v>
      </c>
      <c r="AB604">
        <f>Grondwatermonitoringput!AA607</f>
        <v>0</v>
      </c>
      <c r="AC604">
        <f>Grondwatermonitoringput!AB607</f>
        <v>0</v>
      </c>
      <c r="AD604">
        <f>Grondwatermonitoringput!AC607</f>
        <v>0</v>
      </c>
      <c r="AE604">
        <f>Grondwatermonitoringput!AD607</f>
        <v>0</v>
      </c>
      <c r="AF604">
        <f>Grondwatermonitoringput!AE607</f>
        <v>0</v>
      </c>
      <c r="AG604">
        <f>Grondwatermonitoringput!AI607</f>
        <v>0</v>
      </c>
      <c r="AH604">
        <f>Grondwatermonitoringput!AG607</f>
        <v>0</v>
      </c>
      <c r="AI604">
        <f>Grondwatermonitoringput!AH607</f>
        <v>0</v>
      </c>
      <c r="AJ604" t="e">
        <f>IF(Grondwatermonitoringput!#REF! &lt;&gt; "",Grondwatermonitoringput!#REF!,"###-remove")</f>
        <v>#REF!</v>
      </c>
      <c r="AK604" t="str">
        <f t="shared" si="36"/>
        <v/>
      </c>
      <c r="AL604">
        <f>Grondwatermonitoringput!AF607</f>
        <v>0</v>
      </c>
      <c r="AM604">
        <f>Grondwatermonitoringput!Z607</f>
        <v>0</v>
      </c>
      <c r="AO604" t="str">
        <f t="shared" si="37"/>
        <v/>
      </c>
      <c r="AP604" t="str">
        <f t="shared" si="38"/>
        <v/>
      </c>
      <c r="AQ604">
        <f>Grondwatermonitoringput!J607</f>
        <v>0</v>
      </c>
      <c r="AR604">
        <f>Grondwatermonitoringput!K607</f>
        <v>0</v>
      </c>
      <c r="AS604" t="str">
        <f>IF(Grondwatermonitoringput!D607 &lt;&gt; "",Grondwatermonitoringput!D607,"###-remove")</f>
        <v>###-remove</v>
      </c>
      <c r="AT604">
        <f>Grondwatermonitoringput!M607</f>
        <v>0</v>
      </c>
      <c r="BG604" t="str">
        <f>_xlfn.IFS(Grondwatermonitoringput!AJ607="","",Grondwatermonitoringput!AJ607="Standaardbuis","F",Grondwatermonitoringput!AJ607="Minifilter","MF",Grondwatermonitoringput!AJ607="Volledig filter","VF",Grondwatermonitoringput!AJ607="Filterloze buis","FB")</f>
        <v/>
      </c>
      <c r="BI604">
        <f>Grondwatermonitoringput!N607-(Grondwatermonitoringput!L607-Grondwatermonitoringput!M607)</f>
        <v>0</v>
      </c>
      <c r="BJ604">
        <f>Grondwatermonitoringput!O607-(Grondwatermonitoringput!L607-Grondwatermonitoringput!M607)</f>
        <v>0</v>
      </c>
      <c r="BK604">
        <f>Grondwatermonitoringput!L607</f>
        <v>0</v>
      </c>
      <c r="BL604" t="str">
        <f t="shared" si="39"/>
        <v/>
      </c>
      <c r="BN604" t="str">
        <f>_xlfn.IFS(Grondwatermonitoringput!AK607="","",Grondwatermonitoringput!AK607="HDPE",1,Grondwatermonitoringput!AK607="PVC",2)</f>
        <v/>
      </c>
      <c r="BS604">
        <f>Grondwatermonitoringput!L607-Grondwatermonitoringput!M607</f>
        <v>0</v>
      </c>
      <c r="BW604">
        <f>Grondwatermonitoringput!AL607</f>
        <v>0</v>
      </c>
    </row>
    <row r="605" spans="2:75">
      <c r="B605" t="e">
        <f>IF(Grondwatermonitoringput!#REF! &lt;&gt; "",Grondwatermonitoringput!#REF!,"###-remove")</f>
        <v>#REF!</v>
      </c>
      <c r="C605">
        <f>Grondwatermonitoringput!A608</f>
        <v>0</v>
      </c>
      <c r="D605">
        <f>Grondwatermonitoringput!B608</f>
        <v>0</v>
      </c>
      <c r="E605">
        <f>Grondwatermonitoringput!U608</f>
        <v>0</v>
      </c>
      <c r="G605">
        <f>Grondwatermonitoringput!H608</f>
        <v>0</v>
      </c>
      <c r="H605">
        <f>Grondwatermonitoringput!S608</f>
        <v>0</v>
      </c>
      <c r="J605" s="27">
        <f>Grondwatermonitoringput!I608</f>
        <v>0</v>
      </c>
      <c r="M605" t="str">
        <f>IF(Grondwatermonitoringput!G608 &lt;&gt; "",Grondwatermonitoringput!G608,"###-remove")</f>
        <v>###-remove</v>
      </c>
      <c r="P605" t="str">
        <f>IF(Grondwatermonitoringput!E608 &lt;&gt; "",Grondwatermonitoringput!E608,"###-remove")</f>
        <v>###-remove</v>
      </c>
      <c r="Q605" t="str">
        <f>IF(Grondwatermonitoringput!F608 &lt;&gt; "",Grondwatermonitoringput!F608,"###-remove")</f>
        <v>###-remove</v>
      </c>
      <c r="R605">
        <f>Grondwatermonitoringput!C608</f>
        <v>0</v>
      </c>
      <c r="T605">
        <f>Grondwatermonitoringput!T608</f>
        <v>0</v>
      </c>
      <c r="U605">
        <f>Grondwatermonitoringput!P608</f>
        <v>0</v>
      </c>
      <c r="V605" t="str">
        <f>IF(Grondwatermonitoringput!Q608 &lt;&gt; "",Grondwatermonitoringput!Q608,"###-remove")</f>
        <v>###-remove</v>
      </c>
      <c r="W605">
        <f>Grondwatermonitoringput!W608</f>
        <v>0</v>
      </c>
      <c r="X605" t="e">
        <f>IF(Grondwatermonitoringput!#REF! &lt;&gt; "",Grondwatermonitoringput!#REF!,"###-remove")</f>
        <v>#REF!</v>
      </c>
      <c r="Y605">
        <f>Grondwatermonitoringput!X608</f>
        <v>0</v>
      </c>
      <c r="Z605">
        <f>Grondwatermonitoringput!Y608</f>
        <v>0</v>
      </c>
      <c r="AA605" t="e">
        <f>Grondwatermonitoringput!#REF!</f>
        <v>#REF!</v>
      </c>
      <c r="AB605">
        <f>Grondwatermonitoringput!AA608</f>
        <v>0</v>
      </c>
      <c r="AC605">
        <f>Grondwatermonitoringput!AB608</f>
        <v>0</v>
      </c>
      <c r="AD605">
        <f>Grondwatermonitoringput!AC608</f>
        <v>0</v>
      </c>
      <c r="AE605">
        <f>Grondwatermonitoringput!AD608</f>
        <v>0</v>
      </c>
      <c r="AF605">
        <f>Grondwatermonitoringput!AE608</f>
        <v>0</v>
      </c>
      <c r="AG605">
        <f>Grondwatermonitoringput!AI608</f>
        <v>0</v>
      </c>
      <c r="AH605">
        <f>Grondwatermonitoringput!AG608</f>
        <v>0</v>
      </c>
      <c r="AI605">
        <f>Grondwatermonitoringput!AH608</f>
        <v>0</v>
      </c>
      <c r="AJ605" t="e">
        <f>IF(Grondwatermonitoringput!#REF! &lt;&gt; "",Grondwatermonitoringput!#REF!,"###-remove")</f>
        <v>#REF!</v>
      </c>
      <c r="AK605" t="str">
        <f t="shared" si="36"/>
        <v/>
      </c>
      <c r="AL605">
        <f>Grondwatermonitoringput!AF608</f>
        <v>0</v>
      </c>
      <c r="AM605">
        <f>Grondwatermonitoringput!Z608</f>
        <v>0</v>
      </c>
      <c r="AO605" t="str">
        <f t="shared" si="37"/>
        <v/>
      </c>
      <c r="AP605" t="str">
        <f t="shared" si="38"/>
        <v/>
      </c>
      <c r="AQ605">
        <f>Grondwatermonitoringput!J608</f>
        <v>0</v>
      </c>
      <c r="AR605">
        <f>Grondwatermonitoringput!K608</f>
        <v>0</v>
      </c>
      <c r="AS605" t="str">
        <f>IF(Grondwatermonitoringput!D608 &lt;&gt; "",Grondwatermonitoringput!D608,"###-remove")</f>
        <v>###-remove</v>
      </c>
      <c r="AT605">
        <f>Grondwatermonitoringput!M608</f>
        <v>0</v>
      </c>
      <c r="BG605" t="str">
        <f>_xlfn.IFS(Grondwatermonitoringput!AJ608="","",Grondwatermonitoringput!AJ608="Standaardbuis","F",Grondwatermonitoringput!AJ608="Minifilter","MF",Grondwatermonitoringput!AJ608="Volledig filter","VF",Grondwatermonitoringput!AJ608="Filterloze buis","FB")</f>
        <v/>
      </c>
      <c r="BI605">
        <f>Grondwatermonitoringput!N608-(Grondwatermonitoringput!L608-Grondwatermonitoringput!M608)</f>
        <v>0</v>
      </c>
      <c r="BJ605">
        <f>Grondwatermonitoringput!O608-(Grondwatermonitoringput!L608-Grondwatermonitoringput!M608)</f>
        <v>0</v>
      </c>
      <c r="BK605">
        <f>Grondwatermonitoringput!L608</f>
        <v>0</v>
      </c>
      <c r="BL605" t="str">
        <f t="shared" si="39"/>
        <v/>
      </c>
      <c r="BN605" t="str">
        <f>_xlfn.IFS(Grondwatermonitoringput!AK608="","",Grondwatermonitoringput!AK608="HDPE",1,Grondwatermonitoringput!AK608="PVC",2)</f>
        <v/>
      </c>
      <c r="BS605">
        <f>Grondwatermonitoringput!L608-Grondwatermonitoringput!M608</f>
        <v>0</v>
      </c>
      <c r="BW605">
        <f>Grondwatermonitoringput!AL608</f>
        <v>0</v>
      </c>
    </row>
    <row r="606" spans="2:75">
      <c r="B606" t="e">
        <f>IF(Grondwatermonitoringput!#REF! &lt;&gt; "",Grondwatermonitoringput!#REF!,"###-remove")</f>
        <v>#REF!</v>
      </c>
      <c r="C606">
        <f>Grondwatermonitoringput!A609</f>
        <v>0</v>
      </c>
      <c r="D606">
        <f>Grondwatermonitoringput!B609</f>
        <v>0</v>
      </c>
      <c r="E606">
        <f>Grondwatermonitoringput!U609</f>
        <v>0</v>
      </c>
      <c r="G606">
        <f>Grondwatermonitoringput!H609</f>
        <v>0</v>
      </c>
      <c r="H606">
        <f>Grondwatermonitoringput!S609</f>
        <v>0</v>
      </c>
      <c r="J606" s="27">
        <f>Grondwatermonitoringput!I609</f>
        <v>0</v>
      </c>
      <c r="M606" t="str">
        <f>IF(Grondwatermonitoringput!G609 &lt;&gt; "",Grondwatermonitoringput!G609,"###-remove")</f>
        <v>###-remove</v>
      </c>
      <c r="P606" t="str">
        <f>IF(Grondwatermonitoringput!E609 &lt;&gt; "",Grondwatermonitoringput!E609,"###-remove")</f>
        <v>###-remove</v>
      </c>
      <c r="Q606" t="str">
        <f>IF(Grondwatermonitoringput!F609 &lt;&gt; "",Grondwatermonitoringput!F609,"###-remove")</f>
        <v>###-remove</v>
      </c>
      <c r="R606">
        <f>Grondwatermonitoringput!C609</f>
        <v>0</v>
      </c>
      <c r="T606">
        <f>Grondwatermonitoringput!T609</f>
        <v>0</v>
      </c>
      <c r="U606">
        <f>Grondwatermonitoringput!P609</f>
        <v>0</v>
      </c>
      <c r="V606" t="str">
        <f>IF(Grondwatermonitoringput!Q609 &lt;&gt; "",Grondwatermonitoringput!Q609,"###-remove")</f>
        <v>###-remove</v>
      </c>
      <c r="W606">
        <f>Grondwatermonitoringput!W609</f>
        <v>0</v>
      </c>
      <c r="X606" t="e">
        <f>IF(Grondwatermonitoringput!#REF! &lt;&gt; "",Grondwatermonitoringput!#REF!,"###-remove")</f>
        <v>#REF!</v>
      </c>
      <c r="Y606">
        <f>Grondwatermonitoringput!X609</f>
        <v>0</v>
      </c>
      <c r="Z606">
        <f>Grondwatermonitoringput!Y609</f>
        <v>0</v>
      </c>
      <c r="AA606" t="e">
        <f>Grondwatermonitoringput!#REF!</f>
        <v>#REF!</v>
      </c>
      <c r="AB606">
        <f>Grondwatermonitoringput!AA609</f>
        <v>0</v>
      </c>
      <c r="AC606">
        <f>Grondwatermonitoringput!AB609</f>
        <v>0</v>
      </c>
      <c r="AD606">
        <f>Grondwatermonitoringput!AC609</f>
        <v>0</v>
      </c>
      <c r="AE606">
        <f>Grondwatermonitoringput!AD609</f>
        <v>0</v>
      </c>
      <c r="AF606">
        <f>Grondwatermonitoringput!AE609</f>
        <v>0</v>
      </c>
      <c r="AG606">
        <f>Grondwatermonitoringput!AI609</f>
        <v>0</v>
      </c>
      <c r="AH606">
        <f>Grondwatermonitoringput!AG609</f>
        <v>0</v>
      </c>
      <c r="AI606">
        <f>Grondwatermonitoringput!AH609</f>
        <v>0</v>
      </c>
      <c r="AJ606" t="e">
        <f>IF(Grondwatermonitoringput!#REF! &lt;&gt; "",Grondwatermonitoringput!#REF!,"###-remove")</f>
        <v>#REF!</v>
      </c>
      <c r="AK606" t="str">
        <f t="shared" si="36"/>
        <v/>
      </c>
      <c r="AL606">
        <f>Grondwatermonitoringput!AF609</f>
        <v>0</v>
      </c>
      <c r="AM606">
        <f>Grondwatermonitoringput!Z609</f>
        <v>0</v>
      </c>
      <c r="AO606" t="str">
        <f t="shared" si="37"/>
        <v/>
      </c>
      <c r="AP606" t="str">
        <f t="shared" si="38"/>
        <v/>
      </c>
      <c r="AQ606">
        <f>Grondwatermonitoringput!J609</f>
        <v>0</v>
      </c>
      <c r="AR606">
        <f>Grondwatermonitoringput!K609</f>
        <v>0</v>
      </c>
      <c r="AS606" t="str">
        <f>IF(Grondwatermonitoringput!D609 &lt;&gt; "",Grondwatermonitoringput!D609,"###-remove")</f>
        <v>###-remove</v>
      </c>
      <c r="AT606">
        <f>Grondwatermonitoringput!M609</f>
        <v>0</v>
      </c>
      <c r="BG606" t="str">
        <f>_xlfn.IFS(Grondwatermonitoringput!AJ609="","",Grondwatermonitoringput!AJ609="Standaardbuis","F",Grondwatermonitoringput!AJ609="Minifilter","MF",Grondwatermonitoringput!AJ609="Volledig filter","VF",Grondwatermonitoringput!AJ609="Filterloze buis","FB")</f>
        <v/>
      </c>
      <c r="BI606">
        <f>Grondwatermonitoringput!N609-(Grondwatermonitoringput!L609-Grondwatermonitoringput!M609)</f>
        <v>0</v>
      </c>
      <c r="BJ606">
        <f>Grondwatermonitoringput!O609-(Grondwatermonitoringput!L609-Grondwatermonitoringput!M609)</f>
        <v>0</v>
      </c>
      <c r="BK606">
        <f>Grondwatermonitoringput!L609</f>
        <v>0</v>
      </c>
      <c r="BL606" t="str">
        <f t="shared" si="39"/>
        <v/>
      </c>
      <c r="BN606" t="str">
        <f>_xlfn.IFS(Grondwatermonitoringput!AK609="","",Grondwatermonitoringput!AK609="HDPE",1,Grondwatermonitoringput!AK609="PVC",2)</f>
        <v/>
      </c>
      <c r="BS606">
        <f>Grondwatermonitoringput!L609-Grondwatermonitoringput!M609</f>
        <v>0</v>
      </c>
      <c r="BW606">
        <f>Grondwatermonitoringput!AL609</f>
        <v>0</v>
      </c>
    </row>
    <row r="607" spans="2:75">
      <c r="B607" t="e">
        <f>IF(Grondwatermonitoringput!#REF! &lt;&gt; "",Grondwatermonitoringput!#REF!,"###-remove")</f>
        <v>#REF!</v>
      </c>
      <c r="C607">
        <f>Grondwatermonitoringput!A610</f>
        <v>0</v>
      </c>
      <c r="D607">
        <f>Grondwatermonitoringput!B610</f>
        <v>0</v>
      </c>
      <c r="E607">
        <f>Grondwatermonitoringput!U610</f>
        <v>0</v>
      </c>
      <c r="G607">
        <f>Grondwatermonitoringput!H610</f>
        <v>0</v>
      </c>
      <c r="H607">
        <f>Grondwatermonitoringput!S610</f>
        <v>0</v>
      </c>
      <c r="J607" s="27">
        <f>Grondwatermonitoringput!I610</f>
        <v>0</v>
      </c>
      <c r="M607" t="str">
        <f>IF(Grondwatermonitoringput!G610 &lt;&gt; "",Grondwatermonitoringput!G610,"###-remove")</f>
        <v>###-remove</v>
      </c>
      <c r="P607" t="str">
        <f>IF(Grondwatermonitoringput!E610 &lt;&gt; "",Grondwatermonitoringput!E610,"###-remove")</f>
        <v>###-remove</v>
      </c>
      <c r="Q607" t="str">
        <f>IF(Grondwatermonitoringput!F610 &lt;&gt; "",Grondwatermonitoringput!F610,"###-remove")</f>
        <v>###-remove</v>
      </c>
      <c r="R607">
        <f>Grondwatermonitoringput!C610</f>
        <v>0</v>
      </c>
      <c r="T607">
        <f>Grondwatermonitoringput!T610</f>
        <v>0</v>
      </c>
      <c r="U607">
        <f>Grondwatermonitoringput!P610</f>
        <v>0</v>
      </c>
      <c r="V607" t="str">
        <f>IF(Grondwatermonitoringput!Q610 &lt;&gt; "",Grondwatermonitoringput!Q610,"###-remove")</f>
        <v>###-remove</v>
      </c>
      <c r="W607">
        <f>Grondwatermonitoringput!W610</f>
        <v>0</v>
      </c>
      <c r="X607" t="e">
        <f>IF(Grondwatermonitoringput!#REF! &lt;&gt; "",Grondwatermonitoringput!#REF!,"###-remove")</f>
        <v>#REF!</v>
      </c>
      <c r="Y607">
        <f>Grondwatermonitoringput!X610</f>
        <v>0</v>
      </c>
      <c r="Z607">
        <f>Grondwatermonitoringput!Y610</f>
        <v>0</v>
      </c>
      <c r="AA607" t="e">
        <f>Grondwatermonitoringput!#REF!</f>
        <v>#REF!</v>
      </c>
      <c r="AB607">
        <f>Grondwatermonitoringput!AA610</f>
        <v>0</v>
      </c>
      <c r="AC607">
        <f>Grondwatermonitoringput!AB610</f>
        <v>0</v>
      </c>
      <c r="AD607">
        <f>Grondwatermonitoringput!AC610</f>
        <v>0</v>
      </c>
      <c r="AE607">
        <f>Grondwatermonitoringput!AD610</f>
        <v>0</v>
      </c>
      <c r="AF607">
        <f>Grondwatermonitoringput!AE610</f>
        <v>0</v>
      </c>
      <c r="AG607">
        <f>Grondwatermonitoringput!AI610</f>
        <v>0</v>
      </c>
      <c r="AH607">
        <f>Grondwatermonitoringput!AG610</f>
        <v>0</v>
      </c>
      <c r="AI607">
        <f>Grondwatermonitoringput!AH610</f>
        <v>0</v>
      </c>
      <c r="AJ607" t="e">
        <f>IF(Grondwatermonitoringput!#REF! &lt;&gt; "",Grondwatermonitoringput!#REF!,"###-remove")</f>
        <v>#REF!</v>
      </c>
      <c r="AK607" t="str">
        <f t="shared" si="36"/>
        <v/>
      </c>
      <c r="AL607">
        <f>Grondwatermonitoringput!AF610</f>
        <v>0</v>
      </c>
      <c r="AM607">
        <f>Grondwatermonitoringput!Z610</f>
        <v>0</v>
      </c>
      <c r="AO607" t="str">
        <f t="shared" si="37"/>
        <v/>
      </c>
      <c r="AP607" t="str">
        <f t="shared" si="38"/>
        <v/>
      </c>
      <c r="AQ607">
        <f>Grondwatermonitoringput!J610</f>
        <v>0</v>
      </c>
      <c r="AR607">
        <f>Grondwatermonitoringput!K610</f>
        <v>0</v>
      </c>
      <c r="AS607" t="str">
        <f>IF(Grondwatermonitoringput!D610 &lt;&gt; "",Grondwatermonitoringput!D610,"###-remove")</f>
        <v>###-remove</v>
      </c>
      <c r="AT607">
        <f>Grondwatermonitoringput!M610</f>
        <v>0</v>
      </c>
      <c r="BG607" t="str">
        <f>_xlfn.IFS(Grondwatermonitoringput!AJ610="","",Grondwatermonitoringput!AJ610="Standaardbuis","F",Grondwatermonitoringput!AJ610="Minifilter","MF",Grondwatermonitoringput!AJ610="Volledig filter","VF",Grondwatermonitoringput!AJ610="Filterloze buis","FB")</f>
        <v/>
      </c>
      <c r="BI607">
        <f>Grondwatermonitoringput!N610-(Grondwatermonitoringput!L610-Grondwatermonitoringput!M610)</f>
        <v>0</v>
      </c>
      <c r="BJ607">
        <f>Grondwatermonitoringput!O610-(Grondwatermonitoringput!L610-Grondwatermonitoringput!M610)</f>
        <v>0</v>
      </c>
      <c r="BK607">
        <f>Grondwatermonitoringput!L610</f>
        <v>0</v>
      </c>
      <c r="BL607" t="str">
        <f t="shared" si="39"/>
        <v/>
      </c>
      <c r="BN607" t="str">
        <f>_xlfn.IFS(Grondwatermonitoringput!AK610="","",Grondwatermonitoringput!AK610="HDPE",1,Grondwatermonitoringput!AK610="PVC",2)</f>
        <v/>
      </c>
      <c r="BS607">
        <f>Grondwatermonitoringput!L610-Grondwatermonitoringput!M610</f>
        <v>0</v>
      </c>
      <c r="BW607">
        <f>Grondwatermonitoringput!AL610</f>
        <v>0</v>
      </c>
    </row>
    <row r="608" spans="2:75">
      <c r="B608" t="e">
        <f>IF(Grondwatermonitoringput!#REF! &lt;&gt; "",Grondwatermonitoringput!#REF!,"###-remove")</f>
        <v>#REF!</v>
      </c>
      <c r="C608">
        <f>Grondwatermonitoringput!A611</f>
        <v>0</v>
      </c>
      <c r="D608">
        <f>Grondwatermonitoringput!B611</f>
        <v>0</v>
      </c>
      <c r="E608">
        <f>Grondwatermonitoringput!U611</f>
        <v>0</v>
      </c>
      <c r="G608">
        <f>Grondwatermonitoringput!H611</f>
        <v>0</v>
      </c>
      <c r="H608">
        <f>Grondwatermonitoringput!S611</f>
        <v>0</v>
      </c>
      <c r="J608" s="27">
        <f>Grondwatermonitoringput!I611</f>
        <v>0</v>
      </c>
      <c r="M608" t="str">
        <f>IF(Grondwatermonitoringput!G611 &lt;&gt; "",Grondwatermonitoringput!G611,"###-remove")</f>
        <v>###-remove</v>
      </c>
      <c r="P608" t="str">
        <f>IF(Grondwatermonitoringput!E611 &lt;&gt; "",Grondwatermonitoringput!E611,"###-remove")</f>
        <v>###-remove</v>
      </c>
      <c r="Q608" t="str">
        <f>IF(Grondwatermonitoringput!F611 &lt;&gt; "",Grondwatermonitoringput!F611,"###-remove")</f>
        <v>###-remove</v>
      </c>
      <c r="R608">
        <f>Grondwatermonitoringput!C611</f>
        <v>0</v>
      </c>
      <c r="T608">
        <f>Grondwatermonitoringput!T611</f>
        <v>0</v>
      </c>
      <c r="U608">
        <f>Grondwatermonitoringput!P611</f>
        <v>0</v>
      </c>
      <c r="V608" t="str">
        <f>IF(Grondwatermonitoringput!Q611 &lt;&gt; "",Grondwatermonitoringput!Q611,"###-remove")</f>
        <v>###-remove</v>
      </c>
      <c r="W608">
        <f>Grondwatermonitoringput!W611</f>
        <v>0</v>
      </c>
      <c r="X608" t="e">
        <f>IF(Grondwatermonitoringput!#REF! &lt;&gt; "",Grondwatermonitoringput!#REF!,"###-remove")</f>
        <v>#REF!</v>
      </c>
      <c r="Y608">
        <f>Grondwatermonitoringput!X611</f>
        <v>0</v>
      </c>
      <c r="Z608">
        <f>Grondwatermonitoringput!Y611</f>
        <v>0</v>
      </c>
      <c r="AA608" t="e">
        <f>Grondwatermonitoringput!#REF!</f>
        <v>#REF!</v>
      </c>
      <c r="AB608">
        <f>Grondwatermonitoringput!AA611</f>
        <v>0</v>
      </c>
      <c r="AC608">
        <f>Grondwatermonitoringput!AB611</f>
        <v>0</v>
      </c>
      <c r="AD608">
        <f>Grondwatermonitoringput!AC611</f>
        <v>0</v>
      </c>
      <c r="AE608">
        <f>Grondwatermonitoringput!AD611</f>
        <v>0</v>
      </c>
      <c r="AF608">
        <f>Grondwatermonitoringput!AE611</f>
        <v>0</v>
      </c>
      <c r="AG608">
        <f>Grondwatermonitoringput!AI611</f>
        <v>0</v>
      </c>
      <c r="AH608">
        <f>Grondwatermonitoringput!AG611</f>
        <v>0</v>
      </c>
      <c r="AI608">
        <f>Grondwatermonitoringput!AH611</f>
        <v>0</v>
      </c>
      <c r="AJ608" t="e">
        <f>IF(Grondwatermonitoringput!#REF! &lt;&gt; "",Grondwatermonitoringput!#REF!,"###-remove")</f>
        <v>#REF!</v>
      </c>
      <c r="AK608" t="str">
        <f t="shared" si="36"/>
        <v/>
      </c>
      <c r="AL608">
        <f>Grondwatermonitoringput!AF611</f>
        <v>0</v>
      </c>
      <c r="AM608">
        <f>Grondwatermonitoringput!Z611</f>
        <v>0</v>
      </c>
      <c r="AO608" t="str">
        <f t="shared" si="37"/>
        <v/>
      </c>
      <c r="AP608" t="str">
        <f t="shared" si="38"/>
        <v/>
      </c>
      <c r="AQ608">
        <f>Grondwatermonitoringput!J611</f>
        <v>0</v>
      </c>
      <c r="AR608">
        <f>Grondwatermonitoringput!K611</f>
        <v>0</v>
      </c>
      <c r="AS608" t="str">
        <f>IF(Grondwatermonitoringput!D611 &lt;&gt; "",Grondwatermonitoringput!D611,"###-remove")</f>
        <v>###-remove</v>
      </c>
      <c r="AT608">
        <f>Grondwatermonitoringput!M611</f>
        <v>0</v>
      </c>
      <c r="BG608" t="str">
        <f>_xlfn.IFS(Grondwatermonitoringput!AJ611="","",Grondwatermonitoringput!AJ611="Standaardbuis","F",Grondwatermonitoringput!AJ611="Minifilter","MF",Grondwatermonitoringput!AJ611="Volledig filter","VF",Grondwatermonitoringput!AJ611="Filterloze buis","FB")</f>
        <v/>
      </c>
      <c r="BI608">
        <f>Grondwatermonitoringput!N611-(Grondwatermonitoringput!L611-Grondwatermonitoringput!M611)</f>
        <v>0</v>
      </c>
      <c r="BJ608">
        <f>Grondwatermonitoringput!O611-(Grondwatermonitoringput!L611-Grondwatermonitoringput!M611)</f>
        <v>0</v>
      </c>
      <c r="BK608">
        <f>Grondwatermonitoringput!L611</f>
        <v>0</v>
      </c>
      <c r="BL608" t="str">
        <f t="shared" si="39"/>
        <v/>
      </c>
      <c r="BN608" t="str">
        <f>_xlfn.IFS(Grondwatermonitoringput!AK611="","",Grondwatermonitoringput!AK611="HDPE",1,Grondwatermonitoringput!AK611="PVC",2)</f>
        <v/>
      </c>
      <c r="BS608">
        <f>Grondwatermonitoringput!L611-Grondwatermonitoringput!M611</f>
        <v>0</v>
      </c>
      <c r="BW608">
        <f>Grondwatermonitoringput!AL611</f>
        <v>0</v>
      </c>
    </row>
    <row r="609" spans="2:75">
      <c r="B609" t="e">
        <f>IF(Grondwatermonitoringput!#REF! &lt;&gt; "",Grondwatermonitoringput!#REF!,"###-remove")</f>
        <v>#REF!</v>
      </c>
      <c r="C609">
        <f>Grondwatermonitoringput!A612</f>
        <v>0</v>
      </c>
      <c r="D609">
        <f>Grondwatermonitoringput!B612</f>
        <v>0</v>
      </c>
      <c r="E609">
        <f>Grondwatermonitoringput!U612</f>
        <v>0</v>
      </c>
      <c r="G609">
        <f>Grondwatermonitoringput!H612</f>
        <v>0</v>
      </c>
      <c r="H609">
        <f>Grondwatermonitoringput!S612</f>
        <v>0</v>
      </c>
      <c r="J609" s="27">
        <f>Grondwatermonitoringput!I612</f>
        <v>0</v>
      </c>
      <c r="M609" t="str">
        <f>IF(Grondwatermonitoringput!G612 &lt;&gt; "",Grondwatermonitoringput!G612,"###-remove")</f>
        <v>###-remove</v>
      </c>
      <c r="P609" t="str">
        <f>IF(Grondwatermonitoringput!E612 &lt;&gt; "",Grondwatermonitoringput!E612,"###-remove")</f>
        <v>###-remove</v>
      </c>
      <c r="Q609" t="str">
        <f>IF(Grondwatermonitoringput!F612 &lt;&gt; "",Grondwatermonitoringput!F612,"###-remove")</f>
        <v>###-remove</v>
      </c>
      <c r="R609">
        <f>Grondwatermonitoringput!C612</f>
        <v>0</v>
      </c>
      <c r="T609">
        <f>Grondwatermonitoringput!T612</f>
        <v>0</v>
      </c>
      <c r="U609">
        <f>Grondwatermonitoringput!P612</f>
        <v>0</v>
      </c>
      <c r="V609" t="str">
        <f>IF(Grondwatermonitoringput!Q612 &lt;&gt; "",Grondwatermonitoringput!Q612,"###-remove")</f>
        <v>###-remove</v>
      </c>
      <c r="W609">
        <f>Grondwatermonitoringput!W612</f>
        <v>0</v>
      </c>
      <c r="X609" t="e">
        <f>IF(Grondwatermonitoringput!#REF! &lt;&gt; "",Grondwatermonitoringput!#REF!,"###-remove")</f>
        <v>#REF!</v>
      </c>
      <c r="Y609">
        <f>Grondwatermonitoringput!X612</f>
        <v>0</v>
      </c>
      <c r="Z609">
        <f>Grondwatermonitoringput!Y612</f>
        <v>0</v>
      </c>
      <c r="AA609" t="e">
        <f>Grondwatermonitoringput!#REF!</f>
        <v>#REF!</v>
      </c>
      <c r="AB609">
        <f>Grondwatermonitoringput!AA612</f>
        <v>0</v>
      </c>
      <c r="AC609">
        <f>Grondwatermonitoringput!AB612</f>
        <v>0</v>
      </c>
      <c r="AD609">
        <f>Grondwatermonitoringput!AC612</f>
        <v>0</v>
      </c>
      <c r="AE609">
        <f>Grondwatermonitoringput!AD612</f>
        <v>0</v>
      </c>
      <c r="AF609">
        <f>Grondwatermonitoringput!AE612</f>
        <v>0</v>
      </c>
      <c r="AG609">
        <f>Grondwatermonitoringput!AI612</f>
        <v>0</v>
      </c>
      <c r="AH609">
        <f>Grondwatermonitoringput!AG612</f>
        <v>0</v>
      </c>
      <c r="AI609">
        <f>Grondwatermonitoringput!AH612</f>
        <v>0</v>
      </c>
      <c r="AJ609" t="e">
        <f>IF(Grondwatermonitoringput!#REF! &lt;&gt; "",Grondwatermonitoringput!#REF!,"###-remove")</f>
        <v>#REF!</v>
      </c>
      <c r="AK609" t="str">
        <f t="shared" si="36"/>
        <v/>
      </c>
      <c r="AL609">
        <f>Grondwatermonitoringput!AF612</f>
        <v>0</v>
      </c>
      <c r="AM609">
        <f>Grondwatermonitoringput!Z612</f>
        <v>0</v>
      </c>
      <c r="AO609" t="str">
        <f t="shared" si="37"/>
        <v/>
      </c>
      <c r="AP609" t="str">
        <f t="shared" si="38"/>
        <v/>
      </c>
      <c r="AQ609">
        <f>Grondwatermonitoringput!J612</f>
        <v>0</v>
      </c>
      <c r="AR609">
        <f>Grondwatermonitoringput!K612</f>
        <v>0</v>
      </c>
      <c r="AS609" t="str">
        <f>IF(Grondwatermonitoringput!D612 &lt;&gt; "",Grondwatermonitoringput!D612,"###-remove")</f>
        <v>###-remove</v>
      </c>
      <c r="AT609">
        <f>Grondwatermonitoringput!M612</f>
        <v>0</v>
      </c>
      <c r="BG609" t="str">
        <f>_xlfn.IFS(Grondwatermonitoringput!AJ612="","",Grondwatermonitoringput!AJ612="Standaardbuis","F",Grondwatermonitoringput!AJ612="Minifilter","MF",Grondwatermonitoringput!AJ612="Volledig filter","VF",Grondwatermonitoringput!AJ612="Filterloze buis","FB")</f>
        <v/>
      </c>
      <c r="BI609">
        <f>Grondwatermonitoringput!N612-(Grondwatermonitoringput!L612-Grondwatermonitoringput!M612)</f>
        <v>0</v>
      </c>
      <c r="BJ609">
        <f>Grondwatermonitoringput!O612-(Grondwatermonitoringput!L612-Grondwatermonitoringput!M612)</f>
        <v>0</v>
      </c>
      <c r="BK609">
        <f>Grondwatermonitoringput!L612</f>
        <v>0</v>
      </c>
      <c r="BL609" t="str">
        <f t="shared" si="39"/>
        <v/>
      </c>
      <c r="BN609" t="str">
        <f>_xlfn.IFS(Grondwatermonitoringput!AK612="","",Grondwatermonitoringput!AK612="HDPE",1,Grondwatermonitoringput!AK612="PVC",2)</f>
        <v/>
      </c>
      <c r="BS609">
        <f>Grondwatermonitoringput!L612-Grondwatermonitoringput!M612</f>
        <v>0</v>
      </c>
      <c r="BW609">
        <f>Grondwatermonitoringput!AL612</f>
        <v>0</v>
      </c>
    </row>
    <row r="610" spans="2:75">
      <c r="B610" t="e">
        <f>IF(Grondwatermonitoringput!#REF! &lt;&gt; "",Grondwatermonitoringput!#REF!,"###-remove")</f>
        <v>#REF!</v>
      </c>
      <c r="C610">
        <f>Grondwatermonitoringput!A613</f>
        <v>0</v>
      </c>
      <c r="D610">
        <f>Grondwatermonitoringput!B613</f>
        <v>0</v>
      </c>
      <c r="E610">
        <f>Grondwatermonitoringput!U613</f>
        <v>0</v>
      </c>
      <c r="G610">
        <f>Grondwatermonitoringput!H613</f>
        <v>0</v>
      </c>
      <c r="H610">
        <f>Grondwatermonitoringput!S613</f>
        <v>0</v>
      </c>
      <c r="J610" s="27">
        <f>Grondwatermonitoringput!I613</f>
        <v>0</v>
      </c>
      <c r="M610" t="str">
        <f>IF(Grondwatermonitoringput!G613 &lt;&gt; "",Grondwatermonitoringput!G613,"###-remove")</f>
        <v>###-remove</v>
      </c>
      <c r="P610" t="str">
        <f>IF(Grondwatermonitoringput!E613 &lt;&gt; "",Grondwatermonitoringput!E613,"###-remove")</f>
        <v>###-remove</v>
      </c>
      <c r="Q610" t="str">
        <f>IF(Grondwatermonitoringput!F613 &lt;&gt; "",Grondwatermonitoringput!F613,"###-remove")</f>
        <v>###-remove</v>
      </c>
      <c r="R610">
        <f>Grondwatermonitoringput!C613</f>
        <v>0</v>
      </c>
      <c r="T610">
        <f>Grondwatermonitoringput!T613</f>
        <v>0</v>
      </c>
      <c r="U610">
        <f>Grondwatermonitoringput!P613</f>
        <v>0</v>
      </c>
      <c r="V610" t="str">
        <f>IF(Grondwatermonitoringput!Q613 &lt;&gt; "",Grondwatermonitoringput!Q613,"###-remove")</f>
        <v>###-remove</v>
      </c>
      <c r="W610">
        <f>Grondwatermonitoringput!W613</f>
        <v>0</v>
      </c>
      <c r="X610" t="e">
        <f>IF(Grondwatermonitoringput!#REF! &lt;&gt; "",Grondwatermonitoringput!#REF!,"###-remove")</f>
        <v>#REF!</v>
      </c>
      <c r="Y610">
        <f>Grondwatermonitoringput!X613</f>
        <v>0</v>
      </c>
      <c r="Z610">
        <f>Grondwatermonitoringput!Y613</f>
        <v>0</v>
      </c>
      <c r="AA610" t="e">
        <f>Grondwatermonitoringput!#REF!</f>
        <v>#REF!</v>
      </c>
      <c r="AB610">
        <f>Grondwatermonitoringput!AA613</f>
        <v>0</v>
      </c>
      <c r="AC610">
        <f>Grondwatermonitoringput!AB613</f>
        <v>0</v>
      </c>
      <c r="AD610">
        <f>Grondwatermonitoringput!AC613</f>
        <v>0</v>
      </c>
      <c r="AE610">
        <f>Grondwatermonitoringput!AD613</f>
        <v>0</v>
      </c>
      <c r="AF610">
        <f>Grondwatermonitoringput!AE613</f>
        <v>0</v>
      </c>
      <c r="AG610">
        <f>Grondwatermonitoringput!AI613</f>
        <v>0</v>
      </c>
      <c r="AH610">
        <f>Grondwatermonitoringput!AG613</f>
        <v>0</v>
      </c>
      <c r="AI610">
        <f>Grondwatermonitoringput!AH613</f>
        <v>0</v>
      </c>
      <c r="AJ610" t="e">
        <f>IF(Grondwatermonitoringput!#REF! &lt;&gt; "",Grondwatermonitoringput!#REF!,"###-remove")</f>
        <v>#REF!</v>
      </c>
      <c r="AK610" t="str">
        <f t="shared" si="36"/>
        <v/>
      </c>
      <c r="AL610">
        <f>Grondwatermonitoringput!AF613</f>
        <v>0</v>
      </c>
      <c r="AM610">
        <f>Grondwatermonitoringput!Z613</f>
        <v>0</v>
      </c>
      <c r="AO610" t="str">
        <f t="shared" si="37"/>
        <v/>
      </c>
      <c r="AP610" t="str">
        <f t="shared" si="38"/>
        <v/>
      </c>
      <c r="AQ610">
        <f>Grondwatermonitoringput!J613</f>
        <v>0</v>
      </c>
      <c r="AR610">
        <f>Grondwatermonitoringput!K613</f>
        <v>0</v>
      </c>
      <c r="AS610" t="str">
        <f>IF(Grondwatermonitoringput!D613 &lt;&gt; "",Grondwatermonitoringput!D613,"###-remove")</f>
        <v>###-remove</v>
      </c>
      <c r="AT610">
        <f>Grondwatermonitoringput!M613</f>
        <v>0</v>
      </c>
      <c r="BG610" t="str">
        <f>_xlfn.IFS(Grondwatermonitoringput!AJ613="","",Grondwatermonitoringput!AJ613="Standaardbuis","F",Grondwatermonitoringput!AJ613="Minifilter","MF",Grondwatermonitoringput!AJ613="Volledig filter","VF",Grondwatermonitoringput!AJ613="Filterloze buis","FB")</f>
        <v/>
      </c>
      <c r="BI610">
        <f>Grondwatermonitoringput!N613-(Grondwatermonitoringput!L613-Grondwatermonitoringput!M613)</f>
        <v>0</v>
      </c>
      <c r="BJ610">
        <f>Grondwatermonitoringput!O613-(Grondwatermonitoringput!L613-Grondwatermonitoringput!M613)</f>
        <v>0</v>
      </c>
      <c r="BK610">
        <f>Grondwatermonitoringput!L613</f>
        <v>0</v>
      </c>
      <c r="BL610" t="str">
        <f t="shared" si="39"/>
        <v/>
      </c>
      <c r="BN610" t="str">
        <f>_xlfn.IFS(Grondwatermonitoringput!AK613="","",Grondwatermonitoringput!AK613="HDPE",1,Grondwatermonitoringput!AK613="PVC",2)</f>
        <v/>
      </c>
      <c r="BS610">
        <f>Grondwatermonitoringput!L613-Grondwatermonitoringput!M613</f>
        <v>0</v>
      </c>
      <c r="BW610">
        <f>Grondwatermonitoringput!AL613</f>
        <v>0</v>
      </c>
    </row>
    <row r="611" spans="2:75">
      <c r="B611" t="e">
        <f>IF(Grondwatermonitoringput!#REF! &lt;&gt; "",Grondwatermonitoringput!#REF!,"###-remove")</f>
        <v>#REF!</v>
      </c>
      <c r="C611">
        <f>Grondwatermonitoringput!A614</f>
        <v>0</v>
      </c>
      <c r="D611">
        <f>Grondwatermonitoringput!B614</f>
        <v>0</v>
      </c>
      <c r="E611">
        <f>Grondwatermonitoringput!U614</f>
        <v>0</v>
      </c>
      <c r="G611">
        <f>Grondwatermonitoringput!H614</f>
        <v>0</v>
      </c>
      <c r="H611">
        <f>Grondwatermonitoringput!S614</f>
        <v>0</v>
      </c>
      <c r="J611" s="27">
        <f>Grondwatermonitoringput!I614</f>
        <v>0</v>
      </c>
      <c r="M611" t="str">
        <f>IF(Grondwatermonitoringput!G614 &lt;&gt; "",Grondwatermonitoringput!G614,"###-remove")</f>
        <v>###-remove</v>
      </c>
      <c r="P611" t="str">
        <f>IF(Grondwatermonitoringput!E614 &lt;&gt; "",Grondwatermonitoringput!E614,"###-remove")</f>
        <v>###-remove</v>
      </c>
      <c r="Q611" t="str">
        <f>IF(Grondwatermonitoringput!F614 &lt;&gt; "",Grondwatermonitoringput!F614,"###-remove")</f>
        <v>###-remove</v>
      </c>
      <c r="R611">
        <f>Grondwatermonitoringput!C614</f>
        <v>0</v>
      </c>
      <c r="T611">
        <f>Grondwatermonitoringput!T614</f>
        <v>0</v>
      </c>
      <c r="U611">
        <f>Grondwatermonitoringput!P614</f>
        <v>0</v>
      </c>
      <c r="V611" t="str">
        <f>IF(Grondwatermonitoringput!Q614 &lt;&gt; "",Grondwatermonitoringput!Q614,"###-remove")</f>
        <v>###-remove</v>
      </c>
      <c r="W611">
        <f>Grondwatermonitoringput!W614</f>
        <v>0</v>
      </c>
      <c r="X611" t="e">
        <f>IF(Grondwatermonitoringput!#REF! &lt;&gt; "",Grondwatermonitoringput!#REF!,"###-remove")</f>
        <v>#REF!</v>
      </c>
      <c r="Y611">
        <f>Grondwatermonitoringput!X614</f>
        <v>0</v>
      </c>
      <c r="Z611">
        <f>Grondwatermonitoringput!Y614</f>
        <v>0</v>
      </c>
      <c r="AA611" t="e">
        <f>Grondwatermonitoringput!#REF!</f>
        <v>#REF!</v>
      </c>
      <c r="AB611">
        <f>Grondwatermonitoringput!AA614</f>
        <v>0</v>
      </c>
      <c r="AC611">
        <f>Grondwatermonitoringput!AB614</f>
        <v>0</v>
      </c>
      <c r="AD611">
        <f>Grondwatermonitoringput!AC614</f>
        <v>0</v>
      </c>
      <c r="AE611">
        <f>Grondwatermonitoringput!AD614</f>
        <v>0</v>
      </c>
      <c r="AF611">
        <f>Grondwatermonitoringput!AE614</f>
        <v>0</v>
      </c>
      <c r="AG611">
        <f>Grondwatermonitoringput!AI614</f>
        <v>0</v>
      </c>
      <c r="AH611">
        <f>Grondwatermonitoringput!AG614</f>
        <v>0</v>
      </c>
      <c r="AI611">
        <f>Grondwatermonitoringput!AH614</f>
        <v>0</v>
      </c>
      <c r="AJ611" t="e">
        <f>IF(Grondwatermonitoringput!#REF! &lt;&gt; "",Grondwatermonitoringput!#REF!,"###-remove")</f>
        <v>#REF!</v>
      </c>
      <c r="AK611" t="str">
        <f t="shared" si="36"/>
        <v/>
      </c>
      <c r="AL611">
        <f>Grondwatermonitoringput!AF614</f>
        <v>0</v>
      </c>
      <c r="AM611">
        <f>Grondwatermonitoringput!Z614</f>
        <v>0</v>
      </c>
      <c r="AO611" t="str">
        <f t="shared" si="37"/>
        <v/>
      </c>
      <c r="AP611" t="str">
        <f t="shared" si="38"/>
        <v/>
      </c>
      <c r="AQ611">
        <f>Grondwatermonitoringput!J614</f>
        <v>0</v>
      </c>
      <c r="AR611">
        <f>Grondwatermonitoringput!K614</f>
        <v>0</v>
      </c>
      <c r="AS611" t="str">
        <f>IF(Grondwatermonitoringput!D614 &lt;&gt; "",Grondwatermonitoringput!D614,"###-remove")</f>
        <v>###-remove</v>
      </c>
      <c r="AT611">
        <f>Grondwatermonitoringput!M614</f>
        <v>0</v>
      </c>
      <c r="BG611" t="str">
        <f>_xlfn.IFS(Grondwatermonitoringput!AJ614="","",Grondwatermonitoringput!AJ614="Standaardbuis","F",Grondwatermonitoringput!AJ614="Minifilter","MF",Grondwatermonitoringput!AJ614="Volledig filter","VF",Grondwatermonitoringput!AJ614="Filterloze buis","FB")</f>
        <v/>
      </c>
      <c r="BI611">
        <f>Grondwatermonitoringput!N614-(Grondwatermonitoringput!L614-Grondwatermonitoringput!M614)</f>
        <v>0</v>
      </c>
      <c r="BJ611">
        <f>Grondwatermonitoringput!O614-(Grondwatermonitoringput!L614-Grondwatermonitoringput!M614)</f>
        <v>0</v>
      </c>
      <c r="BK611">
        <f>Grondwatermonitoringput!L614</f>
        <v>0</v>
      </c>
      <c r="BL611" t="str">
        <f t="shared" si="39"/>
        <v/>
      </c>
      <c r="BN611" t="str">
        <f>_xlfn.IFS(Grondwatermonitoringput!AK614="","",Grondwatermonitoringput!AK614="HDPE",1,Grondwatermonitoringput!AK614="PVC",2)</f>
        <v/>
      </c>
      <c r="BS611">
        <f>Grondwatermonitoringput!L614-Grondwatermonitoringput!M614</f>
        <v>0</v>
      </c>
      <c r="BW611">
        <f>Grondwatermonitoringput!AL614</f>
        <v>0</v>
      </c>
    </row>
    <row r="612" spans="2:75">
      <c r="B612" t="e">
        <f>IF(Grondwatermonitoringput!#REF! &lt;&gt; "",Grondwatermonitoringput!#REF!,"###-remove")</f>
        <v>#REF!</v>
      </c>
      <c r="C612">
        <f>Grondwatermonitoringput!A615</f>
        <v>0</v>
      </c>
      <c r="D612">
        <f>Grondwatermonitoringput!B615</f>
        <v>0</v>
      </c>
      <c r="E612">
        <f>Grondwatermonitoringput!U615</f>
        <v>0</v>
      </c>
      <c r="G612">
        <f>Grondwatermonitoringput!H615</f>
        <v>0</v>
      </c>
      <c r="H612">
        <f>Grondwatermonitoringput!S615</f>
        <v>0</v>
      </c>
      <c r="J612" s="27">
        <f>Grondwatermonitoringput!I615</f>
        <v>0</v>
      </c>
      <c r="M612" t="str">
        <f>IF(Grondwatermonitoringput!G615 &lt;&gt; "",Grondwatermonitoringput!G615,"###-remove")</f>
        <v>###-remove</v>
      </c>
      <c r="P612" t="str">
        <f>IF(Grondwatermonitoringput!E615 &lt;&gt; "",Grondwatermonitoringput!E615,"###-remove")</f>
        <v>###-remove</v>
      </c>
      <c r="Q612" t="str">
        <f>IF(Grondwatermonitoringput!F615 &lt;&gt; "",Grondwatermonitoringput!F615,"###-remove")</f>
        <v>###-remove</v>
      </c>
      <c r="R612">
        <f>Grondwatermonitoringput!C615</f>
        <v>0</v>
      </c>
      <c r="T612">
        <f>Grondwatermonitoringput!T615</f>
        <v>0</v>
      </c>
      <c r="U612">
        <f>Grondwatermonitoringput!P615</f>
        <v>0</v>
      </c>
      <c r="V612" t="str">
        <f>IF(Grondwatermonitoringput!Q615 &lt;&gt; "",Grondwatermonitoringput!Q615,"###-remove")</f>
        <v>###-remove</v>
      </c>
      <c r="W612">
        <f>Grondwatermonitoringput!W615</f>
        <v>0</v>
      </c>
      <c r="X612" t="e">
        <f>IF(Grondwatermonitoringput!#REF! &lt;&gt; "",Grondwatermonitoringput!#REF!,"###-remove")</f>
        <v>#REF!</v>
      </c>
      <c r="Y612">
        <f>Grondwatermonitoringput!X615</f>
        <v>0</v>
      </c>
      <c r="Z612">
        <f>Grondwatermonitoringput!Y615</f>
        <v>0</v>
      </c>
      <c r="AA612" t="e">
        <f>Grondwatermonitoringput!#REF!</f>
        <v>#REF!</v>
      </c>
      <c r="AB612">
        <f>Grondwatermonitoringput!AA615</f>
        <v>0</v>
      </c>
      <c r="AC612">
        <f>Grondwatermonitoringput!AB615</f>
        <v>0</v>
      </c>
      <c r="AD612">
        <f>Grondwatermonitoringput!AC615</f>
        <v>0</v>
      </c>
      <c r="AE612">
        <f>Grondwatermonitoringput!AD615</f>
        <v>0</v>
      </c>
      <c r="AF612">
        <f>Grondwatermonitoringput!AE615</f>
        <v>0</v>
      </c>
      <c r="AG612">
        <f>Grondwatermonitoringput!AI615</f>
        <v>0</v>
      </c>
      <c r="AH612">
        <f>Grondwatermonitoringput!AG615</f>
        <v>0</v>
      </c>
      <c r="AI612">
        <f>Grondwatermonitoringput!AH615</f>
        <v>0</v>
      </c>
      <c r="AJ612" t="e">
        <f>IF(Grondwatermonitoringput!#REF! &lt;&gt; "",Grondwatermonitoringput!#REF!,"###-remove")</f>
        <v>#REF!</v>
      </c>
      <c r="AK612" t="str">
        <f t="shared" si="36"/>
        <v/>
      </c>
      <c r="AL612">
        <f>Grondwatermonitoringput!AF615</f>
        <v>0</v>
      </c>
      <c r="AM612">
        <f>Grondwatermonitoringput!Z615</f>
        <v>0</v>
      </c>
      <c r="AO612" t="str">
        <f t="shared" si="37"/>
        <v/>
      </c>
      <c r="AP612" t="str">
        <f t="shared" si="38"/>
        <v/>
      </c>
      <c r="AQ612">
        <f>Grondwatermonitoringput!J615</f>
        <v>0</v>
      </c>
      <c r="AR612">
        <f>Grondwatermonitoringput!K615</f>
        <v>0</v>
      </c>
      <c r="AS612" t="str">
        <f>IF(Grondwatermonitoringput!D615 &lt;&gt; "",Grondwatermonitoringput!D615,"###-remove")</f>
        <v>###-remove</v>
      </c>
      <c r="AT612">
        <f>Grondwatermonitoringput!M615</f>
        <v>0</v>
      </c>
      <c r="BG612" t="str">
        <f>_xlfn.IFS(Grondwatermonitoringput!AJ615="","",Grondwatermonitoringput!AJ615="Standaardbuis","F",Grondwatermonitoringput!AJ615="Minifilter","MF",Grondwatermonitoringput!AJ615="Volledig filter","VF",Grondwatermonitoringput!AJ615="Filterloze buis","FB")</f>
        <v/>
      </c>
      <c r="BI612">
        <f>Grondwatermonitoringput!N615-(Grondwatermonitoringput!L615-Grondwatermonitoringput!M615)</f>
        <v>0</v>
      </c>
      <c r="BJ612">
        <f>Grondwatermonitoringput!O615-(Grondwatermonitoringput!L615-Grondwatermonitoringput!M615)</f>
        <v>0</v>
      </c>
      <c r="BK612">
        <f>Grondwatermonitoringput!L615</f>
        <v>0</v>
      </c>
      <c r="BL612" t="str">
        <f t="shared" si="39"/>
        <v/>
      </c>
      <c r="BN612" t="str">
        <f>_xlfn.IFS(Grondwatermonitoringput!AK615="","",Grondwatermonitoringput!AK615="HDPE",1,Grondwatermonitoringput!AK615="PVC",2)</f>
        <v/>
      </c>
      <c r="BS612">
        <f>Grondwatermonitoringput!L615-Grondwatermonitoringput!M615</f>
        <v>0</v>
      </c>
      <c r="BW612">
        <f>Grondwatermonitoringput!AL615</f>
        <v>0</v>
      </c>
    </row>
    <row r="613" spans="2:75">
      <c r="B613" t="e">
        <f>IF(Grondwatermonitoringput!#REF! &lt;&gt; "",Grondwatermonitoringput!#REF!,"###-remove")</f>
        <v>#REF!</v>
      </c>
      <c r="C613">
        <f>Grondwatermonitoringput!A616</f>
        <v>0</v>
      </c>
      <c r="D613">
        <f>Grondwatermonitoringput!B616</f>
        <v>0</v>
      </c>
      <c r="E613">
        <f>Grondwatermonitoringput!U616</f>
        <v>0</v>
      </c>
      <c r="G613">
        <f>Grondwatermonitoringput!H616</f>
        <v>0</v>
      </c>
      <c r="H613">
        <f>Grondwatermonitoringput!S616</f>
        <v>0</v>
      </c>
      <c r="J613" s="27">
        <f>Grondwatermonitoringput!I616</f>
        <v>0</v>
      </c>
      <c r="M613" t="str">
        <f>IF(Grondwatermonitoringput!G616 &lt;&gt; "",Grondwatermonitoringput!G616,"###-remove")</f>
        <v>###-remove</v>
      </c>
      <c r="P613" t="str">
        <f>IF(Grondwatermonitoringput!E616 &lt;&gt; "",Grondwatermonitoringput!E616,"###-remove")</f>
        <v>###-remove</v>
      </c>
      <c r="Q613" t="str">
        <f>IF(Grondwatermonitoringput!F616 &lt;&gt; "",Grondwatermonitoringput!F616,"###-remove")</f>
        <v>###-remove</v>
      </c>
      <c r="R613">
        <f>Grondwatermonitoringput!C616</f>
        <v>0</v>
      </c>
      <c r="T613">
        <f>Grondwatermonitoringput!T616</f>
        <v>0</v>
      </c>
      <c r="U613">
        <f>Grondwatermonitoringput!P616</f>
        <v>0</v>
      </c>
      <c r="V613" t="str">
        <f>IF(Grondwatermonitoringput!Q616 &lt;&gt; "",Grondwatermonitoringput!Q616,"###-remove")</f>
        <v>###-remove</v>
      </c>
      <c r="W613">
        <f>Grondwatermonitoringput!W616</f>
        <v>0</v>
      </c>
      <c r="X613" t="e">
        <f>IF(Grondwatermonitoringput!#REF! &lt;&gt; "",Grondwatermonitoringput!#REF!,"###-remove")</f>
        <v>#REF!</v>
      </c>
      <c r="Y613">
        <f>Grondwatermonitoringput!X616</f>
        <v>0</v>
      </c>
      <c r="Z613">
        <f>Grondwatermonitoringput!Y616</f>
        <v>0</v>
      </c>
      <c r="AA613" t="e">
        <f>Grondwatermonitoringput!#REF!</f>
        <v>#REF!</v>
      </c>
      <c r="AB613">
        <f>Grondwatermonitoringput!AA616</f>
        <v>0</v>
      </c>
      <c r="AC613">
        <f>Grondwatermonitoringput!AB616</f>
        <v>0</v>
      </c>
      <c r="AD613">
        <f>Grondwatermonitoringput!AC616</f>
        <v>0</v>
      </c>
      <c r="AE613">
        <f>Grondwatermonitoringput!AD616</f>
        <v>0</v>
      </c>
      <c r="AF613">
        <f>Grondwatermonitoringput!AE616</f>
        <v>0</v>
      </c>
      <c r="AG613">
        <f>Grondwatermonitoringput!AI616</f>
        <v>0</v>
      </c>
      <c r="AH613">
        <f>Grondwatermonitoringput!AG616</f>
        <v>0</v>
      </c>
      <c r="AI613">
        <f>Grondwatermonitoringput!AH616</f>
        <v>0</v>
      </c>
      <c r="AJ613" t="e">
        <f>IF(Grondwatermonitoringput!#REF! &lt;&gt; "",Grondwatermonitoringput!#REF!,"###-remove")</f>
        <v>#REF!</v>
      </c>
      <c r="AK613" t="str">
        <f t="shared" si="36"/>
        <v/>
      </c>
      <c r="AL613">
        <f>Grondwatermonitoringput!AF616</f>
        <v>0</v>
      </c>
      <c r="AM613">
        <f>Grondwatermonitoringput!Z616</f>
        <v>0</v>
      </c>
      <c r="AO613" t="str">
        <f t="shared" si="37"/>
        <v/>
      </c>
      <c r="AP613" t="str">
        <f t="shared" si="38"/>
        <v/>
      </c>
      <c r="AQ613">
        <f>Grondwatermonitoringput!J616</f>
        <v>0</v>
      </c>
      <c r="AR613">
        <f>Grondwatermonitoringput!K616</f>
        <v>0</v>
      </c>
      <c r="AS613" t="str">
        <f>IF(Grondwatermonitoringput!D616 &lt;&gt; "",Grondwatermonitoringput!D616,"###-remove")</f>
        <v>###-remove</v>
      </c>
      <c r="AT613">
        <f>Grondwatermonitoringput!M616</f>
        <v>0</v>
      </c>
      <c r="BG613" t="str">
        <f>_xlfn.IFS(Grondwatermonitoringput!AJ616="","",Grondwatermonitoringput!AJ616="Standaardbuis","F",Grondwatermonitoringput!AJ616="Minifilter","MF",Grondwatermonitoringput!AJ616="Volledig filter","VF",Grondwatermonitoringput!AJ616="Filterloze buis","FB")</f>
        <v/>
      </c>
      <c r="BI613">
        <f>Grondwatermonitoringput!N616-(Grondwatermonitoringput!L616-Grondwatermonitoringput!M616)</f>
        <v>0</v>
      </c>
      <c r="BJ613">
        <f>Grondwatermonitoringput!O616-(Grondwatermonitoringput!L616-Grondwatermonitoringput!M616)</f>
        <v>0</v>
      </c>
      <c r="BK613">
        <f>Grondwatermonitoringput!L616</f>
        <v>0</v>
      </c>
      <c r="BL613" t="str">
        <f t="shared" si="39"/>
        <v/>
      </c>
      <c r="BN613" t="str">
        <f>_xlfn.IFS(Grondwatermonitoringput!AK616="","",Grondwatermonitoringput!AK616="HDPE",1,Grondwatermonitoringput!AK616="PVC",2)</f>
        <v/>
      </c>
      <c r="BS613">
        <f>Grondwatermonitoringput!L616-Grondwatermonitoringput!M616</f>
        <v>0</v>
      </c>
      <c r="BW613">
        <f>Grondwatermonitoringput!AL616</f>
        <v>0</v>
      </c>
    </row>
    <row r="614" spans="2:75">
      <c r="B614" t="e">
        <f>IF(Grondwatermonitoringput!#REF! &lt;&gt; "",Grondwatermonitoringput!#REF!,"###-remove")</f>
        <v>#REF!</v>
      </c>
      <c r="C614">
        <f>Grondwatermonitoringput!A617</f>
        <v>0</v>
      </c>
      <c r="D614">
        <f>Grondwatermonitoringput!B617</f>
        <v>0</v>
      </c>
      <c r="E614">
        <f>Grondwatermonitoringput!U617</f>
        <v>0</v>
      </c>
      <c r="G614">
        <f>Grondwatermonitoringput!H617</f>
        <v>0</v>
      </c>
      <c r="H614">
        <f>Grondwatermonitoringput!S617</f>
        <v>0</v>
      </c>
      <c r="J614" s="27">
        <f>Grondwatermonitoringput!I617</f>
        <v>0</v>
      </c>
      <c r="M614" t="str">
        <f>IF(Grondwatermonitoringput!G617 &lt;&gt; "",Grondwatermonitoringput!G617,"###-remove")</f>
        <v>###-remove</v>
      </c>
      <c r="P614" t="str">
        <f>IF(Grondwatermonitoringput!E617 &lt;&gt; "",Grondwatermonitoringput!E617,"###-remove")</f>
        <v>###-remove</v>
      </c>
      <c r="Q614" t="str">
        <f>IF(Grondwatermonitoringput!F617 &lt;&gt; "",Grondwatermonitoringput!F617,"###-remove")</f>
        <v>###-remove</v>
      </c>
      <c r="R614">
        <f>Grondwatermonitoringput!C617</f>
        <v>0</v>
      </c>
      <c r="T614">
        <f>Grondwatermonitoringput!T617</f>
        <v>0</v>
      </c>
      <c r="U614">
        <f>Grondwatermonitoringput!P617</f>
        <v>0</v>
      </c>
      <c r="V614" t="str">
        <f>IF(Grondwatermonitoringput!Q617 &lt;&gt; "",Grondwatermonitoringput!Q617,"###-remove")</f>
        <v>###-remove</v>
      </c>
      <c r="W614">
        <f>Grondwatermonitoringput!W617</f>
        <v>0</v>
      </c>
      <c r="X614" t="e">
        <f>IF(Grondwatermonitoringput!#REF! &lt;&gt; "",Grondwatermonitoringput!#REF!,"###-remove")</f>
        <v>#REF!</v>
      </c>
      <c r="Y614">
        <f>Grondwatermonitoringput!X617</f>
        <v>0</v>
      </c>
      <c r="Z614">
        <f>Grondwatermonitoringput!Y617</f>
        <v>0</v>
      </c>
      <c r="AA614" t="e">
        <f>Grondwatermonitoringput!#REF!</f>
        <v>#REF!</v>
      </c>
      <c r="AB614">
        <f>Grondwatermonitoringput!AA617</f>
        <v>0</v>
      </c>
      <c r="AC614">
        <f>Grondwatermonitoringput!AB617</f>
        <v>0</v>
      </c>
      <c r="AD614">
        <f>Grondwatermonitoringput!AC617</f>
        <v>0</v>
      </c>
      <c r="AE614">
        <f>Grondwatermonitoringput!AD617</f>
        <v>0</v>
      </c>
      <c r="AF614">
        <f>Grondwatermonitoringput!AE617</f>
        <v>0</v>
      </c>
      <c r="AG614">
        <f>Grondwatermonitoringput!AI617</f>
        <v>0</v>
      </c>
      <c r="AH614">
        <f>Grondwatermonitoringput!AG617</f>
        <v>0</v>
      </c>
      <c r="AI614">
        <f>Grondwatermonitoringput!AH617</f>
        <v>0</v>
      </c>
      <c r="AJ614" t="e">
        <f>IF(Grondwatermonitoringput!#REF! &lt;&gt; "",Grondwatermonitoringput!#REF!,"###-remove")</f>
        <v>#REF!</v>
      </c>
      <c r="AK614" t="str">
        <f t="shared" si="36"/>
        <v/>
      </c>
      <c r="AL614">
        <f>Grondwatermonitoringput!AF617</f>
        <v>0</v>
      </c>
      <c r="AM614">
        <f>Grondwatermonitoringput!Z617</f>
        <v>0</v>
      </c>
      <c r="AO614" t="str">
        <f t="shared" si="37"/>
        <v/>
      </c>
      <c r="AP614" t="str">
        <f t="shared" si="38"/>
        <v/>
      </c>
      <c r="AQ614">
        <f>Grondwatermonitoringput!J617</f>
        <v>0</v>
      </c>
      <c r="AR614">
        <f>Grondwatermonitoringput!K617</f>
        <v>0</v>
      </c>
      <c r="AS614" t="str">
        <f>IF(Grondwatermonitoringput!D617 &lt;&gt; "",Grondwatermonitoringput!D617,"###-remove")</f>
        <v>###-remove</v>
      </c>
      <c r="AT614">
        <f>Grondwatermonitoringput!M617</f>
        <v>0</v>
      </c>
      <c r="BG614" t="str">
        <f>_xlfn.IFS(Grondwatermonitoringput!AJ617="","",Grondwatermonitoringput!AJ617="Standaardbuis","F",Grondwatermonitoringput!AJ617="Minifilter","MF",Grondwatermonitoringput!AJ617="Volledig filter","VF",Grondwatermonitoringput!AJ617="Filterloze buis","FB")</f>
        <v/>
      </c>
      <c r="BI614">
        <f>Grondwatermonitoringput!N617-(Grondwatermonitoringput!L617-Grondwatermonitoringput!M617)</f>
        <v>0</v>
      </c>
      <c r="BJ614">
        <f>Grondwatermonitoringput!O617-(Grondwatermonitoringput!L617-Grondwatermonitoringput!M617)</f>
        <v>0</v>
      </c>
      <c r="BK614">
        <f>Grondwatermonitoringput!L617</f>
        <v>0</v>
      </c>
      <c r="BL614" t="str">
        <f t="shared" si="39"/>
        <v/>
      </c>
      <c r="BN614" t="str">
        <f>_xlfn.IFS(Grondwatermonitoringput!AK617="","",Grondwatermonitoringput!AK617="HDPE",1,Grondwatermonitoringput!AK617="PVC",2)</f>
        <v/>
      </c>
      <c r="BS614">
        <f>Grondwatermonitoringput!L617-Grondwatermonitoringput!M617</f>
        <v>0</v>
      </c>
      <c r="BW614">
        <f>Grondwatermonitoringput!AL617</f>
        <v>0</v>
      </c>
    </row>
    <row r="615" spans="2:75">
      <c r="B615" t="e">
        <f>IF(Grondwatermonitoringput!#REF! &lt;&gt; "",Grondwatermonitoringput!#REF!,"###-remove")</f>
        <v>#REF!</v>
      </c>
      <c r="C615">
        <f>Grondwatermonitoringput!A618</f>
        <v>0</v>
      </c>
      <c r="D615">
        <f>Grondwatermonitoringput!B618</f>
        <v>0</v>
      </c>
      <c r="E615">
        <f>Grondwatermonitoringput!U618</f>
        <v>0</v>
      </c>
      <c r="G615">
        <f>Grondwatermonitoringput!H618</f>
        <v>0</v>
      </c>
      <c r="H615">
        <f>Grondwatermonitoringput!S618</f>
        <v>0</v>
      </c>
      <c r="J615" s="27">
        <f>Grondwatermonitoringput!I618</f>
        <v>0</v>
      </c>
      <c r="M615" t="str">
        <f>IF(Grondwatermonitoringput!G618 &lt;&gt; "",Grondwatermonitoringput!G618,"###-remove")</f>
        <v>###-remove</v>
      </c>
      <c r="P615" t="str">
        <f>IF(Grondwatermonitoringput!E618 &lt;&gt; "",Grondwatermonitoringput!E618,"###-remove")</f>
        <v>###-remove</v>
      </c>
      <c r="Q615" t="str">
        <f>IF(Grondwatermonitoringput!F618 &lt;&gt; "",Grondwatermonitoringput!F618,"###-remove")</f>
        <v>###-remove</v>
      </c>
      <c r="R615">
        <f>Grondwatermonitoringput!C618</f>
        <v>0</v>
      </c>
      <c r="T615">
        <f>Grondwatermonitoringput!T618</f>
        <v>0</v>
      </c>
      <c r="U615">
        <f>Grondwatermonitoringput!P618</f>
        <v>0</v>
      </c>
      <c r="V615" t="str">
        <f>IF(Grondwatermonitoringput!Q618 &lt;&gt; "",Grondwatermonitoringput!Q618,"###-remove")</f>
        <v>###-remove</v>
      </c>
      <c r="W615">
        <f>Grondwatermonitoringput!W618</f>
        <v>0</v>
      </c>
      <c r="X615" t="e">
        <f>IF(Grondwatermonitoringput!#REF! &lt;&gt; "",Grondwatermonitoringput!#REF!,"###-remove")</f>
        <v>#REF!</v>
      </c>
      <c r="Y615">
        <f>Grondwatermonitoringput!X618</f>
        <v>0</v>
      </c>
      <c r="Z615">
        <f>Grondwatermonitoringput!Y618</f>
        <v>0</v>
      </c>
      <c r="AA615" t="e">
        <f>Grondwatermonitoringput!#REF!</f>
        <v>#REF!</v>
      </c>
      <c r="AB615">
        <f>Grondwatermonitoringput!AA618</f>
        <v>0</v>
      </c>
      <c r="AC615">
        <f>Grondwatermonitoringput!AB618</f>
        <v>0</v>
      </c>
      <c r="AD615">
        <f>Grondwatermonitoringput!AC618</f>
        <v>0</v>
      </c>
      <c r="AE615">
        <f>Grondwatermonitoringput!AD618</f>
        <v>0</v>
      </c>
      <c r="AF615">
        <f>Grondwatermonitoringput!AE618</f>
        <v>0</v>
      </c>
      <c r="AG615">
        <f>Grondwatermonitoringput!AI618</f>
        <v>0</v>
      </c>
      <c r="AH615">
        <f>Grondwatermonitoringput!AG618</f>
        <v>0</v>
      </c>
      <c r="AI615">
        <f>Grondwatermonitoringput!AH618</f>
        <v>0</v>
      </c>
      <c r="AJ615" t="e">
        <f>IF(Grondwatermonitoringput!#REF! &lt;&gt; "",Grondwatermonitoringput!#REF!,"###-remove")</f>
        <v>#REF!</v>
      </c>
      <c r="AK615" t="str">
        <f t="shared" si="36"/>
        <v/>
      </c>
      <c r="AL615">
        <f>Grondwatermonitoringput!AF618</f>
        <v>0</v>
      </c>
      <c r="AM615">
        <f>Grondwatermonitoringput!Z618</f>
        <v>0</v>
      </c>
      <c r="AO615" t="str">
        <f t="shared" si="37"/>
        <v/>
      </c>
      <c r="AP615" t="str">
        <f t="shared" si="38"/>
        <v/>
      </c>
      <c r="AQ615">
        <f>Grondwatermonitoringput!J618</f>
        <v>0</v>
      </c>
      <c r="AR615">
        <f>Grondwatermonitoringput!K618</f>
        <v>0</v>
      </c>
      <c r="AS615" t="str">
        <f>IF(Grondwatermonitoringput!D618 &lt;&gt; "",Grondwatermonitoringput!D618,"###-remove")</f>
        <v>###-remove</v>
      </c>
      <c r="AT615">
        <f>Grondwatermonitoringput!M618</f>
        <v>0</v>
      </c>
      <c r="BG615" t="str">
        <f>_xlfn.IFS(Grondwatermonitoringput!AJ618="","",Grondwatermonitoringput!AJ618="Standaardbuis","F",Grondwatermonitoringput!AJ618="Minifilter","MF",Grondwatermonitoringput!AJ618="Volledig filter","VF",Grondwatermonitoringput!AJ618="Filterloze buis","FB")</f>
        <v/>
      </c>
      <c r="BI615">
        <f>Grondwatermonitoringput!N618-(Grondwatermonitoringput!L618-Grondwatermonitoringput!M618)</f>
        <v>0</v>
      </c>
      <c r="BJ615">
        <f>Grondwatermonitoringput!O618-(Grondwatermonitoringput!L618-Grondwatermonitoringput!M618)</f>
        <v>0</v>
      </c>
      <c r="BK615">
        <f>Grondwatermonitoringput!L618</f>
        <v>0</v>
      </c>
      <c r="BL615" t="str">
        <f t="shared" si="39"/>
        <v/>
      </c>
      <c r="BN615" t="str">
        <f>_xlfn.IFS(Grondwatermonitoringput!AK618="","",Grondwatermonitoringput!AK618="HDPE",1,Grondwatermonitoringput!AK618="PVC",2)</f>
        <v/>
      </c>
      <c r="BS615">
        <f>Grondwatermonitoringput!L618-Grondwatermonitoringput!M618</f>
        <v>0</v>
      </c>
      <c r="BW615">
        <f>Grondwatermonitoringput!AL618</f>
        <v>0</v>
      </c>
    </row>
    <row r="616" spans="2:75">
      <c r="B616" t="e">
        <f>IF(Grondwatermonitoringput!#REF! &lt;&gt; "",Grondwatermonitoringput!#REF!,"###-remove")</f>
        <v>#REF!</v>
      </c>
      <c r="C616">
        <f>Grondwatermonitoringput!A619</f>
        <v>0</v>
      </c>
      <c r="D616">
        <f>Grondwatermonitoringput!B619</f>
        <v>0</v>
      </c>
      <c r="E616">
        <f>Grondwatermonitoringput!U619</f>
        <v>0</v>
      </c>
      <c r="G616">
        <f>Grondwatermonitoringput!H619</f>
        <v>0</v>
      </c>
      <c r="H616">
        <f>Grondwatermonitoringput!S619</f>
        <v>0</v>
      </c>
      <c r="J616" s="27">
        <f>Grondwatermonitoringput!I619</f>
        <v>0</v>
      </c>
      <c r="M616" t="str">
        <f>IF(Grondwatermonitoringput!G619 &lt;&gt; "",Grondwatermonitoringput!G619,"###-remove")</f>
        <v>###-remove</v>
      </c>
      <c r="P616" t="str">
        <f>IF(Grondwatermonitoringput!E619 &lt;&gt; "",Grondwatermonitoringput!E619,"###-remove")</f>
        <v>###-remove</v>
      </c>
      <c r="Q616" t="str">
        <f>IF(Grondwatermonitoringput!F619 &lt;&gt; "",Grondwatermonitoringput!F619,"###-remove")</f>
        <v>###-remove</v>
      </c>
      <c r="R616">
        <f>Grondwatermonitoringput!C619</f>
        <v>0</v>
      </c>
      <c r="T616">
        <f>Grondwatermonitoringput!T619</f>
        <v>0</v>
      </c>
      <c r="U616">
        <f>Grondwatermonitoringput!P619</f>
        <v>0</v>
      </c>
      <c r="V616" t="str">
        <f>IF(Grondwatermonitoringput!Q619 &lt;&gt; "",Grondwatermonitoringput!Q619,"###-remove")</f>
        <v>###-remove</v>
      </c>
      <c r="W616">
        <f>Grondwatermonitoringput!W619</f>
        <v>0</v>
      </c>
      <c r="X616" t="e">
        <f>IF(Grondwatermonitoringput!#REF! &lt;&gt; "",Grondwatermonitoringput!#REF!,"###-remove")</f>
        <v>#REF!</v>
      </c>
      <c r="Y616">
        <f>Grondwatermonitoringput!X619</f>
        <v>0</v>
      </c>
      <c r="Z616">
        <f>Grondwatermonitoringput!Y619</f>
        <v>0</v>
      </c>
      <c r="AA616" t="e">
        <f>Grondwatermonitoringput!#REF!</f>
        <v>#REF!</v>
      </c>
      <c r="AB616">
        <f>Grondwatermonitoringput!AA619</f>
        <v>0</v>
      </c>
      <c r="AC616">
        <f>Grondwatermonitoringput!AB619</f>
        <v>0</v>
      </c>
      <c r="AD616">
        <f>Grondwatermonitoringput!AC619</f>
        <v>0</v>
      </c>
      <c r="AE616">
        <f>Grondwatermonitoringput!AD619</f>
        <v>0</v>
      </c>
      <c r="AF616">
        <f>Grondwatermonitoringput!AE619</f>
        <v>0</v>
      </c>
      <c r="AG616">
        <f>Grondwatermonitoringput!AI619</f>
        <v>0</v>
      </c>
      <c r="AH616">
        <f>Grondwatermonitoringput!AG619</f>
        <v>0</v>
      </c>
      <c r="AI616">
        <f>Grondwatermonitoringput!AH619</f>
        <v>0</v>
      </c>
      <c r="AJ616" t="e">
        <f>IF(Grondwatermonitoringput!#REF! &lt;&gt; "",Grondwatermonitoringput!#REF!,"###-remove")</f>
        <v>#REF!</v>
      </c>
      <c r="AK616" t="str">
        <f t="shared" si="36"/>
        <v/>
      </c>
      <c r="AL616">
        <f>Grondwatermonitoringput!AF619</f>
        <v>0</v>
      </c>
      <c r="AM616">
        <f>Grondwatermonitoringput!Z619</f>
        <v>0</v>
      </c>
      <c r="AO616" t="str">
        <f t="shared" si="37"/>
        <v/>
      </c>
      <c r="AP616" t="str">
        <f t="shared" si="38"/>
        <v/>
      </c>
      <c r="AQ616">
        <f>Grondwatermonitoringput!J619</f>
        <v>0</v>
      </c>
      <c r="AR616">
        <f>Grondwatermonitoringput!K619</f>
        <v>0</v>
      </c>
      <c r="AS616" t="str">
        <f>IF(Grondwatermonitoringput!D619 &lt;&gt; "",Grondwatermonitoringput!D619,"###-remove")</f>
        <v>###-remove</v>
      </c>
      <c r="AT616">
        <f>Grondwatermonitoringput!M619</f>
        <v>0</v>
      </c>
      <c r="BG616" t="str">
        <f>_xlfn.IFS(Grondwatermonitoringput!AJ619="","",Grondwatermonitoringput!AJ619="Standaardbuis","F",Grondwatermonitoringput!AJ619="Minifilter","MF",Grondwatermonitoringput!AJ619="Volledig filter","VF",Grondwatermonitoringput!AJ619="Filterloze buis","FB")</f>
        <v/>
      </c>
      <c r="BI616">
        <f>Grondwatermonitoringput!N619-(Grondwatermonitoringput!L619-Grondwatermonitoringput!M619)</f>
        <v>0</v>
      </c>
      <c r="BJ616">
        <f>Grondwatermonitoringput!O619-(Grondwatermonitoringput!L619-Grondwatermonitoringput!M619)</f>
        <v>0</v>
      </c>
      <c r="BK616">
        <f>Grondwatermonitoringput!L619</f>
        <v>0</v>
      </c>
      <c r="BL616" t="str">
        <f t="shared" si="39"/>
        <v/>
      </c>
      <c r="BN616" t="str">
        <f>_xlfn.IFS(Grondwatermonitoringput!AK619="","",Grondwatermonitoringput!AK619="HDPE",1,Grondwatermonitoringput!AK619="PVC",2)</f>
        <v/>
      </c>
      <c r="BS616">
        <f>Grondwatermonitoringput!L619-Grondwatermonitoringput!M619</f>
        <v>0</v>
      </c>
      <c r="BW616">
        <f>Grondwatermonitoringput!AL619</f>
        <v>0</v>
      </c>
    </row>
    <row r="617" spans="2:75">
      <c r="B617" t="e">
        <f>IF(Grondwatermonitoringput!#REF! &lt;&gt; "",Grondwatermonitoringput!#REF!,"###-remove")</f>
        <v>#REF!</v>
      </c>
      <c r="C617">
        <f>Grondwatermonitoringput!A620</f>
        <v>0</v>
      </c>
      <c r="D617">
        <f>Grondwatermonitoringput!B620</f>
        <v>0</v>
      </c>
      <c r="E617">
        <f>Grondwatermonitoringput!U620</f>
        <v>0</v>
      </c>
      <c r="G617">
        <f>Grondwatermonitoringput!H620</f>
        <v>0</v>
      </c>
      <c r="H617">
        <f>Grondwatermonitoringput!S620</f>
        <v>0</v>
      </c>
      <c r="J617" s="27">
        <f>Grondwatermonitoringput!I620</f>
        <v>0</v>
      </c>
      <c r="M617" t="str">
        <f>IF(Grondwatermonitoringput!G620 &lt;&gt; "",Grondwatermonitoringput!G620,"###-remove")</f>
        <v>###-remove</v>
      </c>
      <c r="P617" t="str">
        <f>IF(Grondwatermonitoringput!E620 &lt;&gt; "",Grondwatermonitoringput!E620,"###-remove")</f>
        <v>###-remove</v>
      </c>
      <c r="Q617" t="str">
        <f>IF(Grondwatermonitoringput!F620 &lt;&gt; "",Grondwatermonitoringput!F620,"###-remove")</f>
        <v>###-remove</v>
      </c>
      <c r="R617">
        <f>Grondwatermonitoringput!C620</f>
        <v>0</v>
      </c>
      <c r="T617">
        <f>Grondwatermonitoringput!T620</f>
        <v>0</v>
      </c>
      <c r="U617">
        <f>Grondwatermonitoringput!P620</f>
        <v>0</v>
      </c>
      <c r="V617" t="str">
        <f>IF(Grondwatermonitoringput!Q620 &lt;&gt; "",Grondwatermonitoringput!Q620,"###-remove")</f>
        <v>###-remove</v>
      </c>
      <c r="W617">
        <f>Grondwatermonitoringput!W620</f>
        <v>0</v>
      </c>
      <c r="X617" t="e">
        <f>IF(Grondwatermonitoringput!#REF! &lt;&gt; "",Grondwatermonitoringput!#REF!,"###-remove")</f>
        <v>#REF!</v>
      </c>
      <c r="Y617">
        <f>Grondwatermonitoringput!X620</f>
        <v>0</v>
      </c>
      <c r="Z617">
        <f>Grondwatermonitoringput!Y620</f>
        <v>0</v>
      </c>
      <c r="AA617" t="e">
        <f>Grondwatermonitoringput!#REF!</f>
        <v>#REF!</v>
      </c>
      <c r="AB617">
        <f>Grondwatermonitoringput!AA620</f>
        <v>0</v>
      </c>
      <c r="AC617">
        <f>Grondwatermonitoringput!AB620</f>
        <v>0</v>
      </c>
      <c r="AD617">
        <f>Grondwatermonitoringput!AC620</f>
        <v>0</v>
      </c>
      <c r="AE617">
        <f>Grondwatermonitoringput!AD620</f>
        <v>0</v>
      </c>
      <c r="AF617">
        <f>Grondwatermonitoringput!AE620</f>
        <v>0</v>
      </c>
      <c r="AG617">
        <f>Grondwatermonitoringput!AI620</f>
        <v>0</v>
      </c>
      <c r="AH617">
        <f>Grondwatermonitoringput!AG620</f>
        <v>0</v>
      </c>
      <c r="AI617">
        <f>Grondwatermonitoringput!AH620</f>
        <v>0</v>
      </c>
      <c r="AJ617" t="e">
        <f>IF(Grondwatermonitoringput!#REF! &lt;&gt; "",Grondwatermonitoringput!#REF!,"###-remove")</f>
        <v>#REF!</v>
      </c>
      <c r="AK617" t="str">
        <f t="shared" si="36"/>
        <v/>
      </c>
      <c r="AL617">
        <f>Grondwatermonitoringput!AF620</f>
        <v>0</v>
      </c>
      <c r="AM617">
        <f>Grondwatermonitoringput!Z620</f>
        <v>0</v>
      </c>
      <c r="AO617" t="str">
        <f t="shared" si="37"/>
        <v/>
      </c>
      <c r="AP617" t="str">
        <f t="shared" si="38"/>
        <v/>
      </c>
      <c r="AQ617">
        <f>Grondwatermonitoringput!J620</f>
        <v>0</v>
      </c>
      <c r="AR617">
        <f>Grondwatermonitoringput!K620</f>
        <v>0</v>
      </c>
      <c r="AS617" t="str">
        <f>IF(Grondwatermonitoringput!D620 &lt;&gt; "",Grondwatermonitoringput!D620,"###-remove")</f>
        <v>###-remove</v>
      </c>
      <c r="AT617">
        <f>Grondwatermonitoringput!M620</f>
        <v>0</v>
      </c>
      <c r="BG617" t="str">
        <f>_xlfn.IFS(Grondwatermonitoringput!AJ620="","",Grondwatermonitoringput!AJ620="Standaardbuis","F",Grondwatermonitoringput!AJ620="Minifilter","MF",Grondwatermonitoringput!AJ620="Volledig filter","VF",Grondwatermonitoringput!AJ620="Filterloze buis","FB")</f>
        <v/>
      </c>
      <c r="BI617">
        <f>Grondwatermonitoringput!N620-(Grondwatermonitoringput!L620-Grondwatermonitoringput!M620)</f>
        <v>0</v>
      </c>
      <c r="BJ617">
        <f>Grondwatermonitoringput!O620-(Grondwatermonitoringput!L620-Grondwatermonitoringput!M620)</f>
        <v>0</v>
      </c>
      <c r="BK617">
        <f>Grondwatermonitoringput!L620</f>
        <v>0</v>
      </c>
      <c r="BL617" t="str">
        <f t="shared" si="39"/>
        <v/>
      </c>
      <c r="BN617" t="str">
        <f>_xlfn.IFS(Grondwatermonitoringput!AK620="","",Grondwatermonitoringput!AK620="HDPE",1,Grondwatermonitoringput!AK620="PVC",2)</f>
        <v/>
      </c>
      <c r="BS617">
        <f>Grondwatermonitoringput!L620-Grondwatermonitoringput!M620</f>
        <v>0</v>
      </c>
      <c r="BW617">
        <f>Grondwatermonitoringput!AL620</f>
        <v>0</v>
      </c>
    </row>
    <row r="618" spans="2:75">
      <c r="B618" t="e">
        <f>IF(Grondwatermonitoringput!#REF! &lt;&gt; "",Grondwatermonitoringput!#REF!,"###-remove")</f>
        <v>#REF!</v>
      </c>
      <c r="C618">
        <f>Grondwatermonitoringput!A621</f>
        <v>0</v>
      </c>
      <c r="D618">
        <f>Grondwatermonitoringput!B621</f>
        <v>0</v>
      </c>
      <c r="E618">
        <f>Grondwatermonitoringput!U621</f>
        <v>0</v>
      </c>
      <c r="G618">
        <f>Grondwatermonitoringput!H621</f>
        <v>0</v>
      </c>
      <c r="H618">
        <f>Grondwatermonitoringput!S621</f>
        <v>0</v>
      </c>
      <c r="J618" s="27">
        <f>Grondwatermonitoringput!I621</f>
        <v>0</v>
      </c>
      <c r="M618" t="str">
        <f>IF(Grondwatermonitoringput!G621 &lt;&gt; "",Grondwatermonitoringput!G621,"###-remove")</f>
        <v>###-remove</v>
      </c>
      <c r="P618" t="str">
        <f>IF(Grondwatermonitoringput!E621 &lt;&gt; "",Grondwatermonitoringput!E621,"###-remove")</f>
        <v>###-remove</v>
      </c>
      <c r="Q618" t="str">
        <f>IF(Grondwatermonitoringput!F621 &lt;&gt; "",Grondwatermonitoringput!F621,"###-remove")</f>
        <v>###-remove</v>
      </c>
      <c r="R618">
        <f>Grondwatermonitoringput!C621</f>
        <v>0</v>
      </c>
      <c r="T618">
        <f>Grondwatermonitoringput!T621</f>
        <v>0</v>
      </c>
      <c r="U618">
        <f>Grondwatermonitoringput!P621</f>
        <v>0</v>
      </c>
      <c r="V618" t="str">
        <f>IF(Grondwatermonitoringput!Q621 &lt;&gt; "",Grondwatermonitoringput!Q621,"###-remove")</f>
        <v>###-remove</v>
      </c>
      <c r="W618">
        <f>Grondwatermonitoringput!W621</f>
        <v>0</v>
      </c>
      <c r="X618" t="e">
        <f>IF(Grondwatermonitoringput!#REF! &lt;&gt; "",Grondwatermonitoringput!#REF!,"###-remove")</f>
        <v>#REF!</v>
      </c>
      <c r="Y618">
        <f>Grondwatermonitoringput!X621</f>
        <v>0</v>
      </c>
      <c r="Z618">
        <f>Grondwatermonitoringput!Y621</f>
        <v>0</v>
      </c>
      <c r="AA618" t="e">
        <f>Grondwatermonitoringput!#REF!</f>
        <v>#REF!</v>
      </c>
      <c r="AB618">
        <f>Grondwatermonitoringput!AA621</f>
        <v>0</v>
      </c>
      <c r="AC618">
        <f>Grondwatermonitoringput!AB621</f>
        <v>0</v>
      </c>
      <c r="AD618">
        <f>Grondwatermonitoringput!AC621</f>
        <v>0</v>
      </c>
      <c r="AE618">
        <f>Grondwatermonitoringput!AD621</f>
        <v>0</v>
      </c>
      <c r="AF618">
        <f>Grondwatermonitoringput!AE621</f>
        <v>0</v>
      </c>
      <c r="AG618">
        <f>Grondwatermonitoringput!AI621</f>
        <v>0</v>
      </c>
      <c r="AH618">
        <f>Grondwatermonitoringput!AG621</f>
        <v>0</v>
      </c>
      <c r="AI618">
        <f>Grondwatermonitoringput!AH621</f>
        <v>0</v>
      </c>
      <c r="AJ618" t="e">
        <f>IF(Grondwatermonitoringput!#REF! &lt;&gt; "",Grondwatermonitoringput!#REF!,"###-remove")</f>
        <v>#REF!</v>
      </c>
      <c r="AK618" t="str">
        <f t="shared" si="36"/>
        <v/>
      </c>
      <c r="AL618">
        <f>Grondwatermonitoringput!AF621</f>
        <v>0</v>
      </c>
      <c r="AM618">
        <f>Grondwatermonitoringput!Z621</f>
        <v>0</v>
      </c>
      <c r="AO618" t="str">
        <f t="shared" si="37"/>
        <v/>
      </c>
      <c r="AP618" t="str">
        <f t="shared" si="38"/>
        <v/>
      </c>
      <c r="AQ618">
        <f>Grondwatermonitoringput!J621</f>
        <v>0</v>
      </c>
      <c r="AR618">
        <f>Grondwatermonitoringput!K621</f>
        <v>0</v>
      </c>
      <c r="AS618" t="str">
        <f>IF(Grondwatermonitoringput!D621 &lt;&gt; "",Grondwatermonitoringput!D621,"###-remove")</f>
        <v>###-remove</v>
      </c>
      <c r="AT618">
        <f>Grondwatermonitoringput!M621</f>
        <v>0</v>
      </c>
      <c r="BG618" t="str">
        <f>_xlfn.IFS(Grondwatermonitoringput!AJ621="","",Grondwatermonitoringput!AJ621="Standaardbuis","F",Grondwatermonitoringput!AJ621="Minifilter","MF",Grondwatermonitoringput!AJ621="Volledig filter","VF",Grondwatermonitoringput!AJ621="Filterloze buis","FB")</f>
        <v/>
      </c>
      <c r="BI618">
        <f>Grondwatermonitoringput!N621-(Grondwatermonitoringput!L621-Grondwatermonitoringput!M621)</f>
        <v>0</v>
      </c>
      <c r="BJ618">
        <f>Grondwatermonitoringput!O621-(Grondwatermonitoringput!L621-Grondwatermonitoringput!M621)</f>
        <v>0</v>
      </c>
      <c r="BK618">
        <f>Grondwatermonitoringput!L621</f>
        <v>0</v>
      </c>
      <c r="BL618" t="str">
        <f t="shared" si="39"/>
        <v/>
      </c>
      <c r="BN618" t="str">
        <f>_xlfn.IFS(Grondwatermonitoringput!AK621="","",Grondwatermonitoringput!AK621="HDPE",1,Grondwatermonitoringput!AK621="PVC",2)</f>
        <v/>
      </c>
      <c r="BS618">
        <f>Grondwatermonitoringput!L621-Grondwatermonitoringput!M621</f>
        <v>0</v>
      </c>
      <c r="BW618">
        <f>Grondwatermonitoringput!AL621</f>
        <v>0</v>
      </c>
    </row>
    <row r="619" spans="2:75">
      <c r="B619" t="e">
        <f>IF(Grondwatermonitoringput!#REF! &lt;&gt; "",Grondwatermonitoringput!#REF!,"###-remove")</f>
        <v>#REF!</v>
      </c>
      <c r="C619">
        <f>Grondwatermonitoringput!A622</f>
        <v>0</v>
      </c>
      <c r="D619">
        <f>Grondwatermonitoringput!B622</f>
        <v>0</v>
      </c>
      <c r="E619">
        <f>Grondwatermonitoringput!U622</f>
        <v>0</v>
      </c>
      <c r="G619">
        <f>Grondwatermonitoringput!H622</f>
        <v>0</v>
      </c>
      <c r="H619">
        <f>Grondwatermonitoringput!S622</f>
        <v>0</v>
      </c>
      <c r="J619" s="27">
        <f>Grondwatermonitoringput!I622</f>
        <v>0</v>
      </c>
      <c r="M619" t="str">
        <f>IF(Grondwatermonitoringput!G622 &lt;&gt; "",Grondwatermonitoringput!G622,"###-remove")</f>
        <v>###-remove</v>
      </c>
      <c r="P619" t="str">
        <f>IF(Grondwatermonitoringput!E622 &lt;&gt; "",Grondwatermonitoringput!E622,"###-remove")</f>
        <v>###-remove</v>
      </c>
      <c r="Q619" t="str">
        <f>IF(Grondwatermonitoringput!F622 &lt;&gt; "",Grondwatermonitoringput!F622,"###-remove")</f>
        <v>###-remove</v>
      </c>
      <c r="R619">
        <f>Grondwatermonitoringput!C622</f>
        <v>0</v>
      </c>
      <c r="T619">
        <f>Grondwatermonitoringput!T622</f>
        <v>0</v>
      </c>
      <c r="U619">
        <f>Grondwatermonitoringput!P622</f>
        <v>0</v>
      </c>
      <c r="V619" t="str">
        <f>IF(Grondwatermonitoringput!Q622 &lt;&gt; "",Grondwatermonitoringput!Q622,"###-remove")</f>
        <v>###-remove</v>
      </c>
      <c r="W619">
        <f>Grondwatermonitoringput!W622</f>
        <v>0</v>
      </c>
      <c r="X619" t="e">
        <f>IF(Grondwatermonitoringput!#REF! &lt;&gt; "",Grondwatermonitoringput!#REF!,"###-remove")</f>
        <v>#REF!</v>
      </c>
      <c r="Y619">
        <f>Grondwatermonitoringput!X622</f>
        <v>0</v>
      </c>
      <c r="Z619">
        <f>Grondwatermonitoringput!Y622</f>
        <v>0</v>
      </c>
      <c r="AA619" t="e">
        <f>Grondwatermonitoringput!#REF!</f>
        <v>#REF!</v>
      </c>
      <c r="AB619">
        <f>Grondwatermonitoringput!AA622</f>
        <v>0</v>
      </c>
      <c r="AC619">
        <f>Grondwatermonitoringput!AB622</f>
        <v>0</v>
      </c>
      <c r="AD619">
        <f>Grondwatermonitoringput!AC622</f>
        <v>0</v>
      </c>
      <c r="AE619">
        <f>Grondwatermonitoringput!AD622</f>
        <v>0</v>
      </c>
      <c r="AF619">
        <f>Grondwatermonitoringput!AE622</f>
        <v>0</v>
      </c>
      <c r="AG619">
        <f>Grondwatermonitoringput!AI622</f>
        <v>0</v>
      </c>
      <c r="AH619">
        <f>Grondwatermonitoringput!AG622</f>
        <v>0</v>
      </c>
      <c r="AI619">
        <f>Grondwatermonitoringput!AH622</f>
        <v>0</v>
      </c>
      <c r="AJ619" t="e">
        <f>IF(Grondwatermonitoringput!#REF! &lt;&gt; "",Grondwatermonitoringput!#REF!,"###-remove")</f>
        <v>#REF!</v>
      </c>
      <c r="AK619" t="str">
        <f t="shared" si="36"/>
        <v/>
      </c>
      <c r="AL619">
        <f>Grondwatermonitoringput!AF622</f>
        <v>0</v>
      </c>
      <c r="AM619">
        <f>Grondwatermonitoringput!Z622</f>
        <v>0</v>
      </c>
      <c r="AO619" t="str">
        <f t="shared" si="37"/>
        <v/>
      </c>
      <c r="AP619" t="str">
        <f t="shared" si="38"/>
        <v/>
      </c>
      <c r="AQ619">
        <f>Grondwatermonitoringput!J622</f>
        <v>0</v>
      </c>
      <c r="AR619">
        <f>Grondwatermonitoringput!K622</f>
        <v>0</v>
      </c>
      <c r="AS619" t="str">
        <f>IF(Grondwatermonitoringput!D622 &lt;&gt; "",Grondwatermonitoringput!D622,"###-remove")</f>
        <v>###-remove</v>
      </c>
      <c r="AT619">
        <f>Grondwatermonitoringput!M622</f>
        <v>0</v>
      </c>
      <c r="BG619" t="str">
        <f>_xlfn.IFS(Grondwatermonitoringput!AJ622="","",Grondwatermonitoringput!AJ622="Standaardbuis","F",Grondwatermonitoringput!AJ622="Minifilter","MF",Grondwatermonitoringput!AJ622="Volledig filter","VF",Grondwatermonitoringput!AJ622="Filterloze buis","FB")</f>
        <v/>
      </c>
      <c r="BI619">
        <f>Grondwatermonitoringput!N622-(Grondwatermonitoringput!L622-Grondwatermonitoringput!M622)</f>
        <v>0</v>
      </c>
      <c r="BJ619">
        <f>Grondwatermonitoringput!O622-(Grondwatermonitoringput!L622-Grondwatermonitoringput!M622)</f>
        <v>0</v>
      </c>
      <c r="BK619">
        <f>Grondwatermonitoringput!L622</f>
        <v>0</v>
      </c>
      <c r="BL619" t="str">
        <f t="shared" si="39"/>
        <v/>
      </c>
      <c r="BN619" t="str">
        <f>_xlfn.IFS(Grondwatermonitoringput!AK622="","",Grondwatermonitoringput!AK622="HDPE",1,Grondwatermonitoringput!AK622="PVC",2)</f>
        <v/>
      </c>
      <c r="BS619">
        <f>Grondwatermonitoringput!L622-Grondwatermonitoringput!M622</f>
        <v>0</v>
      </c>
      <c r="BW619">
        <f>Grondwatermonitoringput!AL622</f>
        <v>0</v>
      </c>
    </row>
    <row r="620" spans="2:75">
      <c r="B620" t="e">
        <f>IF(Grondwatermonitoringput!#REF! &lt;&gt; "",Grondwatermonitoringput!#REF!,"###-remove")</f>
        <v>#REF!</v>
      </c>
      <c r="C620">
        <f>Grondwatermonitoringput!A623</f>
        <v>0</v>
      </c>
      <c r="D620">
        <f>Grondwatermonitoringput!B623</f>
        <v>0</v>
      </c>
      <c r="E620">
        <f>Grondwatermonitoringput!U623</f>
        <v>0</v>
      </c>
      <c r="G620">
        <f>Grondwatermonitoringput!H623</f>
        <v>0</v>
      </c>
      <c r="H620">
        <f>Grondwatermonitoringput!S623</f>
        <v>0</v>
      </c>
      <c r="J620" s="27">
        <f>Grondwatermonitoringput!I623</f>
        <v>0</v>
      </c>
      <c r="M620" t="str">
        <f>IF(Grondwatermonitoringput!G623 &lt;&gt; "",Grondwatermonitoringput!G623,"###-remove")</f>
        <v>###-remove</v>
      </c>
      <c r="P620" t="str">
        <f>IF(Grondwatermonitoringput!E623 &lt;&gt; "",Grondwatermonitoringput!E623,"###-remove")</f>
        <v>###-remove</v>
      </c>
      <c r="Q620" t="str">
        <f>IF(Grondwatermonitoringput!F623 &lt;&gt; "",Grondwatermonitoringput!F623,"###-remove")</f>
        <v>###-remove</v>
      </c>
      <c r="R620">
        <f>Grondwatermonitoringput!C623</f>
        <v>0</v>
      </c>
      <c r="T620">
        <f>Grondwatermonitoringput!T623</f>
        <v>0</v>
      </c>
      <c r="U620">
        <f>Grondwatermonitoringput!P623</f>
        <v>0</v>
      </c>
      <c r="V620" t="str">
        <f>IF(Grondwatermonitoringput!Q623 &lt;&gt; "",Grondwatermonitoringput!Q623,"###-remove")</f>
        <v>###-remove</v>
      </c>
      <c r="W620">
        <f>Grondwatermonitoringput!W623</f>
        <v>0</v>
      </c>
      <c r="X620" t="e">
        <f>IF(Grondwatermonitoringput!#REF! &lt;&gt; "",Grondwatermonitoringput!#REF!,"###-remove")</f>
        <v>#REF!</v>
      </c>
      <c r="Y620">
        <f>Grondwatermonitoringput!X623</f>
        <v>0</v>
      </c>
      <c r="Z620">
        <f>Grondwatermonitoringput!Y623</f>
        <v>0</v>
      </c>
      <c r="AA620" t="e">
        <f>Grondwatermonitoringput!#REF!</f>
        <v>#REF!</v>
      </c>
      <c r="AB620">
        <f>Grondwatermonitoringput!AA623</f>
        <v>0</v>
      </c>
      <c r="AC620">
        <f>Grondwatermonitoringput!AB623</f>
        <v>0</v>
      </c>
      <c r="AD620">
        <f>Grondwatermonitoringput!AC623</f>
        <v>0</v>
      </c>
      <c r="AE620">
        <f>Grondwatermonitoringput!AD623</f>
        <v>0</v>
      </c>
      <c r="AF620">
        <f>Grondwatermonitoringput!AE623</f>
        <v>0</v>
      </c>
      <c r="AG620">
        <f>Grondwatermonitoringput!AI623</f>
        <v>0</v>
      </c>
      <c r="AH620">
        <f>Grondwatermonitoringput!AG623</f>
        <v>0</v>
      </c>
      <c r="AI620">
        <f>Grondwatermonitoringput!AH623</f>
        <v>0</v>
      </c>
      <c r="AJ620" t="e">
        <f>IF(Grondwatermonitoringput!#REF! &lt;&gt; "",Grondwatermonitoringput!#REF!,"###-remove")</f>
        <v>#REF!</v>
      </c>
      <c r="AK620" t="str">
        <f t="shared" si="36"/>
        <v/>
      </c>
      <c r="AL620">
        <f>Grondwatermonitoringput!AF623</f>
        <v>0</v>
      </c>
      <c r="AM620">
        <f>Grondwatermonitoringput!Z623</f>
        <v>0</v>
      </c>
      <c r="AO620" t="str">
        <f t="shared" si="37"/>
        <v/>
      </c>
      <c r="AP620" t="str">
        <f t="shared" si="38"/>
        <v/>
      </c>
      <c r="AQ620">
        <f>Grondwatermonitoringput!J623</f>
        <v>0</v>
      </c>
      <c r="AR620">
        <f>Grondwatermonitoringput!K623</f>
        <v>0</v>
      </c>
      <c r="AS620" t="str">
        <f>IF(Grondwatermonitoringput!D623 &lt;&gt; "",Grondwatermonitoringput!D623,"###-remove")</f>
        <v>###-remove</v>
      </c>
      <c r="AT620">
        <f>Grondwatermonitoringput!M623</f>
        <v>0</v>
      </c>
      <c r="BG620" t="str">
        <f>_xlfn.IFS(Grondwatermonitoringput!AJ623="","",Grondwatermonitoringput!AJ623="Standaardbuis","F",Grondwatermonitoringput!AJ623="Minifilter","MF",Grondwatermonitoringput!AJ623="Volledig filter","VF",Grondwatermonitoringput!AJ623="Filterloze buis","FB")</f>
        <v/>
      </c>
      <c r="BI620">
        <f>Grondwatermonitoringput!N623-(Grondwatermonitoringput!L623-Grondwatermonitoringput!M623)</f>
        <v>0</v>
      </c>
      <c r="BJ620">
        <f>Grondwatermonitoringput!O623-(Grondwatermonitoringput!L623-Grondwatermonitoringput!M623)</f>
        <v>0</v>
      </c>
      <c r="BK620">
        <f>Grondwatermonitoringput!L623</f>
        <v>0</v>
      </c>
      <c r="BL620" t="str">
        <f t="shared" si="39"/>
        <v/>
      </c>
      <c r="BN620" t="str">
        <f>_xlfn.IFS(Grondwatermonitoringput!AK623="","",Grondwatermonitoringput!AK623="HDPE",1,Grondwatermonitoringput!AK623="PVC",2)</f>
        <v/>
      </c>
      <c r="BS620">
        <f>Grondwatermonitoringput!L623-Grondwatermonitoringput!M623</f>
        <v>0</v>
      </c>
      <c r="BW620">
        <f>Grondwatermonitoringput!AL623</f>
        <v>0</v>
      </c>
    </row>
    <row r="621" spans="2:75">
      <c r="B621" t="e">
        <f>IF(Grondwatermonitoringput!#REF! &lt;&gt; "",Grondwatermonitoringput!#REF!,"###-remove")</f>
        <v>#REF!</v>
      </c>
      <c r="C621">
        <f>Grondwatermonitoringput!A624</f>
        <v>0</v>
      </c>
      <c r="D621">
        <f>Grondwatermonitoringput!B624</f>
        <v>0</v>
      </c>
      <c r="E621">
        <f>Grondwatermonitoringput!U624</f>
        <v>0</v>
      </c>
      <c r="G621">
        <f>Grondwatermonitoringput!H624</f>
        <v>0</v>
      </c>
      <c r="H621">
        <f>Grondwatermonitoringput!S624</f>
        <v>0</v>
      </c>
      <c r="J621" s="27">
        <f>Grondwatermonitoringput!I624</f>
        <v>0</v>
      </c>
      <c r="M621" t="str">
        <f>IF(Grondwatermonitoringput!G624 &lt;&gt; "",Grondwatermonitoringput!G624,"###-remove")</f>
        <v>###-remove</v>
      </c>
      <c r="P621" t="str">
        <f>IF(Grondwatermonitoringput!E624 &lt;&gt; "",Grondwatermonitoringput!E624,"###-remove")</f>
        <v>###-remove</v>
      </c>
      <c r="Q621" t="str">
        <f>IF(Grondwatermonitoringput!F624 &lt;&gt; "",Grondwatermonitoringput!F624,"###-remove")</f>
        <v>###-remove</v>
      </c>
      <c r="R621">
        <f>Grondwatermonitoringput!C624</f>
        <v>0</v>
      </c>
      <c r="T621">
        <f>Grondwatermonitoringput!T624</f>
        <v>0</v>
      </c>
      <c r="U621">
        <f>Grondwatermonitoringput!P624</f>
        <v>0</v>
      </c>
      <c r="V621" t="str">
        <f>IF(Grondwatermonitoringput!Q624 &lt;&gt; "",Grondwatermonitoringput!Q624,"###-remove")</f>
        <v>###-remove</v>
      </c>
      <c r="W621">
        <f>Grondwatermonitoringput!W624</f>
        <v>0</v>
      </c>
      <c r="X621" t="e">
        <f>IF(Grondwatermonitoringput!#REF! &lt;&gt; "",Grondwatermonitoringput!#REF!,"###-remove")</f>
        <v>#REF!</v>
      </c>
      <c r="Y621">
        <f>Grondwatermonitoringput!X624</f>
        <v>0</v>
      </c>
      <c r="Z621">
        <f>Grondwatermonitoringput!Y624</f>
        <v>0</v>
      </c>
      <c r="AA621" t="e">
        <f>Grondwatermonitoringput!#REF!</f>
        <v>#REF!</v>
      </c>
      <c r="AB621">
        <f>Grondwatermonitoringput!AA624</f>
        <v>0</v>
      </c>
      <c r="AC621">
        <f>Grondwatermonitoringput!AB624</f>
        <v>0</v>
      </c>
      <c r="AD621">
        <f>Grondwatermonitoringput!AC624</f>
        <v>0</v>
      </c>
      <c r="AE621">
        <f>Grondwatermonitoringput!AD624</f>
        <v>0</v>
      </c>
      <c r="AF621">
        <f>Grondwatermonitoringput!AE624</f>
        <v>0</v>
      </c>
      <c r="AG621">
        <f>Grondwatermonitoringput!AI624</f>
        <v>0</v>
      </c>
      <c r="AH621">
        <f>Grondwatermonitoringput!AG624</f>
        <v>0</v>
      </c>
      <c r="AI621">
        <f>Grondwatermonitoringput!AH624</f>
        <v>0</v>
      </c>
      <c r="AJ621" t="e">
        <f>IF(Grondwatermonitoringput!#REF! &lt;&gt; "",Grondwatermonitoringput!#REF!,"###-remove")</f>
        <v>#REF!</v>
      </c>
      <c r="AK621" t="str">
        <f t="shared" si="36"/>
        <v/>
      </c>
      <c r="AL621">
        <f>Grondwatermonitoringput!AF624</f>
        <v>0</v>
      </c>
      <c r="AM621">
        <f>Grondwatermonitoringput!Z624</f>
        <v>0</v>
      </c>
      <c r="AO621" t="str">
        <f t="shared" si="37"/>
        <v/>
      </c>
      <c r="AP621" t="str">
        <f t="shared" si="38"/>
        <v/>
      </c>
      <c r="AQ621">
        <f>Grondwatermonitoringput!J624</f>
        <v>0</v>
      </c>
      <c r="AR621">
        <f>Grondwatermonitoringput!K624</f>
        <v>0</v>
      </c>
      <c r="AS621" t="str">
        <f>IF(Grondwatermonitoringput!D624 &lt;&gt; "",Grondwatermonitoringput!D624,"###-remove")</f>
        <v>###-remove</v>
      </c>
      <c r="AT621">
        <f>Grondwatermonitoringput!M624</f>
        <v>0</v>
      </c>
      <c r="BG621" t="str">
        <f>_xlfn.IFS(Grondwatermonitoringput!AJ624="","",Grondwatermonitoringput!AJ624="Standaardbuis","F",Grondwatermonitoringput!AJ624="Minifilter","MF",Grondwatermonitoringput!AJ624="Volledig filter","VF",Grondwatermonitoringput!AJ624="Filterloze buis","FB")</f>
        <v/>
      </c>
      <c r="BI621">
        <f>Grondwatermonitoringput!N624-(Grondwatermonitoringput!L624-Grondwatermonitoringput!M624)</f>
        <v>0</v>
      </c>
      <c r="BJ621">
        <f>Grondwatermonitoringput!O624-(Grondwatermonitoringput!L624-Grondwatermonitoringput!M624)</f>
        <v>0</v>
      </c>
      <c r="BK621">
        <f>Grondwatermonitoringput!L624</f>
        <v>0</v>
      </c>
      <c r="BL621" t="str">
        <f t="shared" si="39"/>
        <v/>
      </c>
      <c r="BN621" t="str">
        <f>_xlfn.IFS(Grondwatermonitoringput!AK624="","",Grondwatermonitoringput!AK624="HDPE",1,Grondwatermonitoringput!AK624="PVC",2)</f>
        <v/>
      </c>
      <c r="BS621">
        <f>Grondwatermonitoringput!L624-Grondwatermonitoringput!M624</f>
        <v>0</v>
      </c>
      <c r="BW621">
        <f>Grondwatermonitoringput!AL624</f>
        <v>0</v>
      </c>
    </row>
    <row r="622" spans="2:75">
      <c r="B622" t="e">
        <f>IF(Grondwatermonitoringput!#REF! &lt;&gt; "",Grondwatermonitoringput!#REF!,"###-remove")</f>
        <v>#REF!</v>
      </c>
      <c r="C622">
        <f>Grondwatermonitoringput!A625</f>
        <v>0</v>
      </c>
      <c r="D622">
        <f>Grondwatermonitoringput!B625</f>
        <v>0</v>
      </c>
      <c r="E622">
        <f>Grondwatermonitoringput!U625</f>
        <v>0</v>
      </c>
      <c r="G622">
        <f>Grondwatermonitoringput!H625</f>
        <v>0</v>
      </c>
      <c r="H622">
        <f>Grondwatermonitoringput!S625</f>
        <v>0</v>
      </c>
      <c r="J622" s="27">
        <f>Grondwatermonitoringput!I625</f>
        <v>0</v>
      </c>
      <c r="M622" t="str">
        <f>IF(Grondwatermonitoringput!G625 &lt;&gt; "",Grondwatermonitoringput!G625,"###-remove")</f>
        <v>###-remove</v>
      </c>
      <c r="P622" t="str">
        <f>IF(Grondwatermonitoringput!E625 &lt;&gt; "",Grondwatermonitoringput!E625,"###-remove")</f>
        <v>###-remove</v>
      </c>
      <c r="Q622" t="str">
        <f>IF(Grondwatermonitoringput!F625 &lt;&gt; "",Grondwatermonitoringput!F625,"###-remove")</f>
        <v>###-remove</v>
      </c>
      <c r="R622">
        <f>Grondwatermonitoringput!C625</f>
        <v>0</v>
      </c>
      <c r="T622">
        <f>Grondwatermonitoringput!T625</f>
        <v>0</v>
      </c>
      <c r="U622">
        <f>Grondwatermonitoringput!P625</f>
        <v>0</v>
      </c>
      <c r="V622" t="str">
        <f>IF(Grondwatermonitoringput!Q625 &lt;&gt; "",Grondwatermonitoringput!Q625,"###-remove")</f>
        <v>###-remove</v>
      </c>
      <c r="W622">
        <f>Grondwatermonitoringput!W625</f>
        <v>0</v>
      </c>
      <c r="X622" t="e">
        <f>IF(Grondwatermonitoringput!#REF! &lt;&gt; "",Grondwatermonitoringput!#REF!,"###-remove")</f>
        <v>#REF!</v>
      </c>
      <c r="Y622">
        <f>Grondwatermonitoringput!X625</f>
        <v>0</v>
      </c>
      <c r="Z622">
        <f>Grondwatermonitoringput!Y625</f>
        <v>0</v>
      </c>
      <c r="AA622" t="e">
        <f>Grondwatermonitoringput!#REF!</f>
        <v>#REF!</v>
      </c>
      <c r="AB622">
        <f>Grondwatermonitoringput!AA625</f>
        <v>0</v>
      </c>
      <c r="AC622">
        <f>Grondwatermonitoringput!AB625</f>
        <v>0</v>
      </c>
      <c r="AD622">
        <f>Grondwatermonitoringput!AC625</f>
        <v>0</v>
      </c>
      <c r="AE622">
        <f>Grondwatermonitoringput!AD625</f>
        <v>0</v>
      </c>
      <c r="AF622">
        <f>Grondwatermonitoringput!AE625</f>
        <v>0</v>
      </c>
      <c r="AG622">
        <f>Grondwatermonitoringput!AI625</f>
        <v>0</v>
      </c>
      <c r="AH622">
        <f>Grondwatermonitoringput!AG625</f>
        <v>0</v>
      </c>
      <c r="AI622">
        <f>Grondwatermonitoringput!AH625</f>
        <v>0</v>
      </c>
      <c r="AJ622" t="e">
        <f>IF(Grondwatermonitoringput!#REF! &lt;&gt; "",Grondwatermonitoringput!#REF!,"###-remove")</f>
        <v>#REF!</v>
      </c>
      <c r="AK622" t="str">
        <f t="shared" si="36"/>
        <v/>
      </c>
      <c r="AL622">
        <f>Grondwatermonitoringput!AF625</f>
        <v>0</v>
      </c>
      <c r="AM622">
        <f>Grondwatermonitoringput!Z625</f>
        <v>0</v>
      </c>
      <c r="AO622" t="str">
        <f t="shared" si="37"/>
        <v/>
      </c>
      <c r="AP622" t="str">
        <f t="shared" si="38"/>
        <v/>
      </c>
      <c r="AQ622">
        <f>Grondwatermonitoringput!J625</f>
        <v>0</v>
      </c>
      <c r="AR622">
        <f>Grondwatermonitoringput!K625</f>
        <v>0</v>
      </c>
      <c r="AS622" t="str">
        <f>IF(Grondwatermonitoringput!D625 &lt;&gt; "",Grondwatermonitoringput!D625,"###-remove")</f>
        <v>###-remove</v>
      </c>
      <c r="AT622">
        <f>Grondwatermonitoringput!M625</f>
        <v>0</v>
      </c>
      <c r="BG622" t="str">
        <f>_xlfn.IFS(Grondwatermonitoringput!AJ625="","",Grondwatermonitoringput!AJ625="Standaardbuis","F",Grondwatermonitoringput!AJ625="Minifilter","MF",Grondwatermonitoringput!AJ625="Volledig filter","VF",Grondwatermonitoringput!AJ625="Filterloze buis","FB")</f>
        <v/>
      </c>
      <c r="BI622">
        <f>Grondwatermonitoringput!N625-(Grondwatermonitoringput!L625-Grondwatermonitoringput!M625)</f>
        <v>0</v>
      </c>
      <c r="BJ622">
        <f>Grondwatermonitoringput!O625-(Grondwatermonitoringput!L625-Grondwatermonitoringput!M625)</f>
        <v>0</v>
      </c>
      <c r="BK622">
        <f>Grondwatermonitoringput!L625</f>
        <v>0</v>
      </c>
      <c r="BL622" t="str">
        <f t="shared" si="39"/>
        <v/>
      </c>
      <c r="BN622" t="str">
        <f>_xlfn.IFS(Grondwatermonitoringput!AK625="","",Grondwatermonitoringput!AK625="HDPE",1,Grondwatermonitoringput!AK625="PVC",2)</f>
        <v/>
      </c>
      <c r="BS622">
        <f>Grondwatermonitoringput!L625-Grondwatermonitoringput!M625</f>
        <v>0</v>
      </c>
      <c r="BW622">
        <f>Grondwatermonitoringput!AL625</f>
        <v>0</v>
      </c>
    </row>
    <row r="623" spans="2:75">
      <c r="B623" t="e">
        <f>IF(Grondwatermonitoringput!#REF! &lt;&gt; "",Grondwatermonitoringput!#REF!,"###-remove")</f>
        <v>#REF!</v>
      </c>
      <c r="C623">
        <f>Grondwatermonitoringput!A626</f>
        <v>0</v>
      </c>
      <c r="D623">
        <f>Grondwatermonitoringput!B626</f>
        <v>0</v>
      </c>
      <c r="E623">
        <f>Grondwatermonitoringput!U626</f>
        <v>0</v>
      </c>
      <c r="G623">
        <f>Grondwatermonitoringput!H626</f>
        <v>0</v>
      </c>
      <c r="H623">
        <f>Grondwatermonitoringput!S626</f>
        <v>0</v>
      </c>
      <c r="J623" s="27">
        <f>Grondwatermonitoringput!I626</f>
        <v>0</v>
      </c>
      <c r="M623" t="str">
        <f>IF(Grondwatermonitoringput!G626 &lt;&gt; "",Grondwatermonitoringput!G626,"###-remove")</f>
        <v>###-remove</v>
      </c>
      <c r="P623" t="str">
        <f>IF(Grondwatermonitoringput!E626 &lt;&gt; "",Grondwatermonitoringput!E626,"###-remove")</f>
        <v>###-remove</v>
      </c>
      <c r="Q623" t="str">
        <f>IF(Grondwatermonitoringput!F626 &lt;&gt; "",Grondwatermonitoringput!F626,"###-remove")</f>
        <v>###-remove</v>
      </c>
      <c r="R623">
        <f>Grondwatermonitoringput!C626</f>
        <v>0</v>
      </c>
      <c r="T623">
        <f>Grondwatermonitoringput!T626</f>
        <v>0</v>
      </c>
      <c r="U623">
        <f>Grondwatermonitoringput!P626</f>
        <v>0</v>
      </c>
      <c r="V623" t="str">
        <f>IF(Grondwatermonitoringput!Q626 &lt;&gt; "",Grondwatermonitoringput!Q626,"###-remove")</f>
        <v>###-remove</v>
      </c>
      <c r="W623">
        <f>Grondwatermonitoringput!W626</f>
        <v>0</v>
      </c>
      <c r="X623" t="e">
        <f>IF(Grondwatermonitoringput!#REF! &lt;&gt; "",Grondwatermonitoringput!#REF!,"###-remove")</f>
        <v>#REF!</v>
      </c>
      <c r="Y623">
        <f>Grondwatermonitoringput!X626</f>
        <v>0</v>
      </c>
      <c r="Z623">
        <f>Grondwatermonitoringput!Y626</f>
        <v>0</v>
      </c>
      <c r="AA623" t="e">
        <f>Grondwatermonitoringput!#REF!</f>
        <v>#REF!</v>
      </c>
      <c r="AB623">
        <f>Grondwatermonitoringput!AA626</f>
        <v>0</v>
      </c>
      <c r="AC623">
        <f>Grondwatermonitoringput!AB626</f>
        <v>0</v>
      </c>
      <c r="AD623">
        <f>Grondwatermonitoringput!AC626</f>
        <v>0</v>
      </c>
      <c r="AE623">
        <f>Grondwatermonitoringput!AD626</f>
        <v>0</v>
      </c>
      <c r="AF623">
        <f>Grondwatermonitoringput!AE626</f>
        <v>0</v>
      </c>
      <c r="AG623">
        <f>Grondwatermonitoringput!AI626</f>
        <v>0</v>
      </c>
      <c r="AH623">
        <f>Grondwatermonitoringput!AG626</f>
        <v>0</v>
      </c>
      <c r="AI623">
        <f>Grondwatermonitoringput!AH626</f>
        <v>0</v>
      </c>
      <c r="AJ623" t="e">
        <f>IF(Grondwatermonitoringput!#REF! &lt;&gt; "",Grondwatermonitoringput!#REF!,"###-remove")</f>
        <v>#REF!</v>
      </c>
      <c r="AK623" t="str">
        <f t="shared" si="36"/>
        <v/>
      </c>
      <c r="AL623">
        <f>Grondwatermonitoringput!AF626</f>
        <v>0</v>
      </c>
      <c r="AM623">
        <f>Grondwatermonitoringput!Z626</f>
        <v>0</v>
      </c>
      <c r="AO623" t="str">
        <f t="shared" si="37"/>
        <v/>
      </c>
      <c r="AP623" t="str">
        <f t="shared" si="38"/>
        <v/>
      </c>
      <c r="AQ623">
        <f>Grondwatermonitoringput!J626</f>
        <v>0</v>
      </c>
      <c r="AR623">
        <f>Grondwatermonitoringput!K626</f>
        <v>0</v>
      </c>
      <c r="AS623" t="str">
        <f>IF(Grondwatermonitoringput!D626 &lt;&gt; "",Grondwatermonitoringput!D626,"###-remove")</f>
        <v>###-remove</v>
      </c>
      <c r="AT623">
        <f>Grondwatermonitoringput!M626</f>
        <v>0</v>
      </c>
      <c r="BG623" t="str">
        <f>_xlfn.IFS(Grondwatermonitoringput!AJ626="","",Grondwatermonitoringput!AJ626="Standaardbuis","F",Grondwatermonitoringput!AJ626="Minifilter","MF",Grondwatermonitoringput!AJ626="Volledig filter","VF",Grondwatermonitoringput!AJ626="Filterloze buis","FB")</f>
        <v/>
      </c>
      <c r="BI623">
        <f>Grondwatermonitoringput!N626-(Grondwatermonitoringput!L626-Grondwatermonitoringput!M626)</f>
        <v>0</v>
      </c>
      <c r="BJ623">
        <f>Grondwatermonitoringput!O626-(Grondwatermonitoringput!L626-Grondwatermonitoringput!M626)</f>
        <v>0</v>
      </c>
      <c r="BK623">
        <f>Grondwatermonitoringput!L626</f>
        <v>0</v>
      </c>
      <c r="BL623" t="str">
        <f t="shared" si="39"/>
        <v/>
      </c>
      <c r="BN623" t="str">
        <f>_xlfn.IFS(Grondwatermonitoringput!AK626="","",Grondwatermonitoringput!AK626="HDPE",1,Grondwatermonitoringput!AK626="PVC",2)</f>
        <v/>
      </c>
      <c r="BS623">
        <f>Grondwatermonitoringput!L626-Grondwatermonitoringput!M626</f>
        <v>0</v>
      </c>
      <c r="BW623">
        <f>Grondwatermonitoringput!AL626</f>
        <v>0</v>
      </c>
    </row>
    <row r="624" spans="2:75">
      <c r="B624" t="e">
        <f>IF(Grondwatermonitoringput!#REF! &lt;&gt; "",Grondwatermonitoringput!#REF!,"###-remove")</f>
        <v>#REF!</v>
      </c>
      <c r="C624">
        <f>Grondwatermonitoringput!A627</f>
        <v>0</v>
      </c>
      <c r="D624">
        <f>Grondwatermonitoringput!B627</f>
        <v>0</v>
      </c>
      <c r="E624">
        <f>Grondwatermonitoringput!U627</f>
        <v>0</v>
      </c>
      <c r="G624">
        <f>Grondwatermonitoringput!H627</f>
        <v>0</v>
      </c>
      <c r="H624">
        <f>Grondwatermonitoringput!S627</f>
        <v>0</v>
      </c>
      <c r="J624" s="27">
        <f>Grondwatermonitoringput!I627</f>
        <v>0</v>
      </c>
      <c r="M624" t="str">
        <f>IF(Grondwatermonitoringput!G627 &lt;&gt; "",Grondwatermonitoringput!G627,"###-remove")</f>
        <v>###-remove</v>
      </c>
      <c r="P624" t="str">
        <f>IF(Grondwatermonitoringput!E627 &lt;&gt; "",Grondwatermonitoringput!E627,"###-remove")</f>
        <v>###-remove</v>
      </c>
      <c r="Q624" t="str">
        <f>IF(Grondwatermonitoringput!F627 &lt;&gt; "",Grondwatermonitoringput!F627,"###-remove")</f>
        <v>###-remove</v>
      </c>
      <c r="R624">
        <f>Grondwatermonitoringput!C627</f>
        <v>0</v>
      </c>
      <c r="T624">
        <f>Grondwatermonitoringput!T627</f>
        <v>0</v>
      </c>
      <c r="U624">
        <f>Grondwatermonitoringput!P627</f>
        <v>0</v>
      </c>
      <c r="V624" t="str">
        <f>IF(Grondwatermonitoringput!Q627 &lt;&gt; "",Grondwatermonitoringput!Q627,"###-remove")</f>
        <v>###-remove</v>
      </c>
      <c r="W624">
        <f>Grondwatermonitoringput!W627</f>
        <v>0</v>
      </c>
      <c r="X624" t="e">
        <f>IF(Grondwatermonitoringput!#REF! &lt;&gt; "",Grondwatermonitoringput!#REF!,"###-remove")</f>
        <v>#REF!</v>
      </c>
      <c r="Y624">
        <f>Grondwatermonitoringput!X627</f>
        <v>0</v>
      </c>
      <c r="Z624">
        <f>Grondwatermonitoringput!Y627</f>
        <v>0</v>
      </c>
      <c r="AA624" t="e">
        <f>Grondwatermonitoringput!#REF!</f>
        <v>#REF!</v>
      </c>
      <c r="AB624">
        <f>Grondwatermonitoringput!AA627</f>
        <v>0</v>
      </c>
      <c r="AC624">
        <f>Grondwatermonitoringput!AB627</f>
        <v>0</v>
      </c>
      <c r="AD624">
        <f>Grondwatermonitoringput!AC627</f>
        <v>0</v>
      </c>
      <c r="AE624">
        <f>Grondwatermonitoringput!AD627</f>
        <v>0</v>
      </c>
      <c r="AF624">
        <f>Grondwatermonitoringput!AE627</f>
        <v>0</v>
      </c>
      <c r="AG624">
        <f>Grondwatermonitoringput!AI627</f>
        <v>0</v>
      </c>
      <c r="AH624">
        <f>Grondwatermonitoringput!AG627</f>
        <v>0</v>
      </c>
      <c r="AI624">
        <f>Grondwatermonitoringput!AH627</f>
        <v>0</v>
      </c>
      <c r="AJ624" t="e">
        <f>IF(Grondwatermonitoringput!#REF! &lt;&gt; "",Grondwatermonitoringput!#REF!,"###-remove")</f>
        <v>#REF!</v>
      </c>
      <c r="AK624" t="str">
        <f t="shared" si="36"/>
        <v/>
      </c>
      <c r="AL624">
        <f>Grondwatermonitoringput!AF627</f>
        <v>0</v>
      </c>
      <c r="AM624">
        <f>Grondwatermonitoringput!Z627</f>
        <v>0</v>
      </c>
      <c r="AO624" t="str">
        <f t="shared" si="37"/>
        <v/>
      </c>
      <c r="AP624" t="str">
        <f t="shared" si="38"/>
        <v/>
      </c>
      <c r="AQ624">
        <f>Grondwatermonitoringput!J627</f>
        <v>0</v>
      </c>
      <c r="AR624">
        <f>Grondwatermonitoringput!K627</f>
        <v>0</v>
      </c>
      <c r="AS624" t="str">
        <f>IF(Grondwatermonitoringput!D627 &lt;&gt; "",Grondwatermonitoringput!D627,"###-remove")</f>
        <v>###-remove</v>
      </c>
      <c r="AT624">
        <f>Grondwatermonitoringput!M627</f>
        <v>0</v>
      </c>
      <c r="BG624" t="str">
        <f>_xlfn.IFS(Grondwatermonitoringput!AJ627="","",Grondwatermonitoringput!AJ627="Standaardbuis","F",Grondwatermonitoringput!AJ627="Minifilter","MF",Grondwatermonitoringput!AJ627="Volledig filter","VF",Grondwatermonitoringput!AJ627="Filterloze buis","FB")</f>
        <v/>
      </c>
      <c r="BI624">
        <f>Grondwatermonitoringput!N627-(Grondwatermonitoringput!L627-Grondwatermonitoringput!M627)</f>
        <v>0</v>
      </c>
      <c r="BJ624">
        <f>Grondwatermonitoringput!O627-(Grondwatermonitoringput!L627-Grondwatermonitoringput!M627)</f>
        <v>0</v>
      </c>
      <c r="BK624">
        <f>Grondwatermonitoringput!L627</f>
        <v>0</v>
      </c>
      <c r="BL624" t="str">
        <f t="shared" si="39"/>
        <v/>
      </c>
      <c r="BN624" t="str">
        <f>_xlfn.IFS(Grondwatermonitoringput!AK627="","",Grondwatermonitoringput!AK627="HDPE",1,Grondwatermonitoringput!AK627="PVC",2)</f>
        <v/>
      </c>
      <c r="BS624">
        <f>Grondwatermonitoringput!L627-Grondwatermonitoringput!M627</f>
        <v>0</v>
      </c>
      <c r="BW624">
        <f>Grondwatermonitoringput!AL627</f>
        <v>0</v>
      </c>
    </row>
    <row r="625" spans="2:75">
      <c r="B625" t="e">
        <f>IF(Grondwatermonitoringput!#REF! &lt;&gt; "",Grondwatermonitoringput!#REF!,"###-remove")</f>
        <v>#REF!</v>
      </c>
      <c r="C625">
        <f>Grondwatermonitoringput!A628</f>
        <v>0</v>
      </c>
      <c r="D625">
        <f>Grondwatermonitoringput!B628</f>
        <v>0</v>
      </c>
      <c r="E625">
        <f>Grondwatermonitoringput!U628</f>
        <v>0</v>
      </c>
      <c r="G625">
        <f>Grondwatermonitoringput!H628</f>
        <v>0</v>
      </c>
      <c r="H625">
        <f>Grondwatermonitoringput!S628</f>
        <v>0</v>
      </c>
      <c r="J625" s="27">
        <f>Grondwatermonitoringput!I628</f>
        <v>0</v>
      </c>
      <c r="M625" t="str">
        <f>IF(Grondwatermonitoringput!G628 &lt;&gt; "",Grondwatermonitoringput!G628,"###-remove")</f>
        <v>###-remove</v>
      </c>
      <c r="P625" t="str">
        <f>IF(Grondwatermonitoringput!E628 &lt;&gt; "",Grondwatermonitoringput!E628,"###-remove")</f>
        <v>###-remove</v>
      </c>
      <c r="Q625" t="str">
        <f>IF(Grondwatermonitoringput!F628 &lt;&gt; "",Grondwatermonitoringput!F628,"###-remove")</f>
        <v>###-remove</v>
      </c>
      <c r="R625">
        <f>Grondwatermonitoringput!C628</f>
        <v>0</v>
      </c>
      <c r="T625">
        <f>Grondwatermonitoringput!T628</f>
        <v>0</v>
      </c>
      <c r="U625">
        <f>Grondwatermonitoringput!P628</f>
        <v>0</v>
      </c>
      <c r="V625" t="str">
        <f>IF(Grondwatermonitoringput!Q628 &lt;&gt; "",Grondwatermonitoringput!Q628,"###-remove")</f>
        <v>###-remove</v>
      </c>
      <c r="W625">
        <f>Grondwatermonitoringput!W628</f>
        <v>0</v>
      </c>
      <c r="X625" t="e">
        <f>IF(Grondwatermonitoringput!#REF! &lt;&gt; "",Grondwatermonitoringput!#REF!,"###-remove")</f>
        <v>#REF!</v>
      </c>
      <c r="Y625">
        <f>Grondwatermonitoringput!X628</f>
        <v>0</v>
      </c>
      <c r="Z625">
        <f>Grondwatermonitoringput!Y628</f>
        <v>0</v>
      </c>
      <c r="AA625" t="e">
        <f>Grondwatermonitoringput!#REF!</f>
        <v>#REF!</v>
      </c>
      <c r="AB625">
        <f>Grondwatermonitoringput!AA628</f>
        <v>0</v>
      </c>
      <c r="AC625">
        <f>Grondwatermonitoringput!AB628</f>
        <v>0</v>
      </c>
      <c r="AD625">
        <f>Grondwatermonitoringput!AC628</f>
        <v>0</v>
      </c>
      <c r="AE625">
        <f>Grondwatermonitoringput!AD628</f>
        <v>0</v>
      </c>
      <c r="AF625">
        <f>Grondwatermonitoringput!AE628</f>
        <v>0</v>
      </c>
      <c r="AG625">
        <f>Grondwatermonitoringput!AI628</f>
        <v>0</v>
      </c>
      <c r="AH625">
        <f>Grondwatermonitoringput!AG628</f>
        <v>0</v>
      </c>
      <c r="AI625">
        <f>Grondwatermonitoringput!AH628</f>
        <v>0</v>
      </c>
      <c r="AJ625" t="e">
        <f>IF(Grondwatermonitoringput!#REF! &lt;&gt; "",Grondwatermonitoringput!#REF!,"###-remove")</f>
        <v>#REF!</v>
      </c>
      <c r="AK625" t="str">
        <f t="shared" si="36"/>
        <v/>
      </c>
      <c r="AL625">
        <f>Grondwatermonitoringput!AF628</f>
        <v>0</v>
      </c>
      <c r="AM625">
        <f>Grondwatermonitoringput!Z628</f>
        <v>0</v>
      </c>
      <c r="AO625" t="str">
        <f t="shared" si="37"/>
        <v/>
      </c>
      <c r="AP625" t="str">
        <f t="shared" si="38"/>
        <v/>
      </c>
      <c r="AQ625">
        <f>Grondwatermonitoringput!J628</f>
        <v>0</v>
      </c>
      <c r="AR625">
        <f>Grondwatermonitoringput!K628</f>
        <v>0</v>
      </c>
      <c r="AS625" t="str">
        <f>IF(Grondwatermonitoringput!D628 &lt;&gt; "",Grondwatermonitoringput!D628,"###-remove")</f>
        <v>###-remove</v>
      </c>
      <c r="AT625">
        <f>Grondwatermonitoringput!M628</f>
        <v>0</v>
      </c>
      <c r="BG625" t="str">
        <f>_xlfn.IFS(Grondwatermonitoringput!AJ628="","",Grondwatermonitoringput!AJ628="Standaardbuis","F",Grondwatermonitoringput!AJ628="Minifilter","MF",Grondwatermonitoringput!AJ628="Volledig filter","VF",Grondwatermonitoringput!AJ628="Filterloze buis","FB")</f>
        <v/>
      </c>
      <c r="BI625">
        <f>Grondwatermonitoringput!N628-(Grondwatermonitoringput!L628-Grondwatermonitoringput!M628)</f>
        <v>0</v>
      </c>
      <c r="BJ625">
        <f>Grondwatermonitoringput!O628-(Grondwatermonitoringput!L628-Grondwatermonitoringput!M628)</f>
        <v>0</v>
      </c>
      <c r="BK625">
        <f>Grondwatermonitoringput!L628</f>
        <v>0</v>
      </c>
      <c r="BL625" t="str">
        <f t="shared" si="39"/>
        <v/>
      </c>
      <c r="BN625" t="str">
        <f>_xlfn.IFS(Grondwatermonitoringput!AK628="","",Grondwatermonitoringput!AK628="HDPE",1,Grondwatermonitoringput!AK628="PVC",2)</f>
        <v/>
      </c>
      <c r="BS625">
        <f>Grondwatermonitoringput!L628-Grondwatermonitoringput!M628</f>
        <v>0</v>
      </c>
      <c r="BW625">
        <f>Grondwatermonitoringput!AL628</f>
        <v>0</v>
      </c>
    </row>
    <row r="626" spans="2:75">
      <c r="B626" t="e">
        <f>IF(Grondwatermonitoringput!#REF! &lt;&gt; "",Grondwatermonitoringput!#REF!,"###-remove")</f>
        <v>#REF!</v>
      </c>
      <c r="C626">
        <f>Grondwatermonitoringput!A629</f>
        <v>0</v>
      </c>
      <c r="D626">
        <f>Grondwatermonitoringput!B629</f>
        <v>0</v>
      </c>
      <c r="E626">
        <f>Grondwatermonitoringput!U629</f>
        <v>0</v>
      </c>
      <c r="G626">
        <f>Grondwatermonitoringput!H629</f>
        <v>0</v>
      </c>
      <c r="H626">
        <f>Grondwatermonitoringput!S629</f>
        <v>0</v>
      </c>
      <c r="J626" s="27">
        <f>Grondwatermonitoringput!I629</f>
        <v>0</v>
      </c>
      <c r="M626" t="str">
        <f>IF(Grondwatermonitoringput!G629 &lt;&gt; "",Grondwatermonitoringput!G629,"###-remove")</f>
        <v>###-remove</v>
      </c>
      <c r="P626" t="str">
        <f>IF(Grondwatermonitoringput!E629 &lt;&gt; "",Grondwatermonitoringput!E629,"###-remove")</f>
        <v>###-remove</v>
      </c>
      <c r="Q626" t="str">
        <f>IF(Grondwatermonitoringput!F629 &lt;&gt; "",Grondwatermonitoringput!F629,"###-remove")</f>
        <v>###-remove</v>
      </c>
      <c r="R626">
        <f>Grondwatermonitoringput!C629</f>
        <v>0</v>
      </c>
      <c r="T626">
        <f>Grondwatermonitoringput!T629</f>
        <v>0</v>
      </c>
      <c r="U626">
        <f>Grondwatermonitoringput!P629</f>
        <v>0</v>
      </c>
      <c r="V626" t="str">
        <f>IF(Grondwatermonitoringput!Q629 &lt;&gt; "",Grondwatermonitoringput!Q629,"###-remove")</f>
        <v>###-remove</v>
      </c>
      <c r="W626">
        <f>Grondwatermonitoringput!W629</f>
        <v>0</v>
      </c>
      <c r="X626" t="e">
        <f>IF(Grondwatermonitoringput!#REF! &lt;&gt; "",Grondwatermonitoringput!#REF!,"###-remove")</f>
        <v>#REF!</v>
      </c>
      <c r="Y626">
        <f>Grondwatermonitoringput!X629</f>
        <v>0</v>
      </c>
      <c r="Z626">
        <f>Grondwatermonitoringput!Y629</f>
        <v>0</v>
      </c>
      <c r="AA626" t="e">
        <f>Grondwatermonitoringput!#REF!</f>
        <v>#REF!</v>
      </c>
      <c r="AB626">
        <f>Grondwatermonitoringput!AA629</f>
        <v>0</v>
      </c>
      <c r="AC626">
        <f>Grondwatermonitoringput!AB629</f>
        <v>0</v>
      </c>
      <c r="AD626">
        <f>Grondwatermonitoringput!AC629</f>
        <v>0</v>
      </c>
      <c r="AE626">
        <f>Grondwatermonitoringput!AD629</f>
        <v>0</v>
      </c>
      <c r="AF626">
        <f>Grondwatermonitoringput!AE629</f>
        <v>0</v>
      </c>
      <c r="AG626">
        <f>Grondwatermonitoringput!AI629</f>
        <v>0</v>
      </c>
      <c r="AH626">
        <f>Grondwatermonitoringput!AG629</f>
        <v>0</v>
      </c>
      <c r="AI626">
        <f>Grondwatermonitoringput!AH629</f>
        <v>0</v>
      </c>
      <c r="AJ626" t="e">
        <f>IF(Grondwatermonitoringput!#REF! &lt;&gt; "",Grondwatermonitoringput!#REF!,"###-remove")</f>
        <v>#REF!</v>
      </c>
      <c r="AK626" t="str">
        <f t="shared" si="36"/>
        <v/>
      </c>
      <c r="AL626">
        <f>Grondwatermonitoringput!AF629</f>
        <v>0</v>
      </c>
      <c r="AM626">
        <f>Grondwatermonitoringput!Z629</f>
        <v>0</v>
      </c>
      <c r="AO626" t="str">
        <f t="shared" si="37"/>
        <v/>
      </c>
      <c r="AP626" t="str">
        <f t="shared" si="38"/>
        <v/>
      </c>
      <c r="AQ626">
        <f>Grondwatermonitoringput!J629</f>
        <v>0</v>
      </c>
      <c r="AR626">
        <f>Grondwatermonitoringput!K629</f>
        <v>0</v>
      </c>
      <c r="AS626" t="str">
        <f>IF(Grondwatermonitoringput!D629 &lt;&gt; "",Grondwatermonitoringput!D629,"###-remove")</f>
        <v>###-remove</v>
      </c>
      <c r="AT626">
        <f>Grondwatermonitoringput!M629</f>
        <v>0</v>
      </c>
      <c r="BG626" t="str">
        <f>_xlfn.IFS(Grondwatermonitoringput!AJ629="","",Grondwatermonitoringput!AJ629="Standaardbuis","F",Grondwatermonitoringput!AJ629="Minifilter","MF",Grondwatermonitoringput!AJ629="Volledig filter","VF",Grondwatermonitoringput!AJ629="Filterloze buis","FB")</f>
        <v/>
      </c>
      <c r="BI626">
        <f>Grondwatermonitoringput!N629-(Grondwatermonitoringput!L629-Grondwatermonitoringput!M629)</f>
        <v>0</v>
      </c>
      <c r="BJ626">
        <f>Grondwatermonitoringput!O629-(Grondwatermonitoringput!L629-Grondwatermonitoringput!M629)</f>
        <v>0</v>
      </c>
      <c r="BK626">
        <f>Grondwatermonitoringput!L629</f>
        <v>0</v>
      </c>
      <c r="BL626" t="str">
        <f t="shared" si="39"/>
        <v/>
      </c>
      <c r="BN626" t="str">
        <f>_xlfn.IFS(Grondwatermonitoringput!AK629="","",Grondwatermonitoringput!AK629="HDPE",1,Grondwatermonitoringput!AK629="PVC",2)</f>
        <v/>
      </c>
      <c r="BS626">
        <f>Grondwatermonitoringput!L629-Grondwatermonitoringput!M629</f>
        <v>0</v>
      </c>
      <c r="BW626">
        <f>Grondwatermonitoringput!AL629</f>
        <v>0</v>
      </c>
    </row>
    <row r="627" spans="2:75">
      <c r="B627" t="e">
        <f>IF(Grondwatermonitoringput!#REF! &lt;&gt; "",Grondwatermonitoringput!#REF!,"###-remove")</f>
        <v>#REF!</v>
      </c>
      <c r="C627">
        <f>Grondwatermonitoringput!A630</f>
        <v>0</v>
      </c>
      <c r="D627">
        <f>Grondwatermonitoringput!B630</f>
        <v>0</v>
      </c>
      <c r="E627">
        <f>Grondwatermonitoringput!U630</f>
        <v>0</v>
      </c>
      <c r="G627">
        <f>Grondwatermonitoringput!H630</f>
        <v>0</v>
      </c>
      <c r="H627">
        <f>Grondwatermonitoringput!S630</f>
        <v>0</v>
      </c>
      <c r="J627" s="27">
        <f>Grondwatermonitoringput!I630</f>
        <v>0</v>
      </c>
      <c r="M627" t="str">
        <f>IF(Grondwatermonitoringput!G630 &lt;&gt; "",Grondwatermonitoringput!G630,"###-remove")</f>
        <v>###-remove</v>
      </c>
      <c r="P627" t="str">
        <f>IF(Grondwatermonitoringput!E630 &lt;&gt; "",Grondwatermonitoringput!E630,"###-remove")</f>
        <v>###-remove</v>
      </c>
      <c r="Q627" t="str">
        <f>IF(Grondwatermonitoringput!F630 &lt;&gt; "",Grondwatermonitoringput!F630,"###-remove")</f>
        <v>###-remove</v>
      </c>
      <c r="R627">
        <f>Grondwatermonitoringput!C630</f>
        <v>0</v>
      </c>
      <c r="T627">
        <f>Grondwatermonitoringput!T630</f>
        <v>0</v>
      </c>
      <c r="U627">
        <f>Grondwatermonitoringput!P630</f>
        <v>0</v>
      </c>
      <c r="V627" t="str">
        <f>IF(Grondwatermonitoringput!Q630 &lt;&gt; "",Grondwatermonitoringput!Q630,"###-remove")</f>
        <v>###-remove</v>
      </c>
      <c r="W627">
        <f>Grondwatermonitoringput!W630</f>
        <v>0</v>
      </c>
      <c r="X627" t="e">
        <f>IF(Grondwatermonitoringput!#REF! &lt;&gt; "",Grondwatermonitoringput!#REF!,"###-remove")</f>
        <v>#REF!</v>
      </c>
      <c r="Y627">
        <f>Grondwatermonitoringput!X630</f>
        <v>0</v>
      </c>
      <c r="Z627">
        <f>Grondwatermonitoringput!Y630</f>
        <v>0</v>
      </c>
      <c r="AA627" t="e">
        <f>Grondwatermonitoringput!#REF!</f>
        <v>#REF!</v>
      </c>
      <c r="AB627">
        <f>Grondwatermonitoringput!AA630</f>
        <v>0</v>
      </c>
      <c r="AC627">
        <f>Grondwatermonitoringput!AB630</f>
        <v>0</v>
      </c>
      <c r="AD627">
        <f>Grondwatermonitoringput!AC630</f>
        <v>0</v>
      </c>
      <c r="AE627">
        <f>Grondwatermonitoringput!AD630</f>
        <v>0</v>
      </c>
      <c r="AF627">
        <f>Grondwatermonitoringput!AE630</f>
        <v>0</v>
      </c>
      <c r="AG627">
        <f>Grondwatermonitoringput!AI630</f>
        <v>0</v>
      </c>
      <c r="AH627">
        <f>Grondwatermonitoringput!AG630</f>
        <v>0</v>
      </c>
      <c r="AI627">
        <f>Grondwatermonitoringput!AH630</f>
        <v>0</v>
      </c>
      <c r="AJ627" t="e">
        <f>IF(Grondwatermonitoringput!#REF! &lt;&gt; "",Grondwatermonitoringput!#REF!,"###-remove")</f>
        <v>#REF!</v>
      </c>
      <c r="AK627" t="str">
        <f t="shared" si="36"/>
        <v/>
      </c>
      <c r="AL627">
        <f>Grondwatermonitoringput!AF630</f>
        <v>0</v>
      </c>
      <c r="AM627">
        <f>Grondwatermonitoringput!Z630</f>
        <v>0</v>
      </c>
      <c r="AO627" t="str">
        <f t="shared" si="37"/>
        <v/>
      </c>
      <c r="AP627" t="str">
        <f t="shared" si="38"/>
        <v/>
      </c>
      <c r="AQ627">
        <f>Grondwatermonitoringput!J630</f>
        <v>0</v>
      </c>
      <c r="AR627">
        <f>Grondwatermonitoringput!K630</f>
        <v>0</v>
      </c>
      <c r="AS627" t="str">
        <f>IF(Grondwatermonitoringput!D630 &lt;&gt; "",Grondwatermonitoringput!D630,"###-remove")</f>
        <v>###-remove</v>
      </c>
      <c r="AT627">
        <f>Grondwatermonitoringput!M630</f>
        <v>0</v>
      </c>
      <c r="BG627" t="str">
        <f>_xlfn.IFS(Grondwatermonitoringput!AJ630="","",Grondwatermonitoringput!AJ630="Standaardbuis","F",Grondwatermonitoringput!AJ630="Minifilter","MF",Grondwatermonitoringput!AJ630="Volledig filter","VF",Grondwatermonitoringput!AJ630="Filterloze buis","FB")</f>
        <v/>
      </c>
      <c r="BI627">
        <f>Grondwatermonitoringput!N630-(Grondwatermonitoringput!L630-Grondwatermonitoringput!M630)</f>
        <v>0</v>
      </c>
      <c r="BJ627">
        <f>Grondwatermonitoringput!O630-(Grondwatermonitoringput!L630-Grondwatermonitoringput!M630)</f>
        <v>0</v>
      </c>
      <c r="BK627">
        <f>Grondwatermonitoringput!L630</f>
        <v>0</v>
      </c>
      <c r="BL627" t="str">
        <f t="shared" si="39"/>
        <v/>
      </c>
      <c r="BN627" t="str">
        <f>_xlfn.IFS(Grondwatermonitoringput!AK630="","",Grondwatermonitoringput!AK630="HDPE",1,Grondwatermonitoringput!AK630="PVC",2)</f>
        <v/>
      </c>
      <c r="BS627">
        <f>Grondwatermonitoringput!L630-Grondwatermonitoringput!M630</f>
        <v>0</v>
      </c>
      <c r="BW627">
        <f>Grondwatermonitoringput!AL630</f>
        <v>0</v>
      </c>
    </row>
    <row r="628" spans="2:75">
      <c r="B628" t="e">
        <f>IF(Grondwatermonitoringput!#REF! &lt;&gt; "",Grondwatermonitoringput!#REF!,"###-remove")</f>
        <v>#REF!</v>
      </c>
      <c r="C628">
        <f>Grondwatermonitoringput!A631</f>
        <v>0</v>
      </c>
      <c r="D628">
        <f>Grondwatermonitoringput!B631</f>
        <v>0</v>
      </c>
      <c r="E628">
        <f>Grondwatermonitoringput!U631</f>
        <v>0</v>
      </c>
      <c r="G628">
        <f>Grondwatermonitoringput!H631</f>
        <v>0</v>
      </c>
      <c r="H628">
        <f>Grondwatermonitoringput!S631</f>
        <v>0</v>
      </c>
      <c r="J628" s="27">
        <f>Grondwatermonitoringput!I631</f>
        <v>0</v>
      </c>
      <c r="M628" t="str">
        <f>IF(Grondwatermonitoringput!G631 &lt;&gt; "",Grondwatermonitoringput!G631,"###-remove")</f>
        <v>###-remove</v>
      </c>
      <c r="P628" t="str">
        <f>IF(Grondwatermonitoringput!E631 &lt;&gt; "",Grondwatermonitoringput!E631,"###-remove")</f>
        <v>###-remove</v>
      </c>
      <c r="Q628" t="str">
        <f>IF(Grondwatermonitoringput!F631 &lt;&gt; "",Grondwatermonitoringput!F631,"###-remove")</f>
        <v>###-remove</v>
      </c>
      <c r="R628">
        <f>Grondwatermonitoringput!C631</f>
        <v>0</v>
      </c>
      <c r="T628">
        <f>Grondwatermonitoringput!T631</f>
        <v>0</v>
      </c>
      <c r="U628">
        <f>Grondwatermonitoringput!P631</f>
        <v>0</v>
      </c>
      <c r="V628" t="str">
        <f>IF(Grondwatermonitoringput!Q631 &lt;&gt; "",Grondwatermonitoringput!Q631,"###-remove")</f>
        <v>###-remove</v>
      </c>
      <c r="W628">
        <f>Grondwatermonitoringput!W631</f>
        <v>0</v>
      </c>
      <c r="X628" t="e">
        <f>IF(Grondwatermonitoringput!#REF! &lt;&gt; "",Grondwatermonitoringput!#REF!,"###-remove")</f>
        <v>#REF!</v>
      </c>
      <c r="Y628">
        <f>Grondwatermonitoringput!X631</f>
        <v>0</v>
      </c>
      <c r="Z628">
        <f>Grondwatermonitoringput!Y631</f>
        <v>0</v>
      </c>
      <c r="AA628" t="e">
        <f>Grondwatermonitoringput!#REF!</f>
        <v>#REF!</v>
      </c>
      <c r="AB628">
        <f>Grondwatermonitoringput!AA631</f>
        <v>0</v>
      </c>
      <c r="AC628">
        <f>Grondwatermonitoringput!AB631</f>
        <v>0</v>
      </c>
      <c r="AD628">
        <f>Grondwatermonitoringput!AC631</f>
        <v>0</v>
      </c>
      <c r="AE628">
        <f>Grondwatermonitoringput!AD631</f>
        <v>0</v>
      </c>
      <c r="AF628">
        <f>Grondwatermonitoringput!AE631</f>
        <v>0</v>
      </c>
      <c r="AG628">
        <f>Grondwatermonitoringput!AI631</f>
        <v>0</v>
      </c>
      <c r="AH628">
        <f>Grondwatermonitoringput!AG631</f>
        <v>0</v>
      </c>
      <c r="AI628">
        <f>Grondwatermonitoringput!AH631</f>
        <v>0</v>
      </c>
      <c r="AJ628" t="e">
        <f>IF(Grondwatermonitoringput!#REF! &lt;&gt; "",Grondwatermonitoringput!#REF!,"###-remove")</f>
        <v>#REF!</v>
      </c>
      <c r="AK628" t="str">
        <f t="shared" si="36"/>
        <v/>
      </c>
      <c r="AL628">
        <f>Grondwatermonitoringput!AF631</f>
        <v>0</v>
      </c>
      <c r="AM628">
        <f>Grondwatermonitoringput!Z631</f>
        <v>0</v>
      </c>
      <c r="AO628" t="str">
        <f t="shared" si="37"/>
        <v/>
      </c>
      <c r="AP628" t="str">
        <f t="shared" si="38"/>
        <v/>
      </c>
      <c r="AQ628">
        <f>Grondwatermonitoringput!J631</f>
        <v>0</v>
      </c>
      <c r="AR628">
        <f>Grondwatermonitoringput!K631</f>
        <v>0</v>
      </c>
      <c r="AS628" t="str">
        <f>IF(Grondwatermonitoringput!D631 &lt;&gt; "",Grondwatermonitoringput!D631,"###-remove")</f>
        <v>###-remove</v>
      </c>
      <c r="AT628">
        <f>Grondwatermonitoringput!M631</f>
        <v>0</v>
      </c>
      <c r="BG628" t="str">
        <f>_xlfn.IFS(Grondwatermonitoringput!AJ631="","",Grondwatermonitoringput!AJ631="Standaardbuis","F",Grondwatermonitoringput!AJ631="Minifilter","MF",Grondwatermonitoringput!AJ631="Volledig filter","VF",Grondwatermonitoringput!AJ631="Filterloze buis","FB")</f>
        <v/>
      </c>
      <c r="BI628">
        <f>Grondwatermonitoringput!N631-(Grondwatermonitoringput!L631-Grondwatermonitoringput!M631)</f>
        <v>0</v>
      </c>
      <c r="BJ628">
        <f>Grondwatermonitoringput!O631-(Grondwatermonitoringput!L631-Grondwatermonitoringput!M631)</f>
        <v>0</v>
      </c>
      <c r="BK628">
        <f>Grondwatermonitoringput!L631</f>
        <v>0</v>
      </c>
      <c r="BL628" t="str">
        <f t="shared" si="39"/>
        <v/>
      </c>
      <c r="BN628" t="str">
        <f>_xlfn.IFS(Grondwatermonitoringput!AK631="","",Grondwatermonitoringput!AK631="HDPE",1,Grondwatermonitoringput!AK631="PVC",2)</f>
        <v/>
      </c>
      <c r="BS628">
        <f>Grondwatermonitoringput!L631-Grondwatermonitoringput!M631</f>
        <v>0</v>
      </c>
      <c r="BW628">
        <f>Grondwatermonitoringput!AL631</f>
        <v>0</v>
      </c>
    </row>
    <row r="629" spans="2:75">
      <c r="B629" t="e">
        <f>IF(Grondwatermonitoringput!#REF! &lt;&gt; "",Grondwatermonitoringput!#REF!,"###-remove")</f>
        <v>#REF!</v>
      </c>
      <c r="C629">
        <f>Grondwatermonitoringput!A632</f>
        <v>0</v>
      </c>
      <c r="D629">
        <f>Grondwatermonitoringput!B632</f>
        <v>0</v>
      </c>
      <c r="E629">
        <f>Grondwatermonitoringput!U632</f>
        <v>0</v>
      </c>
      <c r="G629">
        <f>Grondwatermonitoringput!H632</f>
        <v>0</v>
      </c>
      <c r="H629">
        <f>Grondwatermonitoringput!S632</f>
        <v>0</v>
      </c>
      <c r="J629" s="27">
        <f>Grondwatermonitoringput!I632</f>
        <v>0</v>
      </c>
      <c r="M629" t="str">
        <f>IF(Grondwatermonitoringput!G632 &lt;&gt; "",Grondwatermonitoringput!G632,"###-remove")</f>
        <v>###-remove</v>
      </c>
      <c r="P629" t="str">
        <f>IF(Grondwatermonitoringput!E632 &lt;&gt; "",Grondwatermonitoringput!E632,"###-remove")</f>
        <v>###-remove</v>
      </c>
      <c r="Q629" t="str">
        <f>IF(Grondwatermonitoringput!F632 &lt;&gt; "",Grondwatermonitoringput!F632,"###-remove")</f>
        <v>###-remove</v>
      </c>
      <c r="R629">
        <f>Grondwatermonitoringput!C632</f>
        <v>0</v>
      </c>
      <c r="T629">
        <f>Grondwatermonitoringput!T632</f>
        <v>0</v>
      </c>
      <c r="U629">
        <f>Grondwatermonitoringput!P632</f>
        <v>0</v>
      </c>
      <c r="V629" t="str">
        <f>IF(Grondwatermonitoringput!Q632 &lt;&gt; "",Grondwatermonitoringput!Q632,"###-remove")</f>
        <v>###-remove</v>
      </c>
      <c r="W629">
        <f>Grondwatermonitoringput!W632</f>
        <v>0</v>
      </c>
      <c r="X629" t="e">
        <f>IF(Grondwatermonitoringput!#REF! &lt;&gt; "",Grondwatermonitoringput!#REF!,"###-remove")</f>
        <v>#REF!</v>
      </c>
      <c r="Y629">
        <f>Grondwatermonitoringput!X632</f>
        <v>0</v>
      </c>
      <c r="Z629">
        <f>Grondwatermonitoringput!Y632</f>
        <v>0</v>
      </c>
      <c r="AA629" t="e">
        <f>Grondwatermonitoringput!#REF!</f>
        <v>#REF!</v>
      </c>
      <c r="AB629">
        <f>Grondwatermonitoringput!AA632</f>
        <v>0</v>
      </c>
      <c r="AC629">
        <f>Grondwatermonitoringput!AB632</f>
        <v>0</v>
      </c>
      <c r="AD629">
        <f>Grondwatermonitoringput!AC632</f>
        <v>0</v>
      </c>
      <c r="AE629">
        <f>Grondwatermonitoringput!AD632</f>
        <v>0</v>
      </c>
      <c r="AF629">
        <f>Grondwatermonitoringput!AE632</f>
        <v>0</v>
      </c>
      <c r="AG629">
        <f>Grondwatermonitoringput!AI632</f>
        <v>0</v>
      </c>
      <c r="AH629">
        <f>Grondwatermonitoringput!AG632</f>
        <v>0</v>
      </c>
      <c r="AI629">
        <f>Grondwatermonitoringput!AH632</f>
        <v>0</v>
      </c>
      <c r="AJ629" t="e">
        <f>IF(Grondwatermonitoringput!#REF! &lt;&gt; "",Grondwatermonitoringput!#REF!,"###-remove")</f>
        <v>#REF!</v>
      </c>
      <c r="AK629" t="str">
        <f t="shared" si="36"/>
        <v/>
      </c>
      <c r="AL629">
        <f>Grondwatermonitoringput!AF632</f>
        <v>0</v>
      </c>
      <c r="AM629">
        <f>Grondwatermonitoringput!Z632</f>
        <v>0</v>
      </c>
      <c r="AO629" t="str">
        <f t="shared" si="37"/>
        <v/>
      </c>
      <c r="AP629" t="str">
        <f t="shared" si="38"/>
        <v/>
      </c>
      <c r="AQ629">
        <f>Grondwatermonitoringput!J632</f>
        <v>0</v>
      </c>
      <c r="AR629">
        <f>Grondwatermonitoringput!K632</f>
        <v>0</v>
      </c>
      <c r="AS629" t="str">
        <f>IF(Grondwatermonitoringput!D632 &lt;&gt; "",Grondwatermonitoringput!D632,"###-remove")</f>
        <v>###-remove</v>
      </c>
      <c r="AT629">
        <f>Grondwatermonitoringput!M632</f>
        <v>0</v>
      </c>
      <c r="BG629" t="str">
        <f>_xlfn.IFS(Grondwatermonitoringput!AJ632="","",Grondwatermonitoringput!AJ632="Standaardbuis","F",Grondwatermonitoringput!AJ632="Minifilter","MF",Grondwatermonitoringput!AJ632="Volledig filter","VF",Grondwatermonitoringput!AJ632="Filterloze buis","FB")</f>
        <v/>
      </c>
      <c r="BI629">
        <f>Grondwatermonitoringput!N632-(Grondwatermonitoringput!L632-Grondwatermonitoringput!M632)</f>
        <v>0</v>
      </c>
      <c r="BJ629">
        <f>Grondwatermonitoringput!O632-(Grondwatermonitoringput!L632-Grondwatermonitoringput!M632)</f>
        <v>0</v>
      </c>
      <c r="BK629">
        <f>Grondwatermonitoringput!L632</f>
        <v>0</v>
      </c>
      <c r="BL629" t="str">
        <f t="shared" si="39"/>
        <v/>
      </c>
      <c r="BN629" t="str">
        <f>_xlfn.IFS(Grondwatermonitoringput!AK632="","",Grondwatermonitoringput!AK632="HDPE",1,Grondwatermonitoringput!AK632="PVC",2)</f>
        <v/>
      </c>
      <c r="BS629">
        <f>Grondwatermonitoringput!L632-Grondwatermonitoringput!M632</f>
        <v>0</v>
      </c>
      <c r="BW629">
        <f>Grondwatermonitoringput!AL632</f>
        <v>0</v>
      </c>
    </row>
    <row r="630" spans="2:75">
      <c r="B630" t="e">
        <f>IF(Grondwatermonitoringput!#REF! &lt;&gt; "",Grondwatermonitoringput!#REF!,"###-remove")</f>
        <v>#REF!</v>
      </c>
      <c r="C630">
        <f>Grondwatermonitoringput!A633</f>
        <v>0</v>
      </c>
      <c r="D630">
        <f>Grondwatermonitoringput!B633</f>
        <v>0</v>
      </c>
      <c r="E630">
        <f>Grondwatermonitoringput!U633</f>
        <v>0</v>
      </c>
      <c r="G630">
        <f>Grondwatermonitoringput!H633</f>
        <v>0</v>
      </c>
      <c r="H630">
        <f>Grondwatermonitoringput!S633</f>
        <v>0</v>
      </c>
      <c r="J630" s="27">
        <f>Grondwatermonitoringput!I633</f>
        <v>0</v>
      </c>
      <c r="M630" t="str">
        <f>IF(Grondwatermonitoringput!G633 &lt;&gt; "",Grondwatermonitoringput!G633,"###-remove")</f>
        <v>###-remove</v>
      </c>
      <c r="P630" t="str">
        <f>IF(Grondwatermonitoringput!E633 &lt;&gt; "",Grondwatermonitoringput!E633,"###-remove")</f>
        <v>###-remove</v>
      </c>
      <c r="Q630" t="str">
        <f>IF(Grondwatermonitoringput!F633 &lt;&gt; "",Grondwatermonitoringput!F633,"###-remove")</f>
        <v>###-remove</v>
      </c>
      <c r="R630">
        <f>Grondwatermonitoringput!C633</f>
        <v>0</v>
      </c>
      <c r="T630">
        <f>Grondwatermonitoringput!T633</f>
        <v>0</v>
      </c>
      <c r="U630">
        <f>Grondwatermonitoringput!P633</f>
        <v>0</v>
      </c>
      <c r="V630" t="str">
        <f>IF(Grondwatermonitoringput!Q633 &lt;&gt; "",Grondwatermonitoringput!Q633,"###-remove")</f>
        <v>###-remove</v>
      </c>
      <c r="W630">
        <f>Grondwatermonitoringput!W633</f>
        <v>0</v>
      </c>
      <c r="X630" t="e">
        <f>IF(Grondwatermonitoringput!#REF! &lt;&gt; "",Grondwatermonitoringput!#REF!,"###-remove")</f>
        <v>#REF!</v>
      </c>
      <c r="Y630">
        <f>Grondwatermonitoringput!X633</f>
        <v>0</v>
      </c>
      <c r="Z630">
        <f>Grondwatermonitoringput!Y633</f>
        <v>0</v>
      </c>
      <c r="AA630" t="e">
        <f>Grondwatermonitoringput!#REF!</f>
        <v>#REF!</v>
      </c>
      <c r="AB630">
        <f>Grondwatermonitoringput!AA633</f>
        <v>0</v>
      </c>
      <c r="AC630">
        <f>Grondwatermonitoringput!AB633</f>
        <v>0</v>
      </c>
      <c r="AD630">
        <f>Grondwatermonitoringput!AC633</f>
        <v>0</v>
      </c>
      <c r="AE630">
        <f>Grondwatermonitoringput!AD633</f>
        <v>0</v>
      </c>
      <c r="AF630">
        <f>Grondwatermonitoringput!AE633</f>
        <v>0</v>
      </c>
      <c r="AG630">
        <f>Grondwatermonitoringput!AI633</f>
        <v>0</v>
      </c>
      <c r="AH630">
        <f>Grondwatermonitoringput!AG633</f>
        <v>0</v>
      </c>
      <c r="AI630">
        <f>Grondwatermonitoringput!AH633</f>
        <v>0</v>
      </c>
      <c r="AJ630" t="e">
        <f>IF(Grondwatermonitoringput!#REF! &lt;&gt; "",Grondwatermonitoringput!#REF!,"###-remove")</f>
        <v>#REF!</v>
      </c>
      <c r="AK630" t="str">
        <f t="shared" si="36"/>
        <v/>
      </c>
      <c r="AL630">
        <f>Grondwatermonitoringput!AF633</f>
        <v>0</v>
      </c>
      <c r="AM630">
        <f>Grondwatermonitoringput!Z633</f>
        <v>0</v>
      </c>
      <c r="AO630" t="str">
        <f t="shared" si="37"/>
        <v/>
      </c>
      <c r="AP630" t="str">
        <f t="shared" si="38"/>
        <v/>
      </c>
      <c r="AQ630">
        <f>Grondwatermonitoringput!J633</f>
        <v>0</v>
      </c>
      <c r="AR630">
        <f>Grondwatermonitoringput!K633</f>
        <v>0</v>
      </c>
      <c r="AS630" t="str">
        <f>IF(Grondwatermonitoringput!D633 &lt;&gt; "",Grondwatermonitoringput!D633,"###-remove")</f>
        <v>###-remove</v>
      </c>
      <c r="AT630">
        <f>Grondwatermonitoringput!M633</f>
        <v>0</v>
      </c>
      <c r="BG630" t="str">
        <f>_xlfn.IFS(Grondwatermonitoringput!AJ633="","",Grondwatermonitoringput!AJ633="Standaardbuis","F",Grondwatermonitoringput!AJ633="Minifilter","MF",Grondwatermonitoringput!AJ633="Volledig filter","VF",Grondwatermonitoringput!AJ633="Filterloze buis","FB")</f>
        <v/>
      </c>
      <c r="BI630">
        <f>Grondwatermonitoringput!N633-(Grondwatermonitoringput!L633-Grondwatermonitoringput!M633)</f>
        <v>0</v>
      </c>
      <c r="BJ630">
        <f>Grondwatermonitoringput!O633-(Grondwatermonitoringput!L633-Grondwatermonitoringput!M633)</f>
        <v>0</v>
      </c>
      <c r="BK630">
        <f>Grondwatermonitoringput!L633</f>
        <v>0</v>
      </c>
      <c r="BL630" t="str">
        <f t="shared" si="39"/>
        <v/>
      </c>
      <c r="BN630" t="str">
        <f>_xlfn.IFS(Grondwatermonitoringput!AK633="","",Grondwatermonitoringput!AK633="HDPE",1,Grondwatermonitoringput!AK633="PVC",2)</f>
        <v/>
      </c>
      <c r="BS630">
        <f>Grondwatermonitoringput!L633-Grondwatermonitoringput!M633</f>
        <v>0</v>
      </c>
      <c r="BW630">
        <f>Grondwatermonitoringput!AL633</f>
        <v>0</v>
      </c>
    </row>
    <row r="631" spans="2:75">
      <c r="B631" t="e">
        <f>IF(Grondwatermonitoringput!#REF! &lt;&gt; "",Grondwatermonitoringput!#REF!,"###-remove")</f>
        <v>#REF!</v>
      </c>
      <c r="C631">
        <f>Grondwatermonitoringput!A634</f>
        <v>0</v>
      </c>
      <c r="D631">
        <f>Grondwatermonitoringput!B634</f>
        <v>0</v>
      </c>
      <c r="E631">
        <f>Grondwatermonitoringput!U634</f>
        <v>0</v>
      </c>
      <c r="G631">
        <f>Grondwatermonitoringput!H634</f>
        <v>0</v>
      </c>
      <c r="H631">
        <f>Grondwatermonitoringput!S634</f>
        <v>0</v>
      </c>
      <c r="J631" s="27">
        <f>Grondwatermonitoringput!I634</f>
        <v>0</v>
      </c>
      <c r="M631" t="str">
        <f>IF(Grondwatermonitoringput!G634 &lt;&gt; "",Grondwatermonitoringput!G634,"###-remove")</f>
        <v>###-remove</v>
      </c>
      <c r="P631" t="str">
        <f>IF(Grondwatermonitoringput!E634 &lt;&gt; "",Grondwatermonitoringput!E634,"###-remove")</f>
        <v>###-remove</v>
      </c>
      <c r="Q631" t="str">
        <f>IF(Grondwatermonitoringput!F634 &lt;&gt; "",Grondwatermonitoringput!F634,"###-remove")</f>
        <v>###-remove</v>
      </c>
      <c r="R631">
        <f>Grondwatermonitoringput!C634</f>
        <v>0</v>
      </c>
      <c r="T631">
        <f>Grondwatermonitoringput!T634</f>
        <v>0</v>
      </c>
      <c r="U631">
        <f>Grondwatermonitoringput!P634</f>
        <v>0</v>
      </c>
      <c r="V631" t="str">
        <f>IF(Grondwatermonitoringput!Q634 &lt;&gt; "",Grondwatermonitoringput!Q634,"###-remove")</f>
        <v>###-remove</v>
      </c>
      <c r="W631">
        <f>Grondwatermonitoringput!W634</f>
        <v>0</v>
      </c>
      <c r="X631" t="e">
        <f>IF(Grondwatermonitoringput!#REF! &lt;&gt; "",Grondwatermonitoringput!#REF!,"###-remove")</f>
        <v>#REF!</v>
      </c>
      <c r="Y631">
        <f>Grondwatermonitoringput!X634</f>
        <v>0</v>
      </c>
      <c r="Z631">
        <f>Grondwatermonitoringput!Y634</f>
        <v>0</v>
      </c>
      <c r="AA631" t="e">
        <f>Grondwatermonitoringput!#REF!</f>
        <v>#REF!</v>
      </c>
      <c r="AB631">
        <f>Grondwatermonitoringput!AA634</f>
        <v>0</v>
      </c>
      <c r="AC631">
        <f>Grondwatermonitoringput!AB634</f>
        <v>0</v>
      </c>
      <c r="AD631">
        <f>Grondwatermonitoringput!AC634</f>
        <v>0</v>
      </c>
      <c r="AE631">
        <f>Grondwatermonitoringput!AD634</f>
        <v>0</v>
      </c>
      <c r="AF631">
        <f>Grondwatermonitoringput!AE634</f>
        <v>0</v>
      </c>
      <c r="AG631">
        <f>Grondwatermonitoringput!AI634</f>
        <v>0</v>
      </c>
      <c r="AH631">
        <f>Grondwatermonitoringput!AG634</f>
        <v>0</v>
      </c>
      <c r="AI631">
        <f>Grondwatermonitoringput!AH634</f>
        <v>0</v>
      </c>
      <c r="AJ631" t="e">
        <f>IF(Grondwatermonitoringput!#REF! &lt;&gt; "",Grondwatermonitoringput!#REF!,"###-remove")</f>
        <v>#REF!</v>
      </c>
      <c r="AK631" t="str">
        <f t="shared" si="36"/>
        <v/>
      </c>
      <c r="AL631">
        <f>Grondwatermonitoringput!AF634</f>
        <v>0</v>
      </c>
      <c r="AM631">
        <f>Grondwatermonitoringput!Z634</f>
        <v>0</v>
      </c>
      <c r="AO631" t="str">
        <f t="shared" si="37"/>
        <v/>
      </c>
      <c r="AP631" t="str">
        <f t="shared" si="38"/>
        <v/>
      </c>
      <c r="AQ631">
        <f>Grondwatermonitoringput!J634</f>
        <v>0</v>
      </c>
      <c r="AR631">
        <f>Grondwatermonitoringput!K634</f>
        <v>0</v>
      </c>
      <c r="AS631" t="str">
        <f>IF(Grondwatermonitoringput!D634 &lt;&gt; "",Grondwatermonitoringput!D634,"###-remove")</f>
        <v>###-remove</v>
      </c>
      <c r="AT631">
        <f>Grondwatermonitoringput!M634</f>
        <v>0</v>
      </c>
      <c r="BG631" t="str">
        <f>_xlfn.IFS(Grondwatermonitoringput!AJ634="","",Grondwatermonitoringput!AJ634="Standaardbuis","F",Grondwatermonitoringput!AJ634="Minifilter","MF",Grondwatermonitoringput!AJ634="Volledig filter","VF",Grondwatermonitoringput!AJ634="Filterloze buis","FB")</f>
        <v/>
      </c>
      <c r="BI631">
        <f>Grondwatermonitoringput!N634-(Grondwatermonitoringput!L634-Grondwatermonitoringput!M634)</f>
        <v>0</v>
      </c>
      <c r="BJ631">
        <f>Grondwatermonitoringput!O634-(Grondwatermonitoringput!L634-Grondwatermonitoringput!M634)</f>
        <v>0</v>
      </c>
      <c r="BK631">
        <f>Grondwatermonitoringput!L634</f>
        <v>0</v>
      </c>
      <c r="BL631" t="str">
        <f t="shared" si="39"/>
        <v/>
      </c>
      <c r="BN631" t="str">
        <f>_xlfn.IFS(Grondwatermonitoringput!AK634="","",Grondwatermonitoringput!AK634="HDPE",1,Grondwatermonitoringput!AK634="PVC",2)</f>
        <v/>
      </c>
      <c r="BS631">
        <f>Grondwatermonitoringput!L634-Grondwatermonitoringput!M634</f>
        <v>0</v>
      </c>
      <c r="BW631">
        <f>Grondwatermonitoringput!AL634</f>
        <v>0</v>
      </c>
    </row>
    <row r="632" spans="2:75">
      <c r="B632" t="e">
        <f>IF(Grondwatermonitoringput!#REF! &lt;&gt; "",Grondwatermonitoringput!#REF!,"###-remove")</f>
        <v>#REF!</v>
      </c>
      <c r="C632">
        <f>Grondwatermonitoringput!A635</f>
        <v>0</v>
      </c>
      <c r="D632">
        <f>Grondwatermonitoringput!B635</f>
        <v>0</v>
      </c>
      <c r="E632">
        <f>Grondwatermonitoringput!U635</f>
        <v>0</v>
      </c>
      <c r="G632">
        <f>Grondwatermonitoringput!H635</f>
        <v>0</v>
      </c>
      <c r="H632">
        <f>Grondwatermonitoringput!S635</f>
        <v>0</v>
      </c>
      <c r="J632" s="27">
        <f>Grondwatermonitoringput!I635</f>
        <v>0</v>
      </c>
      <c r="M632" t="str">
        <f>IF(Grondwatermonitoringput!G635 &lt;&gt; "",Grondwatermonitoringput!G635,"###-remove")</f>
        <v>###-remove</v>
      </c>
      <c r="P632" t="str">
        <f>IF(Grondwatermonitoringput!E635 &lt;&gt; "",Grondwatermonitoringput!E635,"###-remove")</f>
        <v>###-remove</v>
      </c>
      <c r="Q632" t="str">
        <f>IF(Grondwatermonitoringput!F635 &lt;&gt; "",Grondwatermonitoringput!F635,"###-remove")</f>
        <v>###-remove</v>
      </c>
      <c r="R632">
        <f>Grondwatermonitoringput!C635</f>
        <v>0</v>
      </c>
      <c r="T632">
        <f>Grondwatermonitoringput!T635</f>
        <v>0</v>
      </c>
      <c r="U632">
        <f>Grondwatermonitoringput!P635</f>
        <v>0</v>
      </c>
      <c r="V632" t="str">
        <f>IF(Grondwatermonitoringput!Q635 &lt;&gt; "",Grondwatermonitoringput!Q635,"###-remove")</f>
        <v>###-remove</v>
      </c>
      <c r="W632">
        <f>Grondwatermonitoringput!W635</f>
        <v>0</v>
      </c>
      <c r="X632" t="e">
        <f>IF(Grondwatermonitoringput!#REF! &lt;&gt; "",Grondwatermonitoringput!#REF!,"###-remove")</f>
        <v>#REF!</v>
      </c>
      <c r="Y632">
        <f>Grondwatermonitoringput!X635</f>
        <v>0</v>
      </c>
      <c r="Z632">
        <f>Grondwatermonitoringput!Y635</f>
        <v>0</v>
      </c>
      <c r="AA632" t="e">
        <f>Grondwatermonitoringput!#REF!</f>
        <v>#REF!</v>
      </c>
      <c r="AB632">
        <f>Grondwatermonitoringput!AA635</f>
        <v>0</v>
      </c>
      <c r="AC632">
        <f>Grondwatermonitoringput!AB635</f>
        <v>0</v>
      </c>
      <c r="AD632">
        <f>Grondwatermonitoringput!AC635</f>
        <v>0</v>
      </c>
      <c r="AE632">
        <f>Grondwatermonitoringput!AD635</f>
        <v>0</v>
      </c>
      <c r="AF632">
        <f>Grondwatermonitoringput!AE635</f>
        <v>0</v>
      </c>
      <c r="AG632">
        <f>Grondwatermonitoringput!AI635</f>
        <v>0</v>
      </c>
      <c r="AH632">
        <f>Grondwatermonitoringput!AG635</f>
        <v>0</v>
      </c>
      <c r="AI632">
        <f>Grondwatermonitoringput!AH635</f>
        <v>0</v>
      </c>
      <c r="AJ632" t="e">
        <f>IF(Grondwatermonitoringput!#REF! &lt;&gt; "",Grondwatermonitoringput!#REF!,"###-remove")</f>
        <v>#REF!</v>
      </c>
      <c r="AK632" t="str">
        <f t="shared" si="36"/>
        <v/>
      </c>
      <c r="AL632">
        <f>Grondwatermonitoringput!AF635</f>
        <v>0</v>
      </c>
      <c r="AM632">
        <f>Grondwatermonitoringput!Z635</f>
        <v>0</v>
      </c>
      <c r="AO632" t="str">
        <f t="shared" si="37"/>
        <v/>
      </c>
      <c r="AP632" t="str">
        <f t="shared" si="38"/>
        <v/>
      </c>
      <c r="AQ632">
        <f>Grondwatermonitoringput!J635</f>
        <v>0</v>
      </c>
      <c r="AR632">
        <f>Grondwatermonitoringput!K635</f>
        <v>0</v>
      </c>
      <c r="AS632" t="str">
        <f>IF(Grondwatermonitoringput!D635 &lt;&gt; "",Grondwatermonitoringput!D635,"###-remove")</f>
        <v>###-remove</v>
      </c>
      <c r="AT632">
        <f>Grondwatermonitoringput!M635</f>
        <v>0</v>
      </c>
      <c r="BG632" t="str">
        <f>_xlfn.IFS(Grondwatermonitoringput!AJ635="","",Grondwatermonitoringput!AJ635="Standaardbuis","F",Grondwatermonitoringput!AJ635="Minifilter","MF",Grondwatermonitoringput!AJ635="Volledig filter","VF",Grondwatermonitoringput!AJ635="Filterloze buis","FB")</f>
        <v/>
      </c>
      <c r="BI632">
        <f>Grondwatermonitoringput!N635-(Grondwatermonitoringput!L635-Grondwatermonitoringput!M635)</f>
        <v>0</v>
      </c>
      <c r="BJ632">
        <f>Grondwatermonitoringput!O635-(Grondwatermonitoringput!L635-Grondwatermonitoringput!M635)</f>
        <v>0</v>
      </c>
      <c r="BK632">
        <f>Grondwatermonitoringput!L635</f>
        <v>0</v>
      </c>
      <c r="BL632" t="str">
        <f t="shared" si="39"/>
        <v/>
      </c>
      <c r="BN632" t="str">
        <f>_xlfn.IFS(Grondwatermonitoringput!AK635="","",Grondwatermonitoringput!AK635="HDPE",1,Grondwatermonitoringput!AK635="PVC",2)</f>
        <v/>
      </c>
      <c r="BS632">
        <f>Grondwatermonitoringput!L635-Grondwatermonitoringput!M635</f>
        <v>0</v>
      </c>
      <c r="BW632">
        <f>Grondwatermonitoringput!AL635</f>
        <v>0</v>
      </c>
    </row>
    <row r="633" spans="2:75">
      <c r="B633" t="e">
        <f>IF(Grondwatermonitoringput!#REF! &lt;&gt; "",Grondwatermonitoringput!#REF!,"###-remove")</f>
        <v>#REF!</v>
      </c>
      <c r="C633">
        <f>Grondwatermonitoringput!A636</f>
        <v>0</v>
      </c>
      <c r="D633">
        <f>Grondwatermonitoringput!B636</f>
        <v>0</v>
      </c>
      <c r="E633">
        <f>Grondwatermonitoringput!U636</f>
        <v>0</v>
      </c>
      <c r="G633">
        <f>Grondwatermonitoringput!H636</f>
        <v>0</v>
      </c>
      <c r="H633">
        <f>Grondwatermonitoringput!S636</f>
        <v>0</v>
      </c>
      <c r="J633" s="27">
        <f>Grondwatermonitoringput!I636</f>
        <v>0</v>
      </c>
      <c r="M633" t="str">
        <f>IF(Grondwatermonitoringput!G636 &lt;&gt; "",Grondwatermonitoringput!G636,"###-remove")</f>
        <v>###-remove</v>
      </c>
      <c r="P633" t="str">
        <f>IF(Grondwatermonitoringput!E636 &lt;&gt; "",Grondwatermonitoringput!E636,"###-remove")</f>
        <v>###-remove</v>
      </c>
      <c r="Q633" t="str">
        <f>IF(Grondwatermonitoringput!F636 &lt;&gt; "",Grondwatermonitoringput!F636,"###-remove")</f>
        <v>###-remove</v>
      </c>
      <c r="R633">
        <f>Grondwatermonitoringput!C636</f>
        <v>0</v>
      </c>
      <c r="T633">
        <f>Grondwatermonitoringput!T636</f>
        <v>0</v>
      </c>
      <c r="U633">
        <f>Grondwatermonitoringput!P636</f>
        <v>0</v>
      </c>
      <c r="V633" t="str">
        <f>IF(Grondwatermonitoringput!Q636 &lt;&gt; "",Grondwatermonitoringput!Q636,"###-remove")</f>
        <v>###-remove</v>
      </c>
      <c r="W633">
        <f>Grondwatermonitoringput!W636</f>
        <v>0</v>
      </c>
      <c r="X633" t="e">
        <f>IF(Grondwatermonitoringput!#REF! &lt;&gt; "",Grondwatermonitoringput!#REF!,"###-remove")</f>
        <v>#REF!</v>
      </c>
      <c r="Y633">
        <f>Grondwatermonitoringput!X636</f>
        <v>0</v>
      </c>
      <c r="Z633">
        <f>Grondwatermonitoringput!Y636</f>
        <v>0</v>
      </c>
      <c r="AA633" t="e">
        <f>Grondwatermonitoringput!#REF!</f>
        <v>#REF!</v>
      </c>
      <c r="AB633">
        <f>Grondwatermonitoringput!AA636</f>
        <v>0</v>
      </c>
      <c r="AC633">
        <f>Grondwatermonitoringput!AB636</f>
        <v>0</v>
      </c>
      <c r="AD633">
        <f>Grondwatermonitoringput!AC636</f>
        <v>0</v>
      </c>
      <c r="AE633">
        <f>Grondwatermonitoringput!AD636</f>
        <v>0</v>
      </c>
      <c r="AF633">
        <f>Grondwatermonitoringput!AE636</f>
        <v>0</v>
      </c>
      <c r="AG633">
        <f>Grondwatermonitoringput!AI636</f>
        <v>0</v>
      </c>
      <c r="AH633">
        <f>Grondwatermonitoringput!AG636</f>
        <v>0</v>
      </c>
      <c r="AI633">
        <f>Grondwatermonitoringput!AH636</f>
        <v>0</v>
      </c>
      <c r="AJ633" t="e">
        <f>IF(Grondwatermonitoringput!#REF! &lt;&gt; "",Grondwatermonitoringput!#REF!,"###-remove")</f>
        <v>#REF!</v>
      </c>
      <c r="AK633" t="str">
        <f t="shared" si="36"/>
        <v/>
      </c>
      <c r="AL633">
        <f>Grondwatermonitoringput!AF636</f>
        <v>0</v>
      </c>
      <c r="AM633">
        <f>Grondwatermonitoringput!Z636</f>
        <v>0</v>
      </c>
      <c r="AO633" t="str">
        <f t="shared" si="37"/>
        <v/>
      </c>
      <c r="AP633" t="str">
        <f t="shared" si="38"/>
        <v/>
      </c>
      <c r="AQ633">
        <f>Grondwatermonitoringput!J636</f>
        <v>0</v>
      </c>
      <c r="AR633">
        <f>Grondwatermonitoringput!K636</f>
        <v>0</v>
      </c>
      <c r="AS633" t="str">
        <f>IF(Grondwatermonitoringput!D636 &lt;&gt; "",Grondwatermonitoringput!D636,"###-remove")</f>
        <v>###-remove</v>
      </c>
      <c r="AT633">
        <f>Grondwatermonitoringput!M636</f>
        <v>0</v>
      </c>
      <c r="BG633" t="str">
        <f>_xlfn.IFS(Grondwatermonitoringput!AJ636="","",Grondwatermonitoringput!AJ636="Standaardbuis","F",Grondwatermonitoringput!AJ636="Minifilter","MF",Grondwatermonitoringput!AJ636="Volledig filter","VF",Grondwatermonitoringput!AJ636="Filterloze buis","FB")</f>
        <v/>
      </c>
      <c r="BI633">
        <f>Grondwatermonitoringput!N636-(Grondwatermonitoringput!L636-Grondwatermonitoringput!M636)</f>
        <v>0</v>
      </c>
      <c r="BJ633">
        <f>Grondwatermonitoringput!O636-(Grondwatermonitoringput!L636-Grondwatermonitoringput!M636)</f>
        <v>0</v>
      </c>
      <c r="BK633">
        <f>Grondwatermonitoringput!L636</f>
        <v>0</v>
      </c>
      <c r="BL633" t="str">
        <f t="shared" si="39"/>
        <v/>
      </c>
      <c r="BN633" t="str">
        <f>_xlfn.IFS(Grondwatermonitoringput!AK636="","",Grondwatermonitoringput!AK636="HDPE",1,Grondwatermonitoringput!AK636="PVC",2)</f>
        <v/>
      </c>
      <c r="BS633">
        <f>Grondwatermonitoringput!L636-Grondwatermonitoringput!M636</f>
        <v>0</v>
      </c>
      <c r="BW633">
        <f>Grondwatermonitoringput!AL636</f>
        <v>0</v>
      </c>
    </row>
    <row r="634" spans="2:75">
      <c r="B634" t="e">
        <f>IF(Grondwatermonitoringput!#REF! &lt;&gt; "",Grondwatermonitoringput!#REF!,"###-remove")</f>
        <v>#REF!</v>
      </c>
      <c r="C634">
        <f>Grondwatermonitoringput!A637</f>
        <v>0</v>
      </c>
      <c r="D634">
        <f>Grondwatermonitoringput!B637</f>
        <v>0</v>
      </c>
      <c r="E634">
        <f>Grondwatermonitoringput!U637</f>
        <v>0</v>
      </c>
      <c r="G634">
        <f>Grondwatermonitoringput!H637</f>
        <v>0</v>
      </c>
      <c r="H634">
        <f>Grondwatermonitoringput!S637</f>
        <v>0</v>
      </c>
      <c r="J634" s="27">
        <f>Grondwatermonitoringput!I637</f>
        <v>0</v>
      </c>
      <c r="M634" t="str">
        <f>IF(Grondwatermonitoringput!G637 &lt;&gt; "",Grondwatermonitoringput!G637,"###-remove")</f>
        <v>###-remove</v>
      </c>
      <c r="P634" t="str">
        <f>IF(Grondwatermonitoringput!E637 &lt;&gt; "",Grondwatermonitoringput!E637,"###-remove")</f>
        <v>###-remove</v>
      </c>
      <c r="Q634" t="str">
        <f>IF(Grondwatermonitoringput!F637 &lt;&gt; "",Grondwatermonitoringput!F637,"###-remove")</f>
        <v>###-remove</v>
      </c>
      <c r="R634">
        <f>Grondwatermonitoringput!C637</f>
        <v>0</v>
      </c>
      <c r="T634">
        <f>Grondwatermonitoringput!T637</f>
        <v>0</v>
      </c>
      <c r="U634">
        <f>Grondwatermonitoringput!P637</f>
        <v>0</v>
      </c>
      <c r="V634" t="str">
        <f>IF(Grondwatermonitoringput!Q637 &lt;&gt; "",Grondwatermonitoringput!Q637,"###-remove")</f>
        <v>###-remove</v>
      </c>
      <c r="W634">
        <f>Grondwatermonitoringput!W637</f>
        <v>0</v>
      </c>
      <c r="X634" t="e">
        <f>IF(Grondwatermonitoringput!#REF! &lt;&gt; "",Grondwatermonitoringput!#REF!,"###-remove")</f>
        <v>#REF!</v>
      </c>
      <c r="Y634">
        <f>Grondwatermonitoringput!X637</f>
        <v>0</v>
      </c>
      <c r="Z634">
        <f>Grondwatermonitoringput!Y637</f>
        <v>0</v>
      </c>
      <c r="AA634" t="e">
        <f>Grondwatermonitoringput!#REF!</f>
        <v>#REF!</v>
      </c>
      <c r="AB634">
        <f>Grondwatermonitoringput!AA637</f>
        <v>0</v>
      </c>
      <c r="AC634">
        <f>Grondwatermonitoringput!AB637</f>
        <v>0</v>
      </c>
      <c r="AD634">
        <f>Grondwatermonitoringput!AC637</f>
        <v>0</v>
      </c>
      <c r="AE634">
        <f>Grondwatermonitoringput!AD637</f>
        <v>0</v>
      </c>
      <c r="AF634">
        <f>Grondwatermonitoringput!AE637</f>
        <v>0</v>
      </c>
      <c r="AG634">
        <f>Grondwatermonitoringput!AI637</f>
        <v>0</v>
      </c>
      <c r="AH634">
        <f>Grondwatermonitoringput!AG637</f>
        <v>0</v>
      </c>
      <c r="AI634">
        <f>Grondwatermonitoringput!AH637</f>
        <v>0</v>
      </c>
      <c r="AJ634" t="e">
        <f>IF(Grondwatermonitoringput!#REF! &lt;&gt; "",Grondwatermonitoringput!#REF!,"###-remove")</f>
        <v>#REF!</v>
      </c>
      <c r="AK634" t="str">
        <f t="shared" si="36"/>
        <v/>
      </c>
      <c r="AL634">
        <f>Grondwatermonitoringput!AF637</f>
        <v>0</v>
      </c>
      <c r="AM634">
        <f>Grondwatermonitoringput!Z637</f>
        <v>0</v>
      </c>
      <c r="AO634" t="str">
        <f t="shared" si="37"/>
        <v/>
      </c>
      <c r="AP634" t="str">
        <f t="shared" si="38"/>
        <v/>
      </c>
      <c r="AQ634">
        <f>Grondwatermonitoringput!J637</f>
        <v>0</v>
      </c>
      <c r="AR634">
        <f>Grondwatermonitoringput!K637</f>
        <v>0</v>
      </c>
      <c r="AS634" t="str">
        <f>IF(Grondwatermonitoringput!D637 &lt;&gt; "",Grondwatermonitoringput!D637,"###-remove")</f>
        <v>###-remove</v>
      </c>
      <c r="AT634">
        <f>Grondwatermonitoringput!M637</f>
        <v>0</v>
      </c>
      <c r="BG634" t="str">
        <f>_xlfn.IFS(Grondwatermonitoringput!AJ637="","",Grondwatermonitoringput!AJ637="Standaardbuis","F",Grondwatermonitoringput!AJ637="Minifilter","MF",Grondwatermonitoringput!AJ637="Volledig filter","VF",Grondwatermonitoringput!AJ637="Filterloze buis","FB")</f>
        <v/>
      </c>
      <c r="BI634">
        <f>Grondwatermonitoringput!N637-(Grondwatermonitoringput!L637-Grondwatermonitoringput!M637)</f>
        <v>0</v>
      </c>
      <c r="BJ634">
        <f>Grondwatermonitoringput!O637-(Grondwatermonitoringput!L637-Grondwatermonitoringput!M637)</f>
        <v>0</v>
      </c>
      <c r="BK634">
        <f>Grondwatermonitoringput!L637</f>
        <v>0</v>
      </c>
      <c r="BL634" t="str">
        <f t="shared" si="39"/>
        <v/>
      </c>
      <c r="BN634" t="str">
        <f>_xlfn.IFS(Grondwatermonitoringput!AK637="","",Grondwatermonitoringput!AK637="HDPE",1,Grondwatermonitoringput!AK637="PVC",2)</f>
        <v/>
      </c>
      <c r="BS634">
        <f>Grondwatermonitoringput!L637-Grondwatermonitoringput!M637</f>
        <v>0</v>
      </c>
      <c r="BW634">
        <f>Grondwatermonitoringput!AL637</f>
        <v>0</v>
      </c>
    </row>
    <row r="635" spans="2:75">
      <c r="B635" t="e">
        <f>IF(Grondwatermonitoringput!#REF! &lt;&gt; "",Grondwatermonitoringput!#REF!,"###-remove")</f>
        <v>#REF!</v>
      </c>
      <c r="C635">
        <f>Grondwatermonitoringput!A638</f>
        <v>0</v>
      </c>
      <c r="D635">
        <f>Grondwatermonitoringput!B638</f>
        <v>0</v>
      </c>
      <c r="E635">
        <f>Grondwatermonitoringput!U638</f>
        <v>0</v>
      </c>
      <c r="G635">
        <f>Grondwatermonitoringput!H638</f>
        <v>0</v>
      </c>
      <c r="H635">
        <f>Grondwatermonitoringput!S638</f>
        <v>0</v>
      </c>
      <c r="J635" s="27">
        <f>Grondwatermonitoringput!I638</f>
        <v>0</v>
      </c>
      <c r="M635" t="str">
        <f>IF(Grondwatermonitoringput!G638 &lt;&gt; "",Grondwatermonitoringput!G638,"###-remove")</f>
        <v>###-remove</v>
      </c>
      <c r="P635" t="str">
        <f>IF(Grondwatermonitoringput!E638 &lt;&gt; "",Grondwatermonitoringput!E638,"###-remove")</f>
        <v>###-remove</v>
      </c>
      <c r="Q635" t="str">
        <f>IF(Grondwatermonitoringput!F638 &lt;&gt; "",Grondwatermonitoringput!F638,"###-remove")</f>
        <v>###-remove</v>
      </c>
      <c r="R635">
        <f>Grondwatermonitoringput!C638</f>
        <v>0</v>
      </c>
      <c r="T635">
        <f>Grondwatermonitoringput!T638</f>
        <v>0</v>
      </c>
      <c r="U635">
        <f>Grondwatermonitoringput!P638</f>
        <v>0</v>
      </c>
      <c r="V635" t="str">
        <f>IF(Grondwatermonitoringput!Q638 &lt;&gt; "",Grondwatermonitoringput!Q638,"###-remove")</f>
        <v>###-remove</v>
      </c>
      <c r="W635">
        <f>Grondwatermonitoringput!W638</f>
        <v>0</v>
      </c>
      <c r="X635" t="e">
        <f>IF(Grondwatermonitoringput!#REF! &lt;&gt; "",Grondwatermonitoringput!#REF!,"###-remove")</f>
        <v>#REF!</v>
      </c>
      <c r="Y635">
        <f>Grondwatermonitoringput!X638</f>
        <v>0</v>
      </c>
      <c r="Z635">
        <f>Grondwatermonitoringput!Y638</f>
        <v>0</v>
      </c>
      <c r="AA635" t="e">
        <f>Grondwatermonitoringput!#REF!</f>
        <v>#REF!</v>
      </c>
      <c r="AB635">
        <f>Grondwatermonitoringput!AA638</f>
        <v>0</v>
      </c>
      <c r="AC635">
        <f>Grondwatermonitoringput!AB638</f>
        <v>0</v>
      </c>
      <c r="AD635">
        <f>Grondwatermonitoringput!AC638</f>
        <v>0</v>
      </c>
      <c r="AE635">
        <f>Grondwatermonitoringput!AD638</f>
        <v>0</v>
      </c>
      <c r="AF635">
        <f>Grondwatermonitoringput!AE638</f>
        <v>0</v>
      </c>
      <c r="AG635">
        <f>Grondwatermonitoringput!AI638</f>
        <v>0</v>
      </c>
      <c r="AH635">
        <f>Grondwatermonitoringput!AG638</f>
        <v>0</v>
      </c>
      <c r="AI635">
        <f>Grondwatermonitoringput!AH638</f>
        <v>0</v>
      </c>
      <c r="AJ635" t="e">
        <f>IF(Grondwatermonitoringput!#REF! &lt;&gt; "",Grondwatermonitoringput!#REF!,"###-remove")</f>
        <v>#REF!</v>
      </c>
      <c r="AK635" t="str">
        <f t="shared" si="36"/>
        <v/>
      </c>
      <c r="AL635">
        <f>Grondwatermonitoringput!AF638</f>
        <v>0</v>
      </c>
      <c r="AM635">
        <f>Grondwatermonitoringput!Z638</f>
        <v>0</v>
      </c>
      <c r="AO635" t="str">
        <f t="shared" si="37"/>
        <v/>
      </c>
      <c r="AP635" t="str">
        <f t="shared" si="38"/>
        <v/>
      </c>
      <c r="AQ635">
        <f>Grondwatermonitoringput!J638</f>
        <v>0</v>
      </c>
      <c r="AR635">
        <f>Grondwatermonitoringput!K638</f>
        <v>0</v>
      </c>
      <c r="AS635" t="str">
        <f>IF(Grondwatermonitoringput!D638 &lt;&gt; "",Grondwatermonitoringput!D638,"###-remove")</f>
        <v>###-remove</v>
      </c>
      <c r="AT635">
        <f>Grondwatermonitoringput!M638</f>
        <v>0</v>
      </c>
      <c r="BG635" t="str">
        <f>_xlfn.IFS(Grondwatermonitoringput!AJ638="","",Grondwatermonitoringput!AJ638="Standaardbuis","F",Grondwatermonitoringput!AJ638="Minifilter","MF",Grondwatermonitoringput!AJ638="Volledig filter","VF",Grondwatermonitoringput!AJ638="Filterloze buis","FB")</f>
        <v/>
      </c>
      <c r="BI635">
        <f>Grondwatermonitoringput!N638-(Grondwatermonitoringput!L638-Grondwatermonitoringput!M638)</f>
        <v>0</v>
      </c>
      <c r="BJ635">
        <f>Grondwatermonitoringput!O638-(Grondwatermonitoringput!L638-Grondwatermonitoringput!M638)</f>
        <v>0</v>
      </c>
      <c r="BK635">
        <f>Grondwatermonitoringput!L638</f>
        <v>0</v>
      </c>
      <c r="BL635" t="str">
        <f t="shared" si="39"/>
        <v/>
      </c>
      <c r="BN635" t="str">
        <f>_xlfn.IFS(Grondwatermonitoringput!AK638="","",Grondwatermonitoringput!AK638="HDPE",1,Grondwatermonitoringput!AK638="PVC",2)</f>
        <v/>
      </c>
      <c r="BS635">
        <f>Grondwatermonitoringput!L638-Grondwatermonitoringput!M638</f>
        <v>0</v>
      </c>
      <c r="BW635">
        <f>Grondwatermonitoringput!AL638</f>
        <v>0</v>
      </c>
    </row>
    <row r="636" spans="2:75">
      <c r="B636" t="e">
        <f>IF(Grondwatermonitoringput!#REF! &lt;&gt; "",Grondwatermonitoringput!#REF!,"###-remove")</f>
        <v>#REF!</v>
      </c>
      <c r="C636">
        <f>Grondwatermonitoringput!A639</f>
        <v>0</v>
      </c>
      <c r="D636">
        <f>Grondwatermonitoringput!B639</f>
        <v>0</v>
      </c>
      <c r="E636">
        <f>Grondwatermonitoringput!U639</f>
        <v>0</v>
      </c>
      <c r="G636">
        <f>Grondwatermonitoringput!H639</f>
        <v>0</v>
      </c>
      <c r="H636">
        <f>Grondwatermonitoringput!S639</f>
        <v>0</v>
      </c>
      <c r="J636" s="27">
        <f>Grondwatermonitoringput!I639</f>
        <v>0</v>
      </c>
      <c r="M636" t="str">
        <f>IF(Grondwatermonitoringput!G639 &lt;&gt; "",Grondwatermonitoringput!G639,"###-remove")</f>
        <v>###-remove</v>
      </c>
      <c r="P636" t="str">
        <f>IF(Grondwatermonitoringput!E639 &lt;&gt; "",Grondwatermonitoringput!E639,"###-remove")</f>
        <v>###-remove</v>
      </c>
      <c r="Q636" t="str">
        <f>IF(Grondwatermonitoringput!F639 &lt;&gt; "",Grondwatermonitoringput!F639,"###-remove")</f>
        <v>###-remove</v>
      </c>
      <c r="R636">
        <f>Grondwatermonitoringput!C639</f>
        <v>0</v>
      </c>
      <c r="T636">
        <f>Grondwatermonitoringput!T639</f>
        <v>0</v>
      </c>
      <c r="U636">
        <f>Grondwatermonitoringput!P639</f>
        <v>0</v>
      </c>
      <c r="V636" t="str">
        <f>IF(Grondwatermonitoringput!Q639 &lt;&gt; "",Grondwatermonitoringput!Q639,"###-remove")</f>
        <v>###-remove</v>
      </c>
      <c r="W636">
        <f>Grondwatermonitoringput!W639</f>
        <v>0</v>
      </c>
      <c r="X636" t="e">
        <f>IF(Grondwatermonitoringput!#REF! &lt;&gt; "",Grondwatermonitoringput!#REF!,"###-remove")</f>
        <v>#REF!</v>
      </c>
      <c r="Y636">
        <f>Grondwatermonitoringput!X639</f>
        <v>0</v>
      </c>
      <c r="Z636">
        <f>Grondwatermonitoringput!Y639</f>
        <v>0</v>
      </c>
      <c r="AA636" t="e">
        <f>Grondwatermonitoringput!#REF!</f>
        <v>#REF!</v>
      </c>
      <c r="AB636">
        <f>Grondwatermonitoringput!AA639</f>
        <v>0</v>
      </c>
      <c r="AC636">
        <f>Grondwatermonitoringput!AB639</f>
        <v>0</v>
      </c>
      <c r="AD636">
        <f>Grondwatermonitoringput!AC639</f>
        <v>0</v>
      </c>
      <c r="AE636">
        <f>Grondwatermonitoringput!AD639</f>
        <v>0</v>
      </c>
      <c r="AF636">
        <f>Grondwatermonitoringput!AE639</f>
        <v>0</v>
      </c>
      <c r="AG636">
        <f>Grondwatermonitoringput!AI639</f>
        <v>0</v>
      </c>
      <c r="AH636">
        <f>Grondwatermonitoringput!AG639</f>
        <v>0</v>
      </c>
      <c r="AI636">
        <f>Grondwatermonitoringput!AH639</f>
        <v>0</v>
      </c>
      <c r="AJ636" t="e">
        <f>IF(Grondwatermonitoringput!#REF! &lt;&gt; "",Grondwatermonitoringput!#REF!,"###-remove")</f>
        <v>#REF!</v>
      </c>
      <c r="AK636" t="str">
        <f t="shared" si="36"/>
        <v/>
      </c>
      <c r="AL636">
        <f>Grondwatermonitoringput!AF639</f>
        <v>0</v>
      </c>
      <c r="AM636">
        <f>Grondwatermonitoringput!Z639</f>
        <v>0</v>
      </c>
      <c r="AO636" t="str">
        <f t="shared" si="37"/>
        <v/>
      </c>
      <c r="AP636" t="str">
        <f t="shared" si="38"/>
        <v/>
      </c>
      <c r="AQ636">
        <f>Grondwatermonitoringput!J639</f>
        <v>0</v>
      </c>
      <c r="AR636">
        <f>Grondwatermonitoringput!K639</f>
        <v>0</v>
      </c>
      <c r="AS636" t="str">
        <f>IF(Grondwatermonitoringput!D639 &lt;&gt; "",Grondwatermonitoringput!D639,"###-remove")</f>
        <v>###-remove</v>
      </c>
      <c r="AT636">
        <f>Grondwatermonitoringput!M639</f>
        <v>0</v>
      </c>
      <c r="BG636" t="str">
        <f>_xlfn.IFS(Grondwatermonitoringput!AJ639="","",Grondwatermonitoringput!AJ639="Standaardbuis","F",Grondwatermonitoringput!AJ639="Minifilter","MF",Grondwatermonitoringput!AJ639="Volledig filter","VF",Grondwatermonitoringput!AJ639="Filterloze buis","FB")</f>
        <v/>
      </c>
      <c r="BI636">
        <f>Grondwatermonitoringput!N639-(Grondwatermonitoringput!L639-Grondwatermonitoringput!M639)</f>
        <v>0</v>
      </c>
      <c r="BJ636">
        <f>Grondwatermonitoringput!O639-(Grondwatermonitoringput!L639-Grondwatermonitoringput!M639)</f>
        <v>0</v>
      </c>
      <c r="BK636">
        <f>Grondwatermonitoringput!L639</f>
        <v>0</v>
      </c>
      <c r="BL636" t="str">
        <f t="shared" si="39"/>
        <v/>
      </c>
      <c r="BN636" t="str">
        <f>_xlfn.IFS(Grondwatermonitoringput!AK639="","",Grondwatermonitoringput!AK639="HDPE",1,Grondwatermonitoringput!AK639="PVC",2)</f>
        <v/>
      </c>
      <c r="BS636">
        <f>Grondwatermonitoringput!L639-Grondwatermonitoringput!M639</f>
        <v>0</v>
      </c>
      <c r="BW636">
        <f>Grondwatermonitoringput!AL639</f>
        <v>0</v>
      </c>
    </row>
    <row r="637" spans="2:75">
      <c r="B637" t="e">
        <f>IF(Grondwatermonitoringput!#REF! &lt;&gt; "",Grondwatermonitoringput!#REF!,"###-remove")</f>
        <v>#REF!</v>
      </c>
      <c r="C637">
        <f>Grondwatermonitoringput!A640</f>
        <v>0</v>
      </c>
      <c r="D637">
        <f>Grondwatermonitoringput!B640</f>
        <v>0</v>
      </c>
      <c r="E637">
        <f>Grondwatermonitoringput!U640</f>
        <v>0</v>
      </c>
      <c r="G637">
        <f>Grondwatermonitoringput!H640</f>
        <v>0</v>
      </c>
      <c r="H637">
        <f>Grondwatermonitoringput!S640</f>
        <v>0</v>
      </c>
      <c r="J637" s="27">
        <f>Grondwatermonitoringput!I640</f>
        <v>0</v>
      </c>
      <c r="M637" t="str">
        <f>IF(Grondwatermonitoringput!G640 &lt;&gt; "",Grondwatermonitoringput!G640,"###-remove")</f>
        <v>###-remove</v>
      </c>
      <c r="P637" t="str">
        <f>IF(Grondwatermonitoringput!E640 &lt;&gt; "",Grondwatermonitoringput!E640,"###-remove")</f>
        <v>###-remove</v>
      </c>
      <c r="Q637" t="str">
        <f>IF(Grondwatermonitoringput!F640 &lt;&gt; "",Grondwatermonitoringput!F640,"###-remove")</f>
        <v>###-remove</v>
      </c>
      <c r="R637">
        <f>Grondwatermonitoringput!C640</f>
        <v>0</v>
      </c>
      <c r="T637">
        <f>Grondwatermonitoringput!T640</f>
        <v>0</v>
      </c>
      <c r="U637">
        <f>Grondwatermonitoringput!P640</f>
        <v>0</v>
      </c>
      <c r="V637" t="str">
        <f>IF(Grondwatermonitoringput!Q640 &lt;&gt; "",Grondwatermonitoringput!Q640,"###-remove")</f>
        <v>###-remove</v>
      </c>
      <c r="W637">
        <f>Grondwatermonitoringput!W640</f>
        <v>0</v>
      </c>
      <c r="X637" t="e">
        <f>IF(Grondwatermonitoringput!#REF! &lt;&gt; "",Grondwatermonitoringput!#REF!,"###-remove")</f>
        <v>#REF!</v>
      </c>
      <c r="Y637">
        <f>Grondwatermonitoringput!X640</f>
        <v>0</v>
      </c>
      <c r="Z637">
        <f>Grondwatermonitoringput!Y640</f>
        <v>0</v>
      </c>
      <c r="AA637" t="e">
        <f>Grondwatermonitoringput!#REF!</f>
        <v>#REF!</v>
      </c>
      <c r="AB637">
        <f>Grondwatermonitoringput!AA640</f>
        <v>0</v>
      </c>
      <c r="AC637">
        <f>Grondwatermonitoringput!AB640</f>
        <v>0</v>
      </c>
      <c r="AD637">
        <f>Grondwatermonitoringput!AC640</f>
        <v>0</v>
      </c>
      <c r="AE637">
        <f>Grondwatermonitoringput!AD640</f>
        <v>0</v>
      </c>
      <c r="AF637">
        <f>Grondwatermonitoringput!AE640</f>
        <v>0</v>
      </c>
      <c r="AG637">
        <f>Grondwatermonitoringput!AI640</f>
        <v>0</v>
      </c>
      <c r="AH637">
        <f>Grondwatermonitoringput!AG640</f>
        <v>0</v>
      </c>
      <c r="AI637">
        <f>Grondwatermonitoringput!AH640</f>
        <v>0</v>
      </c>
      <c r="AJ637" t="e">
        <f>IF(Grondwatermonitoringput!#REF! &lt;&gt; "",Grondwatermonitoringput!#REF!,"###-remove")</f>
        <v>#REF!</v>
      </c>
      <c r="AK637" t="str">
        <f t="shared" si="36"/>
        <v/>
      </c>
      <c r="AL637">
        <f>Grondwatermonitoringput!AF640</f>
        <v>0</v>
      </c>
      <c r="AM637">
        <f>Grondwatermonitoringput!Z640</f>
        <v>0</v>
      </c>
      <c r="AO637" t="str">
        <f t="shared" si="37"/>
        <v/>
      </c>
      <c r="AP637" t="str">
        <f t="shared" si="38"/>
        <v/>
      </c>
      <c r="AQ637">
        <f>Grondwatermonitoringput!J640</f>
        <v>0</v>
      </c>
      <c r="AR637">
        <f>Grondwatermonitoringput!K640</f>
        <v>0</v>
      </c>
      <c r="AS637" t="str">
        <f>IF(Grondwatermonitoringput!D640 &lt;&gt; "",Grondwatermonitoringput!D640,"###-remove")</f>
        <v>###-remove</v>
      </c>
      <c r="AT637">
        <f>Grondwatermonitoringput!M640</f>
        <v>0</v>
      </c>
      <c r="BG637" t="str">
        <f>_xlfn.IFS(Grondwatermonitoringput!AJ640="","",Grondwatermonitoringput!AJ640="Standaardbuis","F",Grondwatermonitoringput!AJ640="Minifilter","MF",Grondwatermonitoringput!AJ640="Volledig filter","VF",Grondwatermonitoringput!AJ640="Filterloze buis","FB")</f>
        <v/>
      </c>
      <c r="BI637">
        <f>Grondwatermonitoringput!N640-(Grondwatermonitoringput!L640-Grondwatermonitoringput!M640)</f>
        <v>0</v>
      </c>
      <c r="BJ637">
        <f>Grondwatermonitoringput!O640-(Grondwatermonitoringput!L640-Grondwatermonitoringput!M640)</f>
        <v>0</v>
      </c>
      <c r="BK637">
        <f>Grondwatermonitoringput!L640</f>
        <v>0</v>
      </c>
      <c r="BL637" t="str">
        <f t="shared" si="39"/>
        <v/>
      </c>
      <c r="BN637" t="str">
        <f>_xlfn.IFS(Grondwatermonitoringput!AK640="","",Grondwatermonitoringput!AK640="HDPE",1,Grondwatermonitoringput!AK640="PVC",2)</f>
        <v/>
      </c>
      <c r="BS637">
        <f>Grondwatermonitoringput!L640-Grondwatermonitoringput!M640</f>
        <v>0</v>
      </c>
      <c r="BW637">
        <f>Grondwatermonitoringput!AL640</f>
        <v>0</v>
      </c>
    </row>
    <row r="638" spans="2:75">
      <c r="B638" t="e">
        <f>IF(Grondwatermonitoringput!#REF! &lt;&gt; "",Grondwatermonitoringput!#REF!,"###-remove")</f>
        <v>#REF!</v>
      </c>
      <c r="C638">
        <f>Grondwatermonitoringput!A641</f>
        <v>0</v>
      </c>
      <c r="D638">
        <f>Grondwatermonitoringput!B641</f>
        <v>0</v>
      </c>
      <c r="E638">
        <f>Grondwatermonitoringput!U641</f>
        <v>0</v>
      </c>
      <c r="G638">
        <f>Grondwatermonitoringput!H641</f>
        <v>0</v>
      </c>
      <c r="H638">
        <f>Grondwatermonitoringput!S641</f>
        <v>0</v>
      </c>
      <c r="J638" s="27">
        <f>Grondwatermonitoringput!I641</f>
        <v>0</v>
      </c>
      <c r="M638" t="str">
        <f>IF(Grondwatermonitoringput!G641 &lt;&gt; "",Grondwatermonitoringput!G641,"###-remove")</f>
        <v>###-remove</v>
      </c>
      <c r="P638" t="str">
        <f>IF(Grondwatermonitoringput!E641 &lt;&gt; "",Grondwatermonitoringput!E641,"###-remove")</f>
        <v>###-remove</v>
      </c>
      <c r="Q638" t="str">
        <f>IF(Grondwatermonitoringput!F641 &lt;&gt; "",Grondwatermonitoringput!F641,"###-remove")</f>
        <v>###-remove</v>
      </c>
      <c r="R638">
        <f>Grondwatermonitoringput!C641</f>
        <v>0</v>
      </c>
      <c r="T638">
        <f>Grondwatermonitoringput!T641</f>
        <v>0</v>
      </c>
      <c r="U638">
        <f>Grondwatermonitoringput!P641</f>
        <v>0</v>
      </c>
      <c r="V638" t="str">
        <f>IF(Grondwatermonitoringput!Q641 &lt;&gt; "",Grondwatermonitoringput!Q641,"###-remove")</f>
        <v>###-remove</v>
      </c>
      <c r="W638">
        <f>Grondwatermonitoringput!W641</f>
        <v>0</v>
      </c>
      <c r="X638" t="e">
        <f>IF(Grondwatermonitoringput!#REF! &lt;&gt; "",Grondwatermonitoringput!#REF!,"###-remove")</f>
        <v>#REF!</v>
      </c>
      <c r="Y638">
        <f>Grondwatermonitoringput!X641</f>
        <v>0</v>
      </c>
      <c r="Z638">
        <f>Grondwatermonitoringput!Y641</f>
        <v>0</v>
      </c>
      <c r="AA638" t="e">
        <f>Grondwatermonitoringput!#REF!</f>
        <v>#REF!</v>
      </c>
      <c r="AB638">
        <f>Grondwatermonitoringput!AA641</f>
        <v>0</v>
      </c>
      <c r="AC638">
        <f>Grondwatermonitoringput!AB641</f>
        <v>0</v>
      </c>
      <c r="AD638">
        <f>Grondwatermonitoringput!AC641</f>
        <v>0</v>
      </c>
      <c r="AE638">
        <f>Grondwatermonitoringput!AD641</f>
        <v>0</v>
      </c>
      <c r="AF638">
        <f>Grondwatermonitoringput!AE641</f>
        <v>0</v>
      </c>
      <c r="AG638">
        <f>Grondwatermonitoringput!AI641</f>
        <v>0</v>
      </c>
      <c r="AH638">
        <f>Grondwatermonitoringput!AG641</f>
        <v>0</v>
      </c>
      <c r="AI638">
        <f>Grondwatermonitoringput!AH641</f>
        <v>0</v>
      </c>
      <c r="AJ638" t="e">
        <f>IF(Grondwatermonitoringput!#REF! &lt;&gt; "",Grondwatermonitoringput!#REF!,"###-remove")</f>
        <v>#REF!</v>
      </c>
      <c r="AK638" t="str">
        <f t="shared" si="36"/>
        <v/>
      </c>
      <c r="AL638">
        <f>Grondwatermonitoringput!AF641</f>
        <v>0</v>
      </c>
      <c r="AM638">
        <f>Grondwatermonitoringput!Z641</f>
        <v>0</v>
      </c>
      <c r="AO638" t="str">
        <f t="shared" si="37"/>
        <v/>
      </c>
      <c r="AP638" t="str">
        <f t="shared" si="38"/>
        <v/>
      </c>
      <c r="AQ638">
        <f>Grondwatermonitoringput!J641</f>
        <v>0</v>
      </c>
      <c r="AR638">
        <f>Grondwatermonitoringput!K641</f>
        <v>0</v>
      </c>
      <c r="AS638" t="str">
        <f>IF(Grondwatermonitoringput!D641 &lt;&gt; "",Grondwatermonitoringput!D641,"###-remove")</f>
        <v>###-remove</v>
      </c>
      <c r="AT638">
        <f>Grondwatermonitoringput!M641</f>
        <v>0</v>
      </c>
      <c r="BG638" t="str">
        <f>_xlfn.IFS(Grondwatermonitoringput!AJ641="","",Grondwatermonitoringput!AJ641="Standaardbuis","F",Grondwatermonitoringput!AJ641="Minifilter","MF",Grondwatermonitoringput!AJ641="Volledig filter","VF",Grondwatermonitoringput!AJ641="Filterloze buis","FB")</f>
        <v/>
      </c>
      <c r="BI638">
        <f>Grondwatermonitoringput!N641-(Grondwatermonitoringput!L641-Grondwatermonitoringput!M641)</f>
        <v>0</v>
      </c>
      <c r="BJ638">
        <f>Grondwatermonitoringput!O641-(Grondwatermonitoringput!L641-Grondwatermonitoringput!M641)</f>
        <v>0</v>
      </c>
      <c r="BK638">
        <f>Grondwatermonitoringput!L641</f>
        <v>0</v>
      </c>
      <c r="BL638" t="str">
        <f t="shared" si="39"/>
        <v/>
      </c>
      <c r="BN638" t="str">
        <f>_xlfn.IFS(Grondwatermonitoringput!AK641="","",Grondwatermonitoringput!AK641="HDPE",1,Grondwatermonitoringput!AK641="PVC",2)</f>
        <v/>
      </c>
      <c r="BS638">
        <f>Grondwatermonitoringput!L641-Grondwatermonitoringput!M641</f>
        <v>0</v>
      </c>
      <c r="BW638">
        <f>Grondwatermonitoringput!AL641</f>
        <v>0</v>
      </c>
    </row>
    <row r="639" spans="2:75">
      <c r="B639" t="e">
        <f>IF(Grondwatermonitoringput!#REF! &lt;&gt; "",Grondwatermonitoringput!#REF!,"###-remove")</f>
        <v>#REF!</v>
      </c>
      <c r="C639">
        <f>Grondwatermonitoringput!A642</f>
        <v>0</v>
      </c>
      <c r="D639">
        <f>Grondwatermonitoringput!B642</f>
        <v>0</v>
      </c>
      <c r="E639">
        <f>Grondwatermonitoringput!U642</f>
        <v>0</v>
      </c>
      <c r="G639">
        <f>Grondwatermonitoringput!H642</f>
        <v>0</v>
      </c>
      <c r="H639">
        <f>Grondwatermonitoringput!S642</f>
        <v>0</v>
      </c>
      <c r="J639" s="27">
        <f>Grondwatermonitoringput!I642</f>
        <v>0</v>
      </c>
      <c r="M639" t="str">
        <f>IF(Grondwatermonitoringput!G642 &lt;&gt; "",Grondwatermonitoringput!G642,"###-remove")</f>
        <v>###-remove</v>
      </c>
      <c r="P639" t="str">
        <f>IF(Grondwatermonitoringput!E642 &lt;&gt; "",Grondwatermonitoringput!E642,"###-remove")</f>
        <v>###-remove</v>
      </c>
      <c r="Q639" t="str">
        <f>IF(Grondwatermonitoringput!F642 &lt;&gt; "",Grondwatermonitoringput!F642,"###-remove")</f>
        <v>###-remove</v>
      </c>
      <c r="R639">
        <f>Grondwatermonitoringput!C642</f>
        <v>0</v>
      </c>
      <c r="T639">
        <f>Grondwatermonitoringput!T642</f>
        <v>0</v>
      </c>
      <c r="U639">
        <f>Grondwatermonitoringput!P642</f>
        <v>0</v>
      </c>
      <c r="V639" t="str">
        <f>IF(Grondwatermonitoringput!Q642 &lt;&gt; "",Grondwatermonitoringput!Q642,"###-remove")</f>
        <v>###-remove</v>
      </c>
      <c r="W639">
        <f>Grondwatermonitoringput!W642</f>
        <v>0</v>
      </c>
      <c r="X639" t="e">
        <f>IF(Grondwatermonitoringput!#REF! &lt;&gt; "",Grondwatermonitoringput!#REF!,"###-remove")</f>
        <v>#REF!</v>
      </c>
      <c r="Y639">
        <f>Grondwatermonitoringput!X642</f>
        <v>0</v>
      </c>
      <c r="Z639">
        <f>Grondwatermonitoringput!Y642</f>
        <v>0</v>
      </c>
      <c r="AA639" t="e">
        <f>Grondwatermonitoringput!#REF!</f>
        <v>#REF!</v>
      </c>
      <c r="AB639">
        <f>Grondwatermonitoringput!AA642</f>
        <v>0</v>
      </c>
      <c r="AC639">
        <f>Grondwatermonitoringput!AB642</f>
        <v>0</v>
      </c>
      <c r="AD639">
        <f>Grondwatermonitoringput!AC642</f>
        <v>0</v>
      </c>
      <c r="AE639">
        <f>Grondwatermonitoringput!AD642</f>
        <v>0</v>
      </c>
      <c r="AF639">
        <f>Grondwatermonitoringput!AE642</f>
        <v>0</v>
      </c>
      <c r="AG639">
        <f>Grondwatermonitoringput!AI642</f>
        <v>0</v>
      </c>
      <c r="AH639">
        <f>Grondwatermonitoringput!AG642</f>
        <v>0</v>
      </c>
      <c r="AI639">
        <f>Grondwatermonitoringput!AH642</f>
        <v>0</v>
      </c>
      <c r="AJ639" t="e">
        <f>IF(Grondwatermonitoringput!#REF! &lt;&gt; "",Grondwatermonitoringput!#REF!,"###-remove")</f>
        <v>#REF!</v>
      </c>
      <c r="AK639" t="str">
        <f t="shared" si="36"/>
        <v/>
      </c>
      <c r="AL639">
        <f>Grondwatermonitoringput!AF642</f>
        <v>0</v>
      </c>
      <c r="AM639">
        <f>Grondwatermonitoringput!Z642</f>
        <v>0</v>
      </c>
      <c r="AO639" t="str">
        <f t="shared" si="37"/>
        <v/>
      </c>
      <c r="AP639" t="str">
        <f t="shared" si="38"/>
        <v/>
      </c>
      <c r="AQ639">
        <f>Grondwatermonitoringput!J642</f>
        <v>0</v>
      </c>
      <c r="AR639">
        <f>Grondwatermonitoringput!K642</f>
        <v>0</v>
      </c>
      <c r="AS639" t="str">
        <f>IF(Grondwatermonitoringput!D642 &lt;&gt; "",Grondwatermonitoringput!D642,"###-remove")</f>
        <v>###-remove</v>
      </c>
      <c r="AT639">
        <f>Grondwatermonitoringput!M642</f>
        <v>0</v>
      </c>
      <c r="BG639" t="str">
        <f>_xlfn.IFS(Grondwatermonitoringput!AJ642="","",Grondwatermonitoringput!AJ642="Standaardbuis","F",Grondwatermonitoringput!AJ642="Minifilter","MF",Grondwatermonitoringput!AJ642="Volledig filter","VF",Grondwatermonitoringput!AJ642="Filterloze buis","FB")</f>
        <v/>
      </c>
      <c r="BI639">
        <f>Grondwatermonitoringput!N642-(Grondwatermonitoringput!L642-Grondwatermonitoringput!M642)</f>
        <v>0</v>
      </c>
      <c r="BJ639">
        <f>Grondwatermonitoringput!O642-(Grondwatermonitoringput!L642-Grondwatermonitoringput!M642)</f>
        <v>0</v>
      </c>
      <c r="BK639">
        <f>Grondwatermonitoringput!L642</f>
        <v>0</v>
      </c>
      <c r="BL639" t="str">
        <f t="shared" si="39"/>
        <v/>
      </c>
      <c r="BN639" t="str">
        <f>_xlfn.IFS(Grondwatermonitoringput!AK642="","",Grondwatermonitoringput!AK642="HDPE",1,Grondwatermonitoringput!AK642="PVC",2)</f>
        <v/>
      </c>
      <c r="BS639">
        <f>Grondwatermonitoringput!L642-Grondwatermonitoringput!M642</f>
        <v>0</v>
      </c>
      <c r="BW639">
        <f>Grondwatermonitoringput!AL642</f>
        <v>0</v>
      </c>
    </row>
    <row r="640" spans="2:75">
      <c r="B640" t="e">
        <f>IF(Grondwatermonitoringput!#REF! &lt;&gt; "",Grondwatermonitoringput!#REF!,"###-remove")</f>
        <v>#REF!</v>
      </c>
      <c r="C640">
        <f>Grondwatermonitoringput!A643</f>
        <v>0</v>
      </c>
      <c r="D640">
        <f>Grondwatermonitoringput!B643</f>
        <v>0</v>
      </c>
      <c r="E640">
        <f>Grondwatermonitoringput!U643</f>
        <v>0</v>
      </c>
      <c r="G640">
        <f>Grondwatermonitoringput!H643</f>
        <v>0</v>
      </c>
      <c r="H640">
        <f>Grondwatermonitoringput!S643</f>
        <v>0</v>
      </c>
      <c r="J640" s="27">
        <f>Grondwatermonitoringput!I643</f>
        <v>0</v>
      </c>
      <c r="M640" t="str">
        <f>IF(Grondwatermonitoringput!G643 &lt;&gt; "",Grondwatermonitoringput!G643,"###-remove")</f>
        <v>###-remove</v>
      </c>
      <c r="P640" t="str">
        <f>IF(Grondwatermonitoringput!E643 &lt;&gt; "",Grondwatermonitoringput!E643,"###-remove")</f>
        <v>###-remove</v>
      </c>
      <c r="Q640" t="str">
        <f>IF(Grondwatermonitoringput!F643 &lt;&gt; "",Grondwatermonitoringput!F643,"###-remove")</f>
        <v>###-remove</v>
      </c>
      <c r="R640">
        <f>Grondwatermonitoringput!C643</f>
        <v>0</v>
      </c>
      <c r="T640">
        <f>Grondwatermonitoringput!T643</f>
        <v>0</v>
      </c>
      <c r="U640">
        <f>Grondwatermonitoringput!P643</f>
        <v>0</v>
      </c>
      <c r="V640" t="str">
        <f>IF(Grondwatermonitoringput!Q643 &lt;&gt; "",Grondwatermonitoringput!Q643,"###-remove")</f>
        <v>###-remove</v>
      </c>
      <c r="W640">
        <f>Grondwatermonitoringput!W643</f>
        <v>0</v>
      </c>
      <c r="X640" t="e">
        <f>IF(Grondwatermonitoringput!#REF! &lt;&gt; "",Grondwatermonitoringput!#REF!,"###-remove")</f>
        <v>#REF!</v>
      </c>
      <c r="Y640">
        <f>Grondwatermonitoringput!X643</f>
        <v>0</v>
      </c>
      <c r="Z640">
        <f>Grondwatermonitoringput!Y643</f>
        <v>0</v>
      </c>
      <c r="AA640" t="e">
        <f>Grondwatermonitoringput!#REF!</f>
        <v>#REF!</v>
      </c>
      <c r="AB640">
        <f>Grondwatermonitoringput!AA643</f>
        <v>0</v>
      </c>
      <c r="AC640">
        <f>Grondwatermonitoringput!AB643</f>
        <v>0</v>
      </c>
      <c r="AD640">
        <f>Grondwatermonitoringput!AC643</f>
        <v>0</v>
      </c>
      <c r="AE640">
        <f>Grondwatermonitoringput!AD643</f>
        <v>0</v>
      </c>
      <c r="AF640">
        <f>Grondwatermonitoringput!AE643</f>
        <v>0</v>
      </c>
      <c r="AG640">
        <f>Grondwatermonitoringput!AI643</f>
        <v>0</v>
      </c>
      <c r="AH640">
        <f>Grondwatermonitoringput!AG643</f>
        <v>0</v>
      </c>
      <c r="AI640">
        <f>Grondwatermonitoringput!AH643</f>
        <v>0</v>
      </c>
      <c r="AJ640" t="e">
        <f>IF(Grondwatermonitoringput!#REF! &lt;&gt; "",Grondwatermonitoringput!#REF!,"###-remove")</f>
        <v>#REF!</v>
      </c>
      <c r="AK640" t="str">
        <f t="shared" si="36"/>
        <v/>
      </c>
      <c r="AL640">
        <f>Grondwatermonitoringput!AF643</f>
        <v>0</v>
      </c>
      <c r="AM640">
        <f>Grondwatermonitoringput!Z643</f>
        <v>0</v>
      </c>
      <c r="AO640" t="str">
        <f t="shared" si="37"/>
        <v/>
      </c>
      <c r="AP640" t="str">
        <f t="shared" si="38"/>
        <v/>
      </c>
      <c r="AQ640">
        <f>Grondwatermonitoringput!J643</f>
        <v>0</v>
      </c>
      <c r="AR640">
        <f>Grondwatermonitoringput!K643</f>
        <v>0</v>
      </c>
      <c r="AS640" t="str">
        <f>IF(Grondwatermonitoringput!D643 &lt;&gt; "",Grondwatermonitoringput!D643,"###-remove")</f>
        <v>###-remove</v>
      </c>
      <c r="AT640">
        <f>Grondwatermonitoringput!M643</f>
        <v>0</v>
      </c>
      <c r="BG640" t="str">
        <f>_xlfn.IFS(Grondwatermonitoringput!AJ643="","",Grondwatermonitoringput!AJ643="Standaardbuis","F",Grondwatermonitoringput!AJ643="Minifilter","MF",Grondwatermonitoringput!AJ643="Volledig filter","VF",Grondwatermonitoringput!AJ643="Filterloze buis","FB")</f>
        <v/>
      </c>
      <c r="BI640">
        <f>Grondwatermonitoringput!N643-(Grondwatermonitoringput!L643-Grondwatermonitoringput!M643)</f>
        <v>0</v>
      </c>
      <c r="BJ640">
        <f>Grondwatermonitoringput!O643-(Grondwatermonitoringput!L643-Grondwatermonitoringput!M643)</f>
        <v>0</v>
      </c>
      <c r="BK640">
        <f>Grondwatermonitoringput!L643</f>
        <v>0</v>
      </c>
      <c r="BL640" t="str">
        <f t="shared" si="39"/>
        <v/>
      </c>
      <c r="BN640" t="str">
        <f>_xlfn.IFS(Grondwatermonitoringput!AK643="","",Grondwatermonitoringput!AK643="HDPE",1,Grondwatermonitoringput!AK643="PVC",2)</f>
        <v/>
      </c>
      <c r="BS640">
        <f>Grondwatermonitoringput!L643-Grondwatermonitoringput!M643</f>
        <v>0</v>
      </c>
      <c r="BW640">
        <f>Grondwatermonitoringput!AL643</f>
        <v>0</v>
      </c>
    </row>
    <row r="641" spans="2:75">
      <c r="B641" t="e">
        <f>IF(Grondwatermonitoringput!#REF! &lt;&gt; "",Grondwatermonitoringput!#REF!,"###-remove")</f>
        <v>#REF!</v>
      </c>
      <c r="C641">
        <f>Grondwatermonitoringput!A644</f>
        <v>0</v>
      </c>
      <c r="D641">
        <f>Grondwatermonitoringput!B644</f>
        <v>0</v>
      </c>
      <c r="E641">
        <f>Grondwatermonitoringput!U644</f>
        <v>0</v>
      </c>
      <c r="G641">
        <f>Grondwatermonitoringput!H644</f>
        <v>0</v>
      </c>
      <c r="H641">
        <f>Grondwatermonitoringput!S644</f>
        <v>0</v>
      </c>
      <c r="J641" s="27">
        <f>Grondwatermonitoringput!I644</f>
        <v>0</v>
      </c>
      <c r="M641" t="str">
        <f>IF(Grondwatermonitoringput!G644 &lt;&gt; "",Grondwatermonitoringput!G644,"###-remove")</f>
        <v>###-remove</v>
      </c>
      <c r="P641" t="str">
        <f>IF(Grondwatermonitoringput!E644 &lt;&gt; "",Grondwatermonitoringput!E644,"###-remove")</f>
        <v>###-remove</v>
      </c>
      <c r="Q641" t="str">
        <f>IF(Grondwatermonitoringput!F644 &lt;&gt; "",Grondwatermonitoringput!F644,"###-remove")</f>
        <v>###-remove</v>
      </c>
      <c r="R641">
        <f>Grondwatermonitoringput!C644</f>
        <v>0</v>
      </c>
      <c r="T641">
        <f>Grondwatermonitoringput!T644</f>
        <v>0</v>
      </c>
      <c r="U641">
        <f>Grondwatermonitoringput!P644</f>
        <v>0</v>
      </c>
      <c r="V641" t="str">
        <f>IF(Grondwatermonitoringput!Q644 &lt;&gt; "",Grondwatermonitoringput!Q644,"###-remove")</f>
        <v>###-remove</v>
      </c>
      <c r="W641">
        <f>Grondwatermonitoringput!W644</f>
        <v>0</v>
      </c>
      <c r="X641" t="e">
        <f>IF(Grondwatermonitoringput!#REF! &lt;&gt; "",Grondwatermonitoringput!#REF!,"###-remove")</f>
        <v>#REF!</v>
      </c>
      <c r="Y641">
        <f>Grondwatermonitoringput!X644</f>
        <v>0</v>
      </c>
      <c r="Z641">
        <f>Grondwatermonitoringput!Y644</f>
        <v>0</v>
      </c>
      <c r="AA641" t="e">
        <f>Grondwatermonitoringput!#REF!</f>
        <v>#REF!</v>
      </c>
      <c r="AB641">
        <f>Grondwatermonitoringput!AA644</f>
        <v>0</v>
      </c>
      <c r="AC641">
        <f>Grondwatermonitoringput!AB644</f>
        <v>0</v>
      </c>
      <c r="AD641">
        <f>Grondwatermonitoringput!AC644</f>
        <v>0</v>
      </c>
      <c r="AE641">
        <f>Grondwatermonitoringput!AD644</f>
        <v>0</v>
      </c>
      <c r="AF641">
        <f>Grondwatermonitoringput!AE644</f>
        <v>0</v>
      </c>
      <c r="AG641">
        <f>Grondwatermonitoringput!AI644</f>
        <v>0</v>
      </c>
      <c r="AH641">
        <f>Grondwatermonitoringput!AG644</f>
        <v>0</v>
      </c>
      <c r="AI641">
        <f>Grondwatermonitoringput!AH644</f>
        <v>0</v>
      </c>
      <c r="AJ641" t="e">
        <f>IF(Grondwatermonitoringput!#REF! &lt;&gt; "",Grondwatermonitoringput!#REF!,"###-remove")</f>
        <v>#REF!</v>
      </c>
      <c r="AK641" t="str">
        <f t="shared" si="36"/>
        <v/>
      </c>
      <c r="AL641">
        <f>Grondwatermonitoringput!AF644</f>
        <v>0</v>
      </c>
      <c r="AM641">
        <f>Grondwatermonitoringput!Z644</f>
        <v>0</v>
      </c>
      <c r="AO641" t="str">
        <f t="shared" si="37"/>
        <v/>
      </c>
      <c r="AP641" t="str">
        <f t="shared" si="38"/>
        <v/>
      </c>
      <c r="AQ641">
        <f>Grondwatermonitoringput!J644</f>
        <v>0</v>
      </c>
      <c r="AR641">
        <f>Grondwatermonitoringput!K644</f>
        <v>0</v>
      </c>
      <c r="AS641" t="str">
        <f>IF(Grondwatermonitoringput!D644 &lt;&gt; "",Grondwatermonitoringput!D644,"###-remove")</f>
        <v>###-remove</v>
      </c>
      <c r="AT641">
        <f>Grondwatermonitoringput!M644</f>
        <v>0</v>
      </c>
      <c r="BG641" t="str">
        <f>_xlfn.IFS(Grondwatermonitoringput!AJ644="","",Grondwatermonitoringput!AJ644="Standaardbuis","F",Grondwatermonitoringput!AJ644="Minifilter","MF",Grondwatermonitoringput!AJ644="Volledig filter","VF",Grondwatermonitoringput!AJ644="Filterloze buis","FB")</f>
        <v/>
      </c>
      <c r="BI641">
        <f>Grondwatermonitoringput!N644-(Grondwatermonitoringput!L644-Grondwatermonitoringput!M644)</f>
        <v>0</v>
      </c>
      <c r="BJ641">
        <f>Grondwatermonitoringput!O644-(Grondwatermonitoringput!L644-Grondwatermonitoringput!M644)</f>
        <v>0</v>
      </c>
      <c r="BK641">
        <f>Grondwatermonitoringput!L644</f>
        <v>0</v>
      </c>
      <c r="BL641" t="str">
        <f t="shared" si="39"/>
        <v/>
      </c>
      <c r="BN641" t="str">
        <f>_xlfn.IFS(Grondwatermonitoringput!AK644="","",Grondwatermonitoringput!AK644="HDPE",1,Grondwatermonitoringput!AK644="PVC",2)</f>
        <v/>
      </c>
      <c r="BS641">
        <f>Grondwatermonitoringput!L644-Grondwatermonitoringput!M644</f>
        <v>0</v>
      </c>
      <c r="BW641">
        <f>Grondwatermonitoringput!AL644</f>
        <v>0</v>
      </c>
    </row>
    <row r="642" spans="2:75">
      <c r="B642" t="e">
        <f>IF(Grondwatermonitoringput!#REF! &lt;&gt; "",Grondwatermonitoringput!#REF!,"###-remove")</f>
        <v>#REF!</v>
      </c>
      <c r="C642">
        <f>Grondwatermonitoringput!A645</f>
        <v>0</v>
      </c>
      <c r="D642">
        <f>Grondwatermonitoringput!B645</f>
        <v>0</v>
      </c>
      <c r="E642">
        <f>Grondwatermonitoringput!U645</f>
        <v>0</v>
      </c>
      <c r="G642">
        <f>Grondwatermonitoringput!H645</f>
        <v>0</v>
      </c>
      <c r="H642">
        <f>Grondwatermonitoringput!S645</f>
        <v>0</v>
      </c>
      <c r="J642" s="27">
        <f>Grondwatermonitoringput!I645</f>
        <v>0</v>
      </c>
      <c r="M642" t="str">
        <f>IF(Grondwatermonitoringput!G645 &lt;&gt; "",Grondwatermonitoringput!G645,"###-remove")</f>
        <v>###-remove</v>
      </c>
      <c r="P642" t="str">
        <f>IF(Grondwatermonitoringput!E645 &lt;&gt; "",Grondwatermonitoringput!E645,"###-remove")</f>
        <v>###-remove</v>
      </c>
      <c r="Q642" t="str">
        <f>IF(Grondwatermonitoringput!F645 &lt;&gt; "",Grondwatermonitoringput!F645,"###-remove")</f>
        <v>###-remove</v>
      </c>
      <c r="R642">
        <f>Grondwatermonitoringput!C645</f>
        <v>0</v>
      </c>
      <c r="T642">
        <f>Grondwatermonitoringput!T645</f>
        <v>0</v>
      </c>
      <c r="U642">
        <f>Grondwatermonitoringput!P645</f>
        <v>0</v>
      </c>
      <c r="V642" t="str">
        <f>IF(Grondwatermonitoringput!Q645 &lt;&gt; "",Grondwatermonitoringput!Q645,"###-remove")</f>
        <v>###-remove</v>
      </c>
      <c r="W642">
        <f>Grondwatermonitoringput!W645</f>
        <v>0</v>
      </c>
      <c r="X642" t="e">
        <f>IF(Grondwatermonitoringput!#REF! &lt;&gt; "",Grondwatermonitoringput!#REF!,"###-remove")</f>
        <v>#REF!</v>
      </c>
      <c r="Y642">
        <f>Grondwatermonitoringput!X645</f>
        <v>0</v>
      </c>
      <c r="Z642">
        <f>Grondwatermonitoringput!Y645</f>
        <v>0</v>
      </c>
      <c r="AA642" t="e">
        <f>Grondwatermonitoringput!#REF!</f>
        <v>#REF!</v>
      </c>
      <c r="AB642">
        <f>Grondwatermonitoringput!AA645</f>
        <v>0</v>
      </c>
      <c r="AC642">
        <f>Grondwatermonitoringput!AB645</f>
        <v>0</v>
      </c>
      <c r="AD642">
        <f>Grondwatermonitoringput!AC645</f>
        <v>0</v>
      </c>
      <c r="AE642">
        <f>Grondwatermonitoringput!AD645</f>
        <v>0</v>
      </c>
      <c r="AF642">
        <f>Grondwatermonitoringput!AE645</f>
        <v>0</v>
      </c>
      <c r="AG642">
        <f>Grondwatermonitoringput!AI645</f>
        <v>0</v>
      </c>
      <c r="AH642">
        <f>Grondwatermonitoringput!AG645</f>
        <v>0</v>
      </c>
      <c r="AI642">
        <f>Grondwatermonitoringput!AH645</f>
        <v>0</v>
      </c>
      <c r="AJ642" t="e">
        <f>IF(Grondwatermonitoringput!#REF! &lt;&gt; "",Grondwatermonitoringput!#REF!,"###-remove")</f>
        <v>#REF!</v>
      </c>
      <c r="AK642" t="str">
        <f t="shared" si="36"/>
        <v/>
      </c>
      <c r="AL642">
        <f>Grondwatermonitoringput!AF645</f>
        <v>0</v>
      </c>
      <c r="AM642">
        <f>Grondwatermonitoringput!Z645</f>
        <v>0</v>
      </c>
      <c r="AO642" t="str">
        <f t="shared" si="37"/>
        <v/>
      </c>
      <c r="AP642" t="str">
        <f t="shared" si="38"/>
        <v/>
      </c>
      <c r="AQ642">
        <f>Grondwatermonitoringput!J645</f>
        <v>0</v>
      </c>
      <c r="AR642">
        <f>Grondwatermonitoringput!K645</f>
        <v>0</v>
      </c>
      <c r="AS642" t="str">
        <f>IF(Grondwatermonitoringput!D645 &lt;&gt; "",Grondwatermonitoringput!D645,"###-remove")</f>
        <v>###-remove</v>
      </c>
      <c r="AT642">
        <f>Grondwatermonitoringput!M645</f>
        <v>0</v>
      </c>
      <c r="BG642" t="str">
        <f>_xlfn.IFS(Grondwatermonitoringput!AJ645="","",Grondwatermonitoringput!AJ645="Standaardbuis","F",Grondwatermonitoringput!AJ645="Minifilter","MF",Grondwatermonitoringput!AJ645="Volledig filter","VF",Grondwatermonitoringput!AJ645="Filterloze buis","FB")</f>
        <v/>
      </c>
      <c r="BI642">
        <f>Grondwatermonitoringput!N645-(Grondwatermonitoringput!L645-Grondwatermonitoringput!M645)</f>
        <v>0</v>
      </c>
      <c r="BJ642">
        <f>Grondwatermonitoringput!O645-(Grondwatermonitoringput!L645-Grondwatermonitoringput!M645)</f>
        <v>0</v>
      </c>
      <c r="BK642">
        <f>Grondwatermonitoringput!L645</f>
        <v>0</v>
      </c>
      <c r="BL642" t="str">
        <f t="shared" si="39"/>
        <v/>
      </c>
      <c r="BN642" t="str">
        <f>_xlfn.IFS(Grondwatermonitoringput!AK645="","",Grondwatermonitoringput!AK645="HDPE",1,Grondwatermonitoringput!AK645="PVC",2)</f>
        <v/>
      </c>
      <c r="BS642">
        <f>Grondwatermonitoringput!L645-Grondwatermonitoringput!M645</f>
        <v>0</v>
      </c>
      <c r="BW642">
        <f>Grondwatermonitoringput!AL645</f>
        <v>0</v>
      </c>
    </row>
    <row r="643" spans="2:75">
      <c r="B643" t="e">
        <f>IF(Grondwatermonitoringput!#REF! &lt;&gt; "",Grondwatermonitoringput!#REF!,"###-remove")</f>
        <v>#REF!</v>
      </c>
      <c r="C643">
        <f>Grondwatermonitoringput!A646</f>
        <v>0</v>
      </c>
      <c r="D643">
        <f>Grondwatermonitoringput!B646</f>
        <v>0</v>
      </c>
      <c r="E643">
        <f>Grondwatermonitoringput!U646</f>
        <v>0</v>
      </c>
      <c r="G643">
        <f>Grondwatermonitoringput!H646</f>
        <v>0</v>
      </c>
      <c r="H643">
        <f>Grondwatermonitoringput!S646</f>
        <v>0</v>
      </c>
      <c r="J643" s="27">
        <f>Grondwatermonitoringput!I646</f>
        <v>0</v>
      </c>
      <c r="M643" t="str">
        <f>IF(Grondwatermonitoringput!G646 &lt;&gt; "",Grondwatermonitoringput!G646,"###-remove")</f>
        <v>###-remove</v>
      </c>
      <c r="P643" t="str">
        <f>IF(Grondwatermonitoringput!E646 &lt;&gt; "",Grondwatermonitoringput!E646,"###-remove")</f>
        <v>###-remove</v>
      </c>
      <c r="Q643" t="str">
        <f>IF(Grondwatermonitoringput!F646 &lt;&gt; "",Grondwatermonitoringput!F646,"###-remove")</f>
        <v>###-remove</v>
      </c>
      <c r="R643">
        <f>Grondwatermonitoringput!C646</f>
        <v>0</v>
      </c>
      <c r="T643">
        <f>Grondwatermonitoringput!T646</f>
        <v>0</v>
      </c>
      <c r="U643">
        <f>Grondwatermonitoringput!P646</f>
        <v>0</v>
      </c>
      <c r="V643" t="str">
        <f>IF(Grondwatermonitoringput!Q646 &lt;&gt; "",Grondwatermonitoringput!Q646,"###-remove")</f>
        <v>###-remove</v>
      </c>
      <c r="W643">
        <f>Grondwatermonitoringput!W646</f>
        <v>0</v>
      </c>
      <c r="X643" t="e">
        <f>IF(Grondwatermonitoringput!#REF! &lt;&gt; "",Grondwatermonitoringput!#REF!,"###-remove")</f>
        <v>#REF!</v>
      </c>
      <c r="Y643">
        <f>Grondwatermonitoringput!X646</f>
        <v>0</v>
      </c>
      <c r="Z643">
        <f>Grondwatermonitoringput!Y646</f>
        <v>0</v>
      </c>
      <c r="AA643" t="e">
        <f>Grondwatermonitoringput!#REF!</f>
        <v>#REF!</v>
      </c>
      <c r="AB643">
        <f>Grondwatermonitoringput!AA646</f>
        <v>0</v>
      </c>
      <c r="AC643">
        <f>Grondwatermonitoringput!AB646</f>
        <v>0</v>
      </c>
      <c r="AD643">
        <f>Grondwatermonitoringput!AC646</f>
        <v>0</v>
      </c>
      <c r="AE643">
        <f>Grondwatermonitoringput!AD646</f>
        <v>0</v>
      </c>
      <c r="AF643">
        <f>Grondwatermonitoringput!AE646</f>
        <v>0</v>
      </c>
      <c r="AG643">
        <f>Grondwatermonitoringput!AI646</f>
        <v>0</v>
      </c>
      <c r="AH643">
        <f>Grondwatermonitoringput!AG646</f>
        <v>0</v>
      </c>
      <c r="AI643">
        <f>Grondwatermonitoringput!AH646</f>
        <v>0</v>
      </c>
      <c r="AJ643" t="e">
        <f>IF(Grondwatermonitoringput!#REF! &lt;&gt; "",Grondwatermonitoringput!#REF!,"###-remove")</f>
        <v>#REF!</v>
      </c>
      <c r="AK643" t="str">
        <f t="shared" ref="AK643:AK706" si="40">IF(C643&gt;0,"Ja","")</f>
        <v/>
      </c>
      <c r="AL643">
        <f>Grondwatermonitoringput!AF646</f>
        <v>0</v>
      </c>
      <c r="AM643">
        <f>Grondwatermonitoringput!Z646</f>
        <v>0</v>
      </c>
      <c r="AO643" t="str">
        <f t="shared" ref="AO643:AO706" si="41">IF(C643&gt;0,"MV","")</f>
        <v/>
      </c>
      <c r="AP643" t="str">
        <f t="shared" ref="AP643:AP706" si="42">IF(C643&gt;0,"PB","")</f>
        <v/>
      </c>
      <c r="AQ643">
        <f>Grondwatermonitoringput!J646</f>
        <v>0</v>
      </c>
      <c r="AR643">
        <f>Grondwatermonitoringput!K646</f>
        <v>0</v>
      </c>
      <c r="AS643" t="str">
        <f>IF(Grondwatermonitoringput!D646 &lt;&gt; "",Grondwatermonitoringput!D646,"###-remove")</f>
        <v>###-remove</v>
      </c>
      <c r="AT643">
        <f>Grondwatermonitoringput!M646</f>
        <v>0</v>
      </c>
      <c r="BG643" t="str">
        <f>_xlfn.IFS(Grondwatermonitoringput!AJ646="","",Grondwatermonitoringput!AJ646="Standaardbuis","F",Grondwatermonitoringput!AJ646="Minifilter","MF",Grondwatermonitoringput!AJ646="Volledig filter","VF",Grondwatermonitoringput!AJ646="Filterloze buis","FB")</f>
        <v/>
      </c>
      <c r="BI643">
        <f>Grondwatermonitoringput!N646-(Grondwatermonitoringput!L646-Grondwatermonitoringput!M646)</f>
        <v>0</v>
      </c>
      <c r="BJ643">
        <f>Grondwatermonitoringput!O646-(Grondwatermonitoringput!L646-Grondwatermonitoringput!M646)</f>
        <v>0</v>
      </c>
      <c r="BK643">
        <f>Grondwatermonitoringput!L646</f>
        <v>0</v>
      </c>
      <c r="BL643" t="str">
        <f t="shared" ref="BL643:BL706" si="43">IF(C643&gt;0,"Ja","")</f>
        <v/>
      </c>
      <c r="BN643" t="str">
        <f>_xlfn.IFS(Grondwatermonitoringput!AK646="","",Grondwatermonitoringput!AK646="HDPE",1,Grondwatermonitoringput!AK646="PVC",2)</f>
        <v/>
      </c>
      <c r="BS643">
        <f>Grondwatermonitoringput!L646-Grondwatermonitoringput!M646</f>
        <v>0</v>
      </c>
      <c r="BW643">
        <f>Grondwatermonitoringput!AL646</f>
        <v>0</v>
      </c>
    </row>
    <row r="644" spans="2:75">
      <c r="B644" t="e">
        <f>IF(Grondwatermonitoringput!#REF! &lt;&gt; "",Grondwatermonitoringput!#REF!,"###-remove")</f>
        <v>#REF!</v>
      </c>
      <c r="C644">
        <f>Grondwatermonitoringput!A647</f>
        <v>0</v>
      </c>
      <c r="D644">
        <f>Grondwatermonitoringput!B647</f>
        <v>0</v>
      </c>
      <c r="E644">
        <f>Grondwatermonitoringput!U647</f>
        <v>0</v>
      </c>
      <c r="G644">
        <f>Grondwatermonitoringput!H647</f>
        <v>0</v>
      </c>
      <c r="H644">
        <f>Grondwatermonitoringput!S647</f>
        <v>0</v>
      </c>
      <c r="J644" s="27">
        <f>Grondwatermonitoringput!I647</f>
        <v>0</v>
      </c>
      <c r="M644" t="str">
        <f>IF(Grondwatermonitoringput!G647 &lt;&gt; "",Grondwatermonitoringput!G647,"###-remove")</f>
        <v>###-remove</v>
      </c>
      <c r="P644" t="str">
        <f>IF(Grondwatermonitoringput!E647 &lt;&gt; "",Grondwatermonitoringput!E647,"###-remove")</f>
        <v>###-remove</v>
      </c>
      <c r="Q644" t="str">
        <f>IF(Grondwatermonitoringput!F647 &lt;&gt; "",Grondwatermonitoringput!F647,"###-remove")</f>
        <v>###-remove</v>
      </c>
      <c r="R644">
        <f>Grondwatermonitoringput!C647</f>
        <v>0</v>
      </c>
      <c r="T644">
        <f>Grondwatermonitoringput!T647</f>
        <v>0</v>
      </c>
      <c r="U644">
        <f>Grondwatermonitoringput!P647</f>
        <v>0</v>
      </c>
      <c r="V644" t="str">
        <f>IF(Grondwatermonitoringput!Q647 &lt;&gt; "",Grondwatermonitoringput!Q647,"###-remove")</f>
        <v>###-remove</v>
      </c>
      <c r="W644">
        <f>Grondwatermonitoringput!W647</f>
        <v>0</v>
      </c>
      <c r="X644" t="e">
        <f>IF(Grondwatermonitoringput!#REF! &lt;&gt; "",Grondwatermonitoringput!#REF!,"###-remove")</f>
        <v>#REF!</v>
      </c>
      <c r="Y644">
        <f>Grondwatermonitoringput!X647</f>
        <v>0</v>
      </c>
      <c r="Z644">
        <f>Grondwatermonitoringput!Y647</f>
        <v>0</v>
      </c>
      <c r="AA644" t="e">
        <f>Grondwatermonitoringput!#REF!</f>
        <v>#REF!</v>
      </c>
      <c r="AB644">
        <f>Grondwatermonitoringput!AA647</f>
        <v>0</v>
      </c>
      <c r="AC644">
        <f>Grondwatermonitoringput!AB647</f>
        <v>0</v>
      </c>
      <c r="AD644">
        <f>Grondwatermonitoringput!AC647</f>
        <v>0</v>
      </c>
      <c r="AE644">
        <f>Grondwatermonitoringput!AD647</f>
        <v>0</v>
      </c>
      <c r="AF644">
        <f>Grondwatermonitoringput!AE647</f>
        <v>0</v>
      </c>
      <c r="AG644">
        <f>Grondwatermonitoringput!AI647</f>
        <v>0</v>
      </c>
      <c r="AH644">
        <f>Grondwatermonitoringput!AG647</f>
        <v>0</v>
      </c>
      <c r="AI644">
        <f>Grondwatermonitoringput!AH647</f>
        <v>0</v>
      </c>
      <c r="AJ644" t="e">
        <f>IF(Grondwatermonitoringput!#REF! &lt;&gt; "",Grondwatermonitoringput!#REF!,"###-remove")</f>
        <v>#REF!</v>
      </c>
      <c r="AK644" t="str">
        <f t="shared" si="40"/>
        <v/>
      </c>
      <c r="AL644">
        <f>Grondwatermonitoringput!AF647</f>
        <v>0</v>
      </c>
      <c r="AM644">
        <f>Grondwatermonitoringput!Z647</f>
        <v>0</v>
      </c>
      <c r="AO644" t="str">
        <f t="shared" si="41"/>
        <v/>
      </c>
      <c r="AP644" t="str">
        <f t="shared" si="42"/>
        <v/>
      </c>
      <c r="AQ644">
        <f>Grondwatermonitoringput!J647</f>
        <v>0</v>
      </c>
      <c r="AR644">
        <f>Grondwatermonitoringput!K647</f>
        <v>0</v>
      </c>
      <c r="AS644" t="str">
        <f>IF(Grondwatermonitoringput!D647 &lt;&gt; "",Grondwatermonitoringput!D647,"###-remove")</f>
        <v>###-remove</v>
      </c>
      <c r="AT644">
        <f>Grondwatermonitoringput!M647</f>
        <v>0</v>
      </c>
      <c r="BG644" t="str">
        <f>_xlfn.IFS(Grondwatermonitoringput!AJ647="","",Grondwatermonitoringput!AJ647="Standaardbuis","F",Grondwatermonitoringput!AJ647="Minifilter","MF",Grondwatermonitoringput!AJ647="Volledig filter","VF",Grondwatermonitoringput!AJ647="Filterloze buis","FB")</f>
        <v/>
      </c>
      <c r="BI644">
        <f>Grondwatermonitoringput!N647-(Grondwatermonitoringput!L647-Grondwatermonitoringput!M647)</f>
        <v>0</v>
      </c>
      <c r="BJ644">
        <f>Grondwatermonitoringput!O647-(Grondwatermonitoringput!L647-Grondwatermonitoringput!M647)</f>
        <v>0</v>
      </c>
      <c r="BK644">
        <f>Grondwatermonitoringput!L647</f>
        <v>0</v>
      </c>
      <c r="BL644" t="str">
        <f t="shared" si="43"/>
        <v/>
      </c>
      <c r="BN644" t="str">
        <f>_xlfn.IFS(Grondwatermonitoringput!AK647="","",Grondwatermonitoringput!AK647="HDPE",1,Grondwatermonitoringput!AK647="PVC",2)</f>
        <v/>
      </c>
      <c r="BS644">
        <f>Grondwatermonitoringput!L647-Grondwatermonitoringput!M647</f>
        <v>0</v>
      </c>
      <c r="BW644">
        <f>Grondwatermonitoringput!AL647</f>
        <v>0</v>
      </c>
    </row>
    <row r="645" spans="2:75">
      <c r="B645" t="e">
        <f>IF(Grondwatermonitoringput!#REF! &lt;&gt; "",Grondwatermonitoringput!#REF!,"###-remove")</f>
        <v>#REF!</v>
      </c>
      <c r="C645">
        <f>Grondwatermonitoringput!A648</f>
        <v>0</v>
      </c>
      <c r="D645">
        <f>Grondwatermonitoringput!B648</f>
        <v>0</v>
      </c>
      <c r="E645">
        <f>Grondwatermonitoringput!U648</f>
        <v>0</v>
      </c>
      <c r="G645">
        <f>Grondwatermonitoringput!H648</f>
        <v>0</v>
      </c>
      <c r="H645">
        <f>Grondwatermonitoringput!S648</f>
        <v>0</v>
      </c>
      <c r="J645" s="27">
        <f>Grondwatermonitoringput!I648</f>
        <v>0</v>
      </c>
      <c r="M645" t="str">
        <f>IF(Grondwatermonitoringput!G648 &lt;&gt; "",Grondwatermonitoringput!G648,"###-remove")</f>
        <v>###-remove</v>
      </c>
      <c r="P645" t="str">
        <f>IF(Grondwatermonitoringput!E648 &lt;&gt; "",Grondwatermonitoringput!E648,"###-remove")</f>
        <v>###-remove</v>
      </c>
      <c r="Q645" t="str">
        <f>IF(Grondwatermonitoringput!F648 &lt;&gt; "",Grondwatermonitoringput!F648,"###-remove")</f>
        <v>###-remove</v>
      </c>
      <c r="R645">
        <f>Grondwatermonitoringput!C648</f>
        <v>0</v>
      </c>
      <c r="T645">
        <f>Grondwatermonitoringput!T648</f>
        <v>0</v>
      </c>
      <c r="U645">
        <f>Grondwatermonitoringput!P648</f>
        <v>0</v>
      </c>
      <c r="V645" t="str">
        <f>IF(Grondwatermonitoringput!Q648 &lt;&gt; "",Grondwatermonitoringput!Q648,"###-remove")</f>
        <v>###-remove</v>
      </c>
      <c r="W645">
        <f>Grondwatermonitoringput!W648</f>
        <v>0</v>
      </c>
      <c r="X645" t="e">
        <f>IF(Grondwatermonitoringput!#REF! &lt;&gt; "",Grondwatermonitoringput!#REF!,"###-remove")</f>
        <v>#REF!</v>
      </c>
      <c r="Y645">
        <f>Grondwatermonitoringput!X648</f>
        <v>0</v>
      </c>
      <c r="Z645">
        <f>Grondwatermonitoringput!Y648</f>
        <v>0</v>
      </c>
      <c r="AA645" t="e">
        <f>Grondwatermonitoringput!#REF!</f>
        <v>#REF!</v>
      </c>
      <c r="AB645">
        <f>Grondwatermonitoringput!AA648</f>
        <v>0</v>
      </c>
      <c r="AC645">
        <f>Grondwatermonitoringput!AB648</f>
        <v>0</v>
      </c>
      <c r="AD645">
        <f>Grondwatermonitoringput!AC648</f>
        <v>0</v>
      </c>
      <c r="AE645">
        <f>Grondwatermonitoringput!AD648</f>
        <v>0</v>
      </c>
      <c r="AF645">
        <f>Grondwatermonitoringput!AE648</f>
        <v>0</v>
      </c>
      <c r="AG645">
        <f>Grondwatermonitoringput!AI648</f>
        <v>0</v>
      </c>
      <c r="AH645">
        <f>Grondwatermonitoringput!AG648</f>
        <v>0</v>
      </c>
      <c r="AI645">
        <f>Grondwatermonitoringput!AH648</f>
        <v>0</v>
      </c>
      <c r="AJ645" t="e">
        <f>IF(Grondwatermonitoringput!#REF! &lt;&gt; "",Grondwatermonitoringput!#REF!,"###-remove")</f>
        <v>#REF!</v>
      </c>
      <c r="AK645" t="str">
        <f t="shared" si="40"/>
        <v/>
      </c>
      <c r="AL645">
        <f>Grondwatermonitoringput!AF648</f>
        <v>0</v>
      </c>
      <c r="AM645">
        <f>Grondwatermonitoringput!Z648</f>
        <v>0</v>
      </c>
      <c r="AO645" t="str">
        <f t="shared" si="41"/>
        <v/>
      </c>
      <c r="AP645" t="str">
        <f t="shared" si="42"/>
        <v/>
      </c>
      <c r="AQ645">
        <f>Grondwatermonitoringput!J648</f>
        <v>0</v>
      </c>
      <c r="AR645">
        <f>Grondwatermonitoringput!K648</f>
        <v>0</v>
      </c>
      <c r="AS645" t="str">
        <f>IF(Grondwatermonitoringput!D648 &lt;&gt; "",Grondwatermonitoringput!D648,"###-remove")</f>
        <v>###-remove</v>
      </c>
      <c r="AT645">
        <f>Grondwatermonitoringput!M648</f>
        <v>0</v>
      </c>
      <c r="BG645" t="str">
        <f>_xlfn.IFS(Grondwatermonitoringput!AJ648="","",Grondwatermonitoringput!AJ648="Standaardbuis","F",Grondwatermonitoringput!AJ648="Minifilter","MF",Grondwatermonitoringput!AJ648="Volledig filter","VF",Grondwatermonitoringput!AJ648="Filterloze buis","FB")</f>
        <v/>
      </c>
      <c r="BI645">
        <f>Grondwatermonitoringput!N648-(Grondwatermonitoringput!L648-Grondwatermonitoringput!M648)</f>
        <v>0</v>
      </c>
      <c r="BJ645">
        <f>Grondwatermonitoringput!O648-(Grondwatermonitoringput!L648-Grondwatermonitoringput!M648)</f>
        <v>0</v>
      </c>
      <c r="BK645">
        <f>Grondwatermonitoringput!L648</f>
        <v>0</v>
      </c>
      <c r="BL645" t="str">
        <f t="shared" si="43"/>
        <v/>
      </c>
      <c r="BN645" t="str">
        <f>_xlfn.IFS(Grondwatermonitoringput!AK648="","",Grondwatermonitoringput!AK648="HDPE",1,Grondwatermonitoringput!AK648="PVC",2)</f>
        <v/>
      </c>
      <c r="BS645">
        <f>Grondwatermonitoringput!L648-Grondwatermonitoringput!M648</f>
        <v>0</v>
      </c>
      <c r="BW645">
        <f>Grondwatermonitoringput!AL648</f>
        <v>0</v>
      </c>
    </row>
    <row r="646" spans="2:75">
      <c r="B646" t="e">
        <f>IF(Grondwatermonitoringput!#REF! &lt;&gt; "",Grondwatermonitoringput!#REF!,"###-remove")</f>
        <v>#REF!</v>
      </c>
      <c r="C646">
        <f>Grondwatermonitoringput!A649</f>
        <v>0</v>
      </c>
      <c r="D646">
        <f>Grondwatermonitoringput!B649</f>
        <v>0</v>
      </c>
      <c r="E646">
        <f>Grondwatermonitoringput!U649</f>
        <v>0</v>
      </c>
      <c r="G646">
        <f>Grondwatermonitoringput!H649</f>
        <v>0</v>
      </c>
      <c r="H646">
        <f>Grondwatermonitoringput!S649</f>
        <v>0</v>
      </c>
      <c r="J646" s="27">
        <f>Grondwatermonitoringput!I649</f>
        <v>0</v>
      </c>
      <c r="M646" t="str">
        <f>IF(Grondwatermonitoringput!G649 &lt;&gt; "",Grondwatermonitoringput!G649,"###-remove")</f>
        <v>###-remove</v>
      </c>
      <c r="P646" t="str">
        <f>IF(Grondwatermonitoringput!E649 &lt;&gt; "",Grondwatermonitoringput!E649,"###-remove")</f>
        <v>###-remove</v>
      </c>
      <c r="Q646" t="str">
        <f>IF(Grondwatermonitoringput!F649 &lt;&gt; "",Grondwatermonitoringput!F649,"###-remove")</f>
        <v>###-remove</v>
      </c>
      <c r="R646">
        <f>Grondwatermonitoringput!C649</f>
        <v>0</v>
      </c>
      <c r="T646">
        <f>Grondwatermonitoringput!T649</f>
        <v>0</v>
      </c>
      <c r="U646">
        <f>Grondwatermonitoringput!P649</f>
        <v>0</v>
      </c>
      <c r="V646" t="str">
        <f>IF(Grondwatermonitoringput!Q649 &lt;&gt; "",Grondwatermonitoringput!Q649,"###-remove")</f>
        <v>###-remove</v>
      </c>
      <c r="W646">
        <f>Grondwatermonitoringput!W649</f>
        <v>0</v>
      </c>
      <c r="X646" t="e">
        <f>IF(Grondwatermonitoringput!#REF! &lt;&gt; "",Grondwatermonitoringput!#REF!,"###-remove")</f>
        <v>#REF!</v>
      </c>
      <c r="Y646">
        <f>Grondwatermonitoringput!X649</f>
        <v>0</v>
      </c>
      <c r="Z646">
        <f>Grondwatermonitoringput!Y649</f>
        <v>0</v>
      </c>
      <c r="AA646" t="e">
        <f>Grondwatermonitoringput!#REF!</f>
        <v>#REF!</v>
      </c>
      <c r="AB646">
        <f>Grondwatermonitoringput!AA649</f>
        <v>0</v>
      </c>
      <c r="AC646">
        <f>Grondwatermonitoringput!AB649</f>
        <v>0</v>
      </c>
      <c r="AD646">
        <f>Grondwatermonitoringput!AC649</f>
        <v>0</v>
      </c>
      <c r="AE646">
        <f>Grondwatermonitoringput!AD649</f>
        <v>0</v>
      </c>
      <c r="AF646">
        <f>Grondwatermonitoringput!AE649</f>
        <v>0</v>
      </c>
      <c r="AG646">
        <f>Grondwatermonitoringput!AI649</f>
        <v>0</v>
      </c>
      <c r="AH646">
        <f>Grondwatermonitoringput!AG649</f>
        <v>0</v>
      </c>
      <c r="AI646">
        <f>Grondwatermonitoringput!AH649</f>
        <v>0</v>
      </c>
      <c r="AJ646" t="e">
        <f>IF(Grondwatermonitoringput!#REF! &lt;&gt; "",Grondwatermonitoringput!#REF!,"###-remove")</f>
        <v>#REF!</v>
      </c>
      <c r="AK646" t="str">
        <f t="shared" si="40"/>
        <v/>
      </c>
      <c r="AL646">
        <f>Grondwatermonitoringput!AF649</f>
        <v>0</v>
      </c>
      <c r="AM646">
        <f>Grondwatermonitoringput!Z649</f>
        <v>0</v>
      </c>
      <c r="AO646" t="str">
        <f t="shared" si="41"/>
        <v/>
      </c>
      <c r="AP646" t="str">
        <f t="shared" si="42"/>
        <v/>
      </c>
      <c r="AQ646">
        <f>Grondwatermonitoringput!J649</f>
        <v>0</v>
      </c>
      <c r="AR646">
        <f>Grondwatermonitoringput!K649</f>
        <v>0</v>
      </c>
      <c r="AS646" t="str">
        <f>IF(Grondwatermonitoringput!D649 &lt;&gt; "",Grondwatermonitoringput!D649,"###-remove")</f>
        <v>###-remove</v>
      </c>
      <c r="AT646">
        <f>Grondwatermonitoringput!M649</f>
        <v>0</v>
      </c>
      <c r="BG646" t="str">
        <f>_xlfn.IFS(Grondwatermonitoringput!AJ649="","",Grondwatermonitoringput!AJ649="Standaardbuis","F",Grondwatermonitoringput!AJ649="Minifilter","MF",Grondwatermonitoringput!AJ649="Volledig filter","VF",Grondwatermonitoringput!AJ649="Filterloze buis","FB")</f>
        <v/>
      </c>
      <c r="BI646">
        <f>Grondwatermonitoringput!N649-(Grondwatermonitoringput!L649-Grondwatermonitoringput!M649)</f>
        <v>0</v>
      </c>
      <c r="BJ646">
        <f>Grondwatermonitoringput!O649-(Grondwatermonitoringput!L649-Grondwatermonitoringput!M649)</f>
        <v>0</v>
      </c>
      <c r="BK646">
        <f>Grondwatermonitoringput!L649</f>
        <v>0</v>
      </c>
      <c r="BL646" t="str">
        <f t="shared" si="43"/>
        <v/>
      </c>
      <c r="BN646" t="str">
        <f>_xlfn.IFS(Grondwatermonitoringput!AK649="","",Grondwatermonitoringput!AK649="HDPE",1,Grondwatermonitoringput!AK649="PVC",2)</f>
        <v/>
      </c>
      <c r="BS646">
        <f>Grondwatermonitoringput!L649-Grondwatermonitoringput!M649</f>
        <v>0</v>
      </c>
      <c r="BW646">
        <f>Grondwatermonitoringput!AL649</f>
        <v>0</v>
      </c>
    </row>
    <row r="647" spans="2:75">
      <c r="B647" t="e">
        <f>IF(Grondwatermonitoringput!#REF! &lt;&gt; "",Grondwatermonitoringput!#REF!,"###-remove")</f>
        <v>#REF!</v>
      </c>
      <c r="C647">
        <f>Grondwatermonitoringput!A650</f>
        <v>0</v>
      </c>
      <c r="D647">
        <f>Grondwatermonitoringput!B650</f>
        <v>0</v>
      </c>
      <c r="E647">
        <f>Grondwatermonitoringput!U650</f>
        <v>0</v>
      </c>
      <c r="G647">
        <f>Grondwatermonitoringput!H650</f>
        <v>0</v>
      </c>
      <c r="H647">
        <f>Grondwatermonitoringput!S650</f>
        <v>0</v>
      </c>
      <c r="J647" s="27">
        <f>Grondwatermonitoringput!I650</f>
        <v>0</v>
      </c>
      <c r="M647" t="str">
        <f>IF(Grondwatermonitoringput!G650 &lt;&gt; "",Grondwatermonitoringput!G650,"###-remove")</f>
        <v>###-remove</v>
      </c>
      <c r="P647" t="str">
        <f>IF(Grondwatermonitoringput!E650 &lt;&gt; "",Grondwatermonitoringput!E650,"###-remove")</f>
        <v>###-remove</v>
      </c>
      <c r="Q647" t="str">
        <f>IF(Grondwatermonitoringput!F650 &lt;&gt; "",Grondwatermonitoringput!F650,"###-remove")</f>
        <v>###-remove</v>
      </c>
      <c r="R647">
        <f>Grondwatermonitoringput!C650</f>
        <v>0</v>
      </c>
      <c r="T647">
        <f>Grondwatermonitoringput!T650</f>
        <v>0</v>
      </c>
      <c r="U647">
        <f>Grondwatermonitoringput!P650</f>
        <v>0</v>
      </c>
      <c r="V647" t="str">
        <f>IF(Grondwatermonitoringput!Q650 &lt;&gt; "",Grondwatermonitoringput!Q650,"###-remove")</f>
        <v>###-remove</v>
      </c>
      <c r="W647">
        <f>Grondwatermonitoringput!W650</f>
        <v>0</v>
      </c>
      <c r="X647" t="e">
        <f>IF(Grondwatermonitoringput!#REF! &lt;&gt; "",Grondwatermonitoringput!#REF!,"###-remove")</f>
        <v>#REF!</v>
      </c>
      <c r="Y647">
        <f>Grondwatermonitoringput!X650</f>
        <v>0</v>
      </c>
      <c r="Z647">
        <f>Grondwatermonitoringput!Y650</f>
        <v>0</v>
      </c>
      <c r="AA647" t="e">
        <f>Grondwatermonitoringput!#REF!</f>
        <v>#REF!</v>
      </c>
      <c r="AB647">
        <f>Grondwatermonitoringput!AA650</f>
        <v>0</v>
      </c>
      <c r="AC647">
        <f>Grondwatermonitoringput!AB650</f>
        <v>0</v>
      </c>
      <c r="AD647">
        <f>Grondwatermonitoringput!AC650</f>
        <v>0</v>
      </c>
      <c r="AE647">
        <f>Grondwatermonitoringput!AD650</f>
        <v>0</v>
      </c>
      <c r="AF647">
        <f>Grondwatermonitoringput!AE650</f>
        <v>0</v>
      </c>
      <c r="AG647">
        <f>Grondwatermonitoringput!AI650</f>
        <v>0</v>
      </c>
      <c r="AH647">
        <f>Grondwatermonitoringput!AG650</f>
        <v>0</v>
      </c>
      <c r="AI647">
        <f>Grondwatermonitoringput!AH650</f>
        <v>0</v>
      </c>
      <c r="AJ647" t="e">
        <f>IF(Grondwatermonitoringput!#REF! &lt;&gt; "",Grondwatermonitoringput!#REF!,"###-remove")</f>
        <v>#REF!</v>
      </c>
      <c r="AK647" t="str">
        <f t="shared" si="40"/>
        <v/>
      </c>
      <c r="AL647">
        <f>Grondwatermonitoringput!AF650</f>
        <v>0</v>
      </c>
      <c r="AM647">
        <f>Grondwatermonitoringput!Z650</f>
        <v>0</v>
      </c>
      <c r="AO647" t="str">
        <f t="shared" si="41"/>
        <v/>
      </c>
      <c r="AP647" t="str">
        <f t="shared" si="42"/>
        <v/>
      </c>
      <c r="AQ647">
        <f>Grondwatermonitoringput!J650</f>
        <v>0</v>
      </c>
      <c r="AR647">
        <f>Grondwatermonitoringput!K650</f>
        <v>0</v>
      </c>
      <c r="AS647" t="str">
        <f>IF(Grondwatermonitoringput!D650 &lt;&gt; "",Grondwatermonitoringput!D650,"###-remove")</f>
        <v>###-remove</v>
      </c>
      <c r="AT647">
        <f>Grondwatermonitoringput!M650</f>
        <v>0</v>
      </c>
      <c r="BG647" t="str">
        <f>_xlfn.IFS(Grondwatermonitoringput!AJ650="","",Grondwatermonitoringput!AJ650="Standaardbuis","F",Grondwatermonitoringput!AJ650="Minifilter","MF",Grondwatermonitoringput!AJ650="Volledig filter","VF",Grondwatermonitoringput!AJ650="Filterloze buis","FB")</f>
        <v/>
      </c>
      <c r="BI647">
        <f>Grondwatermonitoringput!N650-(Grondwatermonitoringput!L650-Grondwatermonitoringput!M650)</f>
        <v>0</v>
      </c>
      <c r="BJ647">
        <f>Grondwatermonitoringput!O650-(Grondwatermonitoringput!L650-Grondwatermonitoringput!M650)</f>
        <v>0</v>
      </c>
      <c r="BK647">
        <f>Grondwatermonitoringput!L650</f>
        <v>0</v>
      </c>
      <c r="BL647" t="str">
        <f t="shared" si="43"/>
        <v/>
      </c>
      <c r="BN647" t="str">
        <f>_xlfn.IFS(Grondwatermonitoringput!AK650="","",Grondwatermonitoringput!AK650="HDPE",1,Grondwatermonitoringput!AK650="PVC",2)</f>
        <v/>
      </c>
      <c r="BS647">
        <f>Grondwatermonitoringput!L650-Grondwatermonitoringput!M650</f>
        <v>0</v>
      </c>
      <c r="BW647">
        <f>Grondwatermonitoringput!AL650</f>
        <v>0</v>
      </c>
    </row>
    <row r="648" spans="2:75">
      <c r="B648" t="e">
        <f>IF(Grondwatermonitoringput!#REF! &lt;&gt; "",Grondwatermonitoringput!#REF!,"###-remove")</f>
        <v>#REF!</v>
      </c>
      <c r="C648">
        <f>Grondwatermonitoringput!A651</f>
        <v>0</v>
      </c>
      <c r="D648">
        <f>Grondwatermonitoringput!B651</f>
        <v>0</v>
      </c>
      <c r="E648">
        <f>Grondwatermonitoringput!U651</f>
        <v>0</v>
      </c>
      <c r="G648">
        <f>Grondwatermonitoringput!H651</f>
        <v>0</v>
      </c>
      <c r="H648">
        <f>Grondwatermonitoringput!S651</f>
        <v>0</v>
      </c>
      <c r="J648" s="27">
        <f>Grondwatermonitoringput!I651</f>
        <v>0</v>
      </c>
      <c r="M648" t="str">
        <f>IF(Grondwatermonitoringput!G651 &lt;&gt; "",Grondwatermonitoringput!G651,"###-remove")</f>
        <v>###-remove</v>
      </c>
      <c r="P648" t="str">
        <f>IF(Grondwatermonitoringput!E651 &lt;&gt; "",Grondwatermonitoringput!E651,"###-remove")</f>
        <v>###-remove</v>
      </c>
      <c r="Q648" t="str">
        <f>IF(Grondwatermonitoringput!F651 &lt;&gt; "",Grondwatermonitoringput!F651,"###-remove")</f>
        <v>###-remove</v>
      </c>
      <c r="R648">
        <f>Grondwatermonitoringput!C651</f>
        <v>0</v>
      </c>
      <c r="T648">
        <f>Grondwatermonitoringput!T651</f>
        <v>0</v>
      </c>
      <c r="U648">
        <f>Grondwatermonitoringput!P651</f>
        <v>0</v>
      </c>
      <c r="V648" t="str">
        <f>IF(Grondwatermonitoringput!Q651 &lt;&gt; "",Grondwatermonitoringput!Q651,"###-remove")</f>
        <v>###-remove</v>
      </c>
      <c r="W648">
        <f>Grondwatermonitoringput!W651</f>
        <v>0</v>
      </c>
      <c r="X648" t="e">
        <f>IF(Grondwatermonitoringput!#REF! &lt;&gt; "",Grondwatermonitoringput!#REF!,"###-remove")</f>
        <v>#REF!</v>
      </c>
      <c r="Y648">
        <f>Grondwatermonitoringput!X651</f>
        <v>0</v>
      </c>
      <c r="Z648">
        <f>Grondwatermonitoringput!Y651</f>
        <v>0</v>
      </c>
      <c r="AA648" t="e">
        <f>Grondwatermonitoringput!#REF!</f>
        <v>#REF!</v>
      </c>
      <c r="AB648">
        <f>Grondwatermonitoringput!AA651</f>
        <v>0</v>
      </c>
      <c r="AC648">
        <f>Grondwatermonitoringput!AB651</f>
        <v>0</v>
      </c>
      <c r="AD648">
        <f>Grondwatermonitoringput!AC651</f>
        <v>0</v>
      </c>
      <c r="AE648">
        <f>Grondwatermonitoringput!AD651</f>
        <v>0</v>
      </c>
      <c r="AF648">
        <f>Grondwatermonitoringput!AE651</f>
        <v>0</v>
      </c>
      <c r="AG648">
        <f>Grondwatermonitoringput!AI651</f>
        <v>0</v>
      </c>
      <c r="AH648">
        <f>Grondwatermonitoringput!AG651</f>
        <v>0</v>
      </c>
      <c r="AI648">
        <f>Grondwatermonitoringput!AH651</f>
        <v>0</v>
      </c>
      <c r="AJ648" t="e">
        <f>IF(Grondwatermonitoringput!#REF! &lt;&gt; "",Grondwatermonitoringput!#REF!,"###-remove")</f>
        <v>#REF!</v>
      </c>
      <c r="AK648" t="str">
        <f t="shared" si="40"/>
        <v/>
      </c>
      <c r="AL648">
        <f>Grondwatermonitoringput!AF651</f>
        <v>0</v>
      </c>
      <c r="AM648">
        <f>Grondwatermonitoringput!Z651</f>
        <v>0</v>
      </c>
      <c r="AO648" t="str">
        <f t="shared" si="41"/>
        <v/>
      </c>
      <c r="AP648" t="str">
        <f t="shared" si="42"/>
        <v/>
      </c>
      <c r="AQ648">
        <f>Grondwatermonitoringput!J651</f>
        <v>0</v>
      </c>
      <c r="AR648">
        <f>Grondwatermonitoringput!K651</f>
        <v>0</v>
      </c>
      <c r="AS648" t="str">
        <f>IF(Grondwatermonitoringput!D651 &lt;&gt; "",Grondwatermonitoringput!D651,"###-remove")</f>
        <v>###-remove</v>
      </c>
      <c r="AT648">
        <f>Grondwatermonitoringput!M651</f>
        <v>0</v>
      </c>
      <c r="BG648" t="str">
        <f>_xlfn.IFS(Grondwatermonitoringput!AJ651="","",Grondwatermonitoringput!AJ651="Standaardbuis","F",Grondwatermonitoringput!AJ651="Minifilter","MF",Grondwatermonitoringput!AJ651="Volledig filter","VF",Grondwatermonitoringput!AJ651="Filterloze buis","FB")</f>
        <v/>
      </c>
      <c r="BI648">
        <f>Grondwatermonitoringput!N651-(Grondwatermonitoringput!L651-Grondwatermonitoringput!M651)</f>
        <v>0</v>
      </c>
      <c r="BJ648">
        <f>Grondwatermonitoringput!O651-(Grondwatermonitoringput!L651-Grondwatermonitoringput!M651)</f>
        <v>0</v>
      </c>
      <c r="BK648">
        <f>Grondwatermonitoringput!L651</f>
        <v>0</v>
      </c>
      <c r="BL648" t="str">
        <f t="shared" si="43"/>
        <v/>
      </c>
      <c r="BN648" t="str">
        <f>_xlfn.IFS(Grondwatermonitoringput!AK651="","",Grondwatermonitoringput!AK651="HDPE",1,Grondwatermonitoringput!AK651="PVC",2)</f>
        <v/>
      </c>
      <c r="BS648">
        <f>Grondwatermonitoringput!L651-Grondwatermonitoringput!M651</f>
        <v>0</v>
      </c>
      <c r="BW648">
        <f>Grondwatermonitoringput!AL651</f>
        <v>0</v>
      </c>
    </row>
    <row r="649" spans="2:75">
      <c r="B649" t="e">
        <f>IF(Grondwatermonitoringput!#REF! &lt;&gt; "",Grondwatermonitoringput!#REF!,"###-remove")</f>
        <v>#REF!</v>
      </c>
      <c r="C649">
        <f>Grondwatermonitoringput!A652</f>
        <v>0</v>
      </c>
      <c r="D649">
        <f>Grondwatermonitoringput!B652</f>
        <v>0</v>
      </c>
      <c r="E649">
        <f>Grondwatermonitoringput!U652</f>
        <v>0</v>
      </c>
      <c r="G649">
        <f>Grondwatermonitoringput!H652</f>
        <v>0</v>
      </c>
      <c r="H649">
        <f>Grondwatermonitoringput!S652</f>
        <v>0</v>
      </c>
      <c r="J649" s="27">
        <f>Grondwatermonitoringput!I652</f>
        <v>0</v>
      </c>
      <c r="M649" t="str">
        <f>IF(Grondwatermonitoringput!G652 &lt;&gt; "",Grondwatermonitoringput!G652,"###-remove")</f>
        <v>###-remove</v>
      </c>
      <c r="P649" t="str">
        <f>IF(Grondwatermonitoringput!E652 &lt;&gt; "",Grondwatermonitoringput!E652,"###-remove")</f>
        <v>###-remove</v>
      </c>
      <c r="Q649" t="str">
        <f>IF(Grondwatermonitoringput!F652 &lt;&gt; "",Grondwatermonitoringput!F652,"###-remove")</f>
        <v>###-remove</v>
      </c>
      <c r="R649">
        <f>Grondwatermonitoringput!C652</f>
        <v>0</v>
      </c>
      <c r="T649">
        <f>Grondwatermonitoringput!T652</f>
        <v>0</v>
      </c>
      <c r="U649">
        <f>Grondwatermonitoringput!P652</f>
        <v>0</v>
      </c>
      <c r="V649" t="str">
        <f>IF(Grondwatermonitoringput!Q652 &lt;&gt; "",Grondwatermonitoringput!Q652,"###-remove")</f>
        <v>###-remove</v>
      </c>
      <c r="W649">
        <f>Grondwatermonitoringput!W652</f>
        <v>0</v>
      </c>
      <c r="X649" t="e">
        <f>IF(Grondwatermonitoringput!#REF! &lt;&gt; "",Grondwatermonitoringput!#REF!,"###-remove")</f>
        <v>#REF!</v>
      </c>
      <c r="Y649">
        <f>Grondwatermonitoringput!X652</f>
        <v>0</v>
      </c>
      <c r="Z649">
        <f>Grondwatermonitoringput!Y652</f>
        <v>0</v>
      </c>
      <c r="AA649" t="e">
        <f>Grondwatermonitoringput!#REF!</f>
        <v>#REF!</v>
      </c>
      <c r="AB649">
        <f>Grondwatermonitoringput!AA652</f>
        <v>0</v>
      </c>
      <c r="AC649">
        <f>Grondwatermonitoringput!AB652</f>
        <v>0</v>
      </c>
      <c r="AD649">
        <f>Grondwatermonitoringput!AC652</f>
        <v>0</v>
      </c>
      <c r="AE649">
        <f>Grondwatermonitoringput!AD652</f>
        <v>0</v>
      </c>
      <c r="AF649">
        <f>Grondwatermonitoringput!AE652</f>
        <v>0</v>
      </c>
      <c r="AG649">
        <f>Grondwatermonitoringput!AI652</f>
        <v>0</v>
      </c>
      <c r="AH649">
        <f>Grondwatermonitoringput!AG652</f>
        <v>0</v>
      </c>
      <c r="AI649">
        <f>Grondwatermonitoringput!AH652</f>
        <v>0</v>
      </c>
      <c r="AJ649" t="e">
        <f>IF(Grondwatermonitoringput!#REF! &lt;&gt; "",Grondwatermonitoringput!#REF!,"###-remove")</f>
        <v>#REF!</v>
      </c>
      <c r="AK649" t="str">
        <f t="shared" si="40"/>
        <v/>
      </c>
      <c r="AL649">
        <f>Grondwatermonitoringput!AF652</f>
        <v>0</v>
      </c>
      <c r="AM649">
        <f>Grondwatermonitoringput!Z652</f>
        <v>0</v>
      </c>
      <c r="AO649" t="str">
        <f t="shared" si="41"/>
        <v/>
      </c>
      <c r="AP649" t="str">
        <f t="shared" si="42"/>
        <v/>
      </c>
      <c r="AQ649">
        <f>Grondwatermonitoringput!J652</f>
        <v>0</v>
      </c>
      <c r="AR649">
        <f>Grondwatermonitoringput!K652</f>
        <v>0</v>
      </c>
      <c r="AS649" t="str">
        <f>IF(Grondwatermonitoringput!D652 &lt;&gt; "",Grondwatermonitoringput!D652,"###-remove")</f>
        <v>###-remove</v>
      </c>
      <c r="AT649">
        <f>Grondwatermonitoringput!M652</f>
        <v>0</v>
      </c>
      <c r="BG649" t="str">
        <f>_xlfn.IFS(Grondwatermonitoringput!AJ652="","",Grondwatermonitoringput!AJ652="Standaardbuis","F",Grondwatermonitoringput!AJ652="Minifilter","MF",Grondwatermonitoringput!AJ652="Volledig filter","VF",Grondwatermonitoringput!AJ652="Filterloze buis","FB")</f>
        <v/>
      </c>
      <c r="BI649">
        <f>Grondwatermonitoringput!N652-(Grondwatermonitoringput!L652-Grondwatermonitoringput!M652)</f>
        <v>0</v>
      </c>
      <c r="BJ649">
        <f>Grondwatermonitoringput!O652-(Grondwatermonitoringput!L652-Grondwatermonitoringput!M652)</f>
        <v>0</v>
      </c>
      <c r="BK649">
        <f>Grondwatermonitoringput!L652</f>
        <v>0</v>
      </c>
      <c r="BL649" t="str">
        <f t="shared" si="43"/>
        <v/>
      </c>
      <c r="BN649" t="str">
        <f>_xlfn.IFS(Grondwatermonitoringput!AK652="","",Grondwatermonitoringput!AK652="HDPE",1,Grondwatermonitoringput!AK652="PVC",2)</f>
        <v/>
      </c>
      <c r="BS649">
        <f>Grondwatermonitoringput!L652-Grondwatermonitoringput!M652</f>
        <v>0</v>
      </c>
      <c r="BW649">
        <f>Grondwatermonitoringput!AL652</f>
        <v>0</v>
      </c>
    </row>
    <row r="650" spans="2:75">
      <c r="B650" t="e">
        <f>IF(Grondwatermonitoringput!#REF! &lt;&gt; "",Grondwatermonitoringput!#REF!,"###-remove")</f>
        <v>#REF!</v>
      </c>
      <c r="C650">
        <f>Grondwatermonitoringput!A653</f>
        <v>0</v>
      </c>
      <c r="D650">
        <f>Grondwatermonitoringput!B653</f>
        <v>0</v>
      </c>
      <c r="E650">
        <f>Grondwatermonitoringput!U653</f>
        <v>0</v>
      </c>
      <c r="G650">
        <f>Grondwatermonitoringput!H653</f>
        <v>0</v>
      </c>
      <c r="H650">
        <f>Grondwatermonitoringput!S653</f>
        <v>0</v>
      </c>
      <c r="J650" s="27">
        <f>Grondwatermonitoringput!I653</f>
        <v>0</v>
      </c>
      <c r="M650" t="str">
        <f>IF(Grondwatermonitoringput!G653 &lt;&gt; "",Grondwatermonitoringput!G653,"###-remove")</f>
        <v>###-remove</v>
      </c>
      <c r="P650" t="str">
        <f>IF(Grondwatermonitoringput!E653 &lt;&gt; "",Grondwatermonitoringput!E653,"###-remove")</f>
        <v>###-remove</v>
      </c>
      <c r="Q650" t="str">
        <f>IF(Grondwatermonitoringput!F653 &lt;&gt; "",Grondwatermonitoringput!F653,"###-remove")</f>
        <v>###-remove</v>
      </c>
      <c r="R650">
        <f>Grondwatermonitoringput!C653</f>
        <v>0</v>
      </c>
      <c r="T650">
        <f>Grondwatermonitoringput!T653</f>
        <v>0</v>
      </c>
      <c r="U650">
        <f>Grondwatermonitoringput!P653</f>
        <v>0</v>
      </c>
      <c r="V650" t="str">
        <f>IF(Grondwatermonitoringput!Q653 &lt;&gt; "",Grondwatermonitoringput!Q653,"###-remove")</f>
        <v>###-remove</v>
      </c>
      <c r="W650">
        <f>Grondwatermonitoringput!W653</f>
        <v>0</v>
      </c>
      <c r="X650" t="e">
        <f>IF(Grondwatermonitoringput!#REF! &lt;&gt; "",Grondwatermonitoringput!#REF!,"###-remove")</f>
        <v>#REF!</v>
      </c>
      <c r="Y650">
        <f>Grondwatermonitoringput!X653</f>
        <v>0</v>
      </c>
      <c r="Z650">
        <f>Grondwatermonitoringput!Y653</f>
        <v>0</v>
      </c>
      <c r="AA650" t="e">
        <f>Grondwatermonitoringput!#REF!</f>
        <v>#REF!</v>
      </c>
      <c r="AB650">
        <f>Grondwatermonitoringput!AA653</f>
        <v>0</v>
      </c>
      <c r="AC650">
        <f>Grondwatermonitoringput!AB653</f>
        <v>0</v>
      </c>
      <c r="AD650">
        <f>Grondwatermonitoringput!AC653</f>
        <v>0</v>
      </c>
      <c r="AE650">
        <f>Grondwatermonitoringput!AD653</f>
        <v>0</v>
      </c>
      <c r="AF650">
        <f>Grondwatermonitoringput!AE653</f>
        <v>0</v>
      </c>
      <c r="AG650">
        <f>Grondwatermonitoringput!AI653</f>
        <v>0</v>
      </c>
      <c r="AH650">
        <f>Grondwatermonitoringput!AG653</f>
        <v>0</v>
      </c>
      <c r="AI650">
        <f>Grondwatermonitoringput!AH653</f>
        <v>0</v>
      </c>
      <c r="AJ650" t="e">
        <f>IF(Grondwatermonitoringput!#REF! &lt;&gt; "",Grondwatermonitoringput!#REF!,"###-remove")</f>
        <v>#REF!</v>
      </c>
      <c r="AK650" t="str">
        <f t="shared" si="40"/>
        <v/>
      </c>
      <c r="AL650">
        <f>Grondwatermonitoringput!AF653</f>
        <v>0</v>
      </c>
      <c r="AM650">
        <f>Grondwatermonitoringput!Z653</f>
        <v>0</v>
      </c>
      <c r="AO650" t="str">
        <f t="shared" si="41"/>
        <v/>
      </c>
      <c r="AP650" t="str">
        <f t="shared" si="42"/>
        <v/>
      </c>
      <c r="AQ650">
        <f>Grondwatermonitoringput!J653</f>
        <v>0</v>
      </c>
      <c r="AR650">
        <f>Grondwatermonitoringput!K653</f>
        <v>0</v>
      </c>
      <c r="AS650" t="str">
        <f>IF(Grondwatermonitoringput!D653 &lt;&gt; "",Grondwatermonitoringput!D653,"###-remove")</f>
        <v>###-remove</v>
      </c>
      <c r="AT650">
        <f>Grondwatermonitoringput!M653</f>
        <v>0</v>
      </c>
      <c r="BG650" t="str">
        <f>_xlfn.IFS(Grondwatermonitoringput!AJ653="","",Grondwatermonitoringput!AJ653="Standaardbuis","F",Grondwatermonitoringput!AJ653="Minifilter","MF",Grondwatermonitoringput!AJ653="Volledig filter","VF",Grondwatermonitoringput!AJ653="Filterloze buis","FB")</f>
        <v/>
      </c>
      <c r="BI650">
        <f>Grondwatermonitoringput!N653-(Grondwatermonitoringput!L653-Grondwatermonitoringput!M653)</f>
        <v>0</v>
      </c>
      <c r="BJ650">
        <f>Grondwatermonitoringput!O653-(Grondwatermonitoringput!L653-Grondwatermonitoringput!M653)</f>
        <v>0</v>
      </c>
      <c r="BK650">
        <f>Grondwatermonitoringput!L653</f>
        <v>0</v>
      </c>
      <c r="BL650" t="str">
        <f t="shared" si="43"/>
        <v/>
      </c>
      <c r="BN650" t="str">
        <f>_xlfn.IFS(Grondwatermonitoringput!AK653="","",Grondwatermonitoringput!AK653="HDPE",1,Grondwatermonitoringput!AK653="PVC",2)</f>
        <v/>
      </c>
      <c r="BS650">
        <f>Grondwatermonitoringput!L653-Grondwatermonitoringput!M653</f>
        <v>0</v>
      </c>
      <c r="BW650">
        <f>Grondwatermonitoringput!AL653</f>
        <v>0</v>
      </c>
    </row>
    <row r="651" spans="2:75">
      <c r="B651" t="e">
        <f>IF(Grondwatermonitoringput!#REF! &lt;&gt; "",Grondwatermonitoringput!#REF!,"###-remove")</f>
        <v>#REF!</v>
      </c>
      <c r="C651">
        <f>Grondwatermonitoringput!A654</f>
        <v>0</v>
      </c>
      <c r="D651">
        <f>Grondwatermonitoringput!B654</f>
        <v>0</v>
      </c>
      <c r="E651">
        <f>Grondwatermonitoringput!U654</f>
        <v>0</v>
      </c>
      <c r="G651">
        <f>Grondwatermonitoringput!H654</f>
        <v>0</v>
      </c>
      <c r="H651">
        <f>Grondwatermonitoringput!S654</f>
        <v>0</v>
      </c>
      <c r="J651" s="27">
        <f>Grondwatermonitoringput!I654</f>
        <v>0</v>
      </c>
      <c r="M651" t="str">
        <f>IF(Grondwatermonitoringput!G654 &lt;&gt; "",Grondwatermonitoringput!G654,"###-remove")</f>
        <v>###-remove</v>
      </c>
      <c r="P651" t="str">
        <f>IF(Grondwatermonitoringput!E654 &lt;&gt; "",Grondwatermonitoringput!E654,"###-remove")</f>
        <v>###-remove</v>
      </c>
      <c r="Q651" t="str">
        <f>IF(Grondwatermonitoringput!F654 &lt;&gt; "",Grondwatermonitoringput!F654,"###-remove")</f>
        <v>###-remove</v>
      </c>
      <c r="R651">
        <f>Grondwatermonitoringput!C654</f>
        <v>0</v>
      </c>
      <c r="T651">
        <f>Grondwatermonitoringput!T654</f>
        <v>0</v>
      </c>
      <c r="U651">
        <f>Grondwatermonitoringput!P654</f>
        <v>0</v>
      </c>
      <c r="V651" t="str">
        <f>IF(Grondwatermonitoringput!Q654 &lt;&gt; "",Grondwatermonitoringput!Q654,"###-remove")</f>
        <v>###-remove</v>
      </c>
      <c r="W651">
        <f>Grondwatermonitoringput!W654</f>
        <v>0</v>
      </c>
      <c r="X651" t="e">
        <f>IF(Grondwatermonitoringput!#REF! &lt;&gt; "",Grondwatermonitoringput!#REF!,"###-remove")</f>
        <v>#REF!</v>
      </c>
      <c r="Y651">
        <f>Grondwatermonitoringput!X654</f>
        <v>0</v>
      </c>
      <c r="Z651">
        <f>Grondwatermonitoringput!Y654</f>
        <v>0</v>
      </c>
      <c r="AA651" t="e">
        <f>Grondwatermonitoringput!#REF!</f>
        <v>#REF!</v>
      </c>
      <c r="AB651">
        <f>Grondwatermonitoringput!AA654</f>
        <v>0</v>
      </c>
      <c r="AC651">
        <f>Grondwatermonitoringput!AB654</f>
        <v>0</v>
      </c>
      <c r="AD651">
        <f>Grondwatermonitoringput!AC654</f>
        <v>0</v>
      </c>
      <c r="AE651">
        <f>Grondwatermonitoringput!AD654</f>
        <v>0</v>
      </c>
      <c r="AF651">
        <f>Grondwatermonitoringput!AE654</f>
        <v>0</v>
      </c>
      <c r="AG651">
        <f>Grondwatermonitoringput!AI654</f>
        <v>0</v>
      </c>
      <c r="AH651">
        <f>Grondwatermonitoringput!AG654</f>
        <v>0</v>
      </c>
      <c r="AI651">
        <f>Grondwatermonitoringput!AH654</f>
        <v>0</v>
      </c>
      <c r="AJ651" t="e">
        <f>IF(Grondwatermonitoringput!#REF! &lt;&gt; "",Grondwatermonitoringput!#REF!,"###-remove")</f>
        <v>#REF!</v>
      </c>
      <c r="AK651" t="str">
        <f t="shared" si="40"/>
        <v/>
      </c>
      <c r="AL651">
        <f>Grondwatermonitoringput!AF654</f>
        <v>0</v>
      </c>
      <c r="AM651">
        <f>Grondwatermonitoringput!Z654</f>
        <v>0</v>
      </c>
      <c r="AO651" t="str">
        <f t="shared" si="41"/>
        <v/>
      </c>
      <c r="AP651" t="str">
        <f t="shared" si="42"/>
        <v/>
      </c>
      <c r="AQ651">
        <f>Grondwatermonitoringput!J654</f>
        <v>0</v>
      </c>
      <c r="AR651">
        <f>Grondwatermonitoringput!K654</f>
        <v>0</v>
      </c>
      <c r="AS651" t="str">
        <f>IF(Grondwatermonitoringput!D654 &lt;&gt; "",Grondwatermonitoringput!D654,"###-remove")</f>
        <v>###-remove</v>
      </c>
      <c r="AT651">
        <f>Grondwatermonitoringput!M654</f>
        <v>0</v>
      </c>
      <c r="BG651" t="str">
        <f>_xlfn.IFS(Grondwatermonitoringput!AJ654="","",Grondwatermonitoringput!AJ654="Standaardbuis","F",Grondwatermonitoringput!AJ654="Minifilter","MF",Grondwatermonitoringput!AJ654="Volledig filter","VF",Grondwatermonitoringput!AJ654="Filterloze buis","FB")</f>
        <v/>
      </c>
      <c r="BI651">
        <f>Grondwatermonitoringput!N654-(Grondwatermonitoringput!L654-Grondwatermonitoringput!M654)</f>
        <v>0</v>
      </c>
      <c r="BJ651">
        <f>Grondwatermonitoringput!O654-(Grondwatermonitoringput!L654-Grondwatermonitoringput!M654)</f>
        <v>0</v>
      </c>
      <c r="BK651">
        <f>Grondwatermonitoringput!L654</f>
        <v>0</v>
      </c>
      <c r="BL651" t="str">
        <f t="shared" si="43"/>
        <v/>
      </c>
      <c r="BN651" t="str">
        <f>_xlfn.IFS(Grondwatermonitoringput!AK654="","",Grondwatermonitoringput!AK654="HDPE",1,Grondwatermonitoringput!AK654="PVC",2)</f>
        <v/>
      </c>
      <c r="BS651">
        <f>Grondwatermonitoringput!L654-Grondwatermonitoringput!M654</f>
        <v>0</v>
      </c>
      <c r="BW651">
        <f>Grondwatermonitoringput!AL654</f>
        <v>0</v>
      </c>
    </row>
    <row r="652" spans="2:75">
      <c r="B652" t="e">
        <f>IF(Grondwatermonitoringput!#REF! &lt;&gt; "",Grondwatermonitoringput!#REF!,"###-remove")</f>
        <v>#REF!</v>
      </c>
      <c r="C652">
        <f>Grondwatermonitoringput!A655</f>
        <v>0</v>
      </c>
      <c r="D652">
        <f>Grondwatermonitoringput!B655</f>
        <v>0</v>
      </c>
      <c r="E652">
        <f>Grondwatermonitoringput!U655</f>
        <v>0</v>
      </c>
      <c r="G652">
        <f>Grondwatermonitoringput!H655</f>
        <v>0</v>
      </c>
      <c r="H652">
        <f>Grondwatermonitoringput!S655</f>
        <v>0</v>
      </c>
      <c r="J652" s="27">
        <f>Grondwatermonitoringput!I655</f>
        <v>0</v>
      </c>
      <c r="M652" t="str">
        <f>IF(Grondwatermonitoringput!G655 &lt;&gt; "",Grondwatermonitoringput!G655,"###-remove")</f>
        <v>###-remove</v>
      </c>
      <c r="P652" t="str">
        <f>IF(Grondwatermonitoringput!E655 &lt;&gt; "",Grondwatermonitoringput!E655,"###-remove")</f>
        <v>###-remove</v>
      </c>
      <c r="Q652" t="str">
        <f>IF(Grondwatermonitoringput!F655 &lt;&gt; "",Grondwatermonitoringput!F655,"###-remove")</f>
        <v>###-remove</v>
      </c>
      <c r="R652">
        <f>Grondwatermonitoringput!C655</f>
        <v>0</v>
      </c>
      <c r="T652">
        <f>Grondwatermonitoringput!T655</f>
        <v>0</v>
      </c>
      <c r="U652">
        <f>Grondwatermonitoringput!P655</f>
        <v>0</v>
      </c>
      <c r="V652" t="str">
        <f>IF(Grondwatermonitoringput!Q655 &lt;&gt; "",Grondwatermonitoringput!Q655,"###-remove")</f>
        <v>###-remove</v>
      </c>
      <c r="W652">
        <f>Grondwatermonitoringput!W655</f>
        <v>0</v>
      </c>
      <c r="X652" t="e">
        <f>IF(Grondwatermonitoringput!#REF! &lt;&gt; "",Grondwatermonitoringput!#REF!,"###-remove")</f>
        <v>#REF!</v>
      </c>
      <c r="Y652">
        <f>Grondwatermonitoringput!X655</f>
        <v>0</v>
      </c>
      <c r="Z652">
        <f>Grondwatermonitoringput!Y655</f>
        <v>0</v>
      </c>
      <c r="AA652" t="e">
        <f>Grondwatermonitoringput!#REF!</f>
        <v>#REF!</v>
      </c>
      <c r="AB652">
        <f>Grondwatermonitoringput!AA655</f>
        <v>0</v>
      </c>
      <c r="AC652">
        <f>Grondwatermonitoringput!AB655</f>
        <v>0</v>
      </c>
      <c r="AD652">
        <f>Grondwatermonitoringput!AC655</f>
        <v>0</v>
      </c>
      <c r="AE652">
        <f>Grondwatermonitoringput!AD655</f>
        <v>0</v>
      </c>
      <c r="AF652">
        <f>Grondwatermonitoringput!AE655</f>
        <v>0</v>
      </c>
      <c r="AG652">
        <f>Grondwatermonitoringput!AI655</f>
        <v>0</v>
      </c>
      <c r="AH652">
        <f>Grondwatermonitoringput!AG655</f>
        <v>0</v>
      </c>
      <c r="AI652">
        <f>Grondwatermonitoringput!AH655</f>
        <v>0</v>
      </c>
      <c r="AJ652" t="e">
        <f>IF(Grondwatermonitoringput!#REF! &lt;&gt; "",Grondwatermonitoringput!#REF!,"###-remove")</f>
        <v>#REF!</v>
      </c>
      <c r="AK652" t="str">
        <f t="shared" si="40"/>
        <v/>
      </c>
      <c r="AL652">
        <f>Grondwatermonitoringput!AF655</f>
        <v>0</v>
      </c>
      <c r="AM652">
        <f>Grondwatermonitoringput!Z655</f>
        <v>0</v>
      </c>
      <c r="AO652" t="str">
        <f t="shared" si="41"/>
        <v/>
      </c>
      <c r="AP652" t="str">
        <f t="shared" si="42"/>
        <v/>
      </c>
      <c r="AQ652">
        <f>Grondwatermonitoringput!J655</f>
        <v>0</v>
      </c>
      <c r="AR652">
        <f>Grondwatermonitoringput!K655</f>
        <v>0</v>
      </c>
      <c r="AS652" t="str">
        <f>IF(Grondwatermonitoringput!D655 &lt;&gt; "",Grondwatermonitoringput!D655,"###-remove")</f>
        <v>###-remove</v>
      </c>
      <c r="AT652">
        <f>Grondwatermonitoringput!M655</f>
        <v>0</v>
      </c>
      <c r="BG652" t="str">
        <f>_xlfn.IFS(Grondwatermonitoringput!AJ655="","",Grondwatermonitoringput!AJ655="Standaardbuis","F",Grondwatermonitoringput!AJ655="Minifilter","MF",Grondwatermonitoringput!AJ655="Volledig filter","VF",Grondwatermonitoringput!AJ655="Filterloze buis","FB")</f>
        <v/>
      </c>
      <c r="BI652">
        <f>Grondwatermonitoringput!N655-(Grondwatermonitoringput!L655-Grondwatermonitoringput!M655)</f>
        <v>0</v>
      </c>
      <c r="BJ652">
        <f>Grondwatermonitoringput!O655-(Grondwatermonitoringput!L655-Grondwatermonitoringput!M655)</f>
        <v>0</v>
      </c>
      <c r="BK652">
        <f>Grondwatermonitoringput!L655</f>
        <v>0</v>
      </c>
      <c r="BL652" t="str">
        <f t="shared" si="43"/>
        <v/>
      </c>
      <c r="BN652" t="str">
        <f>_xlfn.IFS(Grondwatermonitoringput!AK655="","",Grondwatermonitoringput!AK655="HDPE",1,Grondwatermonitoringput!AK655="PVC",2)</f>
        <v/>
      </c>
      <c r="BS652">
        <f>Grondwatermonitoringput!L655-Grondwatermonitoringput!M655</f>
        <v>0</v>
      </c>
      <c r="BW652">
        <f>Grondwatermonitoringput!AL655</f>
        <v>0</v>
      </c>
    </row>
    <row r="653" spans="2:75">
      <c r="B653" t="e">
        <f>IF(Grondwatermonitoringput!#REF! &lt;&gt; "",Grondwatermonitoringput!#REF!,"###-remove")</f>
        <v>#REF!</v>
      </c>
      <c r="C653">
        <f>Grondwatermonitoringput!A656</f>
        <v>0</v>
      </c>
      <c r="D653">
        <f>Grondwatermonitoringput!B656</f>
        <v>0</v>
      </c>
      <c r="E653">
        <f>Grondwatermonitoringput!U656</f>
        <v>0</v>
      </c>
      <c r="G653">
        <f>Grondwatermonitoringput!H656</f>
        <v>0</v>
      </c>
      <c r="H653">
        <f>Grondwatermonitoringput!S656</f>
        <v>0</v>
      </c>
      <c r="J653" s="27">
        <f>Grondwatermonitoringput!I656</f>
        <v>0</v>
      </c>
      <c r="M653" t="str">
        <f>IF(Grondwatermonitoringput!G656 &lt;&gt; "",Grondwatermonitoringput!G656,"###-remove")</f>
        <v>###-remove</v>
      </c>
      <c r="P653" t="str">
        <f>IF(Grondwatermonitoringput!E656 &lt;&gt; "",Grondwatermonitoringput!E656,"###-remove")</f>
        <v>###-remove</v>
      </c>
      <c r="Q653" t="str">
        <f>IF(Grondwatermonitoringput!F656 &lt;&gt; "",Grondwatermonitoringput!F656,"###-remove")</f>
        <v>###-remove</v>
      </c>
      <c r="R653">
        <f>Grondwatermonitoringput!C656</f>
        <v>0</v>
      </c>
      <c r="T653">
        <f>Grondwatermonitoringput!T656</f>
        <v>0</v>
      </c>
      <c r="U653">
        <f>Grondwatermonitoringput!P656</f>
        <v>0</v>
      </c>
      <c r="V653" t="str">
        <f>IF(Grondwatermonitoringput!Q656 &lt;&gt; "",Grondwatermonitoringput!Q656,"###-remove")</f>
        <v>###-remove</v>
      </c>
      <c r="W653">
        <f>Grondwatermonitoringput!W656</f>
        <v>0</v>
      </c>
      <c r="X653" t="e">
        <f>IF(Grondwatermonitoringput!#REF! &lt;&gt; "",Grondwatermonitoringput!#REF!,"###-remove")</f>
        <v>#REF!</v>
      </c>
      <c r="Y653">
        <f>Grondwatermonitoringput!X656</f>
        <v>0</v>
      </c>
      <c r="Z653">
        <f>Grondwatermonitoringput!Y656</f>
        <v>0</v>
      </c>
      <c r="AA653" t="e">
        <f>Grondwatermonitoringput!#REF!</f>
        <v>#REF!</v>
      </c>
      <c r="AB653">
        <f>Grondwatermonitoringput!AA656</f>
        <v>0</v>
      </c>
      <c r="AC653">
        <f>Grondwatermonitoringput!AB656</f>
        <v>0</v>
      </c>
      <c r="AD653">
        <f>Grondwatermonitoringput!AC656</f>
        <v>0</v>
      </c>
      <c r="AE653">
        <f>Grondwatermonitoringput!AD656</f>
        <v>0</v>
      </c>
      <c r="AF653">
        <f>Grondwatermonitoringput!AE656</f>
        <v>0</v>
      </c>
      <c r="AG653">
        <f>Grondwatermonitoringput!AI656</f>
        <v>0</v>
      </c>
      <c r="AH653">
        <f>Grondwatermonitoringput!AG656</f>
        <v>0</v>
      </c>
      <c r="AI653">
        <f>Grondwatermonitoringput!AH656</f>
        <v>0</v>
      </c>
      <c r="AJ653" t="e">
        <f>IF(Grondwatermonitoringput!#REF! &lt;&gt; "",Grondwatermonitoringput!#REF!,"###-remove")</f>
        <v>#REF!</v>
      </c>
      <c r="AK653" t="str">
        <f t="shared" si="40"/>
        <v/>
      </c>
      <c r="AL653">
        <f>Grondwatermonitoringput!AF656</f>
        <v>0</v>
      </c>
      <c r="AM653">
        <f>Grondwatermonitoringput!Z656</f>
        <v>0</v>
      </c>
      <c r="AO653" t="str">
        <f t="shared" si="41"/>
        <v/>
      </c>
      <c r="AP653" t="str">
        <f t="shared" si="42"/>
        <v/>
      </c>
      <c r="AQ653">
        <f>Grondwatermonitoringput!J656</f>
        <v>0</v>
      </c>
      <c r="AR653">
        <f>Grondwatermonitoringput!K656</f>
        <v>0</v>
      </c>
      <c r="AS653" t="str">
        <f>IF(Grondwatermonitoringput!D656 &lt;&gt; "",Grondwatermonitoringput!D656,"###-remove")</f>
        <v>###-remove</v>
      </c>
      <c r="AT653">
        <f>Grondwatermonitoringput!M656</f>
        <v>0</v>
      </c>
      <c r="BG653" t="str">
        <f>_xlfn.IFS(Grondwatermonitoringput!AJ656="","",Grondwatermonitoringput!AJ656="Standaardbuis","F",Grondwatermonitoringput!AJ656="Minifilter","MF",Grondwatermonitoringput!AJ656="Volledig filter","VF",Grondwatermonitoringput!AJ656="Filterloze buis","FB")</f>
        <v/>
      </c>
      <c r="BI653">
        <f>Grondwatermonitoringput!N656-(Grondwatermonitoringput!L656-Grondwatermonitoringput!M656)</f>
        <v>0</v>
      </c>
      <c r="BJ653">
        <f>Grondwatermonitoringput!O656-(Grondwatermonitoringput!L656-Grondwatermonitoringput!M656)</f>
        <v>0</v>
      </c>
      <c r="BK653">
        <f>Grondwatermonitoringput!L656</f>
        <v>0</v>
      </c>
      <c r="BL653" t="str">
        <f t="shared" si="43"/>
        <v/>
      </c>
      <c r="BN653" t="str">
        <f>_xlfn.IFS(Grondwatermonitoringput!AK656="","",Grondwatermonitoringput!AK656="HDPE",1,Grondwatermonitoringput!AK656="PVC",2)</f>
        <v/>
      </c>
      <c r="BS653">
        <f>Grondwatermonitoringput!L656-Grondwatermonitoringput!M656</f>
        <v>0</v>
      </c>
      <c r="BW653">
        <f>Grondwatermonitoringput!AL656</f>
        <v>0</v>
      </c>
    </row>
    <row r="654" spans="2:75">
      <c r="B654" t="e">
        <f>IF(Grondwatermonitoringput!#REF! &lt;&gt; "",Grondwatermonitoringput!#REF!,"###-remove")</f>
        <v>#REF!</v>
      </c>
      <c r="C654">
        <f>Grondwatermonitoringput!A657</f>
        <v>0</v>
      </c>
      <c r="D654">
        <f>Grondwatermonitoringput!B657</f>
        <v>0</v>
      </c>
      <c r="E654">
        <f>Grondwatermonitoringput!U657</f>
        <v>0</v>
      </c>
      <c r="G654">
        <f>Grondwatermonitoringput!H657</f>
        <v>0</v>
      </c>
      <c r="H654">
        <f>Grondwatermonitoringput!S657</f>
        <v>0</v>
      </c>
      <c r="J654" s="27">
        <f>Grondwatermonitoringput!I657</f>
        <v>0</v>
      </c>
      <c r="M654" t="str">
        <f>IF(Grondwatermonitoringput!G657 &lt;&gt; "",Grondwatermonitoringput!G657,"###-remove")</f>
        <v>###-remove</v>
      </c>
      <c r="P654" t="str">
        <f>IF(Grondwatermonitoringput!E657 &lt;&gt; "",Grondwatermonitoringput!E657,"###-remove")</f>
        <v>###-remove</v>
      </c>
      <c r="Q654" t="str">
        <f>IF(Grondwatermonitoringput!F657 &lt;&gt; "",Grondwatermonitoringput!F657,"###-remove")</f>
        <v>###-remove</v>
      </c>
      <c r="R654">
        <f>Grondwatermonitoringput!C657</f>
        <v>0</v>
      </c>
      <c r="T654">
        <f>Grondwatermonitoringput!T657</f>
        <v>0</v>
      </c>
      <c r="U654">
        <f>Grondwatermonitoringput!P657</f>
        <v>0</v>
      </c>
      <c r="V654" t="str">
        <f>IF(Grondwatermonitoringput!Q657 &lt;&gt; "",Grondwatermonitoringput!Q657,"###-remove")</f>
        <v>###-remove</v>
      </c>
      <c r="W654">
        <f>Grondwatermonitoringput!W657</f>
        <v>0</v>
      </c>
      <c r="X654" t="e">
        <f>IF(Grondwatermonitoringput!#REF! &lt;&gt; "",Grondwatermonitoringput!#REF!,"###-remove")</f>
        <v>#REF!</v>
      </c>
      <c r="Y654">
        <f>Grondwatermonitoringput!X657</f>
        <v>0</v>
      </c>
      <c r="Z654">
        <f>Grondwatermonitoringput!Y657</f>
        <v>0</v>
      </c>
      <c r="AA654" t="e">
        <f>Grondwatermonitoringput!#REF!</f>
        <v>#REF!</v>
      </c>
      <c r="AB654">
        <f>Grondwatermonitoringput!AA657</f>
        <v>0</v>
      </c>
      <c r="AC654">
        <f>Grondwatermonitoringput!AB657</f>
        <v>0</v>
      </c>
      <c r="AD654">
        <f>Grondwatermonitoringput!AC657</f>
        <v>0</v>
      </c>
      <c r="AE654">
        <f>Grondwatermonitoringput!AD657</f>
        <v>0</v>
      </c>
      <c r="AF654">
        <f>Grondwatermonitoringput!AE657</f>
        <v>0</v>
      </c>
      <c r="AG654">
        <f>Grondwatermonitoringput!AI657</f>
        <v>0</v>
      </c>
      <c r="AH654">
        <f>Grondwatermonitoringput!AG657</f>
        <v>0</v>
      </c>
      <c r="AI654">
        <f>Grondwatermonitoringput!AH657</f>
        <v>0</v>
      </c>
      <c r="AJ654" t="e">
        <f>IF(Grondwatermonitoringput!#REF! &lt;&gt; "",Grondwatermonitoringput!#REF!,"###-remove")</f>
        <v>#REF!</v>
      </c>
      <c r="AK654" t="str">
        <f t="shared" si="40"/>
        <v/>
      </c>
      <c r="AL654">
        <f>Grondwatermonitoringput!AF657</f>
        <v>0</v>
      </c>
      <c r="AM654">
        <f>Grondwatermonitoringput!Z657</f>
        <v>0</v>
      </c>
      <c r="AO654" t="str">
        <f t="shared" si="41"/>
        <v/>
      </c>
      <c r="AP654" t="str">
        <f t="shared" si="42"/>
        <v/>
      </c>
      <c r="AQ654">
        <f>Grondwatermonitoringput!J657</f>
        <v>0</v>
      </c>
      <c r="AR654">
        <f>Grondwatermonitoringput!K657</f>
        <v>0</v>
      </c>
      <c r="AS654" t="str">
        <f>IF(Grondwatermonitoringput!D657 &lt;&gt; "",Grondwatermonitoringput!D657,"###-remove")</f>
        <v>###-remove</v>
      </c>
      <c r="AT654">
        <f>Grondwatermonitoringput!M657</f>
        <v>0</v>
      </c>
      <c r="BG654" t="str">
        <f>_xlfn.IFS(Grondwatermonitoringput!AJ657="","",Grondwatermonitoringput!AJ657="Standaardbuis","F",Grondwatermonitoringput!AJ657="Minifilter","MF",Grondwatermonitoringput!AJ657="Volledig filter","VF",Grondwatermonitoringput!AJ657="Filterloze buis","FB")</f>
        <v/>
      </c>
      <c r="BI654">
        <f>Grondwatermonitoringput!N657-(Grondwatermonitoringput!L657-Grondwatermonitoringput!M657)</f>
        <v>0</v>
      </c>
      <c r="BJ654">
        <f>Grondwatermonitoringput!O657-(Grondwatermonitoringput!L657-Grondwatermonitoringput!M657)</f>
        <v>0</v>
      </c>
      <c r="BK654">
        <f>Grondwatermonitoringput!L657</f>
        <v>0</v>
      </c>
      <c r="BL654" t="str">
        <f t="shared" si="43"/>
        <v/>
      </c>
      <c r="BN654" t="str">
        <f>_xlfn.IFS(Grondwatermonitoringput!AK657="","",Grondwatermonitoringput!AK657="HDPE",1,Grondwatermonitoringput!AK657="PVC",2)</f>
        <v/>
      </c>
      <c r="BS654">
        <f>Grondwatermonitoringput!L657-Grondwatermonitoringput!M657</f>
        <v>0</v>
      </c>
      <c r="BW654">
        <f>Grondwatermonitoringput!AL657</f>
        <v>0</v>
      </c>
    </row>
    <row r="655" spans="2:75">
      <c r="B655" t="e">
        <f>IF(Grondwatermonitoringput!#REF! &lt;&gt; "",Grondwatermonitoringput!#REF!,"###-remove")</f>
        <v>#REF!</v>
      </c>
      <c r="C655">
        <f>Grondwatermonitoringput!A658</f>
        <v>0</v>
      </c>
      <c r="D655">
        <f>Grondwatermonitoringput!B658</f>
        <v>0</v>
      </c>
      <c r="E655">
        <f>Grondwatermonitoringput!U658</f>
        <v>0</v>
      </c>
      <c r="G655">
        <f>Grondwatermonitoringput!H658</f>
        <v>0</v>
      </c>
      <c r="H655">
        <f>Grondwatermonitoringput!S658</f>
        <v>0</v>
      </c>
      <c r="J655" s="27">
        <f>Grondwatermonitoringput!I658</f>
        <v>0</v>
      </c>
      <c r="M655" t="str">
        <f>IF(Grondwatermonitoringput!G658 &lt;&gt; "",Grondwatermonitoringput!G658,"###-remove")</f>
        <v>###-remove</v>
      </c>
      <c r="P655" t="str">
        <f>IF(Grondwatermonitoringput!E658 &lt;&gt; "",Grondwatermonitoringput!E658,"###-remove")</f>
        <v>###-remove</v>
      </c>
      <c r="Q655" t="str">
        <f>IF(Grondwatermonitoringput!F658 &lt;&gt; "",Grondwatermonitoringput!F658,"###-remove")</f>
        <v>###-remove</v>
      </c>
      <c r="R655">
        <f>Grondwatermonitoringput!C658</f>
        <v>0</v>
      </c>
      <c r="T655">
        <f>Grondwatermonitoringput!T658</f>
        <v>0</v>
      </c>
      <c r="U655">
        <f>Grondwatermonitoringput!P658</f>
        <v>0</v>
      </c>
      <c r="V655" t="str">
        <f>IF(Grondwatermonitoringput!Q658 &lt;&gt; "",Grondwatermonitoringput!Q658,"###-remove")</f>
        <v>###-remove</v>
      </c>
      <c r="W655">
        <f>Grondwatermonitoringput!W658</f>
        <v>0</v>
      </c>
      <c r="X655" t="e">
        <f>IF(Grondwatermonitoringput!#REF! &lt;&gt; "",Grondwatermonitoringput!#REF!,"###-remove")</f>
        <v>#REF!</v>
      </c>
      <c r="Y655">
        <f>Grondwatermonitoringput!X658</f>
        <v>0</v>
      </c>
      <c r="Z655">
        <f>Grondwatermonitoringput!Y658</f>
        <v>0</v>
      </c>
      <c r="AA655" t="e">
        <f>Grondwatermonitoringput!#REF!</f>
        <v>#REF!</v>
      </c>
      <c r="AB655">
        <f>Grondwatermonitoringput!AA658</f>
        <v>0</v>
      </c>
      <c r="AC655">
        <f>Grondwatermonitoringput!AB658</f>
        <v>0</v>
      </c>
      <c r="AD655">
        <f>Grondwatermonitoringput!AC658</f>
        <v>0</v>
      </c>
      <c r="AE655">
        <f>Grondwatermonitoringput!AD658</f>
        <v>0</v>
      </c>
      <c r="AF655">
        <f>Grondwatermonitoringput!AE658</f>
        <v>0</v>
      </c>
      <c r="AG655">
        <f>Grondwatermonitoringput!AI658</f>
        <v>0</v>
      </c>
      <c r="AH655">
        <f>Grondwatermonitoringput!AG658</f>
        <v>0</v>
      </c>
      <c r="AI655">
        <f>Grondwatermonitoringput!AH658</f>
        <v>0</v>
      </c>
      <c r="AJ655" t="e">
        <f>IF(Grondwatermonitoringput!#REF! &lt;&gt; "",Grondwatermonitoringput!#REF!,"###-remove")</f>
        <v>#REF!</v>
      </c>
      <c r="AK655" t="str">
        <f t="shared" si="40"/>
        <v/>
      </c>
      <c r="AL655">
        <f>Grondwatermonitoringput!AF658</f>
        <v>0</v>
      </c>
      <c r="AM655">
        <f>Grondwatermonitoringput!Z658</f>
        <v>0</v>
      </c>
      <c r="AO655" t="str">
        <f t="shared" si="41"/>
        <v/>
      </c>
      <c r="AP655" t="str">
        <f t="shared" si="42"/>
        <v/>
      </c>
      <c r="AQ655">
        <f>Grondwatermonitoringput!J658</f>
        <v>0</v>
      </c>
      <c r="AR655">
        <f>Grondwatermonitoringput!K658</f>
        <v>0</v>
      </c>
      <c r="AS655" t="str">
        <f>IF(Grondwatermonitoringput!D658 &lt;&gt; "",Grondwatermonitoringput!D658,"###-remove")</f>
        <v>###-remove</v>
      </c>
      <c r="AT655">
        <f>Grondwatermonitoringput!M658</f>
        <v>0</v>
      </c>
      <c r="BG655" t="str">
        <f>_xlfn.IFS(Grondwatermonitoringput!AJ658="","",Grondwatermonitoringput!AJ658="Standaardbuis","F",Grondwatermonitoringput!AJ658="Minifilter","MF",Grondwatermonitoringput!AJ658="Volledig filter","VF",Grondwatermonitoringput!AJ658="Filterloze buis","FB")</f>
        <v/>
      </c>
      <c r="BI655">
        <f>Grondwatermonitoringput!N658-(Grondwatermonitoringput!L658-Grondwatermonitoringput!M658)</f>
        <v>0</v>
      </c>
      <c r="BJ655">
        <f>Grondwatermonitoringput!O658-(Grondwatermonitoringput!L658-Grondwatermonitoringput!M658)</f>
        <v>0</v>
      </c>
      <c r="BK655">
        <f>Grondwatermonitoringput!L658</f>
        <v>0</v>
      </c>
      <c r="BL655" t="str">
        <f t="shared" si="43"/>
        <v/>
      </c>
      <c r="BN655" t="str">
        <f>_xlfn.IFS(Grondwatermonitoringput!AK658="","",Grondwatermonitoringput!AK658="HDPE",1,Grondwatermonitoringput!AK658="PVC",2)</f>
        <v/>
      </c>
      <c r="BS655">
        <f>Grondwatermonitoringput!L658-Grondwatermonitoringput!M658</f>
        <v>0</v>
      </c>
      <c r="BW655">
        <f>Grondwatermonitoringput!AL658</f>
        <v>0</v>
      </c>
    </row>
    <row r="656" spans="2:75">
      <c r="B656" t="e">
        <f>IF(Grondwatermonitoringput!#REF! &lt;&gt; "",Grondwatermonitoringput!#REF!,"###-remove")</f>
        <v>#REF!</v>
      </c>
      <c r="C656">
        <f>Grondwatermonitoringput!A659</f>
        <v>0</v>
      </c>
      <c r="D656">
        <f>Grondwatermonitoringput!B659</f>
        <v>0</v>
      </c>
      <c r="E656">
        <f>Grondwatermonitoringput!U659</f>
        <v>0</v>
      </c>
      <c r="G656">
        <f>Grondwatermonitoringput!H659</f>
        <v>0</v>
      </c>
      <c r="H656">
        <f>Grondwatermonitoringput!S659</f>
        <v>0</v>
      </c>
      <c r="J656" s="27">
        <f>Grondwatermonitoringput!I659</f>
        <v>0</v>
      </c>
      <c r="M656" t="str">
        <f>IF(Grondwatermonitoringput!G659 &lt;&gt; "",Grondwatermonitoringput!G659,"###-remove")</f>
        <v>###-remove</v>
      </c>
      <c r="P656" t="str">
        <f>IF(Grondwatermonitoringput!E659 &lt;&gt; "",Grondwatermonitoringput!E659,"###-remove")</f>
        <v>###-remove</v>
      </c>
      <c r="Q656" t="str">
        <f>IF(Grondwatermonitoringput!F659 &lt;&gt; "",Grondwatermonitoringput!F659,"###-remove")</f>
        <v>###-remove</v>
      </c>
      <c r="R656">
        <f>Grondwatermonitoringput!C659</f>
        <v>0</v>
      </c>
      <c r="T656">
        <f>Grondwatermonitoringput!T659</f>
        <v>0</v>
      </c>
      <c r="U656">
        <f>Grondwatermonitoringput!P659</f>
        <v>0</v>
      </c>
      <c r="V656" t="str">
        <f>IF(Grondwatermonitoringput!Q659 &lt;&gt; "",Grondwatermonitoringput!Q659,"###-remove")</f>
        <v>###-remove</v>
      </c>
      <c r="W656">
        <f>Grondwatermonitoringput!W659</f>
        <v>0</v>
      </c>
      <c r="X656" t="e">
        <f>IF(Grondwatermonitoringput!#REF! &lt;&gt; "",Grondwatermonitoringput!#REF!,"###-remove")</f>
        <v>#REF!</v>
      </c>
      <c r="Y656">
        <f>Grondwatermonitoringput!X659</f>
        <v>0</v>
      </c>
      <c r="Z656">
        <f>Grondwatermonitoringput!Y659</f>
        <v>0</v>
      </c>
      <c r="AA656" t="e">
        <f>Grondwatermonitoringput!#REF!</f>
        <v>#REF!</v>
      </c>
      <c r="AB656">
        <f>Grondwatermonitoringput!AA659</f>
        <v>0</v>
      </c>
      <c r="AC656">
        <f>Grondwatermonitoringput!AB659</f>
        <v>0</v>
      </c>
      <c r="AD656">
        <f>Grondwatermonitoringput!AC659</f>
        <v>0</v>
      </c>
      <c r="AE656">
        <f>Grondwatermonitoringput!AD659</f>
        <v>0</v>
      </c>
      <c r="AF656">
        <f>Grondwatermonitoringput!AE659</f>
        <v>0</v>
      </c>
      <c r="AG656">
        <f>Grondwatermonitoringput!AI659</f>
        <v>0</v>
      </c>
      <c r="AH656">
        <f>Grondwatermonitoringput!AG659</f>
        <v>0</v>
      </c>
      <c r="AI656">
        <f>Grondwatermonitoringput!AH659</f>
        <v>0</v>
      </c>
      <c r="AJ656" t="e">
        <f>IF(Grondwatermonitoringput!#REF! &lt;&gt; "",Grondwatermonitoringput!#REF!,"###-remove")</f>
        <v>#REF!</v>
      </c>
      <c r="AK656" t="str">
        <f t="shared" si="40"/>
        <v/>
      </c>
      <c r="AL656">
        <f>Grondwatermonitoringput!AF659</f>
        <v>0</v>
      </c>
      <c r="AM656">
        <f>Grondwatermonitoringput!Z659</f>
        <v>0</v>
      </c>
      <c r="AO656" t="str">
        <f t="shared" si="41"/>
        <v/>
      </c>
      <c r="AP656" t="str">
        <f t="shared" si="42"/>
        <v/>
      </c>
      <c r="AQ656">
        <f>Grondwatermonitoringput!J659</f>
        <v>0</v>
      </c>
      <c r="AR656">
        <f>Grondwatermonitoringput!K659</f>
        <v>0</v>
      </c>
      <c r="AS656" t="str">
        <f>IF(Grondwatermonitoringput!D659 &lt;&gt; "",Grondwatermonitoringput!D659,"###-remove")</f>
        <v>###-remove</v>
      </c>
      <c r="AT656">
        <f>Grondwatermonitoringput!M659</f>
        <v>0</v>
      </c>
      <c r="BG656" t="str">
        <f>_xlfn.IFS(Grondwatermonitoringput!AJ659="","",Grondwatermonitoringput!AJ659="Standaardbuis","F",Grondwatermonitoringput!AJ659="Minifilter","MF",Grondwatermonitoringput!AJ659="Volledig filter","VF",Grondwatermonitoringput!AJ659="Filterloze buis","FB")</f>
        <v/>
      </c>
      <c r="BI656">
        <f>Grondwatermonitoringput!N659-(Grondwatermonitoringput!L659-Grondwatermonitoringput!M659)</f>
        <v>0</v>
      </c>
      <c r="BJ656">
        <f>Grondwatermonitoringput!O659-(Grondwatermonitoringput!L659-Grondwatermonitoringput!M659)</f>
        <v>0</v>
      </c>
      <c r="BK656">
        <f>Grondwatermonitoringput!L659</f>
        <v>0</v>
      </c>
      <c r="BL656" t="str">
        <f t="shared" si="43"/>
        <v/>
      </c>
      <c r="BN656" t="str">
        <f>_xlfn.IFS(Grondwatermonitoringput!AK659="","",Grondwatermonitoringput!AK659="HDPE",1,Grondwatermonitoringput!AK659="PVC",2)</f>
        <v/>
      </c>
      <c r="BS656">
        <f>Grondwatermonitoringput!L659-Grondwatermonitoringput!M659</f>
        <v>0</v>
      </c>
      <c r="BW656">
        <f>Grondwatermonitoringput!AL659</f>
        <v>0</v>
      </c>
    </row>
    <row r="657" spans="2:75">
      <c r="B657" t="e">
        <f>IF(Grondwatermonitoringput!#REF! &lt;&gt; "",Grondwatermonitoringput!#REF!,"###-remove")</f>
        <v>#REF!</v>
      </c>
      <c r="C657">
        <f>Grondwatermonitoringput!A660</f>
        <v>0</v>
      </c>
      <c r="D657">
        <f>Grondwatermonitoringput!B660</f>
        <v>0</v>
      </c>
      <c r="E657">
        <f>Grondwatermonitoringput!U660</f>
        <v>0</v>
      </c>
      <c r="G657">
        <f>Grondwatermonitoringput!H660</f>
        <v>0</v>
      </c>
      <c r="H657">
        <f>Grondwatermonitoringput!S660</f>
        <v>0</v>
      </c>
      <c r="J657" s="27">
        <f>Grondwatermonitoringput!I660</f>
        <v>0</v>
      </c>
      <c r="M657" t="str">
        <f>IF(Grondwatermonitoringput!G660 &lt;&gt; "",Grondwatermonitoringput!G660,"###-remove")</f>
        <v>###-remove</v>
      </c>
      <c r="P657" t="str">
        <f>IF(Grondwatermonitoringput!E660 &lt;&gt; "",Grondwatermonitoringput!E660,"###-remove")</f>
        <v>###-remove</v>
      </c>
      <c r="Q657" t="str">
        <f>IF(Grondwatermonitoringput!F660 &lt;&gt; "",Grondwatermonitoringput!F660,"###-remove")</f>
        <v>###-remove</v>
      </c>
      <c r="R657">
        <f>Grondwatermonitoringput!C660</f>
        <v>0</v>
      </c>
      <c r="T657">
        <f>Grondwatermonitoringput!T660</f>
        <v>0</v>
      </c>
      <c r="U657">
        <f>Grondwatermonitoringput!P660</f>
        <v>0</v>
      </c>
      <c r="V657" t="str">
        <f>IF(Grondwatermonitoringput!Q660 &lt;&gt; "",Grondwatermonitoringput!Q660,"###-remove")</f>
        <v>###-remove</v>
      </c>
      <c r="W657">
        <f>Grondwatermonitoringput!W660</f>
        <v>0</v>
      </c>
      <c r="X657" t="e">
        <f>IF(Grondwatermonitoringput!#REF! &lt;&gt; "",Grondwatermonitoringput!#REF!,"###-remove")</f>
        <v>#REF!</v>
      </c>
      <c r="Y657">
        <f>Grondwatermonitoringput!X660</f>
        <v>0</v>
      </c>
      <c r="Z657">
        <f>Grondwatermonitoringput!Y660</f>
        <v>0</v>
      </c>
      <c r="AA657" t="e">
        <f>Grondwatermonitoringput!#REF!</f>
        <v>#REF!</v>
      </c>
      <c r="AB657">
        <f>Grondwatermonitoringput!AA660</f>
        <v>0</v>
      </c>
      <c r="AC657">
        <f>Grondwatermonitoringput!AB660</f>
        <v>0</v>
      </c>
      <c r="AD657">
        <f>Grondwatermonitoringput!AC660</f>
        <v>0</v>
      </c>
      <c r="AE657">
        <f>Grondwatermonitoringput!AD660</f>
        <v>0</v>
      </c>
      <c r="AF657">
        <f>Grondwatermonitoringput!AE660</f>
        <v>0</v>
      </c>
      <c r="AG657">
        <f>Grondwatermonitoringput!AI660</f>
        <v>0</v>
      </c>
      <c r="AH657">
        <f>Grondwatermonitoringput!AG660</f>
        <v>0</v>
      </c>
      <c r="AI657">
        <f>Grondwatermonitoringput!AH660</f>
        <v>0</v>
      </c>
      <c r="AJ657" t="e">
        <f>IF(Grondwatermonitoringput!#REF! &lt;&gt; "",Grondwatermonitoringput!#REF!,"###-remove")</f>
        <v>#REF!</v>
      </c>
      <c r="AK657" t="str">
        <f t="shared" si="40"/>
        <v/>
      </c>
      <c r="AL657">
        <f>Grondwatermonitoringput!AF660</f>
        <v>0</v>
      </c>
      <c r="AM657">
        <f>Grondwatermonitoringput!Z660</f>
        <v>0</v>
      </c>
      <c r="AO657" t="str">
        <f t="shared" si="41"/>
        <v/>
      </c>
      <c r="AP657" t="str">
        <f t="shared" si="42"/>
        <v/>
      </c>
      <c r="AQ657">
        <f>Grondwatermonitoringput!J660</f>
        <v>0</v>
      </c>
      <c r="AR657">
        <f>Grondwatermonitoringput!K660</f>
        <v>0</v>
      </c>
      <c r="AS657" t="str">
        <f>IF(Grondwatermonitoringput!D660 &lt;&gt; "",Grondwatermonitoringput!D660,"###-remove")</f>
        <v>###-remove</v>
      </c>
      <c r="AT657">
        <f>Grondwatermonitoringput!M660</f>
        <v>0</v>
      </c>
      <c r="BG657" t="str">
        <f>_xlfn.IFS(Grondwatermonitoringput!AJ660="","",Grondwatermonitoringput!AJ660="Standaardbuis","F",Grondwatermonitoringput!AJ660="Minifilter","MF",Grondwatermonitoringput!AJ660="Volledig filter","VF",Grondwatermonitoringput!AJ660="Filterloze buis","FB")</f>
        <v/>
      </c>
      <c r="BI657">
        <f>Grondwatermonitoringput!N660-(Grondwatermonitoringput!L660-Grondwatermonitoringput!M660)</f>
        <v>0</v>
      </c>
      <c r="BJ657">
        <f>Grondwatermonitoringput!O660-(Grondwatermonitoringput!L660-Grondwatermonitoringput!M660)</f>
        <v>0</v>
      </c>
      <c r="BK657">
        <f>Grondwatermonitoringput!L660</f>
        <v>0</v>
      </c>
      <c r="BL657" t="str">
        <f t="shared" si="43"/>
        <v/>
      </c>
      <c r="BN657" t="str">
        <f>_xlfn.IFS(Grondwatermonitoringput!AK660="","",Grondwatermonitoringput!AK660="HDPE",1,Grondwatermonitoringput!AK660="PVC",2)</f>
        <v/>
      </c>
      <c r="BS657">
        <f>Grondwatermonitoringput!L660-Grondwatermonitoringput!M660</f>
        <v>0</v>
      </c>
      <c r="BW657">
        <f>Grondwatermonitoringput!AL660</f>
        <v>0</v>
      </c>
    </row>
    <row r="658" spans="2:75">
      <c r="B658" t="e">
        <f>IF(Grondwatermonitoringput!#REF! &lt;&gt; "",Grondwatermonitoringput!#REF!,"###-remove")</f>
        <v>#REF!</v>
      </c>
      <c r="C658">
        <f>Grondwatermonitoringput!A661</f>
        <v>0</v>
      </c>
      <c r="D658">
        <f>Grondwatermonitoringput!B661</f>
        <v>0</v>
      </c>
      <c r="E658">
        <f>Grondwatermonitoringput!U661</f>
        <v>0</v>
      </c>
      <c r="G658">
        <f>Grondwatermonitoringput!H661</f>
        <v>0</v>
      </c>
      <c r="H658">
        <f>Grondwatermonitoringput!S661</f>
        <v>0</v>
      </c>
      <c r="J658" s="27">
        <f>Grondwatermonitoringput!I661</f>
        <v>0</v>
      </c>
      <c r="M658" t="str">
        <f>IF(Grondwatermonitoringput!G661 &lt;&gt; "",Grondwatermonitoringput!G661,"###-remove")</f>
        <v>###-remove</v>
      </c>
      <c r="P658" t="str">
        <f>IF(Grondwatermonitoringput!E661 &lt;&gt; "",Grondwatermonitoringput!E661,"###-remove")</f>
        <v>###-remove</v>
      </c>
      <c r="Q658" t="str">
        <f>IF(Grondwatermonitoringput!F661 &lt;&gt; "",Grondwatermonitoringput!F661,"###-remove")</f>
        <v>###-remove</v>
      </c>
      <c r="R658">
        <f>Grondwatermonitoringput!C661</f>
        <v>0</v>
      </c>
      <c r="T658">
        <f>Grondwatermonitoringput!T661</f>
        <v>0</v>
      </c>
      <c r="U658">
        <f>Grondwatermonitoringput!P661</f>
        <v>0</v>
      </c>
      <c r="V658" t="str">
        <f>IF(Grondwatermonitoringput!Q661 &lt;&gt; "",Grondwatermonitoringput!Q661,"###-remove")</f>
        <v>###-remove</v>
      </c>
      <c r="W658">
        <f>Grondwatermonitoringput!W661</f>
        <v>0</v>
      </c>
      <c r="X658" t="e">
        <f>IF(Grondwatermonitoringput!#REF! &lt;&gt; "",Grondwatermonitoringput!#REF!,"###-remove")</f>
        <v>#REF!</v>
      </c>
      <c r="Y658">
        <f>Grondwatermonitoringput!X661</f>
        <v>0</v>
      </c>
      <c r="Z658">
        <f>Grondwatermonitoringput!Y661</f>
        <v>0</v>
      </c>
      <c r="AA658" t="e">
        <f>Grondwatermonitoringput!#REF!</f>
        <v>#REF!</v>
      </c>
      <c r="AB658">
        <f>Grondwatermonitoringput!AA661</f>
        <v>0</v>
      </c>
      <c r="AC658">
        <f>Grondwatermonitoringput!AB661</f>
        <v>0</v>
      </c>
      <c r="AD658">
        <f>Grondwatermonitoringput!AC661</f>
        <v>0</v>
      </c>
      <c r="AE658">
        <f>Grondwatermonitoringput!AD661</f>
        <v>0</v>
      </c>
      <c r="AF658">
        <f>Grondwatermonitoringput!AE661</f>
        <v>0</v>
      </c>
      <c r="AG658">
        <f>Grondwatermonitoringput!AI661</f>
        <v>0</v>
      </c>
      <c r="AH658">
        <f>Grondwatermonitoringput!AG661</f>
        <v>0</v>
      </c>
      <c r="AI658">
        <f>Grondwatermonitoringput!AH661</f>
        <v>0</v>
      </c>
      <c r="AJ658" t="e">
        <f>IF(Grondwatermonitoringput!#REF! &lt;&gt; "",Grondwatermonitoringput!#REF!,"###-remove")</f>
        <v>#REF!</v>
      </c>
      <c r="AK658" t="str">
        <f t="shared" si="40"/>
        <v/>
      </c>
      <c r="AL658">
        <f>Grondwatermonitoringput!AF661</f>
        <v>0</v>
      </c>
      <c r="AM658">
        <f>Grondwatermonitoringput!Z661</f>
        <v>0</v>
      </c>
      <c r="AO658" t="str">
        <f t="shared" si="41"/>
        <v/>
      </c>
      <c r="AP658" t="str">
        <f t="shared" si="42"/>
        <v/>
      </c>
      <c r="AQ658">
        <f>Grondwatermonitoringput!J661</f>
        <v>0</v>
      </c>
      <c r="AR658">
        <f>Grondwatermonitoringput!K661</f>
        <v>0</v>
      </c>
      <c r="AS658" t="str">
        <f>IF(Grondwatermonitoringput!D661 &lt;&gt; "",Grondwatermonitoringput!D661,"###-remove")</f>
        <v>###-remove</v>
      </c>
      <c r="AT658">
        <f>Grondwatermonitoringput!M661</f>
        <v>0</v>
      </c>
      <c r="BG658" t="str">
        <f>_xlfn.IFS(Grondwatermonitoringput!AJ661="","",Grondwatermonitoringput!AJ661="Standaardbuis","F",Grondwatermonitoringput!AJ661="Minifilter","MF",Grondwatermonitoringput!AJ661="Volledig filter","VF",Grondwatermonitoringput!AJ661="Filterloze buis","FB")</f>
        <v/>
      </c>
      <c r="BI658">
        <f>Grondwatermonitoringput!N661-(Grondwatermonitoringput!L661-Grondwatermonitoringput!M661)</f>
        <v>0</v>
      </c>
      <c r="BJ658">
        <f>Grondwatermonitoringput!O661-(Grondwatermonitoringput!L661-Grondwatermonitoringput!M661)</f>
        <v>0</v>
      </c>
      <c r="BK658">
        <f>Grondwatermonitoringput!L661</f>
        <v>0</v>
      </c>
      <c r="BL658" t="str">
        <f t="shared" si="43"/>
        <v/>
      </c>
      <c r="BN658" t="str">
        <f>_xlfn.IFS(Grondwatermonitoringput!AK661="","",Grondwatermonitoringput!AK661="HDPE",1,Grondwatermonitoringput!AK661="PVC",2)</f>
        <v/>
      </c>
      <c r="BS658">
        <f>Grondwatermonitoringput!L661-Grondwatermonitoringput!M661</f>
        <v>0</v>
      </c>
      <c r="BW658">
        <f>Grondwatermonitoringput!AL661</f>
        <v>0</v>
      </c>
    </row>
    <row r="659" spans="2:75">
      <c r="B659" t="e">
        <f>IF(Grondwatermonitoringput!#REF! &lt;&gt; "",Grondwatermonitoringput!#REF!,"###-remove")</f>
        <v>#REF!</v>
      </c>
      <c r="C659">
        <f>Grondwatermonitoringput!A662</f>
        <v>0</v>
      </c>
      <c r="D659">
        <f>Grondwatermonitoringput!B662</f>
        <v>0</v>
      </c>
      <c r="E659">
        <f>Grondwatermonitoringput!U662</f>
        <v>0</v>
      </c>
      <c r="G659">
        <f>Grondwatermonitoringput!H662</f>
        <v>0</v>
      </c>
      <c r="H659">
        <f>Grondwatermonitoringput!S662</f>
        <v>0</v>
      </c>
      <c r="J659" s="27">
        <f>Grondwatermonitoringput!I662</f>
        <v>0</v>
      </c>
      <c r="M659" t="str">
        <f>IF(Grondwatermonitoringput!G662 &lt;&gt; "",Grondwatermonitoringput!G662,"###-remove")</f>
        <v>###-remove</v>
      </c>
      <c r="P659" t="str">
        <f>IF(Grondwatermonitoringput!E662 &lt;&gt; "",Grondwatermonitoringput!E662,"###-remove")</f>
        <v>###-remove</v>
      </c>
      <c r="Q659" t="str">
        <f>IF(Grondwatermonitoringput!F662 &lt;&gt; "",Grondwatermonitoringput!F662,"###-remove")</f>
        <v>###-remove</v>
      </c>
      <c r="R659">
        <f>Grondwatermonitoringput!C662</f>
        <v>0</v>
      </c>
      <c r="T659">
        <f>Grondwatermonitoringput!T662</f>
        <v>0</v>
      </c>
      <c r="U659">
        <f>Grondwatermonitoringput!P662</f>
        <v>0</v>
      </c>
      <c r="V659" t="str">
        <f>IF(Grondwatermonitoringput!Q662 &lt;&gt; "",Grondwatermonitoringput!Q662,"###-remove")</f>
        <v>###-remove</v>
      </c>
      <c r="W659">
        <f>Grondwatermonitoringput!W662</f>
        <v>0</v>
      </c>
      <c r="X659" t="e">
        <f>IF(Grondwatermonitoringput!#REF! &lt;&gt; "",Grondwatermonitoringput!#REF!,"###-remove")</f>
        <v>#REF!</v>
      </c>
      <c r="Y659">
        <f>Grondwatermonitoringput!X662</f>
        <v>0</v>
      </c>
      <c r="Z659">
        <f>Grondwatermonitoringput!Y662</f>
        <v>0</v>
      </c>
      <c r="AA659" t="e">
        <f>Grondwatermonitoringput!#REF!</f>
        <v>#REF!</v>
      </c>
      <c r="AB659">
        <f>Grondwatermonitoringput!AA662</f>
        <v>0</v>
      </c>
      <c r="AC659">
        <f>Grondwatermonitoringput!AB662</f>
        <v>0</v>
      </c>
      <c r="AD659">
        <f>Grondwatermonitoringput!AC662</f>
        <v>0</v>
      </c>
      <c r="AE659">
        <f>Grondwatermonitoringput!AD662</f>
        <v>0</v>
      </c>
      <c r="AF659">
        <f>Grondwatermonitoringput!AE662</f>
        <v>0</v>
      </c>
      <c r="AG659">
        <f>Grondwatermonitoringput!AI662</f>
        <v>0</v>
      </c>
      <c r="AH659">
        <f>Grondwatermonitoringput!AG662</f>
        <v>0</v>
      </c>
      <c r="AI659">
        <f>Grondwatermonitoringput!AH662</f>
        <v>0</v>
      </c>
      <c r="AJ659" t="e">
        <f>IF(Grondwatermonitoringput!#REF! &lt;&gt; "",Grondwatermonitoringput!#REF!,"###-remove")</f>
        <v>#REF!</v>
      </c>
      <c r="AK659" t="str">
        <f t="shared" si="40"/>
        <v/>
      </c>
      <c r="AL659">
        <f>Grondwatermonitoringput!AF662</f>
        <v>0</v>
      </c>
      <c r="AM659">
        <f>Grondwatermonitoringput!Z662</f>
        <v>0</v>
      </c>
      <c r="AO659" t="str">
        <f t="shared" si="41"/>
        <v/>
      </c>
      <c r="AP659" t="str">
        <f t="shared" si="42"/>
        <v/>
      </c>
      <c r="AQ659">
        <f>Grondwatermonitoringput!J662</f>
        <v>0</v>
      </c>
      <c r="AR659">
        <f>Grondwatermonitoringput!K662</f>
        <v>0</v>
      </c>
      <c r="AS659" t="str">
        <f>IF(Grondwatermonitoringput!D662 &lt;&gt; "",Grondwatermonitoringput!D662,"###-remove")</f>
        <v>###-remove</v>
      </c>
      <c r="AT659">
        <f>Grondwatermonitoringput!M662</f>
        <v>0</v>
      </c>
      <c r="BG659" t="str">
        <f>_xlfn.IFS(Grondwatermonitoringput!AJ662="","",Grondwatermonitoringput!AJ662="Standaardbuis","F",Grondwatermonitoringput!AJ662="Minifilter","MF",Grondwatermonitoringput!AJ662="Volledig filter","VF",Grondwatermonitoringput!AJ662="Filterloze buis","FB")</f>
        <v/>
      </c>
      <c r="BI659">
        <f>Grondwatermonitoringput!N662-(Grondwatermonitoringput!L662-Grondwatermonitoringput!M662)</f>
        <v>0</v>
      </c>
      <c r="BJ659">
        <f>Grondwatermonitoringput!O662-(Grondwatermonitoringput!L662-Grondwatermonitoringput!M662)</f>
        <v>0</v>
      </c>
      <c r="BK659">
        <f>Grondwatermonitoringput!L662</f>
        <v>0</v>
      </c>
      <c r="BL659" t="str">
        <f t="shared" si="43"/>
        <v/>
      </c>
      <c r="BN659" t="str">
        <f>_xlfn.IFS(Grondwatermonitoringput!AK662="","",Grondwatermonitoringput!AK662="HDPE",1,Grondwatermonitoringput!AK662="PVC",2)</f>
        <v/>
      </c>
      <c r="BS659">
        <f>Grondwatermonitoringput!L662-Grondwatermonitoringput!M662</f>
        <v>0</v>
      </c>
      <c r="BW659">
        <f>Grondwatermonitoringput!AL662</f>
        <v>0</v>
      </c>
    </row>
    <row r="660" spans="2:75">
      <c r="B660" t="e">
        <f>IF(Grondwatermonitoringput!#REF! &lt;&gt; "",Grondwatermonitoringput!#REF!,"###-remove")</f>
        <v>#REF!</v>
      </c>
      <c r="C660">
        <f>Grondwatermonitoringput!A663</f>
        <v>0</v>
      </c>
      <c r="D660">
        <f>Grondwatermonitoringput!B663</f>
        <v>0</v>
      </c>
      <c r="E660">
        <f>Grondwatermonitoringput!U663</f>
        <v>0</v>
      </c>
      <c r="G660">
        <f>Grondwatermonitoringput!H663</f>
        <v>0</v>
      </c>
      <c r="H660">
        <f>Grondwatermonitoringput!S663</f>
        <v>0</v>
      </c>
      <c r="J660" s="27">
        <f>Grondwatermonitoringput!I663</f>
        <v>0</v>
      </c>
      <c r="M660" t="str">
        <f>IF(Grondwatermonitoringput!G663 &lt;&gt; "",Grondwatermonitoringput!G663,"###-remove")</f>
        <v>###-remove</v>
      </c>
      <c r="P660" t="str">
        <f>IF(Grondwatermonitoringput!E663 &lt;&gt; "",Grondwatermonitoringput!E663,"###-remove")</f>
        <v>###-remove</v>
      </c>
      <c r="Q660" t="str">
        <f>IF(Grondwatermonitoringput!F663 &lt;&gt; "",Grondwatermonitoringput!F663,"###-remove")</f>
        <v>###-remove</v>
      </c>
      <c r="R660">
        <f>Grondwatermonitoringput!C663</f>
        <v>0</v>
      </c>
      <c r="T660">
        <f>Grondwatermonitoringput!T663</f>
        <v>0</v>
      </c>
      <c r="U660">
        <f>Grondwatermonitoringput!P663</f>
        <v>0</v>
      </c>
      <c r="V660" t="str">
        <f>IF(Grondwatermonitoringput!Q663 &lt;&gt; "",Grondwatermonitoringput!Q663,"###-remove")</f>
        <v>###-remove</v>
      </c>
      <c r="W660">
        <f>Grondwatermonitoringput!W663</f>
        <v>0</v>
      </c>
      <c r="X660" t="e">
        <f>IF(Grondwatermonitoringput!#REF! &lt;&gt; "",Grondwatermonitoringput!#REF!,"###-remove")</f>
        <v>#REF!</v>
      </c>
      <c r="Y660">
        <f>Grondwatermonitoringput!X663</f>
        <v>0</v>
      </c>
      <c r="Z660">
        <f>Grondwatermonitoringput!Y663</f>
        <v>0</v>
      </c>
      <c r="AA660" t="e">
        <f>Grondwatermonitoringput!#REF!</f>
        <v>#REF!</v>
      </c>
      <c r="AB660">
        <f>Grondwatermonitoringput!AA663</f>
        <v>0</v>
      </c>
      <c r="AC660">
        <f>Grondwatermonitoringput!AB663</f>
        <v>0</v>
      </c>
      <c r="AD660">
        <f>Grondwatermonitoringput!AC663</f>
        <v>0</v>
      </c>
      <c r="AE660">
        <f>Grondwatermonitoringput!AD663</f>
        <v>0</v>
      </c>
      <c r="AF660">
        <f>Grondwatermonitoringput!AE663</f>
        <v>0</v>
      </c>
      <c r="AG660">
        <f>Grondwatermonitoringput!AI663</f>
        <v>0</v>
      </c>
      <c r="AH660">
        <f>Grondwatermonitoringput!AG663</f>
        <v>0</v>
      </c>
      <c r="AI660">
        <f>Grondwatermonitoringput!AH663</f>
        <v>0</v>
      </c>
      <c r="AJ660" t="e">
        <f>IF(Grondwatermonitoringput!#REF! &lt;&gt; "",Grondwatermonitoringput!#REF!,"###-remove")</f>
        <v>#REF!</v>
      </c>
      <c r="AK660" t="str">
        <f t="shared" si="40"/>
        <v/>
      </c>
      <c r="AL660">
        <f>Grondwatermonitoringput!AF663</f>
        <v>0</v>
      </c>
      <c r="AM660">
        <f>Grondwatermonitoringput!Z663</f>
        <v>0</v>
      </c>
      <c r="AO660" t="str">
        <f t="shared" si="41"/>
        <v/>
      </c>
      <c r="AP660" t="str">
        <f t="shared" si="42"/>
        <v/>
      </c>
      <c r="AQ660">
        <f>Grondwatermonitoringput!J663</f>
        <v>0</v>
      </c>
      <c r="AR660">
        <f>Grondwatermonitoringput!K663</f>
        <v>0</v>
      </c>
      <c r="AS660" t="str">
        <f>IF(Grondwatermonitoringput!D663 &lt;&gt; "",Grondwatermonitoringput!D663,"###-remove")</f>
        <v>###-remove</v>
      </c>
      <c r="AT660">
        <f>Grondwatermonitoringput!M663</f>
        <v>0</v>
      </c>
      <c r="BG660" t="str">
        <f>_xlfn.IFS(Grondwatermonitoringput!AJ663="","",Grondwatermonitoringput!AJ663="Standaardbuis","F",Grondwatermonitoringput!AJ663="Minifilter","MF",Grondwatermonitoringput!AJ663="Volledig filter","VF",Grondwatermonitoringput!AJ663="Filterloze buis","FB")</f>
        <v/>
      </c>
      <c r="BI660">
        <f>Grondwatermonitoringput!N663-(Grondwatermonitoringput!L663-Grondwatermonitoringput!M663)</f>
        <v>0</v>
      </c>
      <c r="BJ660">
        <f>Grondwatermonitoringput!O663-(Grondwatermonitoringput!L663-Grondwatermonitoringput!M663)</f>
        <v>0</v>
      </c>
      <c r="BK660">
        <f>Grondwatermonitoringput!L663</f>
        <v>0</v>
      </c>
      <c r="BL660" t="str">
        <f t="shared" si="43"/>
        <v/>
      </c>
      <c r="BN660" t="str">
        <f>_xlfn.IFS(Grondwatermonitoringput!AK663="","",Grondwatermonitoringput!AK663="HDPE",1,Grondwatermonitoringput!AK663="PVC",2)</f>
        <v/>
      </c>
      <c r="BS660">
        <f>Grondwatermonitoringput!L663-Grondwatermonitoringput!M663</f>
        <v>0</v>
      </c>
      <c r="BW660">
        <f>Grondwatermonitoringput!AL663</f>
        <v>0</v>
      </c>
    </row>
    <row r="661" spans="2:75">
      <c r="B661" t="e">
        <f>IF(Grondwatermonitoringput!#REF! &lt;&gt; "",Grondwatermonitoringput!#REF!,"###-remove")</f>
        <v>#REF!</v>
      </c>
      <c r="C661">
        <f>Grondwatermonitoringput!A664</f>
        <v>0</v>
      </c>
      <c r="D661">
        <f>Grondwatermonitoringput!B664</f>
        <v>0</v>
      </c>
      <c r="E661">
        <f>Grondwatermonitoringput!U664</f>
        <v>0</v>
      </c>
      <c r="G661">
        <f>Grondwatermonitoringput!H664</f>
        <v>0</v>
      </c>
      <c r="H661">
        <f>Grondwatermonitoringput!S664</f>
        <v>0</v>
      </c>
      <c r="J661" s="27">
        <f>Grondwatermonitoringput!I664</f>
        <v>0</v>
      </c>
      <c r="M661" t="str">
        <f>IF(Grondwatermonitoringput!G664 &lt;&gt; "",Grondwatermonitoringput!G664,"###-remove")</f>
        <v>###-remove</v>
      </c>
      <c r="P661" t="str">
        <f>IF(Grondwatermonitoringput!E664 &lt;&gt; "",Grondwatermonitoringput!E664,"###-remove")</f>
        <v>###-remove</v>
      </c>
      <c r="Q661" t="str">
        <f>IF(Grondwatermonitoringput!F664 &lt;&gt; "",Grondwatermonitoringput!F664,"###-remove")</f>
        <v>###-remove</v>
      </c>
      <c r="R661">
        <f>Grondwatermonitoringput!C664</f>
        <v>0</v>
      </c>
      <c r="T661">
        <f>Grondwatermonitoringput!T664</f>
        <v>0</v>
      </c>
      <c r="U661">
        <f>Grondwatermonitoringput!P664</f>
        <v>0</v>
      </c>
      <c r="V661" t="str">
        <f>IF(Grondwatermonitoringput!Q664 &lt;&gt; "",Grondwatermonitoringput!Q664,"###-remove")</f>
        <v>###-remove</v>
      </c>
      <c r="W661">
        <f>Grondwatermonitoringput!W664</f>
        <v>0</v>
      </c>
      <c r="X661" t="e">
        <f>IF(Grondwatermonitoringput!#REF! &lt;&gt; "",Grondwatermonitoringput!#REF!,"###-remove")</f>
        <v>#REF!</v>
      </c>
      <c r="Y661">
        <f>Grondwatermonitoringput!X664</f>
        <v>0</v>
      </c>
      <c r="Z661">
        <f>Grondwatermonitoringput!Y664</f>
        <v>0</v>
      </c>
      <c r="AA661" t="e">
        <f>Grondwatermonitoringput!#REF!</f>
        <v>#REF!</v>
      </c>
      <c r="AB661">
        <f>Grondwatermonitoringput!AA664</f>
        <v>0</v>
      </c>
      <c r="AC661">
        <f>Grondwatermonitoringput!AB664</f>
        <v>0</v>
      </c>
      <c r="AD661">
        <f>Grondwatermonitoringput!AC664</f>
        <v>0</v>
      </c>
      <c r="AE661">
        <f>Grondwatermonitoringput!AD664</f>
        <v>0</v>
      </c>
      <c r="AF661">
        <f>Grondwatermonitoringput!AE664</f>
        <v>0</v>
      </c>
      <c r="AG661">
        <f>Grondwatermonitoringput!AI664</f>
        <v>0</v>
      </c>
      <c r="AH661">
        <f>Grondwatermonitoringput!AG664</f>
        <v>0</v>
      </c>
      <c r="AI661">
        <f>Grondwatermonitoringput!AH664</f>
        <v>0</v>
      </c>
      <c r="AJ661" t="e">
        <f>IF(Grondwatermonitoringput!#REF! &lt;&gt; "",Grondwatermonitoringput!#REF!,"###-remove")</f>
        <v>#REF!</v>
      </c>
      <c r="AK661" t="str">
        <f t="shared" si="40"/>
        <v/>
      </c>
      <c r="AL661">
        <f>Grondwatermonitoringput!AF664</f>
        <v>0</v>
      </c>
      <c r="AM661">
        <f>Grondwatermonitoringput!Z664</f>
        <v>0</v>
      </c>
      <c r="AO661" t="str">
        <f t="shared" si="41"/>
        <v/>
      </c>
      <c r="AP661" t="str">
        <f t="shared" si="42"/>
        <v/>
      </c>
      <c r="AQ661">
        <f>Grondwatermonitoringput!J664</f>
        <v>0</v>
      </c>
      <c r="AR661">
        <f>Grondwatermonitoringput!K664</f>
        <v>0</v>
      </c>
      <c r="AS661" t="str">
        <f>IF(Grondwatermonitoringput!D664 &lt;&gt; "",Grondwatermonitoringput!D664,"###-remove")</f>
        <v>###-remove</v>
      </c>
      <c r="AT661">
        <f>Grondwatermonitoringput!M664</f>
        <v>0</v>
      </c>
      <c r="BG661" t="str">
        <f>_xlfn.IFS(Grondwatermonitoringput!AJ664="","",Grondwatermonitoringput!AJ664="Standaardbuis","F",Grondwatermonitoringput!AJ664="Minifilter","MF",Grondwatermonitoringput!AJ664="Volledig filter","VF",Grondwatermonitoringput!AJ664="Filterloze buis","FB")</f>
        <v/>
      </c>
      <c r="BI661">
        <f>Grondwatermonitoringput!N664-(Grondwatermonitoringput!L664-Grondwatermonitoringput!M664)</f>
        <v>0</v>
      </c>
      <c r="BJ661">
        <f>Grondwatermonitoringput!O664-(Grondwatermonitoringput!L664-Grondwatermonitoringput!M664)</f>
        <v>0</v>
      </c>
      <c r="BK661">
        <f>Grondwatermonitoringput!L664</f>
        <v>0</v>
      </c>
      <c r="BL661" t="str">
        <f t="shared" si="43"/>
        <v/>
      </c>
      <c r="BN661" t="str">
        <f>_xlfn.IFS(Grondwatermonitoringput!AK664="","",Grondwatermonitoringput!AK664="HDPE",1,Grondwatermonitoringput!AK664="PVC",2)</f>
        <v/>
      </c>
      <c r="BS661">
        <f>Grondwatermonitoringput!L664-Grondwatermonitoringput!M664</f>
        <v>0</v>
      </c>
      <c r="BW661">
        <f>Grondwatermonitoringput!AL664</f>
        <v>0</v>
      </c>
    </row>
    <row r="662" spans="2:75">
      <c r="B662" t="e">
        <f>IF(Grondwatermonitoringput!#REF! &lt;&gt; "",Grondwatermonitoringput!#REF!,"###-remove")</f>
        <v>#REF!</v>
      </c>
      <c r="C662">
        <f>Grondwatermonitoringput!A665</f>
        <v>0</v>
      </c>
      <c r="D662">
        <f>Grondwatermonitoringput!B665</f>
        <v>0</v>
      </c>
      <c r="E662">
        <f>Grondwatermonitoringput!U665</f>
        <v>0</v>
      </c>
      <c r="G662">
        <f>Grondwatermonitoringput!H665</f>
        <v>0</v>
      </c>
      <c r="H662">
        <f>Grondwatermonitoringput!S665</f>
        <v>0</v>
      </c>
      <c r="J662" s="27">
        <f>Grondwatermonitoringput!I665</f>
        <v>0</v>
      </c>
      <c r="M662" t="str">
        <f>IF(Grondwatermonitoringput!G665 &lt;&gt; "",Grondwatermonitoringput!G665,"###-remove")</f>
        <v>###-remove</v>
      </c>
      <c r="P662" t="str">
        <f>IF(Grondwatermonitoringput!E665 &lt;&gt; "",Grondwatermonitoringput!E665,"###-remove")</f>
        <v>###-remove</v>
      </c>
      <c r="Q662" t="str">
        <f>IF(Grondwatermonitoringput!F665 &lt;&gt; "",Grondwatermonitoringput!F665,"###-remove")</f>
        <v>###-remove</v>
      </c>
      <c r="R662">
        <f>Grondwatermonitoringput!C665</f>
        <v>0</v>
      </c>
      <c r="T662">
        <f>Grondwatermonitoringput!T665</f>
        <v>0</v>
      </c>
      <c r="U662">
        <f>Grondwatermonitoringput!P665</f>
        <v>0</v>
      </c>
      <c r="V662" t="str">
        <f>IF(Grondwatermonitoringput!Q665 &lt;&gt; "",Grondwatermonitoringput!Q665,"###-remove")</f>
        <v>###-remove</v>
      </c>
      <c r="W662">
        <f>Grondwatermonitoringput!W665</f>
        <v>0</v>
      </c>
      <c r="X662" t="e">
        <f>IF(Grondwatermonitoringput!#REF! &lt;&gt; "",Grondwatermonitoringput!#REF!,"###-remove")</f>
        <v>#REF!</v>
      </c>
      <c r="Y662">
        <f>Grondwatermonitoringput!X665</f>
        <v>0</v>
      </c>
      <c r="Z662">
        <f>Grondwatermonitoringput!Y665</f>
        <v>0</v>
      </c>
      <c r="AA662" t="e">
        <f>Grondwatermonitoringput!#REF!</f>
        <v>#REF!</v>
      </c>
      <c r="AB662">
        <f>Grondwatermonitoringput!AA665</f>
        <v>0</v>
      </c>
      <c r="AC662">
        <f>Grondwatermonitoringput!AB665</f>
        <v>0</v>
      </c>
      <c r="AD662">
        <f>Grondwatermonitoringput!AC665</f>
        <v>0</v>
      </c>
      <c r="AE662">
        <f>Grondwatermonitoringput!AD665</f>
        <v>0</v>
      </c>
      <c r="AF662">
        <f>Grondwatermonitoringput!AE665</f>
        <v>0</v>
      </c>
      <c r="AG662">
        <f>Grondwatermonitoringput!AI665</f>
        <v>0</v>
      </c>
      <c r="AH662">
        <f>Grondwatermonitoringput!AG665</f>
        <v>0</v>
      </c>
      <c r="AI662">
        <f>Grondwatermonitoringput!AH665</f>
        <v>0</v>
      </c>
      <c r="AJ662" t="e">
        <f>IF(Grondwatermonitoringput!#REF! &lt;&gt; "",Grondwatermonitoringput!#REF!,"###-remove")</f>
        <v>#REF!</v>
      </c>
      <c r="AK662" t="str">
        <f t="shared" si="40"/>
        <v/>
      </c>
      <c r="AL662">
        <f>Grondwatermonitoringput!AF665</f>
        <v>0</v>
      </c>
      <c r="AM662">
        <f>Grondwatermonitoringput!Z665</f>
        <v>0</v>
      </c>
      <c r="AO662" t="str">
        <f t="shared" si="41"/>
        <v/>
      </c>
      <c r="AP662" t="str">
        <f t="shared" si="42"/>
        <v/>
      </c>
      <c r="AQ662">
        <f>Grondwatermonitoringput!J665</f>
        <v>0</v>
      </c>
      <c r="AR662">
        <f>Grondwatermonitoringput!K665</f>
        <v>0</v>
      </c>
      <c r="AS662" t="str">
        <f>IF(Grondwatermonitoringput!D665 &lt;&gt; "",Grondwatermonitoringput!D665,"###-remove")</f>
        <v>###-remove</v>
      </c>
      <c r="AT662">
        <f>Grondwatermonitoringput!M665</f>
        <v>0</v>
      </c>
      <c r="BG662" t="str">
        <f>_xlfn.IFS(Grondwatermonitoringput!AJ665="","",Grondwatermonitoringput!AJ665="Standaardbuis","F",Grondwatermonitoringput!AJ665="Minifilter","MF",Grondwatermonitoringput!AJ665="Volledig filter","VF",Grondwatermonitoringput!AJ665="Filterloze buis","FB")</f>
        <v/>
      </c>
      <c r="BI662">
        <f>Grondwatermonitoringput!N665-(Grondwatermonitoringput!L665-Grondwatermonitoringput!M665)</f>
        <v>0</v>
      </c>
      <c r="BJ662">
        <f>Grondwatermonitoringput!O665-(Grondwatermonitoringput!L665-Grondwatermonitoringput!M665)</f>
        <v>0</v>
      </c>
      <c r="BK662">
        <f>Grondwatermonitoringput!L665</f>
        <v>0</v>
      </c>
      <c r="BL662" t="str">
        <f t="shared" si="43"/>
        <v/>
      </c>
      <c r="BN662" t="str">
        <f>_xlfn.IFS(Grondwatermonitoringput!AK665="","",Grondwatermonitoringput!AK665="HDPE",1,Grondwatermonitoringput!AK665="PVC",2)</f>
        <v/>
      </c>
      <c r="BS662">
        <f>Grondwatermonitoringput!L665-Grondwatermonitoringput!M665</f>
        <v>0</v>
      </c>
      <c r="BW662">
        <f>Grondwatermonitoringput!AL665</f>
        <v>0</v>
      </c>
    </row>
    <row r="663" spans="2:75">
      <c r="B663" t="e">
        <f>IF(Grondwatermonitoringput!#REF! &lt;&gt; "",Grondwatermonitoringput!#REF!,"###-remove")</f>
        <v>#REF!</v>
      </c>
      <c r="C663">
        <f>Grondwatermonitoringput!A666</f>
        <v>0</v>
      </c>
      <c r="D663">
        <f>Grondwatermonitoringput!B666</f>
        <v>0</v>
      </c>
      <c r="E663">
        <f>Grondwatermonitoringput!U666</f>
        <v>0</v>
      </c>
      <c r="G663">
        <f>Grondwatermonitoringput!H666</f>
        <v>0</v>
      </c>
      <c r="H663">
        <f>Grondwatermonitoringput!S666</f>
        <v>0</v>
      </c>
      <c r="J663" s="27">
        <f>Grondwatermonitoringput!I666</f>
        <v>0</v>
      </c>
      <c r="M663" t="str">
        <f>IF(Grondwatermonitoringput!G666 &lt;&gt; "",Grondwatermonitoringput!G666,"###-remove")</f>
        <v>###-remove</v>
      </c>
      <c r="P663" t="str">
        <f>IF(Grondwatermonitoringput!E666 &lt;&gt; "",Grondwatermonitoringput!E666,"###-remove")</f>
        <v>###-remove</v>
      </c>
      <c r="Q663" t="str">
        <f>IF(Grondwatermonitoringput!F666 &lt;&gt; "",Grondwatermonitoringput!F666,"###-remove")</f>
        <v>###-remove</v>
      </c>
      <c r="R663">
        <f>Grondwatermonitoringput!C666</f>
        <v>0</v>
      </c>
      <c r="T663">
        <f>Grondwatermonitoringput!T666</f>
        <v>0</v>
      </c>
      <c r="U663">
        <f>Grondwatermonitoringput!P666</f>
        <v>0</v>
      </c>
      <c r="V663" t="str">
        <f>IF(Grondwatermonitoringput!Q666 &lt;&gt; "",Grondwatermonitoringput!Q666,"###-remove")</f>
        <v>###-remove</v>
      </c>
      <c r="W663">
        <f>Grondwatermonitoringput!W666</f>
        <v>0</v>
      </c>
      <c r="X663" t="e">
        <f>IF(Grondwatermonitoringput!#REF! &lt;&gt; "",Grondwatermonitoringput!#REF!,"###-remove")</f>
        <v>#REF!</v>
      </c>
      <c r="Y663">
        <f>Grondwatermonitoringput!X666</f>
        <v>0</v>
      </c>
      <c r="Z663">
        <f>Grondwatermonitoringput!Y666</f>
        <v>0</v>
      </c>
      <c r="AA663" t="e">
        <f>Grondwatermonitoringput!#REF!</f>
        <v>#REF!</v>
      </c>
      <c r="AB663">
        <f>Grondwatermonitoringput!AA666</f>
        <v>0</v>
      </c>
      <c r="AC663">
        <f>Grondwatermonitoringput!AB666</f>
        <v>0</v>
      </c>
      <c r="AD663">
        <f>Grondwatermonitoringput!AC666</f>
        <v>0</v>
      </c>
      <c r="AE663">
        <f>Grondwatermonitoringput!AD666</f>
        <v>0</v>
      </c>
      <c r="AF663">
        <f>Grondwatermonitoringput!AE666</f>
        <v>0</v>
      </c>
      <c r="AG663">
        <f>Grondwatermonitoringput!AI666</f>
        <v>0</v>
      </c>
      <c r="AH663">
        <f>Grondwatermonitoringput!AG666</f>
        <v>0</v>
      </c>
      <c r="AI663">
        <f>Grondwatermonitoringput!AH666</f>
        <v>0</v>
      </c>
      <c r="AJ663" t="e">
        <f>IF(Grondwatermonitoringput!#REF! &lt;&gt; "",Grondwatermonitoringput!#REF!,"###-remove")</f>
        <v>#REF!</v>
      </c>
      <c r="AK663" t="str">
        <f t="shared" si="40"/>
        <v/>
      </c>
      <c r="AL663">
        <f>Grondwatermonitoringput!AF666</f>
        <v>0</v>
      </c>
      <c r="AM663">
        <f>Grondwatermonitoringput!Z666</f>
        <v>0</v>
      </c>
      <c r="AO663" t="str">
        <f t="shared" si="41"/>
        <v/>
      </c>
      <c r="AP663" t="str">
        <f t="shared" si="42"/>
        <v/>
      </c>
      <c r="AQ663">
        <f>Grondwatermonitoringput!J666</f>
        <v>0</v>
      </c>
      <c r="AR663">
        <f>Grondwatermonitoringput!K666</f>
        <v>0</v>
      </c>
      <c r="AS663" t="str">
        <f>IF(Grondwatermonitoringput!D666 &lt;&gt; "",Grondwatermonitoringput!D666,"###-remove")</f>
        <v>###-remove</v>
      </c>
      <c r="AT663">
        <f>Grondwatermonitoringput!M666</f>
        <v>0</v>
      </c>
      <c r="BG663" t="str">
        <f>_xlfn.IFS(Grondwatermonitoringput!AJ666="","",Grondwatermonitoringput!AJ666="Standaardbuis","F",Grondwatermonitoringput!AJ666="Minifilter","MF",Grondwatermonitoringput!AJ666="Volledig filter","VF",Grondwatermonitoringput!AJ666="Filterloze buis","FB")</f>
        <v/>
      </c>
      <c r="BI663">
        <f>Grondwatermonitoringput!N666-(Grondwatermonitoringput!L666-Grondwatermonitoringput!M666)</f>
        <v>0</v>
      </c>
      <c r="BJ663">
        <f>Grondwatermonitoringput!O666-(Grondwatermonitoringput!L666-Grondwatermonitoringput!M666)</f>
        <v>0</v>
      </c>
      <c r="BK663">
        <f>Grondwatermonitoringput!L666</f>
        <v>0</v>
      </c>
      <c r="BL663" t="str">
        <f t="shared" si="43"/>
        <v/>
      </c>
      <c r="BN663" t="str">
        <f>_xlfn.IFS(Grondwatermonitoringput!AK666="","",Grondwatermonitoringput!AK666="HDPE",1,Grondwatermonitoringput!AK666="PVC",2)</f>
        <v/>
      </c>
      <c r="BS663">
        <f>Grondwatermonitoringput!L666-Grondwatermonitoringput!M666</f>
        <v>0</v>
      </c>
      <c r="BW663">
        <f>Grondwatermonitoringput!AL666</f>
        <v>0</v>
      </c>
    </row>
    <row r="664" spans="2:75">
      <c r="B664" t="e">
        <f>IF(Grondwatermonitoringput!#REF! &lt;&gt; "",Grondwatermonitoringput!#REF!,"###-remove")</f>
        <v>#REF!</v>
      </c>
      <c r="C664">
        <f>Grondwatermonitoringput!A667</f>
        <v>0</v>
      </c>
      <c r="D664">
        <f>Grondwatermonitoringput!B667</f>
        <v>0</v>
      </c>
      <c r="E664">
        <f>Grondwatermonitoringput!U667</f>
        <v>0</v>
      </c>
      <c r="G664">
        <f>Grondwatermonitoringput!H667</f>
        <v>0</v>
      </c>
      <c r="H664">
        <f>Grondwatermonitoringput!S667</f>
        <v>0</v>
      </c>
      <c r="J664" s="27">
        <f>Grondwatermonitoringput!I667</f>
        <v>0</v>
      </c>
      <c r="M664" t="str">
        <f>IF(Grondwatermonitoringput!G667 &lt;&gt; "",Grondwatermonitoringput!G667,"###-remove")</f>
        <v>###-remove</v>
      </c>
      <c r="P664" t="str">
        <f>IF(Grondwatermonitoringput!E667 &lt;&gt; "",Grondwatermonitoringput!E667,"###-remove")</f>
        <v>###-remove</v>
      </c>
      <c r="Q664" t="str">
        <f>IF(Grondwatermonitoringput!F667 &lt;&gt; "",Grondwatermonitoringput!F667,"###-remove")</f>
        <v>###-remove</v>
      </c>
      <c r="R664">
        <f>Grondwatermonitoringput!C667</f>
        <v>0</v>
      </c>
      <c r="T664">
        <f>Grondwatermonitoringput!T667</f>
        <v>0</v>
      </c>
      <c r="U664">
        <f>Grondwatermonitoringput!P667</f>
        <v>0</v>
      </c>
      <c r="V664" t="str">
        <f>IF(Grondwatermonitoringput!Q667 &lt;&gt; "",Grondwatermonitoringput!Q667,"###-remove")</f>
        <v>###-remove</v>
      </c>
      <c r="W664">
        <f>Grondwatermonitoringput!W667</f>
        <v>0</v>
      </c>
      <c r="X664" t="e">
        <f>IF(Grondwatermonitoringput!#REF! &lt;&gt; "",Grondwatermonitoringput!#REF!,"###-remove")</f>
        <v>#REF!</v>
      </c>
      <c r="Y664">
        <f>Grondwatermonitoringput!X667</f>
        <v>0</v>
      </c>
      <c r="Z664">
        <f>Grondwatermonitoringput!Y667</f>
        <v>0</v>
      </c>
      <c r="AA664" t="e">
        <f>Grondwatermonitoringput!#REF!</f>
        <v>#REF!</v>
      </c>
      <c r="AB664">
        <f>Grondwatermonitoringput!AA667</f>
        <v>0</v>
      </c>
      <c r="AC664">
        <f>Grondwatermonitoringput!AB667</f>
        <v>0</v>
      </c>
      <c r="AD664">
        <f>Grondwatermonitoringput!AC667</f>
        <v>0</v>
      </c>
      <c r="AE664">
        <f>Grondwatermonitoringput!AD667</f>
        <v>0</v>
      </c>
      <c r="AF664">
        <f>Grondwatermonitoringput!AE667</f>
        <v>0</v>
      </c>
      <c r="AG664">
        <f>Grondwatermonitoringput!AI667</f>
        <v>0</v>
      </c>
      <c r="AH664">
        <f>Grondwatermonitoringput!AG667</f>
        <v>0</v>
      </c>
      <c r="AI664">
        <f>Grondwatermonitoringput!AH667</f>
        <v>0</v>
      </c>
      <c r="AJ664" t="e">
        <f>IF(Grondwatermonitoringput!#REF! &lt;&gt; "",Grondwatermonitoringput!#REF!,"###-remove")</f>
        <v>#REF!</v>
      </c>
      <c r="AK664" t="str">
        <f t="shared" si="40"/>
        <v/>
      </c>
      <c r="AL664">
        <f>Grondwatermonitoringput!AF667</f>
        <v>0</v>
      </c>
      <c r="AM664">
        <f>Grondwatermonitoringput!Z667</f>
        <v>0</v>
      </c>
      <c r="AO664" t="str">
        <f t="shared" si="41"/>
        <v/>
      </c>
      <c r="AP664" t="str">
        <f t="shared" si="42"/>
        <v/>
      </c>
      <c r="AQ664">
        <f>Grondwatermonitoringput!J667</f>
        <v>0</v>
      </c>
      <c r="AR664">
        <f>Grondwatermonitoringput!K667</f>
        <v>0</v>
      </c>
      <c r="AS664" t="str">
        <f>IF(Grondwatermonitoringput!D667 &lt;&gt; "",Grondwatermonitoringput!D667,"###-remove")</f>
        <v>###-remove</v>
      </c>
      <c r="AT664">
        <f>Grondwatermonitoringput!M667</f>
        <v>0</v>
      </c>
      <c r="BG664" t="str">
        <f>_xlfn.IFS(Grondwatermonitoringput!AJ667="","",Grondwatermonitoringput!AJ667="Standaardbuis","F",Grondwatermonitoringput!AJ667="Minifilter","MF",Grondwatermonitoringput!AJ667="Volledig filter","VF",Grondwatermonitoringput!AJ667="Filterloze buis","FB")</f>
        <v/>
      </c>
      <c r="BI664">
        <f>Grondwatermonitoringput!N667-(Grondwatermonitoringput!L667-Grondwatermonitoringput!M667)</f>
        <v>0</v>
      </c>
      <c r="BJ664">
        <f>Grondwatermonitoringput!O667-(Grondwatermonitoringput!L667-Grondwatermonitoringput!M667)</f>
        <v>0</v>
      </c>
      <c r="BK664">
        <f>Grondwatermonitoringput!L667</f>
        <v>0</v>
      </c>
      <c r="BL664" t="str">
        <f t="shared" si="43"/>
        <v/>
      </c>
      <c r="BN664" t="str">
        <f>_xlfn.IFS(Grondwatermonitoringput!AK667="","",Grondwatermonitoringput!AK667="HDPE",1,Grondwatermonitoringput!AK667="PVC",2)</f>
        <v/>
      </c>
      <c r="BS664">
        <f>Grondwatermonitoringput!L667-Grondwatermonitoringput!M667</f>
        <v>0</v>
      </c>
      <c r="BW664">
        <f>Grondwatermonitoringput!AL667</f>
        <v>0</v>
      </c>
    </row>
    <row r="665" spans="2:75">
      <c r="B665" t="e">
        <f>IF(Grondwatermonitoringput!#REF! &lt;&gt; "",Grondwatermonitoringput!#REF!,"###-remove")</f>
        <v>#REF!</v>
      </c>
      <c r="C665">
        <f>Grondwatermonitoringput!A668</f>
        <v>0</v>
      </c>
      <c r="D665">
        <f>Grondwatermonitoringput!B668</f>
        <v>0</v>
      </c>
      <c r="E665">
        <f>Grondwatermonitoringput!U668</f>
        <v>0</v>
      </c>
      <c r="G665">
        <f>Grondwatermonitoringput!H668</f>
        <v>0</v>
      </c>
      <c r="H665">
        <f>Grondwatermonitoringput!S668</f>
        <v>0</v>
      </c>
      <c r="J665" s="27">
        <f>Grondwatermonitoringput!I668</f>
        <v>0</v>
      </c>
      <c r="M665" t="str">
        <f>IF(Grondwatermonitoringput!G668 &lt;&gt; "",Grondwatermonitoringput!G668,"###-remove")</f>
        <v>###-remove</v>
      </c>
      <c r="P665" t="str">
        <f>IF(Grondwatermonitoringput!E668 &lt;&gt; "",Grondwatermonitoringput!E668,"###-remove")</f>
        <v>###-remove</v>
      </c>
      <c r="Q665" t="str">
        <f>IF(Grondwatermonitoringput!F668 &lt;&gt; "",Grondwatermonitoringput!F668,"###-remove")</f>
        <v>###-remove</v>
      </c>
      <c r="R665">
        <f>Grondwatermonitoringput!C668</f>
        <v>0</v>
      </c>
      <c r="T665">
        <f>Grondwatermonitoringput!T668</f>
        <v>0</v>
      </c>
      <c r="U665">
        <f>Grondwatermonitoringput!P668</f>
        <v>0</v>
      </c>
      <c r="V665" t="str">
        <f>IF(Grondwatermonitoringput!Q668 &lt;&gt; "",Grondwatermonitoringput!Q668,"###-remove")</f>
        <v>###-remove</v>
      </c>
      <c r="W665">
        <f>Grondwatermonitoringput!W668</f>
        <v>0</v>
      </c>
      <c r="X665" t="e">
        <f>IF(Grondwatermonitoringput!#REF! &lt;&gt; "",Grondwatermonitoringput!#REF!,"###-remove")</f>
        <v>#REF!</v>
      </c>
      <c r="Y665">
        <f>Grondwatermonitoringput!X668</f>
        <v>0</v>
      </c>
      <c r="Z665">
        <f>Grondwatermonitoringput!Y668</f>
        <v>0</v>
      </c>
      <c r="AA665" t="e">
        <f>Grondwatermonitoringput!#REF!</f>
        <v>#REF!</v>
      </c>
      <c r="AB665">
        <f>Grondwatermonitoringput!AA668</f>
        <v>0</v>
      </c>
      <c r="AC665">
        <f>Grondwatermonitoringput!AB668</f>
        <v>0</v>
      </c>
      <c r="AD665">
        <f>Grondwatermonitoringput!AC668</f>
        <v>0</v>
      </c>
      <c r="AE665">
        <f>Grondwatermonitoringput!AD668</f>
        <v>0</v>
      </c>
      <c r="AF665">
        <f>Grondwatermonitoringput!AE668</f>
        <v>0</v>
      </c>
      <c r="AG665">
        <f>Grondwatermonitoringput!AI668</f>
        <v>0</v>
      </c>
      <c r="AH665">
        <f>Grondwatermonitoringput!AG668</f>
        <v>0</v>
      </c>
      <c r="AI665">
        <f>Grondwatermonitoringput!AH668</f>
        <v>0</v>
      </c>
      <c r="AJ665" t="e">
        <f>IF(Grondwatermonitoringput!#REF! &lt;&gt; "",Grondwatermonitoringput!#REF!,"###-remove")</f>
        <v>#REF!</v>
      </c>
      <c r="AK665" t="str">
        <f t="shared" si="40"/>
        <v/>
      </c>
      <c r="AL665">
        <f>Grondwatermonitoringput!AF668</f>
        <v>0</v>
      </c>
      <c r="AM665">
        <f>Grondwatermonitoringput!Z668</f>
        <v>0</v>
      </c>
      <c r="AO665" t="str">
        <f t="shared" si="41"/>
        <v/>
      </c>
      <c r="AP665" t="str">
        <f t="shared" si="42"/>
        <v/>
      </c>
      <c r="AQ665">
        <f>Grondwatermonitoringput!J668</f>
        <v>0</v>
      </c>
      <c r="AR665">
        <f>Grondwatermonitoringput!K668</f>
        <v>0</v>
      </c>
      <c r="AS665" t="str">
        <f>IF(Grondwatermonitoringput!D668 &lt;&gt; "",Grondwatermonitoringput!D668,"###-remove")</f>
        <v>###-remove</v>
      </c>
      <c r="AT665">
        <f>Grondwatermonitoringput!M668</f>
        <v>0</v>
      </c>
      <c r="BG665" t="str">
        <f>_xlfn.IFS(Grondwatermonitoringput!AJ668="","",Grondwatermonitoringput!AJ668="Standaardbuis","F",Grondwatermonitoringput!AJ668="Minifilter","MF",Grondwatermonitoringput!AJ668="Volledig filter","VF",Grondwatermonitoringput!AJ668="Filterloze buis","FB")</f>
        <v/>
      </c>
      <c r="BI665">
        <f>Grondwatermonitoringput!N668-(Grondwatermonitoringput!L668-Grondwatermonitoringput!M668)</f>
        <v>0</v>
      </c>
      <c r="BJ665">
        <f>Grondwatermonitoringput!O668-(Grondwatermonitoringput!L668-Grondwatermonitoringput!M668)</f>
        <v>0</v>
      </c>
      <c r="BK665">
        <f>Grondwatermonitoringput!L668</f>
        <v>0</v>
      </c>
      <c r="BL665" t="str">
        <f t="shared" si="43"/>
        <v/>
      </c>
      <c r="BN665" t="str">
        <f>_xlfn.IFS(Grondwatermonitoringput!AK668="","",Grondwatermonitoringput!AK668="HDPE",1,Grondwatermonitoringput!AK668="PVC",2)</f>
        <v/>
      </c>
      <c r="BS665">
        <f>Grondwatermonitoringput!L668-Grondwatermonitoringput!M668</f>
        <v>0</v>
      </c>
      <c r="BW665">
        <f>Grondwatermonitoringput!AL668</f>
        <v>0</v>
      </c>
    </row>
    <row r="666" spans="2:75">
      <c r="B666" t="e">
        <f>IF(Grondwatermonitoringput!#REF! &lt;&gt; "",Grondwatermonitoringput!#REF!,"###-remove")</f>
        <v>#REF!</v>
      </c>
      <c r="C666">
        <f>Grondwatermonitoringput!A669</f>
        <v>0</v>
      </c>
      <c r="D666">
        <f>Grondwatermonitoringput!B669</f>
        <v>0</v>
      </c>
      <c r="E666">
        <f>Grondwatermonitoringput!U669</f>
        <v>0</v>
      </c>
      <c r="G666">
        <f>Grondwatermonitoringput!H669</f>
        <v>0</v>
      </c>
      <c r="H666">
        <f>Grondwatermonitoringput!S669</f>
        <v>0</v>
      </c>
      <c r="J666" s="27">
        <f>Grondwatermonitoringput!I669</f>
        <v>0</v>
      </c>
      <c r="M666" t="str">
        <f>IF(Grondwatermonitoringput!G669 &lt;&gt; "",Grondwatermonitoringput!G669,"###-remove")</f>
        <v>###-remove</v>
      </c>
      <c r="P666" t="str">
        <f>IF(Grondwatermonitoringput!E669 &lt;&gt; "",Grondwatermonitoringput!E669,"###-remove")</f>
        <v>###-remove</v>
      </c>
      <c r="Q666" t="str">
        <f>IF(Grondwatermonitoringput!F669 &lt;&gt; "",Grondwatermonitoringput!F669,"###-remove")</f>
        <v>###-remove</v>
      </c>
      <c r="R666">
        <f>Grondwatermonitoringput!C669</f>
        <v>0</v>
      </c>
      <c r="T666">
        <f>Grondwatermonitoringput!T669</f>
        <v>0</v>
      </c>
      <c r="U666">
        <f>Grondwatermonitoringput!P669</f>
        <v>0</v>
      </c>
      <c r="V666" t="str">
        <f>IF(Grondwatermonitoringput!Q669 &lt;&gt; "",Grondwatermonitoringput!Q669,"###-remove")</f>
        <v>###-remove</v>
      </c>
      <c r="W666">
        <f>Grondwatermonitoringput!W669</f>
        <v>0</v>
      </c>
      <c r="X666" t="e">
        <f>IF(Grondwatermonitoringput!#REF! &lt;&gt; "",Grondwatermonitoringput!#REF!,"###-remove")</f>
        <v>#REF!</v>
      </c>
      <c r="Y666">
        <f>Grondwatermonitoringput!X669</f>
        <v>0</v>
      </c>
      <c r="Z666">
        <f>Grondwatermonitoringput!Y669</f>
        <v>0</v>
      </c>
      <c r="AA666" t="e">
        <f>Grondwatermonitoringput!#REF!</f>
        <v>#REF!</v>
      </c>
      <c r="AB666">
        <f>Grondwatermonitoringput!AA669</f>
        <v>0</v>
      </c>
      <c r="AC666">
        <f>Grondwatermonitoringput!AB669</f>
        <v>0</v>
      </c>
      <c r="AD666">
        <f>Grondwatermonitoringput!AC669</f>
        <v>0</v>
      </c>
      <c r="AE666">
        <f>Grondwatermonitoringput!AD669</f>
        <v>0</v>
      </c>
      <c r="AF666">
        <f>Grondwatermonitoringput!AE669</f>
        <v>0</v>
      </c>
      <c r="AG666">
        <f>Grondwatermonitoringput!AI669</f>
        <v>0</v>
      </c>
      <c r="AH666">
        <f>Grondwatermonitoringput!AG669</f>
        <v>0</v>
      </c>
      <c r="AI666">
        <f>Grondwatermonitoringput!AH669</f>
        <v>0</v>
      </c>
      <c r="AJ666" t="e">
        <f>IF(Grondwatermonitoringput!#REF! &lt;&gt; "",Grondwatermonitoringput!#REF!,"###-remove")</f>
        <v>#REF!</v>
      </c>
      <c r="AK666" t="str">
        <f t="shared" si="40"/>
        <v/>
      </c>
      <c r="AL666">
        <f>Grondwatermonitoringput!AF669</f>
        <v>0</v>
      </c>
      <c r="AM666">
        <f>Grondwatermonitoringput!Z669</f>
        <v>0</v>
      </c>
      <c r="AO666" t="str">
        <f t="shared" si="41"/>
        <v/>
      </c>
      <c r="AP666" t="str">
        <f t="shared" si="42"/>
        <v/>
      </c>
      <c r="AQ666">
        <f>Grondwatermonitoringput!J669</f>
        <v>0</v>
      </c>
      <c r="AR666">
        <f>Grondwatermonitoringput!K669</f>
        <v>0</v>
      </c>
      <c r="AS666" t="str">
        <f>IF(Grondwatermonitoringput!D669 &lt;&gt; "",Grondwatermonitoringput!D669,"###-remove")</f>
        <v>###-remove</v>
      </c>
      <c r="AT666">
        <f>Grondwatermonitoringput!M669</f>
        <v>0</v>
      </c>
      <c r="BG666" t="str">
        <f>_xlfn.IFS(Grondwatermonitoringput!AJ669="","",Grondwatermonitoringput!AJ669="Standaardbuis","F",Grondwatermonitoringput!AJ669="Minifilter","MF",Grondwatermonitoringput!AJ669="Volledig filter","VF",Grondwatermonitoringput!AJ669="Filterloze buis","FB")</f>
        <v/>
      </c>
      <c r="BI666">
        <f>Grondwatermonitoringput!N669-(Grondwatermonitoringput!L669-Grondwatermonitoringput!M669)</f>
        <v>0</v>
      </c>
      <c r="BJ666">
        <f>Grondwatermonitoringput!O669-(Grondwatermonitoringput!L669-Grondwatermonitoringput!M669)</f>
        <v>0</v>
      </c>
      <c r="BK666">
        <f>Grondwatermonitoringput!L669</f>
        <v>0</v>
      </c>
      <c r="BL666" t="str">
        <f t="shared" si="43"/>
        <v/>
      </c>
      <c r="BN666" t="str">
        <f>_xlfn.IFS(Grondwatermonitoringput!AK669="","",Grondwatermonitoringput!AK669="HDPE",1,Grondwatermonitoringput!AK669="PVC",2)</f>
        <v/>
      </c>
      <c r="BS666">
        <f>Grondwatermonitoringput!L669-Grondwatermonitoringput!M669</f>
        <v>0</v>
      </c>
      <c r="BW666">
        <f>Grondwatermonitoringput!AL669</f>
        <v>0</v>
      </c>
    </row>
    <row r="667" spans="2:75">
      <c r="B667" t="e">
        <f>IF(Grondwatermonitoringput!#REF! &lt;&gt; "",Grondwatermonitoringput!#REF!,"###-remove")</f>
        <v>#REF!</v>
      </c>
      <c r="C667">
        <f>Grondwatermonitoringput!A670</f>
        <v>0</v>
      </c>
      <c r="D667">
        <f>Grondwatermonitoringput!B670</f>
        <v>0</v>
      </c>
      <c r="E667">
        <f>Grondwatermonitoringput!U670</f>
        <v>0</v>
      </c>
      <c r="G667">
        <f>Grondwatermonitoringput!H670</f>
        <v>0</v>
      </c>
      <c r="H667">
        <f>Grondwatermonitoringput!S670</f>
        <v>0</v>
      </c>
      <c r="J667" s="27">
        <f>Grondwatermonitoringput!I670</f>
        <v>0</v>
      </c>
      <c r="M667" t="str">
        <f>IF(Grondwatermonitoringput!G670 &lt;&gt; "",Grondwatermonitoringput!G670,"###-remove")</f>
        <v>###-remove</v>
      </c>
      <c r="P667" t="str">
        <f>IF(Grondwatermonitoringput!E670 &lt;&gt; "",Grondwatermonitoringput!E670,"###-remove")</f>
        <v>###-remove</v>
      </c>
      <c r="Q667" t="str">
        <f>IF(Grondwatermonitoringput!F670 &lt;&gt; "",Grondwatermonitoringput!F670,"###-remove")</f>
        <v>###-remove</v>
      </c>
      <c r="R667">
        <f>Grondwatermonitoringput!C670</f>
        <v>0</v>
      </c>
      <c r="T667">
        <f>Grondwatermonitoringput!T670</f>
        <v>0</v>
      </c>
      <c r="U667">
        <f>Grondwatermonitoringput!P670</f>
        <v>0</v>
      </c>
      <c r="V667" t="str">
        <f>IF(Grondwatermonitoringput!Q670 &lt;&gt; "",Grondwatermonitoringput!Q670,"###-remove")</f>
        <v>###-remove</v>
      </c>
      <c r="W667">
        <f>Grondwatermonitoringput!W670</f>
        <v>0</v>
      </c>
      <c r="X667" t="e">
        <f>IF(Grondwatermonitoringput!#REF! &lt;&gt; "",Grondwatermonitoringput!#REF!,"###-remove")</f>
        <v>#REF!</v>
      </c>
      <c r="Y667">
        <f>Grondwatermonitoringput!X670</f>
        <v>0</v>
      </c>
      <c r="Z667">
        <f>Grondwatermonitoringput!Y670</f>
        <v>0</v>
      </c>
      <c r="AA667" t="e">
        <f>Grondwatermonitoringput!#REF!</f>
        <v>#REF!</v>
      </c>
      <c r="AB667">
        <f>Grondwatermonitoringput!AA670</f>
        <v>0</v>
      </c>
      <c r="AC667">
        <f>Grondwatermonitoringput!AB670</f>
        <v>0</v>
      </c>
      <c r="AD667">
        <f>Grondwatermonitoringput!AC670</f>
        <v>0</v>
      </c>
      <c r="AE667">
        <f>Grondwatermonitoringput!AD670</f>
        <v>0</v>
      </c>
      <c r="AF667">
        <f>Grondwatermonitoringput!AE670</f>
        <v>0</v>
      </c>
      <c r="AG667">
        <f>Grondwatermonitoringput!AI670</f>
        <v>0</v>
      </c>
      <c r="AH667">
        <f>Grondwatermonitoringput!AG670</f>
        <v>0</v>
      </c>
      <c r="AI667">
        <f>Grondwatermonitoringput!AH670</f>
        <v>0</v>
      </c>
      <c r="AJ667" t="e">
        <f>IF(Grondwatermonitoringput!#REF! &lt;&gt; "",Grondwatermonitoringput!#REF!,"###-remove")</f>
        <v>#REF!</v>
      </c>
      <c r="AK667" t="str">
        <f t="shared" si="40"/>
        <v/>
      </c>
      <c r="AL667">
        <f>Grondwatermonitoringput!AF670</f>
        <v>0</v>
      </c>
      <c r="AM667">
        <f>Grondwatermonitoringput!Z670</f>
        <v>0</v>
      </c>
      <c r="AO667" t="str">
        <f t="shared" si="41"/>
        <v/>
      </c>
      <c r="AP667" t="str">
        <f t="shared" si="42"/>
        <v/>
      </c>
      <c r="AQ667">
        <f>Grondwatermonitoringput!J670</f>
        <v>0</v>
      </c>
      <c r="AR667">
        <f>Grondwatermonitoringput!K670</f>
        <v>0</v>
      </c>
      <c r="AS667" t="str">
        <f>IF(Grondwatermonitoringput!D670 &lt;&gt; "",Grondwatermonitoringput!D670,"###-remove")</f>
        <v>###-remove</v>
      </c>
      <c r="AT667">
        <f>Grondwatermonitoringput!M670</f>
        <v>0</v>
      </c>
      <c r="BG667" t="str">
        <f>_xlfn.IFS(Grondwatermonitoringput!AJ670="","",Grondwatermonitoringput!AJ670="Standaardbuis","F",Grondwatermonitoringput!AJ670="Minifilter","MF",Grondwatermonitoringput!AJ670="Volledig filter","VF",Grondwatermonitoringput!AJ670="Filterloze buis","FB")</f>
        <v/>
      </c>
      <c r="BI667">
        <f>Grondwatermonitoringput!N670-(Grondwatermonitoringput!L670-Grondwatermonitoringput!M670)</f>
        <v>0</v>
      </c>
      <c r="BJ667">
        <f>Grondwatermonitoringput!O670-(Grondwatermonitoringput!L670-Grondwatermonitoringput!M670)</f>
        <v>0</v>
      </c>
      <c r="BK667">
        <f>Grondwatermonitoringput!L670</f>
        <v>0</v>
      </c>
      <c r="BL667" t="str">
        <f t="shared" si="43"/>
        <v/>
      </c>
      <c r="BN667" t="str">
        <f>_xlfn.IFS(Grondwatermonitoringput!AK670="","",Grondwatermonitoringput!AK670="HDPE",1,Grondwatermonitoringput!AK670="PVC",2)</f>
        <v/>
      </c>
      <c r="BS667">
        <f>Grondwatermonitoringput!L670-Grondwatermonitoringput!M670</f>
        <v>0</v>
      </c>
      <c r="BW667">
        <f>Grondwatermonitoringput!AL670</f>
        <v>0</v>
      </c>
    </row>
    <row r="668" spans="2:75">
      <c r="B668" t="e">
        <f>IF(Grondwatermonitoringput!#REF! &lt;&gt; "",Grondwatermonitoringput!#REF!,"###-remove")</f>
        <v>#REF!</v>
      </c>
      <c r="C668">
        <f>Grondwatermonitoringput!A671</f>
        <v>0</v>
      </c>
      <c r="D668">
        <f>Grondwatermonitoringput!B671</f>
        <v>0</v>
      </c>
      <c r="E668">
        <f>Grondwatermonitoringput!U671</f>
        <v>0</v>
      </c>
      <c r="G668">
        <f>Grondwatermonitoringput!H671</f>
        <v>0</v>
      </c>
      <c r="H668">
        <f>Grondwatermonitoringput!S671</f>
        <v>0</v>
      </c>
      <c r="J668" s="27">
        <f>Grondwatermonitoringput!I671</f>
        <v>0</v>
      </c>
      <c r="M668" t="str">
        <f>IF(Grondwatermonitoringput!G671 &lt;&gt; "",Grondwatermonitoringput!G671,"###-remove")</f>
        <v>###-remove</v>
      </c>
      <c r="P668" t="str">
        <f>IF(Grondwatermonitoringput!E671 &lt;&gt; "",Grondwatermonitoringput!E671,"###-remove")</f>
        <v>###-remove</v>
      </c>
      <c r="Q668" t="str">
        <f>IF(Grondwatermonitoringput!F671 &lt;&gt; "",Grondwatermonitoringput!F671,"###-remove")</f>
        <v>###-remove</v>
      </c>
      <c r="R668">
        <f>Grondwatermonitoringput!C671</f>
        <v>0</v>
      </c>
      <c r="T668">
        <f>Grondwatermonitoringput!T671</f>
        <v>0</v>
      </c>
      <c r="U668">
        <f>Grondwatermonitoringput!P671</f>
        <v>0</v>
      </c>
      <c r="V668" t="str">
        <f>IF(Grondwatermonitoringput!Q671 &lt;&gt; "",Grondwatermonitoringput!Q671,"###-remove")</f>
        <v>###-remove</v>
      </c>
      <c r="W668">
        <f>Grondwatermonitoringput!W671</f>
        <v>0</v>
      </c>
      <c r="X668" t="e">
        <f>IF(Grondwatermonitoringput!#REF! &lt;&gt; "",Grondwatermonitoringput!#REF!,"###-remove")</f>
        <v>#REF!</v>
      </c>
      <c r="Y668">
        <f>Grondwatermonitoringput!X671</f>
        <v>0</v>
      </c>
      <c r="Z668">
        <f>Grondwatermonitoringput!Y671</f>
        <v>0</v>
      </c>
      <c r="AA668" t="e">
        <f>Grondwatermonitoringput!#REF!</f>
        <v>#REF!</v>
      </c>
      <c r="AB668">
        <f>Grondwatermonitoringput!AA671</f>
        <v>0</v>
      </c>
      <c r="AC668">
        <f>Grondwatermonitoringput!AB671</f>
        <v>0</v>
      </c>
      <c r="AD668">
        <f>Grondwatermonitoringput!AC671</f>
        <v>0</v>
      </c>
      <c r="AE668">
        <f>Grondwatermonitoringput!AD671</f>
        <v>0</v>
      </c>
      <c r="AF668">
        <f>Grondwatermonitoringput!AE671</f>
        <v>0</v>
      </c>
      <c r="AG668">
        <f>Grondwatermonitoringput!AI671</f>
        <v>0</v>
      </c>
      <c r="AH668">
        <f>Grondwatermonitoringput!AG671</f>
        <v>0</v>
      </c>
      <c r="AI668">
        <f>Grondwatermonitoringput!AH671</f>
        <v>0</v>
      </c>
      <c r="AJ668" t="e">
        <f>IF(Grondwatermonitoringput!#REF! &lt;&gt; "",Grondwatermonitoringput!#REF!,"###-remove")</f>
        <v>#REF!</v>
      </c>
      <c r="AK668" t="str">
        <f t="shared" si="40"/>
        <v/>
      </c>
      <c r="AL668">
        <f>Grondwatermonitoringput!AF671</f>
        <v>0</v>
      </c>
      <c r="AM668">
        <f>Grondwatermonitoringput!Z671</f>
        <v>0</v>
      </c>
      <c r="AO668" t="str">
        <f t="shared" si="41"/>
        <v/>
      </c>
      <c r="AP668" t="str">
        <f t="shared" si="42"/>
        <v/>
      </c>
      <c r="AQ668">
        <f>Grondwatermonitoringput!J671</f>
        <v>0</v>
      </c>
      <c r="AR668">
        <f>Grondwatermonitoringput!K671</f>
        <v>0</v>
      </c>
      <c r="AS668" t="str">
        <f>IF(Grondwatermonitoringput!D671 &lt;&gt; "",Grondwatermonitoringput!D671,"###-remove")</f>
        <v>###-remove</v>
      </c>
      <c r="AT668">
        <f>Grondwatermonitoringput!M671</f>
        <v>0</v>
      </c>
      <c r="BG668" t="str">
        <f>_xlfn.IFS(Grondwatermonitoringput!AJ671="","",Grondwatermonitoringput!AJ671="Standaardbuis","F",Grondwatermonitoringput!AJ671="Minifilter","MF",Grondwatermonitoringput!AJ671="Volledig filter","VF",Grondwatermonitoringput!AJ671="Filterloze buis","FB")</f>
        <v/>
      </c>
      <c r="BI668">
        <f>Grondwatermonitoringput!N671-(Grondwatermonitoringput!L671-Grondwatermonitoringput!M671)</f>
        <v>0</v>
      </c>
      <c r="BJ668">
        <f>Grondwatermonitoringput!O671-(Grondwatermonitoringput!L671-Grondwatermonitoringput!M671)</f>
        <v>0</v>
      </c>
      <c r="BK668">
        <f>Grondwatermonitoringput!L671</f>
        <v>0</v>
      </c>
      <c r="BL668" t="str">
        <f t="shared" si="43"/>
        <v/>
      </c>
      <c r="BN668" t="str">
        <f>_xlfn.IFS(Grondwatermonitoringput!AK671="","",Grondwatermonitoringput!AK671="HDPE",1,Grondwatermonitoringput!AK671="PVC",2)</f>
        <v/>
      </c>
      <c r="BS668">
        <f>Grondwatermonitoringput!L671-Grondwatermonitoringput!M671</f>
        <v>0</v>
      </c>
      <c r="BW668">
        <f>Grondwatermonitoringput!AL671</f>
        <v>0</v>
      </c>
    </row>
    <row r="669" spans="2:75">
      <c r="B669" t="e">
        <f>IF(Grondwatermonitoringput!#REF! &lt;&gt; "",Grondwatermonitoringput!#REF!,"###-remove")</f>
        <v>#REF!</v>
      </c>
      <c r="C669">
        <f>Grondwatermonitoringput!A672</f>
        <v>0</v>
      </c>
      <c r="D669">
        <f>Grondwatermonitoringput!B672</f>
        <v>0</v>
      </c>
      <c r="E669">
        <f>Grondwatermonitoringput!U672</f>
        <v>0</v>
      </c>
      <c r="G669">
        <f>Grondwatermonitoringput!H672</f>
        <v>0</v>
      </c>
      <c r="H669">
        <f>Grondwatermonitoringput!S672</f>
        <v>0</v>
      </c>
      <c r="J669" s="27">
        <f>Grondwatermonitoringput!I672</f>
        <v>0</v>
      </c>
      <c r="M669" t="str">
        <f>IF(Grondwatermonitoringput!G672 &lt;&gt; "",Grondwatermonitoringput!G672,"###-remove")</f>
        <v>###-remove</v>
      </c>
      <c r="P669" t="str">
        <f>IF(Grondwatermonitoringput!E672 &lt;&gt; "",Grondwatermonitoringput!E672,"###-remove")</f>
        <v>###-remove</v>
      </c>
      <c r="Q669" t="str">
        <f>IF(Grondwatermonitoringput!F672 &lt;&gt; "",Grondwatermonitoringput!F672,"###-remove")</f>
        <v>###-remove</v>
      </c>
      <c r="R669">
        <f>Grondwatermonitoringput!C672</f>
        <v>0</v>
      </c>
      <c r="T669">
        <f>Grondwatermonitoringput!T672</f>
        <v>0</v>
      </c>
      <c r="U669">
        <f>Grondwatermonitoringput!P672</f>
        <v>0</v>
      </c>
      <c r="V669" t="str">
        <f>IF(Grondwatermonitoringput!Q672 &lt;&gt; "",Grondwatermonitoringput!Q672,"###-remove")</f>
        <v>###-remove</v>
      </c>
      <c r="W669">
        <f>Grondwatermonitoringput!W672</f>
        <v>0</v>
      </c>
      <c r="X669" t="e">
        <f>IF(Grondwatermonitoringput!#REF! &lt;&gt; "",Grondwatermonitoringput!#REF!,"###-remove")</f>
        <v>#REF!</v>
      </c>
      <c r="Y669">
        <f>Grondwatermonitoringput!X672</f>
        <v>0</v>
      </c>
      <c r="Z669">
        <f>Grondwatermonitoringput!Y672</f>
        <v>0</v>
      </c>
      <c r="AA669" t="e">
        <f>Grondwatermonitoringput!#REF!</f>
        <v>#REF!</v>
      </c>
      <c r="AB669">
        <f>Grondwatermonitoringput!AA672</f>
        <v>0</v>
      </c>
      <c r="AC669">
        <f>Grondwatermonitoringput!AB672</f>
        <v>0</v>
      </c>
      <c r="AD669">
        <f>Grondwatermonitoringput!AC672</f>
        <v>0</v>
      </c>
      <c r="AE669">
        <f>Grondwatermonitoringput!AD672</f>
        <v>0</v>
      </c>
      <c r="AF669">
        <f>Grondwatermonitoringput!AE672</f>
        <v>0</v>
      </c>
      <c r="AG669">
        <f>Grondwatermonitoringput!AI672</f>
        <v>0</v>
      </c>
      <c r="AH669">
        <f>Grondwatermonitoringput!AG672</f>
        <v>0</v>
      </c>
      <c r="AI669">
        <f>Grondwatermonitoringput!AH672</f>
        <v>0</v>
      </c>
      <c r="AJ669" t="e">
        <f>IF(Grondwatermonitoringput!#REF! &lt;&gt; "",Grondwatermonitoringput!#REF!,"###-remove")</f>
        <v>#REF!</v>
      </c>
      <c r="AK669" t="str">
        <f t="shared" si="40"/>
        <v/>
      </c>
      <c r="AL669">
        <f>Grondwatermonitoringput!AF672</f>
        <v>0</v>
      </c>
      <c r="AM669">
        <f>Grondwatermonitoringput!Z672</f>
        <v>0</v>
      </c>
      <c r="AO669" t="str">
        <f t="shared" si="41"/>
        <v/>
      </c>
      <c r="AP669" t="str">
        <f t="shared" si="42"/>
        <v/>
      </c>
      <c r="AQ669">
        <f>Grondwatermonitoringput!J672</f>
        <v>0</v>
      </c>
      <c r="AR669">
        <f>Grondwatermonitoringput!K672</f>
        <v>0</v>
      </c>
      <c r="AS669" t="str">
        <f>IF(Grondwatermonitoringput!D672 &lt;&gt; "",Grondwatermonitoringput!D672,"###-remove")</f>
        <v>###-remove</v>
      </c>
      <c r="AT669">
        <f>Grondwatermonitoringput!M672</f>
        <v>0</v>
      </c>
      <c r="BG669" t="str">
        <f>_xlfn.IFS(Grondwatermonitoringput!AJ672="","",Grondwatermonitoringput!AJ672="Standaardbuis","F",Grondwatermonitoringput!AJ672="Minifilter","MF",Grondwatermonitoringput!AJ672="Volledig filter","VF",Grondwatermonitoringput!AJ672="Filterloze buis","FB")</f>
        <v/>
      </c>
      <c r="BI669">
        <f>Grondwatermonitoringput!N672-(Grondwatermonitoringput!L672-Grondwatermonitoringput!M672)</f>
        <v>0</v>
      </c>
      <c r="BJ669">
        <f>Grondwatermonitoringput!O672-(Grondwatermonitoringput!L672-Grondwatermonitoringput!M672)</f>
        <v>0</v>
      </c>
      <c r="BK669">
        <f>Grondwatermonitoringput!L672</f>
        <v>0</v>
      </c>
      <c r="BL669" t="str">
        <f t="shared" si="43"/>
        <v/>
      </c>
      <c r="BN669" t="str">
        <f>_xlfn.IFS(Grondwatermonitoringput!AK672="","",Grondwatermonitoringput!AK672="HDPE",1,Grondwatermonitoringput!AK672="PVC",2)</f>
        <v/>
      </c>
      <c r="BS669">
        <f>Grondwatermonitoringput!L672-Grondwatermonitoringput!M672</f>
        <v>0</v>
      </c>
      <c r="BW669">
        <f>Grondwatermonitoringput!AL672</f>
        <v>0</v>
      </c>
    </row>
    <row r="670" spans="2:75">
      <c r="B670" t="e">
        <f>IF(Grondwatermonitoringput!#REF! &lt;&gt; "",Grondwatermonitoringput!#REF!,"###-remove")</f>
        <v>#REF!</v>
      </c>
      <c r="C670">
        <f>Grondwatermonitoringput!A673</f>
        <v>0</v>
      </c>
      <c r="D670">
        <f>Grondwatermonitoringput!B673</f>
        <v>0</v>
      </c>
      <c r="E670">
        <f>Grondwatermonitoringput!U673</f>
        <v>0</v>
      </c>
      <c r="G670">
        <f>Grondwatermonitoringput!H673</f>
        <v>0</v>
      </c>
      <c r="H670">
        <f>Grondwatermonitoringput!S673</f>
        <v>0</v>
      </c>
      <c r="J670" s="27">
        <f>Grondwatermonitoringput!I673</f>
        <v>0</v>
      </c>
      <c r="M670" t="str">
        <f>IF(Grondwatermonitoringput!G673 &lt;&gt; "",Grondwatermonitoringput!G673,"###-remove")</f>
        <v>###-remove</v>
      </c>
      <c r="P670" t="str">
        <f>IF(Grondwatermonitoringput!E673 &lt;&gt; "",Grondwatermonitoringput!E673,"###-remove")</f>
        <v>###-remove</v>
      </c>
      <c r="Q670" t="str">
        <f>IF(Grondwatermonitoringput!F673 &lt;&gt; "",Grondwatermonitoringput!F673,"###-remove")</f>
        <v>###-remove</v>
      </c>
      <c r="R670">
        <f>Grondwatermonitoringput!C673</f>
        <v>0</v>
      </c>
      <c r="T670">
        <f>Grondwatermonitoringput!T673</f>
        <v>0</v>
      </c>
      <c r="U670">
        <f>Grondwatermonitoringput!P673</f>
        <v>0</v>
      </c>
      <c r="V670" t="str">
        <f>IF(Grondwatermonitoringput!Q673 &lt;&gt; "",Grondwatermonitoringput!Q673,"###-remove")</f>
        <v>###-remove</v>
      </c>
      <c r="W670">
        <f>Grondwatermonitoringput!W673</f>
        <v>0</v>
      </c>
      <c r="X670" t="e">
        <f>IF(Grondwatermonitoringput!#REF! &lt;&gt; "",Grondwatermonitoringput!#REF!,"###-remove")</f>
        <v>#REF!</v>
      </c>
      <c r="Y670">
        <f>Grondwatermonitoringput!X673</f>
        <v>0</v>
      </c>
      <c r="Z670">
        <f>Grondwatermonitoringput!Y673</f>
        <v>0</v>
      </c>
      <c r="AA670" t="e">
        <f>Grondwatermonitoringput!#REF!</f>
        <v>#REF!</v>
      </c>
      <c r="AB670">
        <f>Grondwatermonitoringput!AA673</f>
        <v>0</v>
      </c>
      <c r="AC670">
        <f>Grondwatermonitoringput!AB673</f>
        <v>0</v>
      </c>
      <c r="AD670">
        <f>Grondwatermonitoringput!AC673</f>
        <v>0</v>
      </c>
      <c r="AE670">
        <f>Grondwatermonitoringput!AD673</f>
        <v>0</v>
      </c>
      <c r="AF670">
        <f>Grondwatermonitoringput!AE673</f>
        <v>0</v>
      </c>
      <c r="AG670">
        <f>Grondwatermonitoringput!AI673</f>
        <v>0</v>
      </c>
      <c r="AH670">
        <f>Grondwatermonitoringput!AG673</f>
        <v>0</v>
      </c>
      <c r="AI670">
        <f>Grondwatermonitoringput!AH673</f>
        <v>0</v>
      </c>
      <c r="AJ670" t="e">
        <f>IF(Grondwatermonitoringput!#REF! &lt;&gt; "",Grondwatermonitoringput!#REF!,"###-remove")</f>
        <v>#REF!</v>
      </c>
      <c r="AK670" t="str">
        <f t="shared" si="40"/>
        <v/>
      </c>
      <c r="AL670">
        <f>Grondwatermonitoringput!AF673</f>
        <v>0</v>
      </c>
      <c r="AM670">
        <f>Grondwatermonitoringput!Z673</f>
        <v>0</v>
      </c>
      <c r="AO670" t="str">
        <f t="shared" si="41"/>
        <v/>
      </c>
      <c r="AP670" t="str">
        <f t="shared" si="42"/>
        <v/>
      </c>
      <c r="AQ670">
        <f>Grondwatermonitoringput!J673</f>
        <v>0</v>
      </c>
      <c r="AR670">
        <f>Grondwatermonitoringput!K673</f>
        <v>0</v>
      </c>
      <c r="AS670" t="str">
        <f>IF(Grondwatermonitoringput!D673 &lt;&gt; "",Grondwatermonitoringput!D673,"###-remove")</f>
        <v>###-remove</v>
      </c>
      <c r="AT670">
        <f>Grondwatermonitoringput!M673</f>
        <v>0</v>
      </c>
      <c r="BG670" t="str">
        <f>_xlfn.IFS(Grondwatermonitoringput!AJ673="","",Grondwatermonitoringput!AJ673="Standaardbuis","F",Grondwatermonitoringput!AJ673="Minifilter","MF",Grondwatermonitoringput!AJ673="Volledig filter","VF",Grondwatermonitoringput!AJ673="Filterloze buis","FB")</f>
        <v/>
      </c>
      <c r="BI670">
        <f>Grondwatermonitoringput!N673-(Grondwatermonitoringput!L673-Grondwatermonitoringput!M673)</f>
        <v>0</v>
      </c>
      <c r="BJ670">
        <f>Grondwatermonitoringput!O673-(Grondwatermonitoringput!L673-Grondwatermonitoringput!M673)</f>
        <v>0</v>
      </c>
      <c r="BK670">
        <f>Grondwatermonitoringput!L673</f>
        <v>0</v>
      </c>
      <c r="BL670" t="str">
        <f t="shared" si="43"/>
        <v/>
      </c>
      <c r="BN670" t="str">
        <f>_xlfn.IFS(Grondwatermonitoringput!AK673="","",Grondwatermonitoringput!AK673="HDPE",1,Grondwatermonitoringput!AK673="PVC",2)</f>
        <v/>
      </c>
      <c r="BS670">
        <f>Grondwatermonitoringput!L673-Grondwatermonitoringput!M673</f>
        <v>0</v>
      </c>
      <c r="BW670">
        <f>Grondwatermonitoringput!AL673</f>
        <v>0</v>
      </c>
    </row>
    <row r="671" spans="2:75">
      <c r="B671" t="e">
        <f>IF(Grondwatermonitoringput!#REF! &lt;&gt; "",Grondwatermonitoringput!#REF!,"###-remove")</f>
        <v>#REF!</v>
      </c>
      <c r="C671">
        <f>Grondwatermonitoringput!A674</f>
        <v>0</v>
      </c>
      <c r="D671">
        <f>Grondwatermonitoringput!B674</f>
        <v>0</v>
      </c>
      <c r="E671">
        <f>Grondwatermonitoringput!U674</f>
        <v>0</v>
      </c>
      <c r="G671">
        <f>Grondwatermonitoringput!H674</f>
        <v>0</v>
      </c>
      <c r="H671">
        <f>Grondwatermonitoringput!S674</f>
        <v>0</v>
      </c>
      <c r="J671" s="27">
        <f>Grondwatermonitoringput!I674</f>
        <v>0</v>
      </c>
      <c r="M671" t="str">
        <f>IF(Grondwatermonitoringput!G674 &lt;&gt; "",Grondwatermonitoringput!G674,"###-remove")</f>
        <v>###-remove</v>
      </c>
      <c r="P671" t="str">
        <f>IF(Grondwatermonitoringput!E674 &lt;&gt; "",Grondwatermonitoringput!E674,"###-remove")</f>
        <v>###-remove</v>
      </c>
      <c r="Q671" t="str">
        <f>IF(Grondwatermonitoringput!F674 &lt;&gt; "",Grondwatermonitoringput!F674,"###-remove")</f>
        <v>###-remove</v>
      </c>
      <c r="R671">
        <f>Grondwatermonitoringput!C674</f>
        <v>0</v>
      </c>
      <c r="T671">
        <f>Grondwatermonitoringput!T674</f>
        <v>0</v>
      </c>
      <c r="U671">
        <f>Grondwatermonitoringput!P674</f>
        <v>0</v>
      </c>
      <c r="V671" t="str">
        <f>IF(Grondwatermonitoringput!Q674 &lt;&gt; "",Grondwatermonitoringput!Q674,"###-remove")</f>
        <v>###-remove</v>
      </c>
      <c r="W671">
        <f>Grondwatermonitoringput!W674</f>
        <v>0</v>
      </c>
      <c r="X671" t="e">
        <f>IF(Grondwatermonitoringput!#REF! &lt;&gt; "",Grondwatermonitoringput!#REF!,"###-remove")</f>
        <v>#REF!</v>
      </c>
      <c r="Y671">
        <f>Grondwatermonitoringput!X674</f>
        <v>0</v>
      </c>
      <c r="Z671">
        <f>Grondwatermonitoringput!Y674</f>
        <v>0</v>
      </c>
      <c r="AA671" t="e">
        <f>Grondwatermonitoringput!#REF!</f>
        <v>#REF!</v>
      </c>
      <c r="AB671">
        <f>Grondwatermonitoringput!AA674</f>
        <v>0</v>
      </c>
      <c r="AC671">
        <f>Grondwatermonitoringput!AB674</f>
        <v>0</v>
      </c>
      <c r="AD671">
        <f>Grondwatermonitoringput!AC674</f>
        <v>0</v>
      </c>
      <c r="AE671">
        <f>Grondwatermonitoringput!AD674</f>
        <v>0</v>
      </c>
      <c r="AF671">
        <f>Grondwatermonitoringput!AE674</f>
        <v>0</v>
      </c>
      <c r="AG671">
        <f>Grondwatermonitoringput!AI674</f>
        <v>0</v>
      </c>
      <c r="AH671">
        <f>Grondwatermonitoringput!AG674</f>
        <v>0</v>
      </c>
      <c r="AI671">
        <f>Grondwatermonitoringput!AH674</f>
        <v>0</v>
      </c>
      <c r="AJ671" t="e">
        <f>IF(Grondwatermonitoringput!#REF! &lt;&gt; "",Grondwatermonitoringput!#REF!,"###-remove")</f>
        <v>#REF!</v>
      </c>
      <c r="AK671" t="str">
        <f t="shared" si="40"/>
        <v/>
      </c>
      <c r="AL671">
        <f>Grondwatermonitoringput!AF674</f>
        <v>0</v>
      </c>
      <c r="AM671">
        <f>Grondwatermonitoringput!Z674</f>
        <v>0</v>
      </c>
      <c r="AO671" t="str">
        <f t="shared" si="41"/>
        <v/>
      </c>
      <c r="AP671" t="str">
        <f t="shared" si="42"/>
        <v/>
      </c>
      <c r="AQ671">
        <f>Grondwatermonitoringput!J674</f>
        <v>0</v>
      </c>
      <c r="AR671">
        <f>Grondwatermonitoringput!K674</f>
        <v>0</v>
      </c>
      <c r="AS671" t="str">
        <f>IF(Grondwatermonitoringput!D674 &lt;&gt; "",Grondwatermonitoringput!D674,"###-remove")</f>
        <v>###-remove</v>
      </c>
      <c r="AT671">
        <f>Grondwatermonitoringput!M674</f>
        <v>0</v>
      </c>
      <c r="BG671" t="str">
        <f>_xlfn.IFS(Grondwatermonitoringput!AJ674="","",Grondwatermonitoringput!AJ674="Standaardbuis","F",Grondwatermonitoringput!AJ674="Minifilter","MF",Grondwatermonitoringput!AJ674="Volledig filter","VF",Grondwatermonitoringput!AJ674="Filterloze buis","FB")</f>
        <v/>
      </c>
      <c r="BI671">
        <f>Grondwatermonitoringput!N674-(Grondwatermonitoringput!L674-Grondwatermonitoringput!M674)</f>
        <v>0</v>
      </c>
      <c r="BJ671">
        <f>Grondwatermonitoringput!O674-(Grondwatermonitoringput!L674-Grondwatermonitoringput!M674)</f>
        <v>0</v>
      </c>
      <c r="BK671">
        <f>Grondwatermonitoringput!L674</f>
        <v>0</v>
      </c>
      <c r="BL671" t="str">
        <f t="shared" si="43"/>
        <v/>
      </c>
      <c r="BN671" t="str">
        <f>_xlfn.IFS(Grondwatermonitoringput!AK674="","",Grondwatermonitoringput!AK674="HDPE",1,Grondwatermonitoringput!AK674="PVC",2)</f>
        <v/>
      </c>
      <c r="BS671">
        <f>Grondwatermonitoringput!L674-Grondwatermonitoringput!M674</f>
        <v>0</v>
      </c>
      <c r="BW671">
        <f>Grondwatermonitoringput!AL674</f>
        <v>0</v>
      </c>
    </row>
    <row r="672" spans="2:75">
      <c r="B672" t="e">
        <f>IF(Grondwatermonitoringput!#REF! &lt;&gt; "",Grondwatermonitoringput!#REF!,"###-remove")</f>
        <v>#REF!</v>
      </c>
      <c r="C672">
        <f>Grondwatermonitoringput!A675</f>
        <v>0</v>
      </c>
      <c r="D672">
        <f>Grondwatermonitoringput!B675</f>
        <v>0</v>
      </c>
      <c r="E672">
        <f>Grondwatermonitoringput!U675</f>
        <v>0</v>
      </c>
      <c r="G672">
        <f>Grondwatermonitoringput!H675</f>
        <v>0</v>
      </c>
      <c r="H672">
        <f>Grondwatermonitoringput!S675</f>
        <v>0</v>
      </c>
      <c r="J672" s="27">
        <f>Grondwatermonitoringput!I675</f>
        <v>0</v>
      </c>
      <c r="M672" t="str">
        <f>IF(Grondwatermonitoringput!G675 &lt;&gt; "",Grondwatermonitoringput!G675,"###-remove")</f>
        <v>###-remove</v>
      </c>
      <c r="P672" t="str">
        <f>IF(Grondwatermonitoringput!E675 &lt;&gt; "",Grondwatermonitoringput!E675,"###-remove")</f>
        <v>###-remove</v>
      </c>
      <c r="Q672" t="str">
        <f>IF(Grondwatermonitoringput!F675 &lt;&gt; "",Grondwatermonitoringput!F675,"###-remove")</f>
        <v>###-remove</v>
      </c>
      <c r="R672">
        <f>Grondwatermonitoringput!C675</f>
        <v>0</v>
      </c>
      <c r="T672">
        <f>Grondwatermonitoringput!T675</f>
        <v>0</v>
      </c>
      <c r="U672">
        <f>Grondwatermonitoringput!P675</f>
        <v>0</v>
      </c>
      <c r="V672" t="str">
        <f>IF(Grondwatermonitoringput!Q675 &lt;&gt; "",Grondwatermonitoringput!Q675,"###-remove")</f>
        <v>###-remove</v>
      </c>
      <c r="W672">
        <f>Grondwatermonitoringput!W675</f>
        <v>0</v>
      </c>
      <c r="X672" t="e">
        <f>IF(Grondwatermonitoringput!#REF! &lt;&gt; "",Grondwatermonitoringput!#REF!,"###-remove")</f>
        <v>#REF!</v>
      </c>
      <c r="Y672">
        <f>Grondwatermonitoringput!X675</f>
        <v>0</v>
      </c>
      <c r="Z672">
        <f>Grondwatermonitoringput!Y675</f>
        <v>0</v>
      </c>
      <c r="AA672" t="e">
        <f>Grondwatermonitoringput!#REF!</f>
        <v>#REF!</v>
      </c>
      <c r="AB672">
        <f>Grondwatermonitoringput!AA675</f>
        <v>0</v>
      </c>
      <c r="AC672">
        <f>Grondwatermonitoringput!AB675</f>
        <v>0</v>
      </c>
      <c r="AD672">
        <f>Grondwatermonitoringput!AC675</f>
        <v>0</v>
      </c>
      <c r="AE672">
        <f>Grondwatermonitoringput!AD675</f>
        <v>0</v>
      </c>
      <c r="AF672">
        <f>Grondwatermonitoringput!AE675</f>
        <v>0</v>
      </c>
      <c r="AG672">
        <f>Grondwatermonitoringput!AI675</f>
        <v>0</v>
      </c>
      <c r="AH672">
        <f>Grondwatermonitoringput!AG675</f>
        <v>0</v>
      </c>
      <c r="AI672">
        <f>Grondwatermonitoringput!AH675</f>
        <v>0</v>
      </c>
      <c r="AJ672" t="e">
        <f>IF(Grondwatermonitoringput!#REF! &lt;&gt; "",Grondwatermonitoringput!#REF!,"###-remove")</f>
        <v>#REF!</v>
      </c>
      <c r="AK672" t="str">
        <f t="shared" si="40"/>
        <v/>
      </c>
      <c r="AL672">
        <f>Grondwatermonitoringput!AF675</f>
        <v>0</v>
      </c>
      <c r="AM672">
        <f>Grondwatermonitoringput!Z675</f>
        <v>0</v>
      </c>
      <c r="AO672" t="str">
        <f t="shared" si="41"/>
        <v/>
      </c>
      <c r="AP672" t="str">
        <f t="shared" si="42"/>
        <v/>
      </c>
      <c r="AQ672">
        <f>Grondwatermonitoringput!J675</f>
        <v>0</v>
      </c>
      <c r="AR672">
        <f>Grondwatermonitoringput!K675</f>
        <v>0</v>
      </c>
      <c r="AS672" t="str">
        <f>IF(Grondwatermonitoringput!D675 &lt;&gt; "",Grondwatermonitoringput!D675,"###-remove")</f>
        <v>###-remove</v>
      </c>
      <c r="AT672">
        <f>Grondwatermonitoringput!M675</f>
        <v>0</v>
      </c>
      <c r="BG672" t="str">
        <f>_xlfn.IFS(Grondwatermonitoringput!AJ675="","",Grondwatermonitoringput!AJ675="Standaardbuis","F",Grondwatermonitoringput!AJ675="Minifilter","MF",Grondwatermonitoringput!AJ675="Volledig filter","VF",Grondwatermonitoringput!AJ675="Filterloze buis","FB")</f>
        <v/>
      </c>
      <c r="BI672">
        <f>Grondwatermonitoringput!N675-(Grondwatermonitoringput!L675-Grondwatermonitoringput!M675)</f>
        <v>0</v>
      </c>
      <c r="BJ672">
        <f>Grondwatermonitoringput!O675-(Grondwatermonitoringput!L675-Grondwatermonitoringput!M675)</f>
        <v>0</v>
      </c>
      <c r="BK672">
        <f>Grondwatermonitoringput!L675</f>
        <v>0</v>
      </c>
      <c r="BL672" t="str">
        <f t="shared" si="43"/>
        <v/>
      </c>
      <c r="BN672" t="str">
        <f>_xlfn.IFS(Grondwatermonitoringput!AK675="","",Grondwatermonitoringput!AK675="HDPE",1,Grondwatermonitoringput!AK675="PVC",2)</f>
        <v/>
      </c>
      <c r="BS672">
        <f>Grondwatermonitoringput!L675-Grondwatermonitoringput!M675</f>
        <v>0</v>
      </c>
      <c r="BW672">
        <f>Grondwatermonitoringput!AL675</f>
        <v>0</v>
      </c>
    </row>
    <row r="673" spans="2:75">
      <c r="B673" t="e">
        <f>IF(Grondwatermonitoringput!#REF! &lt;&gt; "",Grondwatermonitoringput!#REF!,"###-remove")</f>
        <v>#REF!</v>
      </c>
      <c r="C673">
        <f>Grondwatermonitoringput!A676</f>
        <v>0</v>
      </c>
      <c r="D673">
        <f>Grondwatermonitoringput!B676</f>
        <v>0</v>
      </c>
      <c r="E673">
        <f>Grondwatermonitoringput!U676</f>
        <v>0</v>
      </c>
      <c r="G673">
        <f>Grondwatermonitoringput!H676</f>
        <v>0</v>
      </c>
      <c r="H673">
        <f>Grondwatermonitoringput!S676</f>
        <v>0</v>
      </c>
      <c r="J673" s="27">
        <f>Grondwatermonitoringput!I676</f>
        <v>0</v>
      </c>
      <c r="M673" t="str">
        <f>IF(Grondwatermonitoringput!G676 &lt;&gt; "",Grondwatermonitoringput!G676,"###-remove")</f>
        <v>###-remove</v>
      </c>
      <c r="P673" t="str">
        <f>IF(Grondwatermonitoringput!E676 &lt;&gt; "",Grondwatermonitoringput!E676,"###-remove")</f>
        <v>###-remove</v>
      </c>
      <c r="Q673" t="str">
        <f>IF(Grondwatermonitoringput!F676 &lt;&gt; "",Grondwatermonitoringput!F676,"###-remove")</f>
        <v>###-remove</v>
      </c>
      <c r="R673">
        <f>Grondwatermonitoringput!C676</f>
        <v>0</v>
      </c>
      <c r="T673">
        <f>Grondwatermonitoringput!T676</f>
        <v>0</v>
      </c>
      <c r="U673">
        <f>Grondwatermonitoringput!P676</f>
        <v>0</v>
      </c>
      <c r="V673" t="str">
        <f>IF(Grondwatermonitoringput!Q676 &lt;&gt; "",Grondwatermonitoringput!Q676,"###-remove")</f>
        <v>###-remove</v>
      </c>
      <c r="W673">
        <f>Grondwatermonitoringput!W676</f>
        <v>0</v>
      </c>
      <c r="X673" t="e">
        <f>IF(Grondwatermonitoringput!#REF! &lt;&gt; "",Grondwatermonitoringput!#REF!,"###-remove")</f>
        <v>#REF!</v>
      </c>
      <c r="Y673">
        <f>Grondwatermonitoringput!X676</f>
        <v>0</v>
      </c>
      <c r="Z673">
        <f>Grondwatermonitoringput!Y676</f>
        <v>0</v>
      </c>
      <c r="AA673" t="e">
        <f>Grondwatermonitoringput!#REF!</f>
        <v>#REF!</v>
      </c>
      <c r="AB673">
        <f>Grondwatermonitoringput!AA676</f>
        <v>0</v>
      </c>
      <c r="AC673">
        <f>Grondwatermonitoringput!AB676</f>
        <v>0</v>
      </c>
      <c r="AD673">
        <f>Grondwatermonitoringput!AC676</f>
        <v>0</v>
      </c>
      <c r="AE673">
        <f>Grondwatermonitoringput!AD676</f>
        <v>0</v>
      </c>
      <c r="AF673">
        <f>Grondwatermonitoringput!AE676</f>
        <v>0</v>
      </c>
      <c r="AG673">
        <f>Grondwatermonitoringput!AI676</f>
        <v>0</v>
      </c>
      <c r="AH673">
        <f>Grondwatermonitoringput!AG676</f>
        <v>0</v>
      </c>
      <c r="AI673">
        <f>Grondwatermonitoringput!AH676</f>
        <v>0</v>
      </c>
      <c r="AJ673" t="e">
        <f>IF(Grondwatermonitoringput!#REF! &lt;&gt; "",Grondwatermonitoringput!#REF!,"###-remove")</f>
        <v>#REF!</v>
      </c>
      <c r="AK673" t="str">
        <f t="shared" si="40"/>
        <v/>
      </c>
      <c r="AL673">
        <f>Grondwatermonitoringput!AF676</f>
        <v>0</v>
      </c>
      <c r="AM673">
        <f>Grondwatermonitoringput!Z676</f>
        <v>0</v>
      </c>
      <c r="AO673" t="str">
        <f t="shared" si="41"/>
        <v/>
      </c>
      <c r="AP673" t="str">
        <f t="shared" si="42"/>
        <v/>
      </c>
      <c r="AQ673">
        <f>Grondwatermonitoringput!J676</f>
        <v>0</v>
      </c>
      <c r="AR673">
        <f>Grondwatermonitoringput!K676</f>
        <v>0</v>
      </c>
      <c r="AS673" t="str">
        <f>IF(Grondwatermonitoringput!D676 &lt;&gt; "",Grondwatermonitoringput!D676,"###-remove")</f>
        <v>###-remove</v>
      </c>
      <c r="AT673">
        <f>Grondwatermonitoringput!M676</f>
        <v>0</v>
      </c>
      <c r="BG673" t="str">
        <f>_xlfn.IFS(Grondwatermonitoringput!AJ676="","",Grondwatermonitoringput!AJ676="Standaardbuis","F",Grondwatermonitoringput!AJ676="Minifilter","MF",Grondwatermonitoringput!AJ676="Volledig filter","VF",Grondwatermonitoringput!AJ676="Filterloze buis","FB")</f>
        <v/>
      </c>
      <c r="BI673">
        <f>Grondwatermonitoringput!N676-(Grondwatermonitoringput!L676-Grondwatermonitoringput!M676)</f>
        <v>0</v>
      </c>
      <c r="BJ673">
        <f>Grondwatermonitoringput!O676-(Grondwatermonitoringput!L676-Grondwatermonitoringput!M676)</f>
        <v>0</v>
      </c>
      <c r="BK673">
        <f>Grondwatermonitoringput!L676</f>
        <v>0</v>
      </c>
      <c r="BL673" t="str">
        <f t="shared" si="43"/>
        <v/>
      </c>
      <c r="BN673" t="str">
        <f>_xlfn.IFS(Grondwatermonitoringput!AK676="","",Grondwatermonitoringput!AK676="HDPE",1,Grondwatermonitoringput!AK676="PVC",2)</f>
        <v/>
      </c>
      <c r="BS673">
        <f>Grondwatermonitoringput!L676-Grondwatermonitoringput!M676</f>
        <v>0</v>
      </c>
      <c r="BW673">
        <f>Grondwatermonitoringput!AL676</f>
        <v>0</v>
      </c>
    </row>
    <row r="674" spans="2:75">
      <c r="B674" t="e">
        <f>IF(Grondwatermonitoringput!#REF! &lt;&gt; "",Grondwatermonitoringput!#REF!,"###-remove")</f>
        <v>#REF!</v>
      </c>
      <c r="C674">
        <f>Grondwatermonitoringput!A677</f>
        <v>0</v>
      </c>
      <c r="D674">
        <f>Grondwatermonitoringput!B677</f>
        <v>0</v>
      </c>
      <c r="E674">
        <f>Grondwatermonitoringput!U677</f>
        <v>0</v>
      </c>
      <c r="G674">
        <f>Grondwatermonitoringput!H677</f>
        <v>0</v>
      </c>
      <c r="H674">
        <f>Grondwatermonitoringput!S677</f>
        <v>0</v>
      </c>
      <c r="J674" s="27">
        <f>Grondwatermonitoringput!I677</f>
        <v>0</v>
      </c>
      <c r="M674" t="str">
        <f>IF(Grondwatermonitoringput!G677 &lt;&gt; "",Grondwatermonitoringput!G677,"###-remove")</f>
        <v>###-remove</v>
      </c>
      <c r="P674" t="str">
        <f>IF(Grondwatermonitoringput!E677 &lt;&gt; "",Grondwatermonitoringput!E677,"###-remove")</f>
        <v>###-remove</v>
      </c>
      <c r="Q674" t="str">
        <f>IF(Grondwatermonitoringput!F677 &lt;&gt; "",Grondwatermonitoringput!F677,"###-remove")</f>
        <v>###-remove</v>
      </c>
      <c r="R674">
        <f>Grondwatermonitoringput!C677</f>
        <v>0</v>
      </c>
      <c r="T674">
        <f>Grondwatermonitoringput!T677</f>
        <v>0</v>
      </c>
      <c r="U674">
        <f>Grondwatermonitoringput!P677</f>
        <v>0</v>
      </c>
      <c r="V674" t="str">
        <f>IF(Grondwatermonitoringput!Q677 &lt;&gt; "",Grondwatermonitoringput!Q677,"###-remove")</f>
        <v>###-remove</v>
      </c>
      <c r="W674">
        <f>Grondwatermonitoringput!W677</f>
        <v>0</v>
      </c>
      <c r="X674" t="e">
        <f>IF(Grondwatermonitoringput!#REF! &lt;&gt; "",Grondwatermonitoringput!#REF!,"###-remove")</f>
        <v>#REF!</v>
      </c>
      <c r="Y674">
        <f>Grondwatermonitoringput!X677</f>
        <v>0</v>
      </c>
      <c r="Z674">
        <f>Grondwatermonitoringput!Y677</f>
        <v>0</v>
      </c>
      <c r="AA674" t="e">
        <f>Grondwatermonitoringput!#REF!</f>
        <v>#REF!</v>
      </c>
      <c r="AB674">
        <f>Grondwatermonitoringput!AA677</f>
        <v>0</v>
      </c>
      <c r="AC674">
        <f>Grondwatermonitoringput!AB677</f>
        <v>0</v>
      </c>
      <c r="AD674">
        <f>Grondwatermonitoringput!AC677</f>
        <v>0</v>
      </c>
      <c r="AE674">
        <f>Grondwatermonitoringput!AD677</f>
        <v>0</v>
      </c>
      <c r="AF674">
        <f>Grondwatermonitoringput!AE677</f>
        <v>0</v>
      </c>
      <c r="AG674">
        <f>Grondwatermonitoringput!AI677</f>
        <v>0</v>
      </c>
      <c r="AH674">
        <f>Grondwatermonitoringput!AG677</f>
        <v>0</v>
      </c>
      <c r="AI674">
        <f>Grondwatermonitoringput!AH677</f>
        <v>0</v>
      </c>
      <c r="AJ674" t="e">
        <f>IF(Grondwatermonitoringput!#REF! &lt;&gt; "",Grondwatermonitoringput!#REF!,"###-remove")</f>
        <v>#REF!</v>
      </c>
      <c r="AK674" t="str">
        <f t="shared" si="40"/>
        <v/>
      </c>
      <c r="AL674">
        <f>Grondwatermonitoringput!AF677</f>
        <v>0</v>
      </c>
      <c r="AM674">
        <f>Grondwatermonitoringput!Z677</f>
        <v>0</v>
      </c>
      <c r="AO674" t="str">
        <f t="shared" si="41"/>
        <v/>
      </c>
      <c r="AP674" t="str">
        <f t="shared" si="42"/>
        <v/>
      </c>
      <c r="AQ674">
        <f>Grondwatermonitoringput!J677</f>
        <v>0</v>
      </c>
      <c r="AR674">
        <f>Grondwatermonitoringput!K677</f>
        <v>0</v>
      </c>
      <c r="AS674" t="str">
        <f>IF(Grondwatermonitoringput!D677 &lt;&gt; "",Grondwatermonitoringput!D677,"###-remove")</f>
        <v>###-remove</v>
      </c>
      <c r="AT674">
        <f>Grondwatermonitoringput!M677</f>
        <v>0</v>
      </c>
      <c r="BG674" t="str">
        <f>_xlfn.IFS(Grondwatermonitoringput!AJ677="","",Grondwatermonitoringput!AJ677="Standaardbuis","F",Grondwatermonitoringput!AJ677="Minifilter","MF",Grondwatermonitoringput!AJ677="Volledig filter","VF",Grondwatermonitoringput!AJ677="Filterloze buis","FB")</f>
        <v/>
      </c>
      <c r="BI674">
        <f>Grondwatermonitoringput!N677-(Grondwatermonitoringput!L677-Grondwatermonitoringput!M677)</f>
        <v>0</v>
      </c>
      <c r="BJ674">
        <f>Grondwatermonitoringput!O677-(Grondwatermonitoringput!L677-Grondwatermonitoringput!M677)</f>
        <v>0</v>
      </c>
      <c r="BK674">
        <f>Grondwatermonitoringput!L677</f>
        <v>0</v>
      </c>
      <c r="BL674" t="str">
        <f t="shared" si="43"/>
        <v/>
      </c>
      <c r="BN674" t="str">
        <f>_xlfn.IFS(Grondwatermonitoringput!AK677="","",Grondwatermonitoringput!AK677="HDPE",1,Grondwatermonitoringput!AK677="PVC",2)</f>
        <v/>
      </c>
      <c r="BS674">
        <f>Grondwatermonitoringput!L677-Grondwatermonitoringput!M677</f>
        <v>0</v>
      </c>
      <c r="BW674">
        <f>Grondwatermonitoringput!AL677</f>
        <v>0</v>
      </c>
    </row>
    <row r="675" spans="2:75">
      <c r="B675" t="e">
        <f>IF(Grondwatermonitoringput!#REF! &lt;&gt; "",Grondwatermonitoringput!#REF!,"###-remove")</f>
        <v>#REF!</v>
      </c>
      <c r="C675">
        <f>Grondwatermonitoringput!A678</f>
        <v>0</v>
      </c>
      <c r="D675">
        <f>Grondwatermonitoringput!B678</f>
        <v>0</v>
      </c>
      <c r="E675">
        <f>Grondwatermonitoringput!U678</f>
        <v>0</v>
      </c>
      <c r="G675">
        <f>Grondwatermonitoringput!H678</f>
        <v>0</v>
      </c>
      <c r="H675">
        <f>Grondwatermonitoringput!S678</f>
        <v>0</v>
      </c>
      <c r="J675" s="27">
        <f>Grondwatermonitoringput!I678</f>
        <v>0</v>
      </c>
      <c r="M675" t="str">
        <f>IF(Grondwatermonitoringput!G678 &lt;&gt; "",Grondwatermonitoringput!G678,"###-remove")</f>
        <v>###-remove</v>
      </c>
      <c r="P675" t="str">
        <f>IF(Grondwatermonitoringput!E678 &lt;&gt; "",Grondwatermonitoringput!E678,"###-remove")</f>
        <v>###-remove</v>
      </c>
      <c r="Q675" t="str">
        <f>IF(Grondwatermonitoringput!F678 &lt;&gt; "",Grondwatermonitoringput!F678,"###-remove")</f>
        <v>###-remove</v>
      </c>
      <c r="R675">
        <f>Grondwatermonitoringput!C678</f>
        <v>0</v>
      </c>
      <c r="T675">
        <f>Grondwatermonitoringput!T678</f>
        <v>0</v>
      </c>
      <c r="U675">
        <f>Grondwatermonitoringput!P678</f>
        <v>0</v>
      </c>
      <c r="V675" t="str">
        <f>IF(Grondwatermonitoringput!Q678 &lt;&gt; "",Grondwatermonitoringput!Q678,"###-remove")</f>
        <v>###-remove</v>
      </c>
      <c r="W675">
        <f>Grondwatermonitoringput!W678</f>
        <v>0</v>
      </c>
      <c r="X675" t="e">
        <f>IF(Grondwatermonitoringput!#REF! &lt;&gt; "",Grondwatermonitoringput!#REF!,"###-remove")</f>
        <v>#REF!</v>
      </c>
      <c r="Y675">
        <f>Grondwatermonitoringput!X678</f>
        <v>0</v>
      </c>
      <c r="Z675">
        <f>Grondwatermonitoringput!Y678</f>
        <v>0</v>
      </c>
      <c r="AA675" t="e">
        <f>Grondwatermonitoringput!#REF!</f>
        <v>#REF!</v>
      </c>
      <c r="AB675">
        <f>Grondwatermonitoringput!AA678</f>
        <v>0</v>
      </c>
      <c r="AC675">
        <f>Grondwatermonitoringput!AB678</f>
        <v>0</v>
      </c>
      <c r="AD675">
        <f>Grondwatermonitoringput!AC678</f>
        <v>0</v>
      </c>
      <c r="AE675">
        <f>Grondwatermonitoringput!AD678</f>
        <v>0</v>
      </c>
      <c r="AF675">
        <f>Grondwatermonitoringput!AE678</f>
        <v>0</v>
      </c>
      <c r="AG675">
        <f>Grondwatermonitoringput!AI678</f>
        <v>0</v>
      </c>
      <c r="AH675">
        <f>Grondwatermonitoringput!AG678</f>
        <v>0</v>
      </c>
      <c r="AI675">
        <f>Grondwatermonitoringput!AH678</f>
        <v>0</v>
      </c>
      <c r="AJ675" t="e">
        <f>IF(Grondwatermonitoringput!#REF! &lt;&gt; "",Grondwatermonitoringput!#REF!,"###-remove")</f>
        <v>#REF!</v>
      </c>
      <c r="AK675" t="str">
        <f t="shared" si="40"/>
        <v/>
      </c>
      <c r="AL675">
        <f>Grondwatermonitoringput!AF678</f>
        <v>0</v>
      </c>
      <c r="AM675">
        <f>Grondwatermonitoringput!Z678</f>
        <v>0</v>
      </c>
      <c r="AO675" t="str">
        <f t="shared" si="41"/>
        <v/>
      </c>
      <c r="AP675" t="str">
        <f t="shared" si="42"/>
        <v/>
      </c>
      <c r="AQ675">
        <f>Grondwatermonitoringput!J678</f>
        <v>0</v>
      </c>
      <c r="AR675">
        <f>Grondwatermonitoringput!K678</f>
        <v>0</v>
      </c>
      <c r="AS675" t="str">
        <f>IF(Grondwatermonitoringput!D678 &lt;&gt; "",Grondwatermonitoringput!D678,"###-remove")</f>
        <v>###-remove</v>
      </c>
      <c r="AT675">
        <f>Grondwatermonitoringput!M678</f>
        <v>0</v>
      </c>
      <c r="BG675" t="str">
        <f>_xlfn.IFS(Grondwatermonitoringput!AJ678="","",Grondwatermonitoringput!AJ678="Standaardbuis","F",Grondwatermonitoringput!AJ678="Minifilter","MF",Grondwatermonitoringput!AJ678="Volledig filter","VF",Grondwatermonitoringput!AJ678="Filterloze buis","FB")</f>
        <v/>
      </c>
      <c r="BI675">
        <f>Grondwatermonitoringput!N678-(Grondwatermonitoringput!L678-Grondwatermonitoringput!M678)</f>
        <v>0</v>
      </c>
      <c r="BJ675">
        <f>Grondwatermonitoringput!O678-(Grondwatermonitoringput!L678-Grondwatermonitoringput!M678)</f>
        <v>0</v>
      </c>
      <c r="BK675">
        <f>Grondwatermonitoringput!L678</f>
        <v>0</v>
      </c>
      <c r="BL675" t="str">
        <f t="shared" si="43"/>
        <v/>
      </c>
      <c r="BN675" t="str">
        <f>_xlfn.IFS(Grondwatermonitoringput!AK678="","",Grondwatermonitoringput!AK678="HDPE",1,Grondwatermonitoringput!AK678="PVC",2)</f>
        <v/>
      </c>
      <c r="BS675">
        <f>Grondwatermonitoringput!L678-Grondwatermonitoringput!M678</f>
        <v>0</v>
      </c>
      <c r="BW675">
        <f>Grondwatermonitoringput!AL678</f>
        <v>0</v>
      </c>
    </row>
    <row r="676" spans="2:75">
      <c r="B676" t="e">
        <f>IF(Grondwatermonitoringput!#REF! &lt;&gt; "",Grondwatermonitoringput!#REF!,"###-remove")</f>
        <v>#REF!</v>
      </c>
      <c r="C676">
        <f>Grondwatermonitoringput!A679</f>
        <v>0</v>
      </c>
      <c r="D676">
        <f>Grondwatermonitoringput!B679</f>
        <v>0</v>
      </c>
      <c r="E676">
        <f>Grondwatermonitoringput!U679</f>
        <v>0</v>
      </c>
      <c r="G676">
        <f>Grondwatermonitoringput!H679</f>
        <v>0</v>
      </c>
      <c r="H676">
        <f>Grondwatermonitoringput!S679</f>
        <v>0</v>
      </c>
      <c r="J676" s="27">
        <f>Grondwatermonitoringput!I679</f>
        <v>0</v>
      </c>
      <c r="M676" t="str">
        <f>IF(Grondwatermonitoringput!G679 &lt;&gt; "",Grondwatermonitoringput!G679,"###-remove")</f>
        <v>###-remove</v>
      </c>
      <c r="P676" t="str">
        <f>IF(Grondwatermonitoringput!E679 &lt;&gt; "",Grondwatermonitoringput!E679,"###-remove")</f>
        <v>###-remove</v>
      </c>
      <c r="Q676" t="str">
        <f>IF(Grondwatermonitoringput!F679 &lt;&gt; "",Grondwatermonitoringput!F679,"###-remove")</f>
        <v>###-remove</v>
      </c>
      <c r="R676">
        <f>Grondwatermonitoringput!C679</f>
        <v>0</v>
      </c>
      <c r="T676">
        <f>Grondwatermonitoringput!T679</f>
        <v>0</v>
      </c>
      <c r="U676">
        <f>Grondwatermonitoringput!P679</f>
        <v>0</v>
      </c>
      <c r="V676" t="str">
        <f>IF(Grondwatermonitoringput!Q679 &lt;&gt; "",Grondwatermonitoringput!Q679,"###-remove")</f>
        <v>###-remove</v>
      </c>
      <c r="W676">
        <f>Grondwatermonitoringput!W679</f>
        <v>0</v>
      </c>
      <c r="X676" t="e">
        <f>IF(Grondwatermonitoringput!#REF! &lt;&gt; "",Grondwatermonitoringput!#REF!,"###-remove")</f>
        <v>#REF!</v>
      </c>
      <c r="Y676">
        <f>Grondwatermonitoringput!X679</f>
        <v>0</v>
      </c>
      <c r="Z676">
        <f>Grondwatermonitoringput!Y679</f>
        <v>0</v>
      </c>
      <c r="AA676" t="e">
        <f>Grondwatermonitoringput!#REF!</f>
        <v>#REF!</v>
      </c>
      <c r="AB676">
        <f>Grondwatermonitoringput!AA679</f>
        <v>0</v>
      </c>
      <c r="AC676">
        <f>Grondwatermonitoringput!AB679</f>
        <v>0</v>
      </c>
      <c r="AD676">
        <f>Grondwatermonitoringput!AC679</f>
        <v>0</v>
      </c>
      <c r="AE676">
        <f>Grondwatermonitoringput!AD679</f>
        <v>0</v>
      </c>
      <c r="AF676">
        <f>Grondwatermonitoringput!AE679</f>
        <v>0</v>
      </c>
      <c r="AG676">
        <f>Grondwatermonitoringput!AI679</f>
        <v>0</v>
      </c>
      <c r="AH676">
        <f>Grondwatermonitoringput!AG679</f>
        <v>0</v>
      </c>
      <c r="AI676">
        <f>Grondwatermonitoringput!AH679</f>
        <v>0</v>
      </c>
      <c r="AJ676" t="e">
        <f>IF(Grondwatermonitoringput!#REF! &lt;&gt; "",Grondwatermonitoringput!#REF!,"###-remove")</f>
        <v>#REF!</v>
      </c>
      <c r="AK676" t="str">
        <f t="shared" si="40"/>
        <v/>
      </c>
      <c r="AL676">
        <f>Grondwatermonitoringput!AF679</f>
        <v>0</v>
      </c>
      <c r="AM676">
        <f>Grondwatermonitoringput!Z679</f>
        <v>0</v>
      </c>
      <c r="AO676" t="str">
        <f t="shared" si="41"/>
        <v/>
      </c>
      <c r="AP676" t="str">
        <f t="shared" si="42"/>
        <v/>
      </c>
      <c r="AQ676">
        <f>Grondwatermonitoringput!J679</f>
        <v>0</v>
      </c>
      <c r="AR676">
        <f>Grondwatermonitoringput!K679</f>
        <v>0</v>
      </c>
      <c r="AS676" t="str">
        <f>IF(Grondwatermonitoringput!D679 &lt;&gt; "",Grondwatermonitoringput!D679,"###-remove")</f>
        <v>###-remove</v>
      </c>
      <c r="AT676">
        <f>Grondwatermonitoringput!M679</f>
        <v>0</v>
      </c>
      <c r="BG676" t="str">
        <f>_xlfn.IFS(Grondwatermonitoringput!AJ679="","",Grondwatermonitoringput!AJ679="Standaardbuis","F",Grondwatermonitoringput!AJ679="Minifilter","MF",Grondwatermonitoringput!AJ679="Volledig filter","VF",Grondwatermonitoringput!AJ679="Filterloze buis","FB")</f>
        <v/>
      </c>
      <c r="BI676">
        <f>Grondwatermonitoringput!N679-(Grondwatermonitoringput!L679-Grondwatermonitoringput!M679)</f>
        <v>0</v>
      </c>
      <c r="BJ676">
        <f>Grondwatermonitoringput!O679-(Grondwatermonitoringput!L679-Grondwatermonitoringput!M679)</f>
        <v>0</v>
      </c>
      <c r="BK676">
        <f>Grondwatermonitoringput!L679</f>
        <v>0</v>
      </c>
      <c r="BL676" t="str">
        <f t="shared" si="43"/>
        <v/>
      </c>
      <c r="BN676" t="str">
        <f>_xlfn.IFS(Grondwatermonitoringput!AK679="","",Grondwatermonitoringput!AK679="HDPE",1,Grondwatermonitoringput!AK679="PVC",2)</f>
        <v/>
      </c>
      <c r="BS676">
        <f>Grondwatermonitoringput!L679-Grondwatermonitoringput!M679</f>
        <v>0</v>
      </c>
      <c r="BW676">
        <f>Grondwatermonitoringput!AL679</f>
        <v>0</v>
      </c>
    </row>
    <row r="677" spans="2:75">
      <c r="B677" t="e">
        <f>IF(Grondwatermonitoringput!#REF! &lt;&gt; "",Grondwatermonitoringput!#REF!,"###-remove")</f>
        <v>#REF!</v>
      </c>
      <c r="C677">
        <f>Grondwatermonitoringput!A680</f>
        <v>0</v>
      </c>
      <c r="D677">
        <f>Grondwatermonitoringput!B680</f>
        <v>0</v>
      </c>
      <c r="E677">
        <f>Grondwatermonitoringput!U680</f>
        <v>0</v>
      </c>
      <c r="G677">
        <f>Grondwatermonitoringput!H680</f>
        <v>0</v>
      </c>
      <c r="H677">
        <f>Grondwatermonitoringput!S680</f>
        <v>0</v>
      </c>
      <c r="J677" s="27">
        <f>Grondwatermonitoringput!I680</f>
        <v>0</v>
      </c>
      <c r="M677" t="str">
        <f>IF(Grondwatermonitoringput!G680 &lt;&gt; "",Grondwatermonitoringput!G680,"###-remove")</f>
        <v>###-remove</v>
      </c>
      <c r="P677" t="str">
        <f>IF(Grondwatermonitoringput!E680 &lt;&gt; "",Grondwatermonitoringput!E680,"###-remove")</f>
        <v>###-remove</v>
      </c>
      <c r="Q677" t="str">
        <f>IF(Grondwatermonitoringput!F680 &lt;&gt; "",Grondwatermonitoringput!F680,"###-remove")</f>
        <v>###-remove</v>
      </c>
      <c r="R677">
        <f>Grondwatermonitoringput!C680</f>
        <v>0</v>
      </c>
      <c r="T677">
        <f>Grondwatermonitoringput!T680</f>
        <v>0</v>
      </c>
      <c r="U677">
        <f>Grondwatermonitoringput!P680</f>
        <v>0</v>
      </c>
      <c r="V677" t="str">
        <f>IF(Grondwatermonitoringput!Q680 &lt;&gt; "",Grondwatermonitoringput!Q680,"###-remove")</f>
        <v>###-remove</v>
      </c>
      <c r="W677">
        <f>Grondwatermonitoringput!W680</f>
        <v>0</v>
      </c>
      <c r="X677" t="e">
        <f>IF(Grondwatermonitoringput!#REF! &lt;&gt; "",Grondwatermonitoringput!#REF!,"###-remove")</f>
        <v>#REF!</v>
      </c>
      <c r="Y677">
        <f>Grondwatermonitoringput!X680</f>
        <v>0</v>
      </c>
      <c r="Z677">
        <f>Grondwatermonitoringput!Y680</f>
        <v>0</v>
      </c>
      <c r="AA677" t="e">
        <f>Grondwatermonitoringput!#REF!</f>
        <v>#REF!</v>
      </c>
      <c r="AB677">
        <f>Grondwatermonitoringput!AA680</f>
        <v>0</v>
      </c>
      <c r="AC677">
        <f>Grondwatermonitoringput!AB680</f>
        <v>0</v>
      </c>
      <c r="AD677">
        <f>Grondwatermonitoringput!AC680</f>
        <v>0</v>
      </c>
      <c r="AE677">
        <f>Grondwatermonitoringput!AD680</f>
        <v>0</v>
      </c>
      <c r="AF677">
        <f>Grondwatermonitoringput!AE680</f>
        <v>0</v>
      </c>
      <c r="AG677">
        <f>Grondwatermonitoringput!AI680</f>
        <v>0</v>
      </c>
      <c r="AH677">
        <f>Grondwatermonitoringput!AG680</f>
        <v>0</v>
      </c>
      <c r="AI677">
        <f>Grondwatermonitoringput!AH680</f>
        <v>0</v>
      </c>
      <c r="AJ677" t="e">
        <f>IF(Grondwatermonitoringput!#REF! &lt;&gt; "",Grondwatermonitoringput!#REF!,"###-remove")</f>
        <v>#REF!</v>
      </c>
      <c r="AK677" t="str">
        <f t="shared" si="40"/>
        <v/>
      </c>
      <c r="AL677">
        <f>Grondwatermonitoringput!AF680</f>
        <v>0</v>
      </c>
      <c r="AM677">
        <f>Grondwatermonitoringput!Z680</f>
        <v>0</v>
      </c>
      <c r="AO677" t="str">
        <f t="shared" si="41"/>
        <v/>
      </c>
      <c r="AP677" t="str">
        <f t="shared" si="42"/>
        <v/>
      </c>
      <c r="AQ677">
        <f>Grondwatermonitoringput!J680</f>
        <v>0</v>
      </c>
      <c r="AR677">
        <f>Grondwatermonitoringput!K680</f>
        <v>0</v>
      </c>
      <c r="AS677" t="str">
        <f>IF(Grondwatermonitoringput!D680 &lt;&gt; "",Grondwatermonitoringput!D680,"###-remove")</f>
        <v>###-remove</v>
      </c>
      <c r="AT677">
        <f>Grondwatermonitoringput!M680</f>
        <v>0</v>
      </c>
      <c r="BG677" t="str">
        <f>_xlfn.IFS(Grondwatermonitoringput!AJ680="","",Grondwatermonitoringput!AJ680="Standaardbuis","F",Grondwatermonitoringput!AJ680="Minifilter","MF",Grondwatermonitoringput!AJ680="Volledig filter","VF",Grondwatermonitoringput!AJ680="Filterloze buis","FB")</f>
        <v/>
      </c>
      <c r="BI677">
        <f>Grondwatermonitoringput!N680-(Grondwatermonitoringput!L680-Grondwatermonitoringput!M680)</f>
        <v>0</v>
      </c>
      <c r="BJ677">
        <f>Grondwatermonitoringput!O680-(Grondwatermonitoringput!L680-Grondwatermonitoringput!M680)</f>
        <v>0</v>
      </c>
      <c r="BK677">
        <f>Grondwatermonitoringput!L680</f>
        <v>0</v>
      </c>
      <c r="BL677" t="str">
        <f t="shared" si="43"/>
        <v/>
      </c>
      <c r="BN677" t="str">
        <f>_xlfn.IFS(Grondwatermonitoringput!AK680="","",Grondwatermonitoringput!AK680="HDPE",1,Grondwatermonitoringput!AK680="PVC",2)</f>
        <v/>
      </c>
      <c r="BS677">
        <f>Grondwatermonitoringput!L680-Grondwatermonitoringput!M680</f>
        <v>0</v>
      </c>
      <c r="BW677">
        <f>Grondwatermonitoringput!AL680</f>
        <v>0</v>
      </c>
    </row>
    <row r="678" spans="2:75">
      <c r="B678" t="e">
        <f>IF(Grondwatermonitoringput!#REF! &lt;&gt; "",Grondwatermonitoringput!#REF!,"###-remove")</f>
        <v>#REF!</v>
      </c>
      <c r="C678">
        <f>Grondwatermonitoringput!A681</f>
        <v>0</v>
      </c>
      <c r="D678">
        <f>Grondwatermonitoringput!B681</f>
        <v>0</v>
      </c>
      <c r="E678">
        <f>Grondwatermonitoringput!U681</f>
        <v>0</v>
      </c>
      <c r="G678">
        <f>Grondwatermonitoringput!H681</f>
        <v>0</v>
      </c>
      <c r="H678">
        <f>Grondwatermonitoringput!S681</f>
        <v>0</v>
      </c>
      <c r="J678" s="27">
        <f>Grondwatermonitoringput!I681</f>
        <v>0</v>
      </c>
      <c r="M678" t="str">
        <f>IF(Grondwatermonitoringput!G681 &lt;&gt; "",Grondwatermonitoringput!G681,"###-remove")</f>
        <v>###-remove</v>
      </c>
      <c r="P678" t="str">
        <f>IF(Grondwatermonitoringput!E681 &lt;&gt; "",Grondwatermonitoringput!E681,"###-remove")</f>
        <v>###-remove</v>
      </c>
      <c r="Q678" t="str">
        <f>IF(Grondwatermonitoringput!F681 &lt;&gt; "",Grondwatermonitoringput!F681,"###-remove")</f>
        <v>###-remove</v>
      </c>
      <c r="R678">
        <f>Grondwatermonitoringput!C681</f>
        <v>0</v>
      </c>
      <c r="T678">
        <f>Grondwatermonitoringput!T681</f>
        <v>0</v>
      </c>
      <c r="U678">
        <f>Grondwatermonitoringput!P681</f>
        <v>0</v>
      </c>
      <c r="V678" t="str">
        <f>IF(Grondwatermonitoringput!Q681 &lt;&gt; "",Grondwatermonitoringput!Q681,"###-remove")</f>
        <v>###-remove</v>
      </c>
      <c r="W678">
        <f>Grondwatermonitoringput!W681</f>
        <v>0</v>
      </c>
      <c r="X678" t="e">
        <f>IF(Grondwatermonitoringput!#REF! &lt;&gt; "",Grondwatermonitoringput!#REF!,"###-remove")</f>
        <v>#REF!</v>
      </c>
      <c r="Y678">
        <f>Grondwatermonitoringput!X681</f>
        <v>0</v>
      </c>
      <c r="Z678">
        <f>Grondwatermonitoringput!Y681</f>
        <v>0</v>
      </c>
      <c r="AA678" t="e">
        <f>Grondwatermonitoringput!#REF!</f>
        <v>#REF!</v>
      </c>
      <c r="AB678">
        <f>Grondwatermonitoringput!AA681</f>
        <v>0</v>
      </c>
      <c r="AC678">
        <f>Grondwatermonitoringput!AB681</f>
        <v>0</v>
      </c>
      <c r="AD678">
        <f>Grondwatermonitoringput!AC681</f>
        <v>0</v>
      </c>
      <c r="AE678">
        <f>Grondwatermonitoringput!AD681</f>
        <v>0</v>
      </c>
      <c r="AF678">
        <f>Grondwatermonitoringput!AE681</f>
        <v>0</v>
      </c>
      <c r="AG678">
        <f>Grondwatermonitoringput!AI681</f>
        <v>0</v>
      </c>
      <c r="AH678">
        <f>Grondwatermonitoringput!AG681</f>
        <v>0</v>
      </c>
      <c r="AI678">
        <f>Grondwatermonitoringput!AH681</f>
        <v>0</v>
      </c>
      <c r="AJ678" t="e">
        <f>IF(Grondwatermonitoringput!#REF! &lt;&gt; "",Grondwatermonitoringput!#REF!,"###-remove")</f>
        <v>#REF!</v>
      </c>
      <c r="AK678" t="str">
        <f t="shared" si="40"/>
        <v/>
      </c>
      <c r="AL678">
        <f>Grondwatermonitoringput!AF681</f>
        <v>0</v>
      </c>
      <c r="AM678">
        <f>Grondwatermonitoringput!Z681</f>
        <v>0</v>
      </c>
      <c r="AO678" t="str">
        <f t="shared" si="41"/>
        <v/>
      </c>
      <c r="AP678" t="str">
        <f t="shared" si="42"/>
        <v/>
      </c>
      <c r="AQ678">
        <f>Grondwatermonitoringput!J681</f>
        <v>0</v>
      </c>
      <c r="AR678">
        <f>Grondwatermonitoringput!K681</f>
        <v>0</v>
      </c>
      <c r="AS678" t="str">
        <f>IF(Grondwatermonitoringput!D681 &lt;&gt; "",Grondwatermonitoringput!D681,"###-remove")</f>
        <v>###-remove</v>
      </c>
      <c r="AT678">
        <f>Grondwatermonitoringput!M681</f>
        <v>0</v>
      </c>
      <c r="BG678" t="str">
        <f>_xlfn.IFS(Grondwatermonitoringput!AJ681="","",Grondwatermonitoringput!AJ681="Standaardbuis","F",Grondwatermonitoringput!AJ681="Minifilter","MF",Grondwatermonitoringput!AJ681="Volledig filter","VF",Grondwatermonitoringput!AJ681="Filterloze buis","FB")</f>
        <v/>
      </c>
      <c r="BI678">
        <f>Grondwatermonitoringput!N681-(Grondwatermonitoringput!L681-Grondwatermonitoringput!M681)</f>
        <v>0</v>
      </c>
      <c r="BJ678">
        <f>Grondwatermonitoringput!O681-(Grondwatermonitoringput!L681-Grondwatermonitoringput!M681)</f>
        <v>0</v>
      </c>
      <c r="BK678">
        <f>Grondwatermonitoringput!L681</f>
        <v>0</v>
      </c>
      <c r="BL678" t="str">
        <f t="shared" si="43"/>
        <v/>
      </c>
      <c r="BN678" t="str">
        <f>_xlfn.IFS(Grondwatermonitoringput!AK681="","",Grondwatermonitoringput!AK681="HDPE",1,Grondwatermonitoringput!AK681="PVC",2)</f>
        <v/>
      </c>
      <c r="BS678">
        <f>Grondwatermonitoringput!L681-Grondwatermonitoringput!M681</f>
        <v>0</v>
      </c>
      <c r="BW678">
        <f>Grondwatermonitoringput!AL681</f>
        <v>0</v>
      </c>
    </row>
    <row r="679" spans="2:75">
      <c r="B679" t="e">
        <f>IF(Grondwatermonitoringput!#REF! &lt;&gt; "",Grondwatermonitoringput!#REF!,"###-remove")</f>
        <v>#REF!</v>
      </c>
      <c r="C679">
        <f>Grondwatermonitoringput!A682</f>
        <v>0</v>
      </c>
      <c r="D679">
        <f>Grondwatermonitoringput!B682</f>
        <v>0</v>
      </c>
      <c r="E679">
        <f>Grondwatermonitoringput!U682</f>
        <v>0</v>
      </c>
      <c r="G679">
        <f>Grondwatermonitoringput!H682</f>
        <v>0</v>
      </c>
      <c r="H679">
        <f>Grondwatermonitoringput!S682</f>
        <v>0</v>
      </c>
      <c r="J679" s="27">
        <f>Grondwatermonitoringput!I682</f>
        <v>0</v>
      </c>
      <c r="M679" t="str">
        <f>IF(Grondwatermonitoringput!G682 &lt;&gt; "",Grondwatermonitoringput!G682,"###-remove")</f>
        <v>###-remove</v>
      </c>
      <c r="P679" t="str">
        <f>IF(Grondwatermonitoringput!E682 &lt;&gt; "",Grondwatermonitoringput!E682,"###-remove")</f>
        <v>###-remove</v>
      </c>
      <c r="Q679" t="str">
        <f>IF(Grondwatermonitoringput!F682 &lt;&gt; "",Grondwatermonitoringput!F682,"###-remove")</f>
        <v>###-remove</v>
      </c>
      <c r="R679">
        <f>Grondwatermonitoringput!C682</f>
        <v>0</v>
      </c>
      <c r="T679">
        <f>Grondwatermonitoringput!T682</f>
        <v>0</v>
      </c>
      <c r="U679">
        <f>Grondwatermonitoringput!P682</f>
        <v>0</v>
      </c>
      <c r="V679" t="str">
        <f>IF(Grondwatermonitoringput!Q682 &lt;&gt; "",Grondwatermonitoringput!Q682,"###-remove")</f>
        <v>###-remove</v>
      </c>
      <c r="W679">
        <f>Grondwatermonitoringput!W682</f>
        <v>0</v>
      </c>
      <c r="X679" t="e">
        <f>IF(Grondwatermonitoringput!#REF! &lt;&gt; "",Grondwatermonitoringput!#REF!,"###-remove")</f>
        <v>#REF!</v>
      </c>
      <c r="Y679">
        <f>Grondwatermonitoringput!X682</f>
        <v>0</v>
      </c>
      <c r="Z679">
        <f>Grondwatermonitoringput!Y682</f>
        <v>0</v>
      </c>
      <c r="AA679" t="e">
        <f>Grondwatermonitoringput!#REF!</f>
        <v>#REF!</v>
      </c>
      <c r="AB679">
        <f>Grondwatermonitoringput!AA682</f>
        <v>0</v>
      </c>
      <c r="AC679">
        <f>Grondwatermonitoringput!AB682</f>
        <v>0</v>
      </c>
      <c r="AD679">
        <f>Grondwatermonitoringput!AC682</f>
        <v>0</v>
      </c>
      <c r="AE679">
        <f>Grondwatermonitoringput!AD682</f>
        <v>0</v>
      </c>
      <c r="AF679">
        <f>Grondwatermonitoringput!AE682</f>
        <v>0</v>
      </c>
      <c r="AG679">
        <f>Grondwatermonitoringput!AI682</f>
        <v>0</v>
      </c>
      <c r="AH679">
        <f>Grondwatermonitoringput!AG682</f>
        <v>0</v>
      </c>
      <c r="AI679">
        <f>Grondwatermonitoringput!AH682</f>
        <v>0</v>
      </c>
      <c r="AJ679" t="e">
        <f>IF(Grondwatermonitoringput!#REF! &lt;&gt; "",Grondwatermonitoringput!#REF!,"###-remove")</f>
        <v>#REF!</v>
      </c>
      <c r="AK679" t="str">
        <f t="shared" si="40"/>
        <v/>
      </c>
      <c r="AL679">
        <f>Grondwatermonitoringput!AF682</f>
        <v>0</v>
      </c>
      <c r="AM679">
        <f>Grondwatermonitoringput!Z682</f>
        <v>0</v>
      </c>
      <c r="AO679" t="str">
        <f t="shared" si="41"/>
        <v/>
      </c>
      <c r="AP679" t="str">
        <f t="shared" si="42"/>
        <v/>
      </c>
      <c r="AQ679">
        <f>Grondwatermonitoringput!J682</f>
        <v>0</v>
      </c>
      <c r="AR679">
        <f>Grondwatermonitoringput!K682</f>
        <v>0</v>
      </c>
      <c r="AS679" t="str">
        <f>IF(Grondwatermonitoringput!D682 &lt;&gt; "",Grondwatermonitoringput!D682,"###-remove")</f>
        <v>###-remove</v>
      </c>
      <c r="AT679">
        <f>Grondwatermonitoringput!M682</f>
        <v>0</v>
      </c>
      <c r="BG679" t="str">
        <f>_xlfn.IFS(Grondwatermonitoringput!AJ682="","",Grondwatermonitoringput!AJ682="Standaardbuis","F",Grondwatermonitoringput!AJ682="Minifilter","MF",Grondwatermonitoringput!AJ682="Volledig filter","VF",Grondwatermonitoringput!AJ682="Filterloze buis","FB")</f>
        <v/>
      </c>
      <c r="BI679">
        <f>Grondwatermonitoringput!N682-(Grondwatermonitoringput!L682-Grondwatermonitoringput!M682)</f>
        <v>0</v>
      </c>
      <c r="BJ679">
        <f>Grondwatermonitoringput!O682-(Grondwatermonitoringput!L682-Grondwatermonitoringput!M682)</f>
        <v>0</v>
      </c>
      <c r="BK679">
        <f>Grondwatermonitoringput!L682</f>
        <v>0</v>
      </c>
      <c r="BL679" t="str">
        <f t="shared" si="43"/>
        <v/>
      </c>
      <c r="BN679" t="str">
        <f>_xlfn.IFS(Grondwatermonitoringput!AK682="","",Grondwatermonitoringput!AK682="HDPE",1,Grondwatermonitoringput!AK682="PVC",2)</f>
        <v/>
      </c>
      <c r="BS679">
        <f>Grondwatermonitoringput!L682-Grondwatermonitoringput!M682</f>
        <v>0</v>
      </c>
      <c r="BW679">
        <f>Grondwatermonitoringput!AL682</f>
        <v>0</v>
      </c>
    </row>
    <row r="680" spans="2:75">
      <c r="B680" t="e">
        <f>IF(Grondwatermonitoringput!#REF! &lt;&gt; "",Grondwatermonitoringput!#REF!,"###-remove")</f>
        <v>#REF!</v>
      </c>
      <c r="C680">
        <f>Grondwatermonitoringput!A683</f>
        <v>0</v>
      </c>
      <c r="D680">
        <f>Grondwatermonitoringput!B683</f>
        <v>0</v>
      </c>
      <c r="E680">
        <f>Grondwatermonitoringput!U683</f>
        <v>0</v>
      </c>
      <c r="G680">
        <f>Grondwatermonitoringput!H683</f>
        <v>0</v>
      </c>
      <c r="H680">
        <f>Grondwatermonitoringput!S683</f>
        <v>0</v>
      </c>
      <c r="J680" s="27">
        <f>Grondwatermonitoringput!I683</f>
        <v>0</v>
      </c>
      <c r="M680" t="str">
        <f>IF(Grondwatermonitoringput!G683 &lt;&gt; "",Grondwatermonitoringput!G683,"###-remove")</f>
        <v>###-remove</v>
      </c>
      <c r="P680" t="str">
        <f>IF(Grondwatermonitoringput!E683 &lt;&gt; "",Grondwatermonitoringput!E683,"###-remove")</f>
        <v>###-remove</v>
      </c>
      <c r="Q680" t="str">
        <f>IF(Grondwatermonitoringput!F683 &lt;&gt; "",Grondwatermonitoringput!F683,"###-remove")</f>
        <v>###-remove</v>
      </c>
      <c r="R680">
        <f>Grondwatermonitoringput!C683</f>
        <v>0</v>
      </c>
      <c r="T680">
        <f>Grondwatermonitoringput!T683</f>
        <v>0</v>
      </c>
      <c r="U680">
        <f>Grondwatermonitoringput!P683</f>
        <v>0</v>
      </c>
      <c r="V680" t="str">
        <f>IF(Grondwatermonitoringput!Q683 &lt;&gt; "",Grondwatermonitoringput!Q683,"###-remove")</f>
        <v>###-remove</v>
      </c>
      <c r="W680">
        <f>Grondwatermonitoringput!W683</f>
        <v>0</v>
      </c>
      <c r="X680" t="e">
        <f>IF(Grondwatermonitoringput!#REF! &lt;&gt; "",Grondwatermonitoringput!#REF!,"###-remove")</f>
        <v>#REF!</v>
      </c>
      <c r="Y680">
        <f>Grondwatermonitoringput!X683</f>
        <v>0</v>
      </c>
      <c r="Z680">
        <f>Grondwatermonitoringput!Y683</f>
        <v>0</v>
      </c>
      <c r="AA680" t="e">
        <f>Grondwatermonitoringput!#REF!</f>
        <v>#REF!</v>
      </c>
      <c r="AB680">
        <f>Grondwatermonitoringput!AA683</f>
        <v>0</v>
      </c>
      <c r="AC680">
        <f>Grondwatermonitoringput!AB683</f>
        <v>0</v>
      </c>
      <c r="AD680">
        <f>Grondwatermonitoringput!AC683</f>
        <v>0</v>
      </c>
      <c r="AE680">
        <f>Grondwatermonitoringput!AD683</f>
        <v>0</v>
      </c>
      <c r="AF680">
        <f>Grondwatermonitoringput!AE683</f>
        <v>0</v>
      </c>
      <c r="AG680">
        <f>Grondwatermonitoringput!AI683</f>
        <v>0</v>
      </c>
      <c r="AH680">
        <f>Grondwatermonitoringput!AG683</f>
        <v>0</v>
      </c>
      <c r="AI680">
        <f>Grondwatermonitoringput!AH683</f>
        <v>0</v>
      </c>
      <c r="AJ680" t="e">
        <f>IF(Grondwatermonitoringput!#REF! &lt;&gt; "",Grondwatermonitoringput!#REF!,"###-remove")</f>
        <v>#REF!</v>
      </c>
      <c r="AK680" t="str">
        <f t="shared" si="40"/>
        <v/>
      </c>
      <c r="AL680">
        <f>Grondwatermonitoringput!AF683</f>
        <v>0</v>
      </c>
      <c r="AM680">
        <f>Grondwatermonitoringput!Z683</f>
        <v>0</v>
      </c>
      <c r="AO680" t="str">
        <f t="shared" si="41"/>
        <v/>
      </c>
      <c r="AP680" t="str">
        <f t="shared" si="42"/>
        <v/>
      </c>
      <c r="AQ680">
        <f>Grondwatermonitoringput!J683</f>
        <v>0</v>
      </c>
      <c r="AR680">
        <f>Grondwatermonitoringput!K683</f>
        <v>0</v>
      </c>
      <c r="AS680" t="str">
        <f>IF(Grondwatermonitoringput!D683 &lt;&gt; "",Grondwatermonitoringput!D683,"###-remove")</f>
        <v>###-remove</v>
      </c>
      <c r="AT680">
        <f>Grondwatermonitoringput!M683</f>
        <v>0</v>
      </c>
      <c r="BG680" t="str">
        <f>_xlfn.IFS(Grondwatermonitoringput!AJ683="","",Grondwatermonitoringput!AJ683="Standaardbuis","F",Grondwatermonitoringput!AJ683="Minifilter","MF",Grondwatermonitoringput!AJ683="Volledig filter","VF",Grondwatermonitoringput!AJ683="Filterloze buis","FB")</f>
        <v/>
      </c>
      <c r="BI680">
        <f>Grondwatermonitoringput!N683-(Grondwatermonitoringput!L683-Grondwatermonitoringput!M683)</f>
        <v>0</v>
      </c>
      <c r="BJ680">
        <f>Grondwatermonitoringput!O683-(Grondwatermonitoringput!L683-Grondwatermonitoringput!M683)</f>
        <v>0</v>
      </c>
      <c r="BK680">
        <f>Grondwatermonitoringput!L683</f>
        <v>0</v>
      </c>
      <c r="BL680" t="str">
        <f t="shared" si="43"/>
        <v/>
      </c>
      <c r="BN680" t="str">
        <f>_xlfn.IFS(Grondwatermonitoringput!AK683="","",Grondwatermonitoringput!AK683="HDPE",1,Grondwatermonitoringput!AK683="PVC",2)</f>
        <v/>
      </c>
      <c r="BS680">
        <f>Grondwatermonitoringput!L683-Grondwatermonitoringput!M683</f>
        <v>0</v>
      </c>
      <c r="BW680">
        <f>Grondwatermonitoringput!AL683</f>
        <v>0</v>
      </c>
    </row>
    <row r="681" spans="2:75">
      <c r="B681" t="e">
        <f>IF(Grondwatermonitoringput!#REF! &lt;&gt; "",Grondwatermonitoringput!#REF!,"###-remove")</f>
        <v>#REF!</v>
      </c>
      <c r="C681">
        <f>Grondwatermonitoringput!A684</f>
        <v>0</v>
      </c>
      <c r="D681">
        <f>Grondwatermonitoringput!B684</f>
        <v>0</v>
      </c>
      <c r="E681">
        <f>Grondwatermonitoringput!U684</f>
        <v>0</v>
      </c>
      <c r="G681">
        <f>Grondwatermonitoringput!H684</f>
        <v>0</v>
      </c>
      <c r="H681">
        <f>Grondwatermonitoringput!S684</f>
        <v>0</v>
      </c>
      <c r="J681" s="27">
        <f>Grondwatermonitoringput!I684</f>
        <v>0</v>
      </c>
      <c r="M681" t="str">
        <f>IF(Grondwatermonitoringput!G684 &lt;&gt; "",Grondwatermonitoringput!G684,"###-remove")</f>
        <v>###-remove</v>
      </c>
      <c r="P681" t="str">
        <f>IF(Grondwatermonitoringput!E684 &lt;&gt; "",Grondwatermonitoringput!E684,"###-remove")</f>
        <v>###-remove</v>
      </c>
      <c r="Q681" t="str">
        <f>IF(Grondwatermonitoringput!F684 &lt;&gt; "",Grondwatermonitoringput!F684,"###-remove")</f>
        <v>###-remove</v>
      </c>
      <c r="R681">
        <f>Grondwatermonitoringput!C684</f>
        <v>0</v>
      </c>
      <c r="T681">
        <f>Grondwatermonitoringput!T684</f>
        <v>0</v>
      </c>
      <c r="U681">
        <f>Grondwatermonitoringput!P684</f>
        <v>0</v>
      </c>
      <c r="V681" t="str">
        <f>IF(Grondwatermonitoringput!Q684 &lt;&gt; "",Grondwatermonitoringput!Q684,"###-remove")</f>
        <v>###-remove</v>
      </c>
      <c r="W681">
        <f>Grondwatermonitoringput!W684</f>
        <v>0</v>
      </c>
      <c r="X681" t="e">
        <f>IF(Grondwatermonitoringput!#REF! &lt;&gt; "",Grondwatermonitoringput!#REF!,"###-remove")</f>
        <v>#REF!</v>
      </c>
      <c r="Y681">
        <f>Grondwatermonitoringput!X684</f>
        <v>0</v>
      </c>
      <c r="Z681">
        <f>Grondwatermonitoringput!Y684</f>
        <v>0</v>
      </c>
      <c r="AA681" t="e">
        <f>Grondwatermonitoringput!#REF!</f>
        <v>#REF!</v>
      </c>
      <c r="AB681">
        <f>Grondwatermonitoringput!AA684</f>
        <v>0</v>
      </c>
      <c r="AC681">
        <f>Grondwatermonitoringput!AB684</f>
        <v>0</v>
      </c>
      <c r="AD681">
        <f>Grondwatermonitoringput!AC684</f>
        <v>0</v>
      </c>
      <c r="AE681">
        <f>Grondwatermonitoringput!AD684</f>
        <v>0</v>
      </c>
      <c r="AF681">
        <f>Grondwatermonitoringput!AE684</f>
        <v>0</v>
      </c>
      <c r="AG681">
        <f>Grondwatermonitoringput!AI684</f>
        <v>0</v>
      </c>
      <c r="AH681">
        <f>Grondwatermonitoringput!AG684</f>
        <v>0</v>
      </c>
      <c r="AI681">
        <f>Grondwatermonitoringput!AH684</f>
        <v>0</v>
      </c>
      <c r="AJ681" t="e">
        <f>IF(Grondwatermonitoringput!#REF! &lt;&gt; "",Grondwatermonitoringput!#REF!,"###-remove")</f>
        <v>#REF!</v>
      </c>
      <c r="AK681" t="str">
        <f t="shared" si="40"/>
        <v/>
      </c>
      <c r="AL681">
        <f>Grondwatermonitoringput!AF684</f>
        <v>0</v>
      </c>
      <c r="AM681">
        <f>Grondwatermonitoringput!Z684</f>
        <v>0</v>
      </c>
      <c r="AO681" t="str">
        <f t="shared" si="41"/>
        <v/>
      </c>
      <c r="AP681" t="str">
        <f t="shared" si="42"/>
        <v/>
      </c>
      <c r="AQ681">
        <f>Grondwatermonitoringput!J684</f>
        <v>0</v>
      </c>
      <c r="AR681">
        <f>Grondwatermonitoringput!K684</f>
        <v>0</v>
      </c>
      <c r="AS681" t="str">
        <f>IF(Grondwatermonitoringput!D684 &lt;&gt; "",Grondwatermonitoringput!D684,"###-remove")</f>
        <v>###-remove</v>
      </c>
      <c r="AT681">
        <f>Grondwatermonitoringput!M684</f>
        <v>0</v>
      </c>
      <c r="BG681" t="str">
        <f>_xlfn.IFS(Grondwatermonitoringput!AJ684="","",Grondwatermonitoringput!AJ684="Standaardbuis","F",Grondwatermonitoringput!AJ684="Minifilter","MF",Grondwatermonitoringput!AJ684="Volledig filter","VF",Grondwatermonitoringput!AJ684="Filterloze buis","FB")</f>
        <v/>
      </c>
      <c r="BI681">
        <f>Grondwatermonitoringput!N684-(Grondwatermonitoringput!L684-Grondwatermonitoringput!M684)</f>
        <v>0</v>
      </c>
      <c r="BJ681">
        <f>Grondwatermonitoringput!O684-(Grondwatermonitoringput!L684-Grondwatermonitoringput!M684)</f>
        <v>0</v>
      </c>
      <c r="BK681">
        <f>Grondwatermonitoringput!L684</f>
        <v>0</v>
      </c>
      <c r="BL681" t="str">
        <f t="shared" si="43"/>
        <v/>
      </c>
      <c r="BN681" t="str">
        <f>_xlfn.IFS(Grondwatermonitoringput!AK684="","",Grondwatermonitoringput!AK684="HDPE",1,Grondwatermonitoringput!AK684="PVC",2)</f>
        <v/>
      </c>
      <c r="BS681">
        <f>Grondwatermonitoringput!L684-Grondwatermonitoringput!M684</f>
        <v>0</v>
      </c>
      <c r="BW681">
        <f>Grondwatermonitoringput!AL684</f>
        <v>0</v>
      </c>
    </row>
    <row r="682" spans="2:75">
      <c r="B682" t="e">
        <f>IF(Grondwatermonitoringput!#REF! &lt;&gt; "",Grondwatermonitoringput!#REF!,"###-remove")</f>
        <v>#REF!</v>
      </c>
      <c r="C682">
        <f>Grondwatermonitoringput!A685</f>
        <v>0</v>
      </c>
      <c r="D682">
        <f>Grondwatermonitoringput!B685</f>
        <v>0</v>
      </c>
      <c r="E682">
        <f>Grondwatermonitoringput!U685</f>
        <v>0</v>
      </c>
      <c r="G682">
        <f>Grondwatermonitoringput!H685</f>
        <v>0</v>
      </c>
      <c r="H682">
        <f>Grondwatermonitoringput!S685</f>
        <v>0</v>
      </c>
      <c r="J682" s="27">
        <f>Grondwatermonitoringput!I685</f>
        <v>0</v>
      </c>
      <c r="M682" t="str">
        <f>IF(Grondwatermonitoringput!G685 &lt;&gt; "",Grondwatermonitoringput!G685,"###-remove")</f>
        <v>###-remove</v>
      </c>
      <c r="P682" t="str">
        <f>IF(Grondwatermonitoringput!E685 &lt;&gt; "",Grondwatermonitoringput!E685,"###-remove")</f>
        <v>###-remove</v>
      </c>
      <c r="Q682" t="str">
        <f>IF(Grondwatermonitoringput!F685 &lt;&gt; "",Grondwatermonitoringput!F685,"###-remove")</f>
        <v>###-remove</v>
      </c>
      <c r="R682">
        <f>Grondwatermonitoringput!C685</f>
        <v>0</v>
      </c>
      <c r="T682">
        <f>Grondwatermonitoringput!T685</f>
        <v>0</v>
      </c>
      <c r="U682">
        <f>Grondwatermonitoringput!P685</f>
        <v>0</v>
      </c>
      <c r="V682" t="str">
        <f>IF(Grondwatermonitoringput!Q685 &lt;&gt; "",Grondwatermonitoringput!Q685,"###-remove")</f>
        <v>###-remove</v>
      </c>
      <c r="W682">
        <f>Grondwatermonitoringput!W685</f>
        <v>0</v>
      </c>
      <c r="X682" t="e">
        <f>IF(Grondwatermonitoringput!#REF! &lt;&gt; "",Grondwatermonitoringput!#REF!,"###-remove")</f>
        <v>#REF!</v>
      </c>
      <c r="Y682">
        <f>Grondwatermonitoringput!X685</f>
        <v>0</v>
      </c>
      <c r="Z682">
        <f>Grondwatermonitoringput!Y685</f>
        <v>0</v>
      </c>
      <c r="AA682" t="e">
        <f>Grondwatermonitoringput!#REF!</f>
        <v>#REF!</v>
      </c>
      <c r="AB682">
        <f>Grondwatermonitoringput!AA685</f>
        <v>0</v>
      </c>
      <c r="AC682">
        <f>Grondwatermonitoringput!AB685</f>
        <v>0</v>
      </c>
      <c r="AD682">
        <f>Grondwatermonitoringput!AC685</f>
        <v>0</v>
      </c>
      <c r="AE682">
        <f>Grondwatermonitoringput!AD685</f>
        <v>0</v>
      </c>
      <c r="AF682">
        <f>Grondwatermonitoringput!AE685</f>
        <v>0</v>
      </c>
      <c r="AG682">
        <f>Grondwatermonitoringput!AI685</f>
        <v>0</v>
      </c>
      <c r="AH682">
        <f>Grondwatermonitoringput!AG685</f>
        <v>0</v>
      </c>
      <c r="AI682">
        <f>Grondwatermonitoringput!AH685</f>
        <v>0</v>
      </c>
      <c r="AJ682" t="e">
        <f>IF(Grondwatermonitoringput!#REF! &lt;&gt; "",Grondwatermonitoringput!#REF!,"###-remove")</f>
        <v>#REF!</v>
      </c>
      <c r="AK682" t="str">
        <f t="shared" si="40"/>
        <v/>
      </c>
      <c r="AL682">
        <f>Grondwatermonitoringput!AF685</f>
        <v>0</v>
      </c>
      <c r="AM682">
        <f>Grondwatermonitoringput!Z685</f>
        <v>0</v>
      </c>
      <c r="AO682" t="str">
        <f t="shared" si="41"/>
        <v/>
      </c>
      <c r="AP682" t="str">
        <f t="shared" si="42"/>
        <v/>
      </c>
      <c r="AQ682">
        <f>Grondwatermonitoringput!J685</f>
        <v>0</v>
      </c>
      <c r="AR682">
        <f>Grondwatermonitoringput!K685</f>
        <v>0</v>
      </c>
      <c r="AS682" t="str">
        <f>IF(Grondwatermonitoringput!D685 &lt;&gt; "",Grondwatermonitoringput!D685,"###-remove")</f>
        <v>###-remove</v>
      </c>
      <c r="AT682">
        <f>Grondwatermonitoringput!M685</f>
        <v>0</v>
      </c>
      <c r="BG682" t="str">
        <f>_xlfn.IFS(Grondwatermonitoringput!AJ685="","",Grondwatermonitoringput!AJ685="Standaardbuis","F",Grondwatermonitoringput!AJ685="Minifilter","MF",Grondwatermonitoringput!AJ685="Volledig filter","VF",Grondwatermonitoringput!AJ685="Filterloze buis","FB")</f>
        <v/>
      </c>
      <c r="BI682">
        <f>Grondwatermonitoringput!N685-(Grondwatermonitoringput!L685-Grondwatermonitoringput!M685)</f>
        <v>0</v>
      </c>
      <c r="BJ682">
        <f>Grondwatermonitoringput!O685-(Grondwatermonitoringput!L685-Grondwatermonitoringput!M685)</f>
        <v>0</v>
      </c>
      <c r="BK682">
        <f>Grondwatermonitoringput!L685</f>
        <v>0</v>
      </c>
      <c r="BL682" t="str">
        <f t="shared" si="43"/>
        <v/>
      </c>
      <c r="BN682" t="str">
        <f>_xlfn.IFS(Grondwatermonitoringput!AK685="","",Grondwatermonitoringput!AK685="HDPE",1,Grondwatermonitoringput!AK685="PVC",2)</f>
        <v/>
      </c>
      <c r="BS682">
        <f>Grondwatermonitoringput!L685-Grondwatermonitoringput!M685</f>
        <v>0</v>
      </c>
      <c r="BW682">
        <f>Grondwatermonitoringput!AL685</f>
        <v>0</v>
      </c>
    </row>
    <row r="683" spans="2:75">
      <c r="B683" t="e">
        <f>IF(Grondwatermonitoringput!#REF! &lt;&gt; "",Grondwatermonitoringput!#REF!,"###-remove")</f>
        <v>#REF!</v>
      </c>
      <c r="C683">
        <f>Grondwatermonitoringput!A686</f>
        <v>0</v>
      </c>
      <c r="D683">
        <f>Grondwatermonitoringput!B686</f>
        <v>0</v>
      </c>
      <c r="E683">
        <f>Grondwatermonitoringput!U686</f>
        <v>0</v>
      </c>
      <c r="G683">
        <f>Grondwatermonitoringput!H686</f>
        <v>0</v>
      </c>
      <c r="H683">
        <f>Grondwatermonitoringput!S686</f>
        <v>0</v>
      </c>
      <c r="J683" s="27">
        <f>Grondwatermonitoringput!I686</f>
        <v>0</v>
      </c>
      <c r="M683" t="str">
        <f>IF(Grondwatermonitoringput!G686 &lt;&gt; "",Grondwatermonitoringput!G686,"###-remove")</f>
        <v>###-remove</v>
      </c>
      <c r="P683" t="str">
        <f>IF(Grondwatermonitoringput!E686 &lt;&gt; "",Grondwatermonitoringput!E686,"###-remove")</f>
        <v>###-remove</v>
      </c>
      <c r="Q683" t="str">
        <f>IF(Grondwatermonitoringput!F686 &lt;&gt; "",Grondwatermonitoringput!F686,"###-remove")</f>
        <v>###-remove</v>
      </c>
      <c r="R683">
        <f>Grondwatermonitoringput!C686</f>
        <v>0</v>
      </c>
      <c r="T683">
        <f>Grondwatermonitoringput!T686</f>
        <v>0</v>
      </c>
      <c r="U683">
        <f>Grondwatermonitoringput!P686</f>
        <v>0</v>
      </c>
      <c r="V683" t="str">
        <f>IF(Grondwatermonitoringput!Q686 &lt;&gt; "",Grondwatermonitoringput!Q686,"###-remove")</f>
        <v>###-remove</v>
      </c>
      <c r="W683">
        <f>Grondwatermonitoringput!W686</f>
        <v>0</v>
      </c>
      <c r="X683" t="e">
        <f>IF(Grondwatermonitoringput!#REF! &lt;&gt; "",Grondwatermonitoringput!#REF!,"###-remove")</f>
        <v>#REF!</v>
      </c>
      <c r="Y683">
        <f>Grondwatermonitoringput!X686</f>
        <v>0</v>
      </c>
      <c r="Z683">
        <f>Grondwatermonitoringput!Y686</f>
        <v>0</v>
      </c>
      <c r="AA683" t="e">
        <f>Grondwatermonitoringput!#REF!</f>
        <v>#REF!</v>
      </c>
      <c r="AB683">
        <f>Grondwatermonitoringput!AA686</f>
        <v>0</v>
      </c>
      <c r="AC683">
        <f>Grondwatermonitoringput!AB686</f>
        <v>0</v>
      </c>
      <c r="AD683">
        <f>Grondwatermonitoringput!AC686</f>
        <v>0</v>
      </c>
      <c r="AE683">
        <f>Grondwatermonitoringput!AD686</f>
        <v>0</v>
      </c>
      <c r="AF683">
        <f>Grondwatermonitoringput!AE686</f>
        <v>0</v>
      </c>
      <c r="AG683">
        <f>Grondwatermonitoringput!AI686</f>
        <v>0</v>
      </c>
      <c r="AH683">
        <f>Grondwatermonitoringput!AG686</f>
        <v>0</v>
      </c>
      <c r="AI683">
        <f>Grondwatermonitoringput!AH686</f>
        <v>0</v>
      </c>
      <c r="AJ683" t="e">
        <f>IF(Grondwatermonitoringput!#REF! &lt;&gt; "",Grondwatermonitoringput!#REF!,"###-remove")</f>
        <v>#REF!</v>
      </c>
      <c r="AK683" t="str">
        <f t="shared" si="40"/>
        <v/>
      </c>
      <c r="AL683">
        <f>Grondwatermonitoringput!AF686</f>
        <v>0</v>
      </c>
      <c r="AM683">
        <f>Grondwatermonitoringput!Z686</f>
        <v>0</v>
      </c>
      <c r="AO683" t="str">
        <f t="shared" si="41"/>
        <v/>
      </c>
      <c r="AP683" t="str">
        <f t="shared" si="42"/>
        <v/>
      </c>
      <c r="AQ683">
        <f>Grondwatermonitoringput!J686</f>
        <v>0</v>
      </c>
      <c r="AR683">
        <f>Grondwatermonitoringput!K686</f>
        <v>0</v>
      </c>
      <c r="AS683" t="str">
        <f>IF(Grondwatermonitoringput!D686 &lt;&gt; "",Grondwatermonitoringput!D686,"###-remove")</f>
        <v>###-remove</v>
      </c>
      <c r="AT683">
        <f>Grondwatermonitoringput!M686</f>
        <v>0</v>
      </c>
      <c r="BG683" t="str">
        <f>_xlfn.IFS(Grondwatermonitoringput!AJ686="","",Grondwatermonitoringput!AJ686="Standaardbuis","F",Grondwatermonitoringput!AJ686="Minifilter","MF",Grondwatermonitoringput!AJ686="Volledig filter","VF",Grondwatermonitoringput!AJ686="Filterloze buis","FB")</f>
        <v/>
      </c>
      <c r="BI683">
        <f>Grondwatermonitoringput!N686-(Grondwatermonitoringput!L686-Grondwatermonitoringput!M686)</f>
        <v>0</v>
      </c>
      <c r="BJ683">
        <f>Grondwatermonitoringput!O686-(Grondwatermonitoringput!L686-Grondwatermonitoringput!M686)</f>
        <v>0</v>
      </c>
      <c r="BK683">
        <f>Grondwatermonitoringput!L686</f>
        <v>0</v>
      </c>
      <c r="BL683" t="str">
        <f t="shared" si="43"/>
        <v/>
      </c>
      <c r="BN683" t="str">
        <f>_xlfn.IFS(Grondwatermonitoringput!AK686="","",Grondwatermonitoringput!AK686="HDPE",1,Grondwatermonitoringput!AK686="PVC",2)</f>
        <v/>
      </c>
      <c r="BS683">
        <f>Grondwatermonitoringput!L686-Grondwatermonitoringput!M686</f>
        <v>0</v>
      </c>
      <c r="BW683">
        <f>Grondwatermonitoringput!AL686</f>
        <v>0</v>
      </c>
    </row>
    <row r="684" spans="2:75">
      <c r="B684" t="e">
        <f>IF(Grondwatermonitoringput!#REF! &lt;&gt; "",Grondwatermonitoringput!#REF!,"###-remove")</f>
        <v>#REF!</v>
      </c>
      <c r="C684">
        <f>Grondwatermonitoringput!A687</f>
        <v>0</v>
      </c>
      <c r="D684">
        <f>Grondwatermonitoringput!B687</f>
        <v>0</v>
      </c>
      <c r="E684">
        <f>Grondwatermonitoringput!U687</f>
        <v>0</v>
      </c>
      <c r="G684">
        <f>Grondwatermonitoringput!H687</f>
        <v>0</v>
      </c>
      <c r="H684">
        <f>Grondwatermonitoringput!S687</f>
        <v>0</v>
      </c>
      <c r="J684" s="27">
        <f>Grondwatermonitoringput!I687</f>
        <v>0</v>
      </c>
      <c r="M684" t="str">
        <f>IF(Grondwatermonitoringput!G687 &lt;&gt; "",Grondwatermonitoringput!G687,"###-remove")</f>
        <v>###-remove</v>
      </c>
      <c r="P684" t="str">
        <f>IF(Grondwatermonitoringput!E687 &lt;&gt; "",Grondwatermonitoringput!E687,"###-remove")</f>
        <v>###-remove</v>
      </c>
      <c r="Q684" t="str">
        <f>IF(Grondwatermonitoringput!F687 &lt;&gt; "",Grondwatermonitoringput!F687,"###-remove")</f>
        <v>###-remove</v>
      </c>
      <c r="R684">
        <f>Grondwatermonitoringput!C687</f>
        <v>0</v>
      </c>
      <c r="T684">
        <f>Grondwatermonitoringput!T687</f>
        <v>0</v>
      </c>
      <c r="U684">
        <f>Grondwatermonitoringput!P687</f>
        <v>0</v>
      </c>
      <c r="V684" t="str">
        <f>IF(Grondwatermonitoringput!Q687 &lt;&gt; "",Grondwatermonitoringput!Q687,"###-remove")</f>
        <v>###-remove</v>
      </c>
      <c r="W684">
        <f>Grondwatermonitoringput!W687</f>
        <v>0</v>
      </c>
      <c r="X684" t="e">
        <f>IF(Grondwatermonitoringput!#REF! &lt;&gt; "",Grondwatermonitoringput!#REF!,"###-remove")</f>
        <v>#REF!</v>
      </c>
      <c r="Y684">
        <f>Grondwatermonitoringput!X687</f>
        <v>0</v>
      </c>
      <c r="Z684">
        <f>Grondwatermonitoringput!Y687</f>
        <v>0</v>
      </c>
      <c r="AA684" t="e">
        <f>Grondwatermonitoringput!#REF!</f>
        <v>#REF!</v>
      </c>
      <c r="AB684">
        <f>Grondwatermonitoringput!AA687</f>
        <v>0</v>
      </c>
      <c r="AC684">
        <f>Grondwatermonitoringput!AB687</f>
        <v>0</v>
      </c>
      <c r="AD684">
        <f>Grondwatermonitoringput!AC687</f>
        <v>0</v>
      </c>
      <c r="AE684">
        <f>Grondwatermonitoringput!AD687</f>
        <v>0</v>
      </c>
      <c r="AF684">
        <f>Grondwatermonitoringput!AE687</f>
        <v>0</v>
      </c>
      <c r="AG684">
        <f>Grondwatermonitoringput!AI687</f>
        <v>0</v>
      </c>
      <c r="AH684">
        <f>Grondwatermonitoringput!AG687</f>
        <v>0</v>
      </c>
      <c r="AI684">
        <f>Grondwatermonitoringput!AH687</f>
        <v>0</v>
      </c>
      <c r="AJ684" t="e">
        <f>IF(Grondwatermonitoringput!#REF! &lt;&gt; "",Grondwatermonitoringput!#REF!,"###-remove")</f>
        <v>#REF!</v>
      </c>
      <c r="AK684" t="str">
        <f t="shared" si="40"/>
        <v/>
      </c>
      <c r="AL684">
        <f>Grondwatermonitoringput!AF687</f>
        <v>0</v>
      </c>
      <c r="AM684">
        <f>Grondwatermonitoringput!Z687</f>
        <v>0</v>
      </c>
      <c r="AO684" t="str">
        <f t="shared" si="41"/>
        <v/>
      </c>
      <c r="AP684" t="str">
        <f t="shared" si="42"/>
        <v/>
      </c>
      <c r="AQ684">
        <f>Grondwatermonitoringput!J687</f>
        <v>0</v>
      </c>
      <c r="AR684">
        <f>Grondwatermonitoringput!K687</f>
        <v>0</v>
      </c>
      <c r="AS684" t="str">
        <f>IF(Grondwatermonitoringput!D687 &lt;&gt; "",Grondwatermonitoringput!D687,"###-remove")</f>
        <v>###-remove</v>
      </c>
      <c r="AT684">
        <f>Grondwatermonitoringput!M687</f>
        <v>0</v>
      </c>
      <c r="BG684" t="str">
        <f>_xlfn.IFS(Grondwatermonitoringput!AJ687="","",Grondwatermonitoringput!AJ687="Standaardbuis","F",Grondwatermonitoringput!AJ687="Minifilter","MF",Grondwatermonitoringput!AJ687="Volledig filter","VF",Grondwatermonitoringput!AJ687="Filterloze buis","FB")</f>
        <v/>
      </c>
      <c r="BI684">
        <f>Grondwatermonitoringput!N687-(Grondwatermonitoringput!L687-Grondwatermonitoringput!M687)</f>
        <v>0</v>
      </c>
      <c r="BJ684">
        <f>Grondwatermonitoringput!O687-(Grondwatermonitoringput!L687-Grondwatermonitoringput!M687)</f>
        <v>0</v>
      </c>
      <c r="BK684">
        <f>Grondwatermonitoringput!L687</f>
        <v>0</v>
      </c>
      <c r="BL684" t="str">
        <f t="shared" si="43"/>
        <v/>
      </c>
      <c r="BN684" t="str">
        <f>_xlfn.IFS(Grondwatermonitoringput!AK687="","",Grondwatermonitoringput!AK687="HDPE",1,Grondwatermonitoringput!AK687="PVC",2)</f>
        <v/>
      </c>
      <c r="BS684">
        <f>Grondwatermonitoringput!L687-Grondwatermonitoringput!M687</f>
        <v>0</v>
      </c>
      <c r="BW684">
        <f>Grondwatermonitoringput!AL687</f>
        <v>0</v>
      </c>
    </row>
    <row r="685" spans="2:75">
      <c r="B685" t="e">
        <f>IF(Grondwatermonitoringput!#REF! &lt;&gt; "",Grondwatermonitoringput!#REF!,"###-remove")</f>
        <v>#REF!</v>
      </c>
      <c r="C685">
        <f>Grondwatermonitoringput!A688</f>
        <v>0</v>
      </c>
      <c r="D685">
        <f>Grondwatermonitoringput!B688</f>
        <v>0</v>
      </c>
      <c r="E685">
        <f>Grondwatermonitoringput!U688</f>
        <v>0</v>
      </c>
      <c r="G685">
        <f>Grondwatermonitoringput!H688</f>
        <v>0</v>
      </c>
      <c r="H685">
        <f>Grondwatermonitoringput!S688</f>
        <v>0</v>
      </c>
      <c r="J685" s="27">
        <f>Grondwatermonitoringput!I688</f>
        <v>0</v>
      </c>
      <c r="M685" t="str">
        <f>IF(Grondwatermonitoringput!G688 &lt;&gt; "",Grondwatermonitoringput!G688,"###-remove")</f>
        <v>###-remove</v>
      </c>
      <c r="P685" t="str">
        <f>IF(Grondwatermonitoringput!E688 &lt;&gt; "",Grondwatermonitoringput!E688,"###-remove")</f>
        <v>###-remove</v>
      </c>
      <c r="Q685" t="str">
        <f>IF(Grondwatermonitoringput!F688 &lt;&gt; "",Grondwatermonitoringput!F688,"###-remove")</f>
        <v>###-remove</v>
      </c>
      <c r="R685">
        <f>Grondwatermonitoringput!C688</f>
        <v>0</v>
      </c>
      <c r="T685">
        <f>Grondwatermonitoringput!T688</f>
        <v>0</v>
      </c>
      <c r="U685">
        <f>Grondwatermonitoringput!P688</f>
        <v>0</v>
      </c>
      <c r="V685" t="str">
        <f>IF(Grondwatermonitoringput!Q688 &lt;&gt; "",Grondwatermonitoringput!Q688,"###-remove")</f>
        <v>###-remove</v>
      </c>
      <c r="W685">
        <f>Grondwatermonitoringput!W688</f>
        <v>0</v>
      </c>
      <c r="X685" t="e">
        <f>IF(Grondwatermonitoringput!#REF! &lt;&gt; "",Grondwatermonitoringput!#REF!,"###-remove")</f>
        <v>#REF!</v>
      </c>
      <c r="Y685">
        <f>Grondwatermonitoringput!X688</f>
        <v>0</v>
      </c>
      <c r="Z685">
        <f>Grondwatermonitoringput!Y688</f>
        <v>0</v>
      </c>
      <c r="AA685" t="e">
        <f>Grondwatermonitoringput!#REF!</f>
        <v>#REF!</v>
      </c>
      <c r="AB685">
        <f>Grondwatermonitoringput!AA688</f>
        <v>0</v>
      </c>
      <c r="AC685">
        <f>Grondwatermonitoringput!AB688</f>
        <v>0</v>
      </c>
      <c r="AD685">
        <f>Grondwatermonitoringput!AC688</f>
        <v>0</v>
      </c>
      <c r="AE685">
        <f>Grondwatermonitoringput!AD688</f>
        <v>0</v>
      </c>
      <c r="AF685">
        <f>Grondwatermonitoringput!AE688</f>
        <v>0</v>
      </c>
      <c r="AG685">
        <f>Grondwatermonitoringput!AI688</f>
        <v>0</v>
      </c>
      <c r="AH685">
        <f>Grondwatermonitoringput!AG688</f>
        <v>0</v>
      </c>
      <c r="AI685">
        <f>Grondwatermonitoringput!AH688</f>
        <v>0</v>
      </c>
      <c r="AJ685" t="e">
        <f>IF(Grondwatermonitoringput!#REF! &lt;&gt; "",Grondwatermonitoringput!#REF!,"###-remove")</f>
        <v>#REF!</v>
      </c>
      <c r="AK685" t="str">
        <f t="shared" si="40"/>
        <v/>
      </c>
      <c r="AL685">
        <f>Grondwatermonitoringput!AF688</f>
        <v>0</v>
      </c>
      <c r="AM685">
        <f>Grondwatermonitoringput!Z688</f>
        <v>0</v>
      </c>
      <c r="AO685" t="str">
        <f t="shared" si="41"/>
        <v/>
      </c>
      <c r="AP685" t="str">
        <f t="shared" si="42"/>
        <v/>
      </c>
      <c r="AQ685">
        <f>Grondwatermonitoringput!J688</f>
        <v>0</v>
      </c>
      <c r="AR685">
        <f>Grondwatermonitoringput!K688</f>
        <v>0</v>
      </c>
      <c r="AS685" t="str">
        <f>IF(Grondwatermonitoringput!D688 &lt;&gt; "",Grondwatermonitoringput!D688,"###-remove")</f>
        <v>###-remove</v>
      </c>
      <c r="AT685">
        <f>Grondwatermonitoringput!M688</f>
        <v>0</v>
      </c>
      <c r="BG685" t="str">
        <f>_xlfn.IFS(Grondwatermonitoringput!AJ688="","",Grondwatermonitoringput!AJ688="Standaardbuis","F",Grondwatermonitoringput!AJ688="Minifilter","MF",Grondwatermonitoringput!AJ688="Volledig filter","VF",Grondwatermonitoringput!AJ688="Filterloze buis","FB")</f>
        <v/>
      </c>
      <c r="BI685">
        <f>Grondwatermonitoringput!N688-(Grondwatermonitoringput!L688-Grondwatermonitoringput!M688)</f>
        <v>0</v>
      </c>
      <c r="BJ685">
        <f>Grondwatermonitoringput!O688-(Grondwatermonitoringput!L688-Grondwatermonitoringput!M688)</f>
        <v>0</v>
      </c>
      <c r="BK685">
        <f>Grondwatermonitoringput!L688</f>
        <v>0</v>
      </c>
      <c r="BL685" t="str">
        <f t="shared" si="43"/>
        <v/>
      </c>
      <c r="BN685" t="str">
        <f>_xlfn.IFS(Grondwatermonitoringput!AK688="","",Grondwatermonitoringput!AK688="HDPE",1,Grondwatermonitoringput!AK688="PVC",2)</f>
        <v/>
      </c>
      <c r="BS685">
        <f>Grondwatermonitoringput!L688-Grondwatermonitoringput!M688</f>
        <v>0</v>
      </c>
      <c r="BW685">
        <f>Grondwatermonitoringput!AL688</f>
        <v>0</v>
      </c>
    </row>
    <row r="686" spans="2:75">
      <c r="B686" t="e">
        <f>IF(Grondwatermonitoringput!#REF! &lt;&gt; "",Grondwatermonitoringput!#REF!,"###-remove")</f>
        <v>#REF!</v>
      </c>
      <c r="C686">
        <f>Grondwatermonitoringput!A689</f>
        <v>0</v>
      </c>
      <c r="D686">
        <f>Grondwatermonitoringput!B689</f>
        <v>0</v>
      </c>
      <c r="E686">
        <f>Grondwatermonitoringput!U689</f>
        <v>0</v>
      </c>
      <c r="G686">
        <f>Grondwatermonitoringput!H689</f>
        <v>0</v>
      </c>
      <c r="H686">
        <f>Grondwatermonitoringput!S689</f>
        <v>0</v>
      </c>
      <c r="J686" s="27">
        <f>Grondwatermonitoringput!I689</f>
        <v>0</v>
      </c>
      <c r="M686" t="str">
        <f>IF(Grondwatermonitoringput!G689 &lt;&gt; "",Grondwatermonitoringput!G689,"###-remove")</f>
        <v>###-remove</v>
      </c>
      <c r="P686" t="str">
        <f>IF(Grondwatermonitoringput!E689 &lt;&gt; "",Grondwatermonitoringput!E689,"###-remove")</f>
        <v>###-remove</v>
      </c>
      <c r="Q686" t="str">
        <f>IF(Grondwatermonitoringput!F689 &lt;&gt; "",Grondwatermonitoringput!F689,"###-remove")</f>
        <v>###-remove</v>
      </c>
      <c r="R686">
        <f>Grondwatermonitoringput!C689</f>
        <v>0</v>
      </c>
      <c r="T686">
        <f>Grondwatermonitoringput!T689</f>
        <v>0</v>
      </c>
      <c r="U686">
        <f>Grondwatermonitoringput!P689</f>
        <v>0</v>
      </c>
      <c r="V686" t="str">
        <f>IF(Grondwatermonitoringput!Q689 &lt;&gt; "",Grondwatermonitoringput!Q689,"###-remove")</f>
        <v>###-remove</v>
      </c>
      <c r="W686">
        <f>Grondwatermonitoringput!W689</f>
        <v>0</v>
      </c>
      <c r="X686" t="e">
        <f>IF(Grondwatermonitoringput!#REF! &lt;&gt; "",Grondwatermonitoringput!#REF!,"###-remove")</f>
        <v>#REF!</v>
      </c>
      <c r="Y686">
        <f>Grondwatermonitoringput!X689</f>
        <v>0</v>
      </c>
      <c r="Z686">
        <f>Grondwatermonitoringput!Y689</f>
        <v>0</v>
      </c>
      <c r="AA686" t="e">
        <f>Grondwatermonitoringput!#REF!</f>
        <v>#REF!</v>
      </c>
      <c r="AB686">
        <f>Grondwatermonitoringput!AA689</f>
        <v>0</v>
      </c>
      <c r="AC686">
        <f>Grondwatermonitoringput!AB689</f>
        <v>0</v>
      </c>
      <c r="AD686">
        <f>Grondwatermonitoringput!AC689</f>
        <v>0</v>
      </c>
      <c r="AE686">
        <f>Grondwatermonitoringput!AD689</f>
        <v>0</v>
      </c>
      <c r="AF686">
        <f>Grondwatermonitoringput!AE689</f>
        <v>0</v>
      </c>
      <c r="AG686">
        <f>Grondwatermonitoringput!AI689</f>
        <v>0</v>
      </c>
      <c r="AH686">
        <f>Grondwatermonitoringput!AG689</f>
        <v>0</v>
      </c>
      <c r="AI686">
        <f>Grondwatermonitoringput!AH689</f>
        <v>0</v>
      </c>
      <c r="AJ686" t="e">
        <f>IF(Grondwatermonitoringput!#REF! &lt;&gt; "",Grondwatermonitoringput!#REF!,"###-remove")</f>
        <v>#REF!</v>
      </c>
      <c r="AK686" t="str">
        <f t="shared" si="40"/>
        <v/>
      </c>
      <c r="AL686">
        <f>Grondwatermonitoringput!AF689</f>
        <v>0</v>
      </c>
      <c r="AM686">
        <f>Grondwatermonitoringput!Z689</f>
        <v>0</v>
      </c>
      <c r="AO686" t="str">
        <f t="shared" si="41"/>
        <v/>
      </c>
      <c r="AP686" t="str">
        <f t="shared" si="42"/>
        <v/>
      </c>
      <c r="AQ686">
        <f>Grondwatermonitoringput!J689</f>
        <v>0</v>
      </c>
      <c r="AR686">
        <f>Grondwatermonitoringput!K689</f>
        <v>0</v>
      </c>
      <c r="AS686" t="str">
        <f>IF(Grondwatermonitoringput!D689 &lt;&gt; "",Grondwatermonitoringput!D689,"###-remove")</f>
        <v>###-remove</v>
      </c>
      <c r="AT686">
        <f>Grondwatermonitoringput!M689</f>
        <v>0</v>
      </c>
      <c r="BG686" t="str">
        <f>_xlfn.IFS(Grondwatermonitoringput!AJ689="","",Grondwatermonitoringput!AJ689="Standaardbuis","F",Grondwatermonitoringput!AJ689="Minifilter","MF",Grondwatermonitoringput!AJ689="Volledig filter","VF",Grondwatermonitoringput!AJ689="Filterloze buis","FB")</f>
        <v/>
      </c>
      <c r="BI686">
        <f>Grondwatermonitoringput!N689-(Grondwatermonitoringput!L689-Grondwatermonitoringput!M689)</f>
        <v>0</v>
      </c>
      <c r="BJ686">
        <f>Grondwatermonitoringput!O689-(Grondwatermonitoringput!L689-Grondwatermonitoringput!M689)</f>
        <v>0</v>
      </c>
      <c r="BK686">
        <f>Grondwatermonitoringput!L689</f>
        <v>0</v>
      </c>
      <c r="BL686" t="str">
        <f t="shared" si="43"/>
        <v/>
      </c>
      <c r="BN686" t="str">
        <f>_xlfn.IFS(Grondwatermonitoringput!AK689="","",Grondwatermonitoringput!AK689="HDPE",1,Grondwatermonitoringput!AK689="PVC",2)</f>
        <v/>
      </c>
      <c r="BS686">
        <f>Grondwatermonitoringput!L689-Grondwatermonitoringput!M689</f>
        <v>0</v>
      </c>
      <c r="BW686">
        <f>Grondwatermonitoringput!AL689</f>
        <v>0</v>
      </c>
    </row>
    <row r="687" spans="2:75">
      <c r="B687" t="e">
        <f>IF(Grondwatermonitoringput!#REF! &lt;&gt; "",Grondwatermonitoringput!#REF!,"###-remove")</f>
        <v>#REF!</v>
      </c>
      <c r="C687">
        <f>Grondwatermonitoringput!A690</f>
        <v>0</v>
      </c>
      <c r="D687">
        <f>Grondwatermonitoringput!B690</f>
        <v>0</v>
      </c>
      <c r="E687">
        <f>Grondwatermonitoringput!U690</f>
        <v>0</v>
      </c>
      <c r="G687">
        <f>Grondwatermonitoringput!H690</f>
        <v>0</v>
      </c>
      <c r="H687">
        <f>Grondwatermonitoringput!S690</f>
        <v>0</v>
      </c>
      <c r="J687" s="27">
        <f>Grondwatermonitoringput!I690</f>
        <v>0</v>
      </c>
      <c r="M687" t="str">
        <f>IF(Grondwatermonitoringput!G690 &lt;&gt; "",Grondwatermonitoringput!G690,"###-remove")</f>
        <v>###-remove</v>
      </c>
      <c r="P687" t="str">
        <f>IF(Grondwatermonitoringput!E690 &lt;&gt; "",Grondwatermonitoringput!E690,"###-remove")</f>
        <v>###-remove</v>
      </c>
      <c r="Q687" t="str">
        <f>IF(Grondwatermonitoringput!F690 &lt;&gt; "",Grondwatermonitoringput!F690,"###-remove")</f>
        <v>###-remove</v>
      </c>
      <c r="R687">
        <f>Grondwatermonitoringput!C690</f>
        <v>0</v>
      </c>
      <c r="T687">
        <f>Grondwatermonitoringput!T690</f>
        <v>0</v>
      </c>
      <c r="U687">
        <f>Grondwatermonitoringput!P690</f>
        <v>0</v>
      </c>
      <c r="V687" t="str">
        <f>IF(Grondwatermonitoringput!Q690 &lt;&gt; "",Grondwatermonitoringput!Q690,"###-remove")</f>
        <v>###-remove</v>
      </c>
      <c r="W687">
        <f>Grondwatermonitoringput!W690</f>
        <v>0</v>
      </c>
      <c r="X687" t="e">
        <f>IF(Grondwatermonitoringput!#REF! &lt;&gt; "",Grondwatermonitoringput!#REF!,"###-remove")</f>
        <v>#REF!</v>
      </c>
      <c r="Y687">
        <f>Grondwatermonitoringput!X690</f>
        <v>0</v>
      </c>
      <c r="Z687">
        <f>Grondwatermonitoringput!Y690</f>
        <v>0</v>
      </c>
      <c r="AA687" t="e">
        <f>Grondwatermonitoringput!#REF!</f>
        <v>#REF!</v>
      </c>
      <c r="AB687">
        <f>Grondwatermonitoringput!AA690</f>
        <v>0</v>
      </c>
      <c r="AC687">
        <f>Grondwatermonitoringput!AB690</f>
        <v>0</v>
      </c>
      <c r="AD687">
        <f>Grondwatermonitoringput!AC690</f>
        <v>0</v>
      </c>
      <c r="AE687">
        <f>Grondwatermonitoringput!AD690</f>
        <v>0</v>
      </c>
      <c r="AF687">
        <f>Grondwatermonitoringput!AE690</f>
        <v>0</v>
      </c>
      <c r="AG687">
        <f>Grondwatermonitoringput!AI690</f>
        <v>0</v>
      </c>
      <c r="AH687">
        <f>Grondwatermonitoringput!AG690</f>
        <v>0</v>
      </c>
      <c r="AI687">
        <f>Grondwatermonitoringput!AH690</f>
        <v>0</v>
      </c>
      <c r="AJ687" t="e">
        <f>IF(Grondwatermonitoringput!#REF! &lt;&gt; "",Grondwatermonitoringput!#REF!,"###-remove")</f>
        <v>#REF!</v>
      </c>
      <c r="AK687" t="str">
        <f t="shared" si="40"/>
        <v/>
      </c>
      <c r="AL687">
        <f>Grondwatermonitoringput!AF690</f>
        <v>0</v>
      </c>
      <c r="AM687">
        <f>Grondwatermonitoringput!Z690</f>
        <v>0</v>
      </c>
      <c r="AO687" t="str">
        <f t="shared" si="41"/>
        <v/>
      </c>
      <c r="AP687" t="str">
        <f t="shared" si="42"/>
        <v/>
      </c>
      <c r="AQ687">
        <f>Grondwatermonitoringput!J690</f>
        <v>0</v>
      </c>
      <c r="AR687">
        <f>Grondwatermonitoringput!K690</f>
        <v>0</v>
      </c>
      <c r="AS687" t="str">
        <f>IF(Grondwatermonitoringput!D690 &lt;&gt; "",Grondwatermonitoringput!D690,"###-remove")</f>
        <v>###-remove</v>
      </c>
      <c r="AT687">
        <f>Grondwatermonitoringput!M690</f>
        <v>0</v>
      </c>
      <c r="BG687" t="str">
        <f>_xlfn.IFS(Grondwatermonitoringput!AJ690="","",Grondwatermonitoringput!AJ690="Standaardbuis","F",Grondwatermonitoringput!AJ690="Minifilter","MF",Grondwatermonitoringput!AJ690="Volledig filter","VF",Grondwatermonitoringput!AJ690="Filterloze buis","FB")</f>
        <v/>
      </c>
      <c r="BI687">
        <f>Grondwatermonitoringput!N690-(Grondwatermonitoringput!L690-Grondwatermonitoringput!M690)</f>
        <v>0</v>
      </c>
      <c r="BJ687">
        <f>Grondwatermonitoringput!O690-(Grondwatermonitoringput!L690-Grondwatermonitoringput!M690)</f>
        <v>0</v>
      </c>
      <c r="BK687">
        <f>Grondwatermonitoringput!L690</f>
        <v>0</v>
      </c>
      <c r="BL687" t="str">
        <f t="shared" si="43"/>
        <v/>
      </c>
      <c r="BN687" t="str">
        <f>_xlfn.IFS(Grondwatermonitoringput!AK690="","",Grondwatermonitoringput!AK690="HDPE",1,Grondwatermonitoringput!AK690="PVC",2)</f>
        <v/>
      </c>
      <c r="BS687">
        <f>Grondwatermonitoringput!L690-Grondwatermonitoringput!M690</f>
        <v>0</v>
      </c>
      <c r="BW687">
        <f>Grondwatermonitoringput!AL690</f>
        <v>0</v>
      </c>
    </row>
    <row r="688" spans="2:75">
      <c r="B688" t="e">
        <f>IF(Grondwatermonitoringput!#REF! &lt;&gt; "",Grondwatermonitoringput!#REF!,"###-remove")</f>
        <v>#REF!</v>
      </c>
      <c r="C688">
        <f>Grondwatermonitoringput!A691</f>
        <v>0</v>
      </c>
      <c r="D688">
        <f>Grondwatermonitoringput!B691</f>
        <v>0</v>
      </c>
      <c r="E688">
        <f>Grondwatermonitoringput!U691</f>
        <v>0</v>
      </c>
      <c r="G688">
        <f>Grondwatermonitoringput!H691</f>
        <v>0</v>
      </c>
      <c r="H688">
        <f>Grondwatermonitoringput!S691</f>
        <v>0</v>
      </c>
      <c r="J688" s="27">
        <f>Grondwatermonitoringput!I691</f>
        <v>0</v>
      </c>
      <c r="M688" t="str">
        <f>IF(Grondwatermonitoringput!G691 &lt;&gt; "",Grondwatermonitoringput!G691,"###-remove")</f>
        <v>###-remove</v>
      </c>
      <c r="P688" t="str">
        <f>IF(Grondwatermonitoringput!E691 &lt;&gt; "",Grondwatermonitoringput!E691,"###-remove")</f>
        <v>###-remove</v>
      </c>
      <c r="Q688" t="str">
        <f>IF(Grondwatermonitoringput!F691 &lt;&gt; "",Grondwatermonitoringput!F691,"###-remove")</f>
        <v>###-remove</v>
      </c>
      <c r="R688">
        <f>Grondwatermonitoringput!C691</f>
        <v>0</v>
      </c>
      <c r="T688">
        <f>Grondwatermonitoringput!T691</f>
        <v>0</v>
      </c>
      <c r="U688">
        <f>Grondwatermonitoringput!P691</f>
        <v>0</v>
      </c>
      <c r="V688" t="str">
        <f>IF(Grondwatermonitoringput!Q691 &lt;&gt; "",Grondwatermonitoringput!Q691,"###-remove")</f>
        <v>###-remove</v>
      </c>
      <c r="W688">
        <f>Grondwatermonitoringput!W691</f>
        <v>0</v>
      </c>
      <c r="X688" t="e">
        <f>IF(Grondwatermonitoringput!#REF! &lt;&gt; "",Grondwatermonitoringput!#REF!,"###-remove")</f>
        <v>#REF!</v>
      </c>
      <c r="Y688">
        <f>Grondwatermonitoringput!X691</f>
        <v>0</v>
      </c>
      <c r="Z688">
        <f>Grondwatermonitoringput!Y691</f>
        <v>0</v>
      </c>
      <c r="AA688" t="e">
        <f>Grondwatermonitoringput!#REF!</f>
        <v>#REF!</v>
      </c>
      <c r="AB688">
        <f>Grondwatermonitoringput!AA691</f>
        <v>0</v>
      </c>
      <c r="AC688">
        <f>Grondwatermonitoringput!AB691</f>
        <v>0</v>
      </c>
      <c r="AD688">
        <f>Grondwatermonitoringput!AC691</f>
        <v>0</v>
      </c>
      <c r="AE688">
        <f>Grondwatermonitoringput!AD691</f>
        <v>0</v>
      </c>
      <c r="AF688">
        <f>Grondwatermonitoringput!AE691</f>
        <v>0</v>
      </c>
      <c r="AG688">
        <f>Grondwatermonitoringput!AI691</f>
        <v>0</v>
      </c>
      <c r="AH688">
        <f>Grondwatermonitoringput!AG691</f>
        <v>0</v>
      </c>
      <c r="AI688">
        <f>Grondwatermonitoringput!AH691</f>
        <v>0</v>
      </c>
      <c r="AJ688" t="e">
        <f>IF(Grondwatermonitoringput!#REF! &lt;&gt; "",Grondwatermonitoringput!#REF!,"###-remove")</f>
        <v>#REF!</v>
      </c>
      <c r="AK688" t="str">
        <f t="shared" si="40"/>
        <v/>
      </c>
      <c r="AL688">
        <f>Grondwatermonitoringput!AF691</f>
        <v>0</v>
      </c>
      <c r="AM688">
        <f>Grondwatermonitoringput!Z691</f>
        <v>0</v>
      </c>
      <c r="AO688" t="str">
        <f t="shared" si="41"/>
        <v/>
      </c>
      <c r="AP688" t="str">
        <f t="shared" si="42"/>
        <v/>
      </c>
      <c r="AQ688">
        <f>Grondwatermonitoringput!J691</f>
        <v>0</v>
      </c>
      <c r="AR688">
        <f>Grondwatermonitoringput!K691</f>
        <v>0</v>
      </c>
      <c r="AS688" t="str">
        <f>IF(Grondwatermonitoringput!D691 &lt;&gt; "",Grondwatermonitoringput!D691,"###-remove")</f>
        <v>###-remove</v>
      </c>
      <c r="AT688">
        <f>Grondwatermonitoringput!M691</f>
        <v>0</v>
      </c>
      <c r="BG688" t="str">
        <f>_xlfn.IFS(Grondwatermonitoringput!AJ691="","",Grondwatermonitoringput!AJ691="Standaardbuis","F",Grondwatermonitoringput!AJ691="Minifilter","MF",Grondwatermonitoringput!AJ691="Volledig filter","VF",Grondwatermonitoringput!AJ691="Filterloze buis","FB")</f>
        <v/>
      </c>
      <c r="BI688">
        <f>Grondwatermonitoringput!N691-(Grondwatermonitoringput!L691-Grondwatermonitoringput!M691)</f>
        <v>0</v>
      </c>
      <c r="BJ688">
        <f>Grondwatermonitoringput!O691-(Grondwatermonitoringput!L691-Grondwatermonitoringput!M691)</f>
        <v>0</v>
      </c>
      <c r="BK688">
        <f>Grondwatermonitoringput!L691</f>
        <v>0</v>
      </c>
      <c r="BL688" t="str">
        <f t="shared" si="43"/>
        <v/>
      </c>
      <c r="BN688" t="str">
        <f>_xlfn.IFS(Grondwatermonitoringput!AK691="","",Grondwatermonitoringput!AK691="HDPE",1,Grondwatermonitoringput!AK691="PVC",2)</f>
        <v/>
      </c>
      <c r="BS688">
        <f>Grondwatermonitoringput!L691-Grondwatermonitoringput!M691</f>
        <v>0</v>
      </c>
      <c r="BW688">
        <f>Grondwatermonitoringput!AL691</f>
        <v>0</v>
      </c>
    </row>
    <row r="689" spans="2:75">
      <c r="B689" t="e">
        <f>IF(Grondwatermonitoringput!#REF! &lt;&gt; "",Grondwatermonitoringput!#REF!,"###-remove")</f>
        <v>#REF!</v>
      </c>
      <c r="C689">
        <f>Grondwatermonitoringput!A692</f>
        <v>0</v>
      </c>
      <c r="D689">
        <f>Grondwatermonitoringput!B692</f>
        <v>0</v>
      </c>
      <c r="E689">
        <f>Grondwatermonitoringput!U692</f>
        <v>0</v>
      </c>
      <c r="G689">
        <f>Grondwatermonitoringput!H692</f>
        <v>0</v>
      </c>
      <c r="H689">
        <f>Grondwatermonitoringput!S692</f>
        <v>0</v>
      </c>
      <c r="J689" s="27">
        <f>Grondwatermonitoringput!I692</f>
        <v>0</v>
      </c>
      <c r="M689" t="str">
        <f>IF(Grondwatermonitoringput!G692 &lt;&gt; "",Grondwatermonitoringput!G692,"###-remove")</f>
        <v>###-remove</v>
      </c>
      <c r="P689" t="str">
        <f>IF(Grondwatermonitoringput!E692 &lt;&gt; "",Grondwatermonitoringput!E692,"###-remove")</f>
        <v>###-remove</v>
      </c>
      <c r="Q689" t="str">
        <f>IF(Grondwatermonitoringput!F692 &lt;&gt; "",Grondwatermonitoringput!F692,"###-remove")</f>
        <v>###-remove</v>
      </c>
      <c r="R689">
        <f>Grondwatermonitoringput!C692</f>
        <v>0</v>
      </c>
      <c r="T689">
        <f>Grondwatermonitoringput!T692</f>
        <v>0</v>
      </c>
      <c r="U689">
        <f>Grondwatermonitoringput!P692</f>
        <v>0</v>
      </c>
      <c r="V689" t="str">
        <f>IF(Grondwatermonitoringput!Q692 &lt;&gt; "",Grondwatermonitoringput!Q692,"###-remove")</f>
        <v>###-remove</v>
      </c>
      <c r="W689">
        <f>Grondwatermonitoringput!W692</f>
        <v>0</v>
      </c>
      <c r="X689" t="e">
        <f>IF(Grondwatermonitoringput!#REF! &lt;&gt; "",Grondwatermonitoringput!#REF!,"###-remove")</f>
        <v>#REF!</v>
      </c>
      <c r="Y689">
        <f>Grondwatermonitoringput!X692</f>
        <v>0</v>
      </c>
      <c r="Z689">
        <f>Grondwatermonitoringput!Y692</f>
        <v>0</v>
      </c>
      <c r="AA689" t="e">
        <f>Grondwatermonitoringput!#REF!</f>
        <v>#REF!</v>
      </c>
      <c r="AB689">
        <f>Grondwatermonitoringput!AA692</f>
        <v>0</v>
      </c>
      <c r="AC689">
        <f>Grondwatermonitoringput!AB692</f>
        <v>0</v>
      </c>
      <c r="AD689">
        <f>Grondwatermonitoringput!AC692</f>
        <v>0</v>
      </c>
      <c r="AE689">
        <f>Grondwatermonitoringput!AD692</f>
        <v>0</v>
      </c>
      <c r="AF689">
        <f>Grondwatermonitoringput!AE692</f>
        <v>0</v>
      </c>
      <c r="AG689">
        <f>Grondwatermonitoringput!AI692</f>
        <v>0</v>
      </c>
      <c r="AH689">
        <f>Grondwatermonitoringput!AG692</f>
        <v>0</v>
      </c>
      <c r="AI689">
        <f>Grondwatermonitoringput!AH692</f>
        <v>0</v>
      </c>
      <c r="AJ689" t="e">
        <f>IF(Grondwatermonitoringput!#REF! &lt;&gt; "",Grondwatermonitoringput!#REF!,"###-remove")</f>
        <v>#REF!</v>
      </c>
      <c r="AK689" t="str">
        <f t="shared" si="40"/>
        <v/>
      </c>
      <c r="AL689">
        <f>Grondwatermonitoringput!AF692</f>
        <v>0</v>
      </c>
      <c r="AM689">
        <f>Grondwatermonitoringput!Z692</f>
        <v>0</v>
      </c>
      <c r="AO689" t="str">
        <f t="shared" si="41"/>
        <v/>
      </c>
      <c r="AP689" t="str">
        <f t="shared" si="42"/>
        <v/>
      </c>
      <c r="AQ689">
        <f>Grondwatermonitoringput!J692</f>
        <v>0</v>
      </c>
      <c r="AR689">
        <f>Grondwatermonitoringput!K692</f>
        <v>0</v>
      </c>
      <c r="AS689" t="str">
        <f>IF(Grondwatermonitoringput!D692 &lt;&gt; "",Grondwatermonitoringput!D692,"###-remove")</f>
        <v>###-remove</v>
      </c>
      <c r="AT689">
        <f>Grondwatermonitoringput!M692</f>
        <v>0</v>
      </c>
      <c r="BG689" t="str">
        <f>_xlfn.IFS(Grondwatermonitoringput!AJ692="","",Grondwatermonitoringput!AJ692="Standaardbuis","F",Grondwatermonitoringput!AJ692="Minifilter","MF",Grondwatermonitoringput!AJ692="Volledig filter","VF",Grondwatermonitoringput!AJ692="Filterloze buis","FB")</f>
        <v/>
      </c>
      <c r="BI689">
        <f>Grondwatermonitoringput!N692-(Grondwatermonitoringput!L692-Grondwatermonitoringput!M692)</f>
        <v>0</v>
      </c>
      <c r="BJ689">
        <f>Grondwatermonitoringput!O692-(Grondwatermonitoringput!L692-Grondwatermonitoringput!M692)</f>
        <v>0</v>
      </c>
      <c r="BK689">
        <f>Grondwatermonitoringput!L692</f>
        <v>0</v>
      </c>
      <c r="BL689" t="str">
        <f t="shared" si="43"/>
        <v/>
      </c>
      <c r="BN689" t="str">
        <f>_xlfn.IFS(Grondwatermonitoringput!AK692="","",Grondwatermonitoringput!AK692="HDPE",1,Grondwatermonitoringput!AK692="PVC",2)</f>
        <v/>
      </c>
      <c r="BS689">
        <f>Grondwatermonitoringput!L692-Grondwatermonitoringput!M692</f>
        <v>0</v>
      </c>
      <c r="BW689">
        <f>Grondwatermonitoringput!AL692</f>
        <v>0</v>
      </c>
    </row>
    <row r="690" spans="2:75">
      <c r="B690" t="e">
        <f>IF(Grondwatermonitoringput!#REF! &lt;&gt; "",Grondwatermonitoringput!#REF!,"###-remove")</f>
        <v>#REF!</v>
      </c>
      <c r="C690">
        <f>Grondwatermonitoringput!A693</f>
        <v>0</v>
      </c>
      <c r="D690">
        <f>Grondwatermonitoringput!B693</f>
        <v>0</v>
      </c>
      <c r="E690">
        <f>Grondwatermonitoringput!U693</f>
        <v>0</v>
      </c>
      <c r="G690">
        <f>Grondwatermonitoringput!H693</f>
        <v>0</v>
      </c>
      <c r="H690">
        <f>Grondwatermonitoringput!S693</f>
        <v>0</v>
      </c>
      <c r="J690" s="27">
        <f>Grondwatermonitoringput!I693</f>
        <v>0</v>
      </c>
      <c r="M690" t="str">
        <f>IF(Grondwatermonitoringput!G693 &lt;&gt; "",Grondwatermonitoringput!G693,"###-remove")</f>
        <v>###-remove</v>
      </c>
      <c r="P690" t="str">
        <f>IF(Grondwatermonitoringput!E693 &lt;&gt; "",Grondwatermonitoringput!E693,"###-remove")</f>
        <v>###-remove</v>
      </c>
      <c r="Q690" t="str">
        <f>IF(Grondwatermonitoringput!F693 &lt;&gt; "",Grondwatermonitoringput!F693,"###-remove")</f>
        <v>###-remove</v>
      </c>
      <c r="R690">
        <f>Grondwatermonitoringput!C693</f>
        <v>0</v>
      </c>
      <c r="T690">
        <f>Grondwatermonitoringput!T693</f>
        <v>0</v>
      </c>
      <c r="U690">
        <f>Grondwatermonitoringput!P693</f>
        <v>0</v>
      </c>
      <c r="V690" t="str">
        <f>IF(Grondwatermonitoringput!Q693 &lt;&gt; "",Grondwatermonitoringput!Q693,"###-remove")</f>
        <v>###-remove</v>
      </c>
      <c r="W690">
        <f>Grondwatermonitoringput!W693</f>
        <v>0</v>
      </c>
      <c r="X690" t="e">
        <f>IF(Grondwatermonitoringput!#REF! &lt;&gt; "",Grondwatermonitoringput!#REF!,"###-remove")</f>
        <v>#REF!</v>
      </c>
      <c r="Y690">
        <f>Grondwatermonitoringput!X693</f>
        <v>0</v>
      </c>
      <c r="Z690">
        <f>Grondwatermonitoringput!Y693</f>
        <v>0</v>
      </c>
      <c r="AA690" t="e">
        <f>Grondwatermonitoringput!#REF!</f>
        <v>#REF!</v>
      </c>
      <c r="AB690">
        <f>Grondwatermonitoringput!AA693</f>
        <v>0</v>
      </c>
      <c r="AC690">
        <f>Grondwatermonitoringput!AB693</f>
        <v>0</v>
      </c>
      <c r="AD690">
        <f>Grondwatermonitoringput!AC693</f>
        <v>0</v>
      </c>
      <c r="AE690">
        <f>Grondwatermonitoringput!AD693</f>
        <v>0</v>
      </c>
      <c r="AF690">
        <f>Grondwatermonitoringput!AE693</f>
        <v>0</v>
      </c>
      <c r="AG690">
        <f>Grondwatermonitoringput!AI693</f>
        <v>0</v>
      </c>
      <c r="AH690">
        <f>Grondwatermonitoringput!AG693</f>
        <v>0</v>
      </c>
      <c r="AI690">
        <f>Grondwatermonitoringput!AH693</f>
        <v>0</v>
      </c>
      <c r="AJ690" t="e">
        <f>IF(Grondwatermonitoringput!#REF! &lt;&gt; "",Grondwatermonitoringput!#REF!,"###-remove")</f>
        <v>#REF!</v>
      </c>
      <c r="AK690" t="str">
        <f t="shared" si="40"/>
        <v/>
      </c>
      <c r="AL690">
        <f>Grondwatermonitoringput!AF693</f>
        <v>0</v>
      </c>
      <c r="AM690">
        <f>Grondwatermonitoringput!Z693</f>
        <v>0</v>
      </c>
      <c r="AO690" t="str">
        <f t="shared" si="41"/>
        <v/>
      </c>
      <c r="AP690" t="str">
        <f t="shared" si="42"/>
        <v/>
      </c>
      <c r="AQ690">
        <f>Grondwatermonitoringput!J693</f>
        <v>0</v>
      </c>
      <c r="AR690">
        <f>Grondwatermonitoringput!K693</f>
        <v>0</v>
      </c>
      <c r="AS690" t="str">
        <f>IF(Grondwatermonitoringput!D693 &lt;&gt; "",Grondwatermonitoringput!D693,"###-remove")</f>
        <v>###-remove</v>
      </c>
      <c r="AT690">
        <f>Grondwatermonitoringput!M693</f>
        <v>0</v>
      </c>
      <c r="BG690" t="str">
        <f>_xlfn.IFS(Grondwatermonitoringput!AJ693="","",Grondwatermonitoringput!AJ693="Standaardbuis","F",Grondwatermonitoringput!AJ693="Minifilter","MF",Grondwatermonitoringput!AJ693="Volledig filter","VF",Grondwatermonitoringput!AJ693="Filterloze buis","FB")</f>
        <v/>
      </c>
      <c r="BI690">
        <f>Grondwatermonitoringput!N693-(Grondwatermonitoringput!L693-Grondwatermonitoringput!M693)</f>
        <v>0</v>
      </c>
      <c r="BJ690">
        <f>Grondwatermonitoringput!O693-(Grondwatermonitoringput!L693-Grondwatermonitoringput!M693)</f>
        <v>0</v>
      </c>
      <c r="BK690">
        <f>Grondwatermonitoringput!L693</f>
        <v>0</v>
      </c>
      <c r="BL690" t="str">
        <f t="shared" si="43"/>
        <v/>
      </c>
      <c r="BN690" t="str">
        <f>_xlfn.IFS(Grondwatermonitoringput!AK693="","",Grondwatermonitoringput!AK693="HDPE",1,Grondwatermonitoringput!AK693="PVC",2)</f>
        <v/>
      </c>
      <c r="BS690">
        <f>Grondwatermonitoringput!L693-Grondwatermonitoringput!M693</f>
        <v>0</v>
      </c>
      <c r="BW690">
        <f>Grondwatermonitoringput!AL693</f>
        <v>0</v>
      </c>
    </row>
    <row r="691" spans="2:75">
      <c r="B691" t="e">
        <f>IF(Grondwatermonitoringput!#REF! &lt;&gt; "",Grondwatermonitoringput!#REF!,"###-remove")</f>
        <v>#REF!</v>
      </c>
      <c r="C691">
        <f>Grondwatermonitoringput!A694</f>
        <v>0</v>
      </c>
      <c r="D691">
        <f>Grondwatermonitoringput!B694</f>
        <v>0</v>
      </c>
      <c r="E691">
        <f>Grondwatermonitoringput!U694</f>
        <v>0</v>
      </c>
      <c r="G691">
        <f>Grondwatermonitoringput!H694</f>
        <v>0</v>
      </c>
      <c r="H691">
        <f>Grondwatermonitoringput!S694</f>
        <v>0</v>
      </c>
      <c r="J691" s="27">
        <f>Grondwatermonitoringput!I694</f>
        <v>0</v>
      </c>
      <c r="M691" t="str">
        <f>IF(Grondwatermonitoringput!G694 &lt;&gt; "",Grondwatermonitoringput!G694,"###-remove")</f>
        <v>###-remove</v>
      </c>
      <c r="P691" t="str">
        <f>IF(Grondwatermonitoringput!E694 &lt;&gt; "",Grondwatermonitoringput!E694,"###-remove")</f>
        <v>###-remove</v>
      </c>
      <c r="Q691" t="str">
        <f>IF(Grondwatermonitoringput!F694 &lt;&gt; "",Grondwatermonitoringput!F694,"###-remove")</f>
        <v>###-remove</v>
      </c>
      <c r="R691">
        <f>Grondwatermonitoringput!C694</f>
        <v>0</v>
      </c>
      <c r="T691">
        <f>Grondwatermonitoringput!T694</f>
        <v>0</v>
      </c>
      <c r="U691">
        <f>Grondwatermonitoringput!P694</f>
        <v>0</v>
      </c>
      <c r="V691" t="str">
        <f>IF(Grondwatermonitoringput!Q694 &lt;&gt; "",Grondwatermonitoringput!Q694,"###-remove")</f>
        <v>###-remove</v>
      </c>
      <c r="W691">
        <f>Grondwatermonitoringput!W694</f>
        <v>0</v>
      </c>
      <c r="X691" t="e">
        <f>IF(Grondwatermonitoringput!#REF! &lt;&gt; "",Grondwatermonitoringput!#REF!,"###-remove")</f>
        <v>#REF!</v>
      </c>
      <c r="Y691">
        <f>Grondwatermonitoringput!X694</f>
        <v>0</v>
      </c>
      <c r="Z691">
        <f>Grondwatermonitoringput!Y694</f>
        <v>0</v>
      </c>
      <c r="AA691" t="e">
        <f>Grondwatermonitoringput!#REF!</f>
        <v>#REF!</v>
      </c>
      <c r="AB691">
        <f>Grondwatermonitoringput!AA694</f>
        <v>0</v>
      </c>
      <c r="AC691">
        <f>Grondwatermonitoringput!AB694</f>
        <v>0</v>
      </c>
      <c r="AD691">
        <f>Grondwatermonitoringput!AC694</f>
        <v>0</v>
      </c>
      <c r="AE691">
        <f>Grondwatermonitoringput!AD694</f>
        <v>0</v>
      </c>
      <c r="AF691">
        <f>Grondwatermonitoringput!AE694</f>
        <v>0</v>
      </c>
      <c r="AG691">
        <f>Grondwatermonitoringput!AI694</f>
        <v>0</v>
      </c>
      <c r="AH691">
        <f>Grondwatermonitoringput!AG694</f>
        <v>0</v>
      </c>
      <c r="AI691">
        <f>Grondwatermonitoringput!AH694</f>
        <v>0</v>
      </c>
      <c r="AJ691" t="e">
        <f>IF(Grondwatermonitoringput!#REF! &lt;&gt; "",Grondwatermonitoringput!#REF!,"###-remove")</f>
        <v>#REF!</v>
      </c>
      <c r="AK691" t="str">
        <f t="shared" si="40"/>
        <v/>
      </c>
      <c r="AL691">
        <f>Grondwatermonitoringput!AF694</f>
        <v>0</v>
      </c>
      <c r="AM691">
        <f>Grondwatermonitoringput!Z694</f>
        <v>0</v>
      </c>
      <c r="AO691" t="str">
        <f t="shared" si="41"/>
        <v/>
      </c>
      <c r="AP691" t="str">
        <f t="shared" si="42"/>
        <v/>
      </c>
      <c r="AQ691">
        <f>Grondwatermonitoringput!J694</f>
        <v>0</v>
      </c>
      <c r="AR691">
        <f>Grondwatermonitoringput!K694</f>
        <v>0</v>
      </c>
      <c r="AS691" t="str">
        <f>IF(Grondwatermonitoringput!D694 &lt;&gt; "",Grondwatermonitoringput!D694,"###-remove")</f>
        <v>###-remove</v>
      </c>
      <c r="AT691">
        <f>Grondwatermonitoringput!M694</f>
        <v>0</v>
      </c>
      <c r="BG691" t="str">
        <f>_xlfn.IFS(Grondwatermonitoringput!AJ694="","",Grondwatermonitoringput!AJ694="Standaardbuis","F",Grondwatermonitoringput!AJ694="Minifilter","MF",Grondwatermonitoringput!AJ694="Volledig filter","VF",Grondwatermonitoringput!AJ694="Filterloze buis","FB")</f>
        <v/>
      </c>
      <c r="BI691">
        <f>Grondwatermonitoringput!N694-(Grondwatermonitoringput!L694-Grondwatermonitoringput!M694)</f>
        <v>0</v>
      </c>
      <c r="BJ691">
        <f>Grondwatermonitoringput!O694-(Grondwatermonitoringput!L694-Grondwatermonitoringput!M694)</f>
        <v>0</v>
      </c>
      <c r="BK691">
        <f>Grondwatermonitoringput!L694</f>
        <v>0</v>
      </c>
      <c r="BL691" t="str">
        <f t="shared" si="43"/>
        <v/>
      </c>
      <c r="BN691" t="str">
        <f>_xlfn.IFS(Grondwatermonitoringput!AK694="","",Grondwatermonitoringput!AK694="HDPE",1,Grondwatermonitoringput!AK694="PVC",2)</f>
        <v/>
      </c>
      <c r="BS691">
        <f>Grondwatermonitoringput!L694-Grondwatermonitoringput!M694</f>
        <v>0</v>
      </c>
      <c r="BW691">
        <f>Grondwatermonitoringput!AL694</f>
        <v>0</v>
      </c>
    </row>
    <row r="692" spans="2:75">
      <c r="B692" t="e">
        <f>IF(Grondwatermonitoringput!#REF! &lt;&gt; "",Grondwatermonitoringput!#REF!,"###-remove")</f>
        <v>#REF!</v>
      </c>
      <c r="C692">
        <f>Grondwatermonitoringput!A695</f>
        <v>0</v>
      </c>
      <c r="D692">
        <f>Grondwatermonitoringput!B695</f>
        <v>0</v>
      </c>
      <c r="E692">
        <f>Grondwatermonitoringput!U695</f>
        <v>0</v>
      </c>
      <c r="G692">
        <f>Grondwatermonitoringput!H695</f>
        <v>0</v>
      </c>
      <c r="H692">
        <f>Grondwatermonitoringput!S695</f>
        <v>0</v>
      </c>
      <c r="J692" s="27">
        <f>Grondwatermonitoringput!I695</f>
        <v>0</v>
      </c>
      <c r="M692" t="str">
        <f>IF(Grondwatermonitoringput!G695 &lt;&gt; "",Grondwatermonitoringput!G695,"###-remove")</f>
        <v>###-remove</v>
      </c>
      <c r="P692" t="str">
        <f>IF(Grondwatermonitoringput!E695 &lt;&gt; "",Grondwatermonitoringput!E695,"###-remove")</f>
        <v>###-remove</v>
      </c>
      <c r="Q692" t="str">
        <f>IF(Grondwatermonitoringput!F695 &lt;&gt; "",Grondwatermonitoringput!F695,"###-remove")</f>
        <v>###-remove</v>
      </c>
      <c r="R692">
        <f>Grondwatermonitoringput!C695</f>
        <v>0</v>
      </c>
      <c r="T692">
        <f>Grondwatermonitoringput!T695</f>
        <v>0</v>
      </c>
      <c r="U692">
        <f>Grondwatermonitoringput!P695</f>
        <v>0</v>
      </c>
      <c r="V692" t="str">
        <f>IF(Grondwatermonitoringput!Q695 &lt;&gt; "",Grondwatermonitoringput!Q695,"###-remove")</f>
        <v>###-remove</v>
      </c>
      <c r="W692">
        <f>Grondwatermonitoringput!W695</f>
        <v>0</v>
      </c>
      <c r="X692" t="e">
        <f>IF(Grondwatermonitoringput!#REF! &lt;&gt; "",Grondwatermonitoringput!#REF!,"###-remove")</f>
        <v>#REF!</v>
      </c>
      <c r="Y692">
        <f>Grondwatermonitoringput!X695</f>
        <v>0</v>
      </c>
      <c r="Z692">
        <f>Grondwatermonitoringput!Y695</f>
        <v>0</v>
      </c>
      <c r="AA692" t="e">
        <f>Grondwatermonitoringput!#REF!</f>
        <v>#REF!</v>
      </c>
      <c r="AB692">
        <f>Grondwatermonitoringput!AA695</f>
        <v>0</v>
      </c>
      <c r="AC692">
        <f>Grondwatermonitoringput!AB695</f>
        <v>0</v>
      </c>
      <c r="AD692">
        <f>Grondwatermonitoringput!AC695</f>
        <v>0</v>
      </c>
      <c r="AE692">
        <f>Grondwatermonitoringput!AD695</f>
        <v>0</v>
      </c>
      <c r="AF692">
        <f>Grondwatermonitoringput!AE695</f>
        <v>0</v>
      </c>
      <c r="AG692">
        <f>Grondwatermonitoringput!AI695</f>
        <v>0</v>
      </c>
      <c r="AH692">
        <f>Grondwatermonitoringput!AG695</f>
        <v>0</v>
      </c>
      <c r="AI692">
        <f>Grondwatermonitoringput!AH695</f>
        <v>0</v>
      </c>
      <c r="AJ692" t="e">
        <f>IF(Grondwatermonitoringput!#REF! &lt;&gt; "",Grondwatermonitoringput!#REF!,"###-remove")</f>
        <v>#REF!</v>
      </c>
      <c r="AK692" t="str">
        <f t="shared" si="40"/>
        <v/>
      </c>
      <c r="AL692">
        <f>Grondwatermonitoringput!AF695</f>
        <v>0</v>
      </c>
      <c r="AM692">
        <f>Grondwatermonitoringput!Z695</f>
        <v>0</v>
      </c>
      <c r="AO692" t="str">
        <f t="shared" si="41"/>
        <v/>
      </c>
      <c r="AP692" t="str">
        <f t="shared" si="42"/>
        <v/>
      </c>
      <c r="AQ692">
        <f>Grondwatermonitoringput!J695</f>
        <v>0</v>
      </c>
      <c r="AR692">
        <f>Grondwatermonitoringput!K695</f>
        <v>0</v>
      </c>
      <c r="AS692" t="str">
        <f>IF(Grondwatermonitoringput!D695 &lt;&gt; "",Grondwatermonitoringput!D695,"###-remove")</f>
        <v>###-remove</v>
      </c>
      <c r="AT692">
        <f>Grondwatermonitoringput!M695</f>
        <v>0</v>
      </c>
      <c r="BG692" t="str">
        <f>_xlfn.IFS(Grondwatermonitoringput!AJ695="","",Grondwatermonitoringput!AJ695="Standaardbuis","F",Grondwatermonitoringput!AJ695="Minifilter","MF",Grondwatermonitoringput!AJ695="Volledig filter","VF",Grondwatermonitoringput!AJ695="Filterloze buis","FB")</f>
        <v/>
      </c>
      <c r="BI692">
        <f>Grondwatermonitoringput!N695-(Grondwatermonitoringput!L695-Grondwatermonitoringput!M695)</f>
        <v>0</v>
      </c>
      <c r="BJ692">
        <f>Grondwatermonitoringput!O695-(Grondwatermonitoringput!L695-Grondwatermonitoringput!M695)</f>
        <v>0</v>
      </c>
      <c r="BK692">
        <f>Grondwatermonitoringput!L695</f>
        <v>0</v>
      </c>
      <c r="BL692" t="str">
        <f t="shared" si="43"/>
        <v/>
      </c>
      <c r="BN692" t="str">
        <f>_xlfn.IFS(Grondwatermonitoringput!AK695="","",Grondwatermonitoringput!AK695="HDPE",1,Grondwatermonitoringput!AK695="PVC",2)</f>
        <v/>
      </c>
      <c r="BS692">
        <f>Grondwatermonitoringput!L695-Grondwatermonitoringput!M695</f>
        <v>0</v>
      </c>
      <c r="BW692">
        <f>Grondwatermonitoringput!AL695</f>
        <v>0</v>
      </c>
    </row>
    <row r="693" spans="2:75">
      <c r="B693" t="e">
        <f>IF(Grondwatermonitoringput!#REF! &lt;&gt; "",Grondwatermonitoringput!#REF!,"###-remove")</f>
        <v>#REF!</v>
      </c>
      <c r="C693">
        <f>Grondwatermonitoringput!A696</f>
        <v>0</v>
      </c>
      <c r="D693">
        <f>Grondwatermonitoringput!B696</f>
        <v>0</v>
      </c>
      <c r="E693">
        <f>Grondwatermonitoringput!U696</f>
        <v>0</v>
      </c>
      <c r="G693">
        <f>Grondwatermonitoringput!H696</f>
        <v>0</v>
      </c>
      <c r="H693">
        <f>Grondwatermonitoringput!S696</f>
        <v>0</v>
      </c>
      <c r="J693" s="27">
        <f>Grondwatermonitoringput!I696</f>
        <v>0</v>
      </c>
      <c r="M693" t="str">
        <f>IF(Grondwatermonitoringput!G696 &lt;&gt; "",Grondwatermonitoringput!G696,"###-remove")</f>
        <v>###-remove</v>
      </c>
      <c r="P693" t="str">
        <f>IF(Grondwatermonitoringput!E696 &lt;&gt; "",Grondwatermonitoringput!E696,"###-remove")</f>
        <v>###-remove</v>
      </c>
      <c r="Q693" t="str">
        <f>IF(Grondwatermonitoringput!F696 &lt;&gt; "",Grondwatermonitoringput!F696,"###-remove")</f>
        <v>###-remove</v>
      </c>
      <c r="R693">
        <f>Grondwatermonitoringput!C696</f>
        <v>0</v>
      </c>
      <c r="T693">
        <f>Grondwatermonitoringput!T696</f>
        <v>0</v>
      </c>
      <c r="U693">
        <f>Grondwatermonitoringput!P696</f>
        <v>0</v>
      </c>
      <c r="V693" t="str">
        <f>IF(Grondwatermonitoringput!Q696 &lt;&gt; "",Grondwatermonitoringput!Q696,"###-remove")</f>
        <v>###-remove</v>
      </c>
      <c r="W693">
        <f>Grondwatermonitoringput!W696</f>
        <v>0</v>
      </c>
      <c r="X693" t="e">
        <f>IF(Grondwatermonitoringput!#REF! &lt;&gt; "",Grondwatermonitoringput!#REF!,"###-remove")</f>
        <v>#REF!</v>
      </c>
      <c r="Y693">
        <f>Grondwatermonitoringput!X696</f>
        <v>0</v>
      </c>
      <c r="Z693">
        <f>Grondwatermonitoringput!Y696</f>
        <v>0</v>
      </c>
      <c r="AA693" t="e">
        <f>Grondwatermonitoringput!#REF!</f>
        <v>#REF!</v>
      </c>
      <c r="AB693">
        <f>Grondwatermonitoringput!AA696</f>
        <v>0</v>
      </c>
      <c r="AC693">
        <f>Grondwatermonitoringput!AB696</f>
        <v>0</v>
      </c>
      <c r="AD693">
        <f>Grondwatermonitoringput!AC696</f>
        <v>0</v>
      </c>
      <c r="AE693">
        <f>Grondwatermonitoringput!AD696</f>
        <v>0</v>
      </c>
      <c r="AF693">
        <f>Grondwatermonitoringput!AE696</f>
        <v>0</v>
      </c>
      <c r="AG693">
        <f>Grondwatermonitoringput!AI696</f>
        <v>0</v>
      </c>
      <c r="AH693">
        <f>Grondwatermonitoringput!AG696</f>
        <v>0</v>
      </c>
      <c r="AI693">
        <f>Grondwatermonitoringput!AH696</f>
        <v>0</v>
      </c>
      <c r="AJ693" t="e">
        <f>IF(Grondwatermonitoringput!#REF! &lt;&gt; "",Grondwatermonitoringput!#REF!,"###-remove")</f>
        <v>#REF!</v>
      </c>
      <c r="AK693" t="str">
        <f t="shared" si="40"/>
        <v/>
      </c>
      <c r="AL693">
        <f>Grondwatermonitoringput!AF696</f>
        <v>0</v>
      </c>
      <c r="AM693">
        <f>Grondwatermonitoringput!Z696</f>
        <v>0</v>
      </c>
      <c r="AO693" t="str">
        <f t="shared" si="41"/>
        <v/>
      </c>
      <c r="AP693" t="str">
        <f t="shared" si="42"/>
        <v/>
      </c>
      <c r="AQ693">
        <f>Grondwatermonitoringput!J696</f>
        <v>0</v>
      </c>
      <c r="AR693">
        <f>Grondwatermonitoringput!K696</f>
        <v>0</v>
      </c>
      <c r="AS693" t="str">
        <f>IF(Grondwatermonitoringput!D696 &lt;&gt; "",Grondwatermonitoringput!D696,"###-remove")</f>
        <v>###-remove</v>
      </c>
      <c r="AT693">
        <f>Grondwatermonitoringput!M696</f>
        <v>0</v>
      </c>
      <c r="BG693" t="str">
        <f>_xlfn.IFS(Grondwatermonitoringput!AJ696="","",Grondwatermonitoringput!AJ696="Standaardbuis","F",Grondwatermonitoringput!AJ696="Minifilter","MF",Grondwatermonitoringput!AJ696="Volledig filter","VF",Grondwatermonitoringput!AJ696="Filterloze buis","FB")</f>
        <v/>
      </c>
      <c r="BI693">
        <f>Grondwatermonitoringput!N696-(Grondwatermonitoringput!L696-Grondwatermonitoringput!M696)</f>
        <v>0</v>
      </c>
      <c r="BJ693">
        <f>Grondwatermonitoringput!O696-(Grondwatermonitoringput!L696-Grondwatermonitoringput!M696)</f>
        <v>0</v>
      </c>
      <c r="BK693">
        <f>Grondwatermonitoringput!L696</f>
        <v>0</v>
      </c>
      <c r="BL693" t="str">
        <f t="shared" si="43"/>
        <v/>
      </c>
      <c r="BN693" t="str">
        <f>_xlfn.IFS(Grondwatermonitoringput!AK696="","",Grondwatermonitoringput!AK696="HDPE",1,Grondwatermonitoringput!AK696="PVC",2)</f>
        <v/>
      </c>
      <c r="BS693">
        <f>Grondwatermonitoringput!L696-Grondwatermonitoringput!M696</f>
        <v>0</v>
      </c>
      <c r="BW693">
        <f>Grondwatermonitoringput!AL696</f>
        <v>0</v>
      </c>
    </row>
    <row r="694" spans="2:75">
      <c r="B694" t="e">
        <f>IF(Grondwatermonitoringput!#REF! &lt;&gt; "",Grondwatermonitoringput!#REF!,"###-remove")</f>
        <v>#REF!</v>
      </c>
      <c r="C694">
        <f>Grondwatermonitoringput!A697</f>
        <v>0</v>
      </c>
      <c r="D694">
        <f>Grondwatermonitoringput!B697</f>
        <v>0</v>
      </c>
      <c r="E694">
        <f>Grondwatermonitoringput!U697</f>
        <v>0</v>
      </c>
      <c r="G694">
        <f>Grondwatermonitoringput!H697</f>
        <v>0</v>
      </c>
      <c r="H694">
        <f>Grondwatermonitoringput!S697</f>
        <v>0</v>
      </c>
      <c r="J694" s="27">
        <f>Grondwatermonitoringput!I697</f>
        <v>0</v>
      </c>
      <c r="M694" t="str">
        <f>IF(Grondwatermonitoringput!G697 &lt;&gt; "",Grondwatermonitoringput!G697,"###-remove")</f>
        <v>###-remove</v>
      </c>
      <c r="P694" t="str">
        <f>IF(Grondwatermonitoringput!E697 &lt;&gt; "",Grondwatermonitoringput!E697,"###-remove")</f>
        <v>###-remove</v>
      </c>
      <c r="Q694" t="str">
        <f>IF(Grondwatermonitoringput!F697 &lt;&gt; "",Grondwatermonitoringput!F697,"###-remove")</f>
        <v>###-remove</v>
      </c>
      <c r="R694">
        <f>Grondwatermonitoringput!C697</f>
        <v>0</v>
      </c>
      <c r="T694">
        <f>Grondwatermonitoringput!T697</f>
        <v>0</v>
      </c>
      <c r="U694">
        <f>Grondwatermonitoringput!P697</f>
        <v>0</v>
      </c>
      <c r="V694" t="str">
        <f>IF(Grondwatermonitoringput!Q697 &lt;&gt; "",Grondwatermonitoringput!Q697,"###-remove")</f>
        <v>###-remove</v>
      </c>
      <c r="W694">
        <f>Grondwatermonitoringput!W697</f>
        <v>0</v>
      </c>
      <c r="X694" t="e">
        <f>IF(Grondwatermonitoringput!#REF! &lt;&gt; "",Grondwatermonitoringput!#REF!,"###-remove")</f>
        <v>#REF!</v>
      </c>
      <c r="Y694">
        <f>Grondwatermonitoringput!X697</f>
        <v>0</v>
      </c>
      <c r="Z694">
        <f>Grondwatermonitoringput!Y697</f>
        <v>0</v>
      </c>
      <c r="AA694" t="e">
        <f>Grondwatermonitoringput!#REF!</f>
        <v>#REF!</v>
      </c>
      <c r="AB694">
        <f>Grondwatermonitoringput!AA697</f>
        <v>0</v>
      </c>
      <c r="AC694">
        <f>Grondwatermonitoringput!AB697</f>
        <v>0</v>
      </c>
      <c r="AD694">
        <f>Grondwatermonitoringput!AC697</f>
        <v>0</v>
      </c>
      <c r="AE694">
        <f>Grondwatermonitoringput!AD697</f>
        <v>0</v>
      </c>
      <c r="AF694">
        <f>Grondwatermonitoringput!AE697</f>
        <v>0</v>
      </c>
      <c r="AG694">
        <f>Grondwatermonitoringput!AI697</f>
        <v>0</v>
      </c>
      <c r="AH694">
        <f>Grondwatermonitoringput!AG697</f>
        <v>0</v>
      </c>
      <c r="AI694">
        <f>Grondwatermonitoringput!AH697</f>
        <v>0</v>
      </c>
      <c r="AJ694" t="e">
        <f>IF(Grondwatermonitoringput!#REF! &lt;&gt; "",Grondwatermonitoringput!#REF!,"###-remove")</f>
        <v>#REF!</v>
      </c>
      <c r="AK694" t="str">
        <f t="shared" si="40"/>
        <v/>
      </c>
      <c r="AL694">
        <f>Grondwatermonitoringput!AF697</f>
        <v>0</v>
      </c>
      <c r="AM694">
        <f>Grondwatermonitoringput!Z697</f>
        <v>0</v>
      </c>
      <c r="AO694" t="str">
        <f t="shared" si="41"/>
        <v/>
      </c>
      <c r="AP694" t="str">
        <f t="shared" si="42"/>
        <v/>
      </c>
      <c r="AQ694">
        <f>Grondwatermonitoringput!J697</f>
        <v>0</v>
      </c>
      <c r="AR694">
        <f>Grondwatermonitoringput!K697</f>
        <v>0</v>
      </c>
      <c r="AS694" t="str">
        <f>IF(Grondwatermonitoringput!D697 &lt;&gt; "",Grondwatermonitoringput!D697,"###-remove")</f>
        <v>###-remove</v>
      </c>
      <c r="AT694">
        <f>Grondwatermonitoringput!M697</f>
        <v>0</v>
      </c>
      <c r="BG694" t="str">
        <f>_xlfn.IFS(Grondwatermonitoringput!AJ697="","",Grondwatermonitoringput!AJ697="Standaardbuis","F",Grondwatermonitoringput!AJ697="Minifilter","MF",Grondwatermonitoringput!AJ697="Volledig filter","VF",Grondwatermonitoringput!AJ697="Filterloze buis","FB")</f>
        <v/>
      </c>
      <c r="BI694">
        <f>Grondwatermonitoringput!N697-(Grondwatermonitoringput!L697-Grondwatermonitoringput!M697)</f>
        <v>0</v>
      </c>
      <c r="BJ694">
        <f>Grondwatermonitoringput!O697-(Grondwatermonitoringput!L697-Grondwatermonitoringput!M697)</f>
        <v>0</v>
      </c>
      <c r="BK694">
        <f>Grondwatermonitoringput!L697</f>
        <v>0</v>
      </c>
      <c r="BL694" t="str">
        <f t="shared" si="43"/>
        <v/>
      </c>
      <c r="BN694" t="str">
        <f>_xlfn.IFS(Grondwatermonitoringput!AK697="","",Grondwatermonitoringput!AK697="HDPE",1,Grondwatermonitoringput!AK697="PVC",2)</f>
        <v/>
      </c>
      <c r="BS694">
        <f>Grondwatermonitoringput!L697-Grondwatermonitoringput!M697</f>
        <v>0</v>
      </c>
      <c r="BW694">
        <f>Grondwatermonitoringput!AL697</f>
        <v>0</v>
      </c>
    </row>
    <row r="695" spans="2:75">
      <c r="B695" t="e">
        <f>IF(Grondwatermonitoringput!#REF! &lt;&gt; "",Grondwatermonitoringput!#REF!,"###-remove")</f>
        <v>#REF!</v>
      </c>
      <c r="C695">
        <f>Grondwatermonitoringput!A698</f>
        <v>0</v>
      </c>
      <c r="D695">
        <f>Grondwatermonitoringput!B698</f>
        <v>0</v>
      </c>
      <c r="E695">
        <f>Grondwatermonitoringput!U698</f>
        <v>0</v>
      </c>
      <c r="G695">
        <f>Grondwatermonitoringput!H698</f>
        <v>0</v>
      </c>
      <c r="H695">
        <f>Grondwatermonitoringput!S698</f>
        <v>0</v>
      </c>
      <c r="J695" s="27">
        <f>Grondwatermonitoringput!I698</f>
        <v>0</v>
      </c>
      <c r="M695" t="str">
        <f>IF(Grondwatermonitoringput!G698 &lt;&gt; "",Grondwatermonitoringput!G698,"###-remove")</f>
        <v>###-remove</v>
      </c>
      <c r="P695" t="str">
        <f>IF(Grondwatermonitoringput!E698 &lt;&gt; "",Grondwatermonitoringput!E698,"###-remove")</f>
        <v>###-remove</v>
      </c>
      <c r="Q695" t="str">
        <f>IF(Grondwatermonitoringput!F698 &lt;&gt; "",Grondwatermonitoringput!F698,"###-remove")</f>
        <v>###-remove</v>
      </c>
      <c r="R695">
        <f>Grondwatermonitoringput!C698</f>
        <v>0</v>
      </c>
      <c r="T695">
        <f>Grondwatermonitoringput!T698</f>
        <v>0</v>
      </c>
      <c r="U695">
        <f>Grondwatermonitoringput!P698</f>
        <v>0</v>
      </c>
      <c r="V695" t="str">
        <f>IF(Grondwatermonitoringput!Q698 &lt;&gt; "",Grondwatermonitoringput!Q698,"###-remove")</f>
        <v>###-remove</v>
      </c>
      <c r="W695">
        <f>Grondwatermonitoringput!W698</f>
        <v>0</v>
      </c>
      <c r="X695" t="e">
        <f>IF(Grondwatermonitoringput!#REF! &lt;&gt; "",Grondwatermonitoringput!#REF!,"###-remove")</f>
        <v>#REF!</v>
      </c>
      <c r="Y695">
        <f>Grondwatermonitoringput!X698</f>
        <v>0</v>
      </c>
      <c r="Z695">
        <f>Grondwatermonitoringput!Y698</f>
        <v>0</v>
      </c>
      <c r="AA695" t="e">
        <f>Grondwatermonitoringput!#REF!</f>
        <v>#REF!</v>
      </c>
      <c r="AB695">
        <f>Grondwatermonitoringput!AA698</f>
        <v>0</v>
      </c>
      <c r="AC695">
        <f>Grondwatermonitoringput!AB698</f>
        <v>0</v>
      </c>
      <c r="AD695">
        <f>Grondwatermonitoringput!AC698</f>
        <v>0</v>
      </c>
      <c r="AE695">
        <f>Grondwatermonitoringput!AD698</f>
        <v>0</v>
      </c>
      <c r="AF695">
        <f>Grondwatermonitoringput!AE698</f>
        <v>0</v>
      </c>
      <c r="AG695">
        <f>Grondwatermonitoringput!AI698</f>
        <v>0</v>
      </c>
      <c r="AH695">
        <f>Grondwatermonitoringput!AG698</f>
        <v>0</v>
      </c>
      <c r="AI695">
        <f>Grondwatermonitoringput!AH698</f>
        <v>0</v>
      </c>
      <c r="AJ695" t="e">
        <f>IF(Grondwatermonitoringput!#REF! &lt;&gt; "",Grondwatermonitoringput!#REF!,"###-remove")</f>
        <v>#REF!</v>
      </c>
      <c r="AK695" t="str">
        <f t="shared" si="40"/>
        <v/>
      </c>
      <c r="AL695">
        <f>Grondwatermonitoringput!AF698</f>
        <v>0</v>
      </c>
      <c r="AM695">
        <f>Grondwatermonitoringput!Z698</f>
        <v>0</v>
      </c>
      <c r="AO695" t="str">
        <f t="shared" si="41"/>
        <v/>
      </c>
      <c r="AP695" t="str">
        <f t="shared" si="42"/>
        <v/>
      </c>
      <c r="AQ695">
        <f>Grondwatermonitoringput!J698</f>
        <v>0</v>
      </c>
      <c r="AR695">
        <f>Grondwatermonitoringput!K698</f>
        <v>0</v>
      </c>
      <c r="AS695" t="str">
        <f>IF(Grondwatermonitoringput!D698 &lt;&gt; "",Grondwatermonitoringput!D698,"###-remove")</f>
        <v>###-remove</v>
      </c>
      <c r="AT695">
        <f>Grondwatermonitoringput!M698</f>
        <v>0</v>
      </c>
      <c r="BG695" t="str">
        <f>_xlfn.IFS(Grondwatermonitoringput!AJ698="","",Grondwatermonitoringput!AJ698="Standaardbuis","F",Grondwatermonitoringput!AJ698="Minifilter","MF",Grondwatermonitoringput!AJ698="Volledig filter","VF",Grondwatermonitoringput!AJ698="Filterloze buis","FB")</f>
        <v/>
      </c>
      <c r="BI695">
        <f>Grondwatermonitoringput!N698-(Grondwatermonitoringput!L698-Grondwatermonitoringput!M698)</f>
        <v>0</v>
      </c>
      <c r="BJ695">
        <f>Grondwatermonitoringput!O698-(Grondwatermonitoringput!L698-Grondwatermonitoringput!M698)</f>
        <v>0</v>
      </c>
      <c r="BK695">
        <f>Grondwatermonitoringput!L698</f>
        <v>0</v>
      </c>
      <c r="BL695" t="str">
        <f t="shared" si="43"/>
        <v/>
      </c>
      <c r="BN695" t="str">
        <f>_xlfn.IFS(Grondwatermonitoringput!AK698="","",Grondwatermonitoringput!AK698="HDPE",1,Grondwatermonitoringput!AK698="PVC",2)</f>
        <v/>
      </c>
      <c r="BS695">
        <f>Grondwatermonitoringput!L698-Grondwatermonitoringput!M698</f>
        <v>0</v>
      </c>
      <c r="BW695">
        <f>Grondwatermonitoringput!AL698</f>
        <v>0</v>
      </c>
    </row>
    <row r="696" spans="2:75">
      <c r="B696" t="e">
        <f>IF(Grondwatermonitoringput!#REF! &lt;&gt; "",Grondwatermonitoringput!#REF!,"###-remove")</f>
        <v>#REF!</v>
      </c>
      <c r="C696">
        <f>Grondwatermonitoringput!A699</f>
        <v>0</v>
      </c>
      <c r="D696">
        <f>Grondwatermonitoringput!B699</f>
        <v>0</v>
      </c>
      <c r="E696">
        <f>Grondwatermonitoringput!U699</f>
        <v>0</v>
      </c>
      <c r="G696">
        <f>Grondwatermonitoringput!H699</f>
        <v>0</v>
      </c>
      <c r="H696">
        <f>Grondwatermonitoringput!S699</f>
        <v>0</v>
      </c>
      <c r="J696" s="27">
        <f>Grondwatermonitoringput!I699</f>
        <v>0</v>
      </c>
      <c r="M696" t="str">
        <f>IF(Grondwatermonitoringput!G699 &lt;&gt; "",Grondwatermonitoringput!G699,"###-remove")</f>
        <v>###-remove</v>
      </c>
      <c r="P696" t="str">
        <f>IF(Grondwatermonitoringput!E699 &lt;&gt; "",Grondwatermonitoringput!E699,"###-remove")</f>
        <v>###-remove</v>
      </c>
      <c r="Q696" t="str">
        <f>IF(Grondwatermonitoringput!F699 &lt;&gt; "",Grondwatermonitoringput!F699,"###-remove")</f>
        <v>###-remove</v>
      </c>
      <c r="R696">
        <f>Grondwatermonitoringput!C699</f>
        <v>0</v>
      </c>
      <c r="T696">
        <f>Grondwatermonitoringput!T699</f>
        <v>0</v>
      </c>
      <c r="U696">
        <f>Grondwatermonitoringput!P699</f>
        <v>0</v>
      </c>
      <c r="V696" t="str">
        <f>IF(Grondwatermonitoringput!Q699 &lt;&gt; "",Grondwatermonitoringput!Q699,"###-remove")</f>
        <v>###-remove</v>
      </c>
      <c r="W696">
        <f>Grondwatermonitoringput!W699</f>
        <v>0</v>
      </c>
      <c r="X696" t="e">
        <f>IF(Grondwatermonitoringput!#REF! &lt;&gt; "",Grondwatermonitoringput!#REF!,"###-remove")</f>
        <v>#REF!</v>
      </c>
      <c r="Y696">
        <f>Grondwatermonitoringput!X699</f>
        <v>0</v>
      </c>
      <c r="Z696">
        <f>Grondwatermonitoringput!Y699</f>
        <v>0</v>
      </c>
      <c r="AA696" t="e">
        <f>Grondwatermonitoringput!#REF!</f>
        <v>#REF!</v>
      </c>
      <c r="AB696">
        <f>Grondwatermonitoringput!AA699</f>
        <v>0</v>
      </c>
      <c r="AC696">
        <f>Grondwatermonitoringput!AB699</f>
        <v>0</v>
      </c>
      <c r="AD696">
        <f>Grondwatermonitoringput!AC699</f>
        <v>0</v>
      </c>
      <c r="AE696">
        <f>Grondwatermonitoringput!AD699</f>
        <v>0</v>
      </c>
      <c r="AF696">
        <f>Grondwatermonitoringput!AE699</f>
        <v>0</v>
      </c>
      <c r="AG696">
        <f>Grondwatermonitoringput!AI699</f>
        <v>0</v>
      </c>
      <c r="AH696">
        <f>Grondwatermonitoringput!AG699</f>
        <v>0</v>
      </c>
      <c r="AI696">
        <f>Grondwatermonitoringput!AH699</f>
        <v>0</v>
      </c>
      <c r="AJ696" t="e">
        <f>IF(Grondwatermonitoringput!#REF! &lt;&gt; "",Grondwatermonitoringput!#REF!,"###-remove")</f>
        <v>#REF!</v>
      </c>
      <c r="AK696" t="str">
        <f t="shared" si="40"/>
        <v/>
      </c>
      <c r="AL696">
        <f>Grondwatermonitoringput!AF699</f>
        <v>0</v>
      </c>
      <c r="AM696">
        <f>Grondwatermonitoringput!Z699</f>
        <v>0</v>
      </c>
      <c r="AO696" t="str">
        <f t="shared" si="41"/>
        <v/>
      </c>
      <c r="AP696" t="str">
        <f t="shared" si="42"/>
        <v/>
      </c>
      <c r="AQ696">
        <f>Grondwatermonitoringput!J699</f>
        <v>0</v>
      </c>
      <c r="AR696">
        <f>Grondwatermonitoringput!K699</f>
        <v>0</v>
      </c>
      <c r="AS696" t="str">
        <f>IF(Grondwatermonitoringput!D699 &lt;&gt; "",Grondwatermonitoringput!D699,"###-remove")</f>
        <v>###-remove</v>
      </c>
      <c r="AT696">
        <f>Grondwatermonitoringput!M699</f>
        <v>0</v>
      </c>
      <c r="BG696" t="str">
        <f>_xlfn.IFS(Grondwatermonitoringput!AJ699="","",Grondwatermonitoringput!AJ699="Standaardbuis","F",Grondwatermonitoringput!AJ699="Minifilter","MF",Grondwatermonitoringput!AJ699="Volledig filter","VF",Grondwatermonitoringput!AJ699="Filterloze buis","FB")</f>
        <v/>
      </c>
      <c r="BI696">
        <f>Grondwatermonitoringput!N699-(Grondwatermonitoringput!L699-Grondwatermonitoringput!M699)</f>
        <v>0</v>
      </c>
      <c r="BJ696">
        <f>Grondwatermonitoringput!O699-(Grondwatermonitoringput!L699-Grondwatermonitoringput!M699)</f>
        <v>0</v>
      </c>
      <c r="BK696">
        <f>Grondwatermonitoringput!L699</f>
        <v>0</v>
      </c>
      <c r="BL696" t="str">
        <f t="shared" si="43"/>
        <v/>
      </c>
      <c r="BN696" t="str">
        <f>_xlfn.IFS(Grondwatermonitoringput!AK699="","",Grondwatermonitoringput!AK699="HDPE",1,Grondwatermonitoringput!AK699="PVC",2)</f>
        <v/>
      </c>
      <c r="BS696">
        <f>Grondwatermonitoringput!L699-Grondwatermonitoringput!M699</f>
        <v>0</v>
      </c>
      <c r="BW696">
        <f>Grondwatermonitoringput!AL699</f>
        <v>0</v>
      </c>
    </row>
    <row r="697" spans="2:75">
      <c r="B697" t="e">
        <f>IF(Grondwatermonitoringput!#REF! &lt;&gt; "",Grondwatermonitoringput!#REF!,"###-remove")</f>
        <v>#REF!</v>
      </c>
      <c r="C697">
        <f>Grondwatermonitoringput!A700</f>
        <v>0</v>
      </c>
      <c r="D697">
        <f>Grondwatermonitoringput!B700</f>
        <v>0</v>
      </c>
      <c r="E697">
        <f>Grondwatermonitoringput!U700</f>
        <v>0</v>
      </c>
      <c r="G697">
        <f>Grondwatermonitoringput!H700</f>
        <v>0</v>
      </c>
      <c r="H697">
        <f>Grondwatermonitoringput!S700</f>
        <v>0</v>
      </c>
      <c r="J697" s="27">
        <f>Grondwatermonitoringput!I700</f>
        <v>0</v>
      </c>
      <c r="M697" t="str">
        <f>IF(Grondwatermonitoringput!G700 &lt;&gt; "",Grondwatermonitoringput!G700,"###-remove")</f>
        <v>###-remove</v>
      </c>
      <c r="P697" t="str">
        <f>IF(Grondwatermonitoringput!E700 &lt;&gt; "",Grondwatermonitoringput!E700,"###-remove")</f>
        <v>###-remove</v>
      </c>
      <c r="Q697" t="str">
        <f>IF(Grondwatermonitoringput!F700 &lt;&gt; "",Grondwatermonitoringput!F700,"###-remove")</f>
        <v>###-remove</v>
      </c>
      <c r="R697">
        <f>Grondwatermonitoringput!C700</f>
        <v>0</v>
      </c>
      <c r="T697">
        <f>Grondwatermonitoringput!T700</f>
        <v>0</v>
      </c>
      <c r="U697">
        <f>Grondwatermonitoringput!P700</f>
        <v>0</v>
      </c>
      <c r="V697" t="str">
        <f>IF(Grondwatermonitoringput!Q700 &lt;&gt; "",Grondwatermonitoringput!Q700,"###-remove")</f>
        <v>###-remove</v>
      </c>
      <c r="W697">
        <f>Grondwatermonitoringput!W700</f>
        <v>0</v>
      </c>
      <c r="X697" t="e">
        <f>IF(Grondwatermonitoringput!#REF! &lt;&gt; "",Grondwatermonitoringput!#REF!,"###-remove")</f>
        <v>#REF!</v>
      </c>
      <c r="Y697">
        <f>Grondwatermonitoringput!X700</f>
        <v>0</v>
      </c>
      <c r="Z697">
        <f>Grondwatermonitoringput!Y700</f>
        <v>0</v>
      </c>
      <c r="AA697" t="e">
        <f>Grondwatermonitoringput!#REF!</f>
        <v>#REF!</v>
      </c>
      <c r="AB697">
        <f>Grondwatermonitoringput!AA700</f>
        <v>0</v>
      </c>
      <c r="AC697">
        <f>Grondwatermonitoringput!AB700</f>
        <v>0</v>
      </c>
      <c r="AD697">
        <f>Grondwatermonitoringput!AC700</f>
        <v>0</v>
      </c>
      <c r="AE697">
        <f>Grondwatermonitoringput!AD700</f>
        <v>0</v>
      </c>
      <c r="AF697">
        <f>Grondwatermonitoringput!AE700</f>
        <v>0</v>
      </c>
      <c r="AG697">
        <f>Grondwatermonitoringput!AI700</f>
        <v>0</v>
      </c>
      <c r="AH697">
        <f>Grondwatermonitoringput!AG700</f>
        <v>0</v>
      </c>
      <c r="AI697">
        <f>Grondwatermonitoringput!AH700</f>
        <v>0</v>
      </c>
      <c r="AJ697" t="e">
        <f>IF(Grondwatermonitoringput!#REF! &lt;&gt; "",Grondwatermonitoringput!#REF!,"###-remove")</f>
        <v>#REF!</v>
      </c>
      <c r="AK697" t="str">
        <f t="shared" si="40"/>
        <v/>
      </c>
      <c r="AL697">
        <f>Grondwatermonitoringput!AF700</f>
        <v>0</v>
      </c>
      <c r="AM697">
        <f>Grondwatermonitoringput!Z700</f>
        <v>0</v>
      </c>
      <c r="AO697" t="str">
        <f t="shared" si="41"/>
        <v/>
      </c>
      <c r="AP697" t="str">
        <f t="shared" si="42"/>
        <v/>
      </c>
      <c r="AQ697">
        <f>Grondwatermonitoringput!J700</f>
        <v>0</v>
      </c>
      <c r="AR697">
        <f>Grondwatermonitoringput!K700</f>
        <v>0</v>
      </c>
      <c r="AS697" t="str">
        <f>IF(Grondwatermonitoringput!D700 &lt;&gt; "",Grondwatermonitoringput!D700,"###-remove")</f>
        <v>###-remove</v>
      </c>
      <c r="AT697">
        <f>Grondwatermonitoringput!M700</f>
        <v>0</v>
      </c>
      <c r="BG697" t="str">
        <f>_xlfn.IFS(Grondwatermonitoringput!AJ700="","",Grondwatermonitoringput!AJ700="Standaardbuis","F",Grondwatermonitoringput!AJ700="Minifilter","MF",Grondwatermonitoringput!AJ700="Volledig filter","VF",Grondwatermonitoringput!AJ700="Filterloze buis","FB")</f>
        <v/>
      </c>
      <c r="BI697">
        <f>Grondwatermonitoringput!N700-(Grondwatermonitoringput!L700-Grondwatermonitoringput!M700)</f>
        <v>0</v>
      </c>
      <c r="BJ697">
        <f>Grondwatermonitoringput!O700-(Grondwatermonitoringput!L700-Grondwatermonitoringput!M700)</f>
        <v>0</v>
      </c>
      <c r="BK697">
        <f>Grondwatermonitoringput!L700</f>
        <v>0</v>
      </c>
      <c r="BL697" t="str">
        <f t="shared" si="43"/>
        <v/>
      </c>
      <c r="BN697" t="str">
        <f>_xlfn.IFS(Grondwatermonitoringput!AK700="","",Grondwatermonitoringput!AK700="HDPE",1,Grondwatermonitoringput!AK700="PVC",2)</f>
        <v/>
      </c>
      <c r="BS697">
        <f>Grondwatermonitoringput!L700-Grondwatermonitoringput!M700</f>
        <v>0</v>
      </c>
      <c r="BW697">
        <f>Grondwatermonitoringput!AL700</f>
        <v>0</v>
      </c>
    </row>
    <row r="698" spans="2:75">
      <c r="B698" t="e">
        <f>IF(Grondwatermonitoringput!#REF! &lt;&gt; "",Grondwatermonitoringput!#REF!,"###-remove")</f>
        <v>#REF!</v>
      </c>
      <c r="C698">
        <f>Grondwatermonitoringput!A701</f>
        <v>0</v>
      </c>
      <c r="D698">
        <f>Grondwatermonitoringput!B701</f>
        <v>0</v>
      </c>
      <c r="E698">
        <f>Grondwatermonitoringput!U701</f>
        <v>0</v>
      </c>
      <c r="G698">
        <f>Grondwatermonitoringput!H701</f>
        <v>0</v>
      </c>
      <c r="H698">
        <f>Grondwatermonitoringput!S701</f>
        <v>0</v>
      </c>
      <c r="J698" s="27">
        <f>Grondwatermonitoringput!I701</f>
        <v>0</v>
      </c>
      <c r="M698" t="str">
        <f>IF(Grondwatermonitoringput!G701 &lt;&gt; "",Grondwatermonitoringput!G701,"###-remove")</f>
        <v>###-remove</v>
      </c>
      <c r="P698" t="str">
        <f>IF(Grondwatermonitoringput!E701 &lt;&gt; "",Grondwatermonitoringput!E701,"###-remove")</f>
        <v>###-remove</v>
      </c>
      <c r="Q698" t="str">
        <f>IF(Grondwatermonitoringput!F701 &lt;&gt; "",Grondwatermonitoringput!F701,"###-remove")</f>
        <v>###-remove</v>
      </c>
      <c r="R698">
        <f>Grondwatermonitoringput!C701</f>
        <v>0</v>
      </c>
      <c r="T698">
        <f>Grondwatermonitoringput!T701</f>
        <v>0</v>
      </c>
      <c r="U698">
        <f>Grondwatermonitoringput!P701</f>
        <v>0</v>
      </c>
      <c r="V698" t="str">
        <f>IF(Grondwatermonitoringput!Q701 &lt;&gt; "",Grondwatermonitoringput!Q701,"###-remove")</f>
        <v>###-remove</v>
      </c>
      <c r="W698">
        <f>Grondwatermonitoringput!W701</f>
        <v>0</v>
      </c>
      <c r="X698" t="e">
        <f>IF(Grondwatermonitoringput!#REF! &lt;&gt; "",Grondwatermonitoringput!#REF!,"###-remove")</f>
        <v>#REF!</v>
      </c>
      <c r="Y698">
        <f>Grondwatermonitoringput!X701</f>
        <v>0</v>
      </c>
      <c r="Z698">
        <f>Grondwatermonitoringput!Y701</f>
        <v>0</v>
      </c>
      <c r="AA698" t="e">
        <f>Grondwatermonitoringput!#REF!</f>
        <v>#REF!</v>
      </c>
      <c r="AB698">
        <f>Grondwatermonitoringput!AA701</f>
        <v>0</v>
      </c>
      <c r="AC698">
        <f>Grondwatermonitoringput!AB701</f>
        <v>0</v>
      </c>
      <c r="AD698">
        <f>Grondwatermonitoringput!AC701</f>
        <v>0</v>
      </c>
      <c r="AE698">
        <f>Grondwatermonitoringput!AD701</f>
        <v>0</v>
      </c>
      <c r="AF698">
        <f>Grondwatermonitoringput!AE701</f>
        <v>0</v>
      </c>
      <c r="AG698">
        <f>Grondwatermonitoringput!AI701</f>
        <v>0</v>
      </c>
      <c r="AH698">
        <f>Grondwatermonitoringput!AG701</f>
        <v>0</v>
      </c>
      <c r="AI698">
        <f>Grondwatermonitoringput!AH701</f>
        <v>0</v>
      </c>
      <c r="AJ698" t="e">
        <f>IF(Grondwatermonitoringput!#REF! &lt;&gt; "",Grondwatermonitoringput!#REF!,"###-remove")</f>
        <v>#REF!</v>
      </c>
      <c r="AK698" t="str">
        <f t="shared" si="40"/>
        <v/>
      </c>
      <c r="AL698">
        <f>Grondwatermonitoringput!AF701</f>
        <v>0</v>
      </c>
      <c r="AM698">
        <f>Grondwatermonitoringput!Z701</f>
        <v>0</v>
      </c>
      <c r="AO698" t="str">
        <f t="shared" si="41"/>
        <v/>
      </c>
      <c r="AP698" t="str">
        <f t="shared" si="42"/>
        <v/>
      </c>
      <c r="AQ698">
        <f>Grondwatermonitoringput!J701</f>
        <v>0</v>
      </c>
      <c r="AR698">
        <f>Grondwatermonitoringput!K701</f>
        <v>0</v>
      </c>
      <c r="AS698" t="str">
        <f>IF(Grondwatermonitoringput!D701 &lt;&gt; "",Grondwatermonitoringput!D701,"###-remove")</f>
        <v>###-remove</v>
      </c>
      <c r="AT698">
        <f>Grondwatermonitoringput!M701</f>
        <v>0</v>
      </c>
      <c r="BG698" t="str">
        <f>_xlfn.IFS(Grondwatermonitoringput!AJ701="","",Grondwatermonitoringput!AJ701="Standaardbuis","F",Grondwatermonitoringput!AJ701="Minifilter","MF",Grondwatermonitoringput!AJ701="Volledig filter","VF",Grondwatermonitoringput!AJ701="Filterloze buis","FB")</f>
        <v/>
      </c>
      <c r="BI698">
        <f>Grondwatermonitoringput!N701-(Grondwatermonitoringput!L701-Grondwatermonitoringput!M701)</f>
        <v>0</v>
      </c>
      <c r="BJ698">
        <f>Grondwatermonitoringput!O701-(Grondwatermonitoringput!L701-Grondwatermonitoringput!M701)</f>
        <v>0</v>
      </c>
      <c r="BK698">
        <f>Grondwatermonitoringput!L701</f>
        <v>0</v>
      </c>
      <c r="BL698" t="str">
        <f t="shared" si="43"/>
        <v/>
      </c>
      <c r="BN698" t="str">
        <f>_xlfn.IFS(Grondwatermonitoringput!AK701="","",Grondwatermonitoringput!AK701="HDPE",1,Grondwatermonitoringput!AK701="PVC",2)</f>
        <v/>
      </c>
      <c r="BS698">
        <f>Grondwatermonitoringput!L701-Grondwatermonitoringput!M701</f>
        <v>0</v>
      </c>
      <c r="BW698">
        <f>Grondwatermonitoringput!AL701</f>
        <v>0</v>
      </c>
    </row>
    <row r="699" spans="2:75">
      <c r="B699" t="e">
        <f>IF(Grondwatermonitoringput!#REF! &lt;&gt; "",Grondwatermonitoringput!#REF!,"###-remove")</f>
        <v>#REF!</v>
      </c>
      <c r="C699">
        <f>Grondwatermonitoringput!A702</f>
        <v>0</v>
      </c>
      <c r="D699">
        <f>Grondwatermonitoringput!B702</f>
        <v>0</v>
      </c>
      <c r="E699">
        <f>Grondwatermonitoringput!U702</f>
        <v>0</v>
      </c>
      <c r="G699">
        <f>Grondwatermonitoringput!H702</f>
        <v>0</v>
      </c>
      <c r="H699">
        <f>Grondwatermonitoringput!S702</f>
        <v>0</v>
      </c>
      <c r="J699" s="27">
        <f>Grondwatermonitoringput!I702</f>
        <v>0</v>
      </c>
      <c r="M699" t="str">
        <f>IF(Grondwatermonitoringput!G702 &lt;&gt; "",Grondwatermonitoringput!G702,"###-remove")</f>
        <v>###-remove</v>
      </c>
      <c r="P699" t="str">
        <f>IF(Grondwatermonitoringput!E702 &lt;&gt; "",Grondwatermonitoringput!E702,"###-remove")</f>
        <v>###-remove</v>
      </c>
      <c r="Q699" t="str">
        <f>IF(Grondwatermonitoringput!F702 &lt;&gt; "",Grondwatermonitoringput!F702,"###-remove")</f>
        <v>###-remove</v>
      </c>
      <c r="R699">
        <f>Grondwatermonitoringput!C702</f>
        <v>0</v>
      </c>
      <c r="T699">
        <f>Grondwatermonitoringput!T702</f>
        <v>0</v>
      </c>
      <c r="U699">
        <f>Grondwatermonitoringput!P702</f>
        <v>0</v>
      </c>
      <c r="V699" t="str">
        <f>IF(Grondwatermonitoringput!Q702 &lt;&gt; "",Grondwatermonitoringput!Q702,"###-remove")</f>
        <v>###-remove</v>
      </c>
      <c r="W699">
        <f>Grondwatermonitoringput!W702</f>
        <v>0</v>
      </c>
      <c r="X699" t="e">
        <f>IF(Grondwatermonitoringput!#REF! &lt;&gt; "",Grondwatermonitoringput!#REF!,"###-remove")</f>
        <v>#REF!</v>
      </c>
      <c r="Y699">
        <f>Grondwatermonitoringput!X702</f>
        <v>0</v>
      </c>
      <c r="Z699">
        <f>Grondwatermonitoringput!Y702</f>
        <v>0</v>
      </c>
      <c r="AA699" t="e">
        <f>Grondwatermonitoringput!#REF!</f>
        <v>#REF!</v>
      </c>
      <c r="AB699">
        <f>Grondwatermonitoringput!AA702</f>
        <v>0</v>
      </c>
      <c r="AC699">
        <f>Grondwatermonitoringput!AB702</f>
        <v>0</v>
      </c>
      <c r="AD699">
        <f>Grondwatermonitoringput!AC702</f>
        <v>0</v>
      </c>
      <c r="AE699">
        <f>Grondwatermonitoringput!AD702</f>
        <v>0</v>
      </c>
      <c r="AF699">
        <f>Grondwatermonitoringput!AE702</f>
        <v>0</v>
      </c>
      <c r="AG699">
        <f>Grondwatermonitoringput!AI702</f>
        <v>0</v>
      </c>
      <c r="AH699">
        <f>Grondwatermonitoringput!AG702</f>
        <v>0</v>
      </c>
      <c r="AI699">
        <f>Grondwatermonitoringput!AH702</f>
        <v>0</v>
      </c>
      <c r="AJ699" t="e">
        <f>IF(Grondwatermonitoringput!#REF! &lt;&gt; "",Grondwatermonitoringput!#REF!,"###-remove")</f>
        <v>#REF!</v>
      </c>
      <c r="AK699" t="str">
        <f t="shared" si="40"/>
        <v/>
      </c>
      <c r="AL699">
        <f>Grondwatermonitoringput!AF702</f>
        <v>0</v>
      </c>
      <c r="AM699">
        <f>Grondwatermonitoringput!Z702</f>
        <v>0</v>
      </c>
      <c r="AO699" t="str">
        <f t="shared" si="41"/>
        <v/>
      </c>
      <c r="AP699" t="str">
        <f t="shared" si="42"/>
        <v/>
      </c>
      <c r="AQ699">
        <f>Grondwatermonitoringput!J702</f>
        <v>0</v>
      </c>
      <c r="AR699">
        <f>Grondwatermonitoringput!K702</f>
        <v>0</v>
      </c>
      <c r="AS699" t="str">
        <f>IF(Grondwatermonitoringput!D702 &lt;&gt; "",Grondwatermonitoringput!D702,"###-remove")</f>
        <v>###-remove</v>
      </c>
      <c r="AT699">
        <f>Grondwatermonitoringput!M702</f>
        <v>0</v>
      </c>
      <c r="BG699" t="str">
        <f>_xlfn.IFS(Grondwatermonitoringput!AJ702="","",Grondwatermonitoringput!AJ702="Standaardbuis","F",Grondwatermonitoringput!AJ702="Minifilter","MF",Grondwatermonitoringput!AJ702="Volledig filter","VF",Grondwatermonitoringput!AJ702="Filterloze buis","FB")</f>
        <v/>
      </c>
      <c r="BI699">
        <f>Grondwatermonitoringput!N702-(Grondwatermonitoringput!L702-Grondwatermonitoringput!M702)</f>
        <v>0</v>
      </c>
      <c r="BJ699">
        <f>Grondwatermonitoringput!O702-(Grondwatermonitoringput!L702-Grondwatermonitoringput!M702)</f>
        <v>0</v>
      </c>
      <c r="BK699">
        <f>Grondwatermonitoringput!L702</f>
        <v>0</v>
      </c>
      <c r="BL699" t="str">
        <f t="shared" si="43"/>
        <v/>
      </c>
      <c r="BN699" t="str">
        <f>_xlfn.IFS(Grondwatermonitoringput!AK702="","",Grondwatermonitoringput!AK702="HDPE",1,Grondwatermonitoringput!AK702="PVC",2)</f>
        <v/>
      </c>
      <c r="BS699">
        <f>Grondwatermonitoringput!L702-Grondwatermonitoringput!M702</f>
        <v>0</v>
      </c>
      <c r="BW699">
        <f>Grondwatermonitoringput!AL702</f>
        <v>0</v>
      </c>
    </row>
    <row r="700" spans="2:75">
      <c r="B700" t="e">
        <f>IF(Grondwatermonitoringput!#REF! &lt;&gt; "",Grondwatermonitoringput!#REF!,"###-remove")</f>
        <v>#REF!</v>
      </c>
      <c r="C700">
        <f>Grondwatermonitoringput!A703</f>
        <v>0</v>
      </c>
      <c r="D700">
        <f>Grondwatermonitoringput!B703</f>
        <v>0</v>
      </c>
      <c r="E700">
        <f>Grondwatermonitoringput!U703</f>
        <v>0</v>
      </c>
      <c r="G700">
        <f>Grondwatermonitoringput!H703</f>
        <v>0</v>
      </c>
      <c r="H700">
        <f>Grondwatermonitoringput!S703</f>
        <v>0</v>
      </c>
      <c r="J700" s="27">
        <f>Grondwatermonitoringput!I703</f>
        <v>0</v>
      </c>
      <c r="M700" t="str">
        <f>IF(Grondwatermonitoringput!G703 &lt;&gt; "",Grondwatermonitoringput!G703,"###-remove")</f>
        <v>###-remove</v>
      </c>
      <c r="P700" t="str">
        <f>IF(Grondwatermonitoringput!E703 &lt;&gt; "",Grondwatermonitoringput!E703,"###-remove")</f>
        <v>###-remove</v>
      </c>
      <c r="Q700" t="str">
        <f>IF(Grondwatermonitoringput!F703 &lt;&gt; "",Grondwatermonitoringput!F703,"###-remove")</f>
        <v>###-remove</v>
      </c>
      <c r="R700">
        <f>Grondwatermonitoringput!C703</f>
        <v>0</v>
      </c>
      <c r="T700">
        <f>Grondwatermonitoringput!T703</f>
        <v>0</v>
      </c>
      <c r="U700">
        <f>Grondwatermonitoringput!P703</f>
        <v>0</v>
      </c>
      <c r="V700" t="str">
        <f>IF(Grondwatermonitoringput!Q703 &lt;&gt; "",Grondwatermonitoringput!Q703,"###-remove")</f>
        <v>###-remove</v>
      </c>
      <c r="W700">
        <f>Grondwatermonitoringput!W703</f>
        <v>0</v>
      </c>
      <c r="X700" t="e">
        <f>IF(Grondwatermonitoringput!#REF! &lt;&gt; "",Grondwatermonitoringput!#REF!,"###-remove")</f>
        <v>#REF!</v>
      </c>
      <c r="Y700">
        <f>Grondwatermonitoringput!X703</f>
        <v>0</v>
      </c>
      <c r="Z700">
        <f>Grondwatermonitoringput!Y703</f>
        <v>0</v>
      </c>
      <c r="AA700" t="e">
        <f>Grondwatermonitoringput!#REF!</f>
        <v>#REF!</v>
      </c>
      <c r="AB700">
        <f>Grondwatermonitoringput!AA703</f>
        <v>0</v>
      </c>
      <c r="AC700">
        <f>Grondwatermonitoringput!AB703</f>
        <v>0</v>
      </c>
      <c r="AD700">
        <f>Grondwatermonitoringput!AC703</f>
        <v>0</v>
      </c>
      <c r="AE700">
        <f>Grondwatermonitoringput!AD703</f>
        <v>0</v>
      </c>
      <c r="AF700">
        <f>Grondwatermonitoringput!AE703</f>
        <v>0</v>
      </c>
      <c r="AG700">
        <f>Grondwatermonitoringput!AI703</f>
        <v>0</v>
      </c>
      <c r="AH700">
        <f>Grondwatermonitoringput!AG703</f>
        <v>0</v>
      </c>
      <c r="AI700">
        <f>Grondwatermonitoringput!AH703</f>
        <v>0</v>
      </c>
      <c r="AJ700" t="e">
        <f>IF(Grondwatermonitoringput!#REF! &lt;&gt; "",Grondwatermonitoringput!#REF!,"###-remove")</f>
        <v>#REF!</v>
      </c>
      <c r="AK700" t="str">
        <f t="shared" si="40"/>
        <v/>
      </c>
      <c r="AL700">
        <f>Grondwatermonitoringput!AF703</f>
        <v>0</v>
      </c>
      <c r="AM700">
        <f>Grondwatermonitoringput!Z703</f>
        <v>0</v>
      </c>
      <c r="AO700" t="str">
        <f t="shared" si="41"/>
        <v/>
      </c>
      <c r="AP700" t="str">
        <f t="shared" si="42"/>
        <v/>
      </c>
      <c r="AQ700">
        <f>Grondwatermonitoringput!J703</f>
        <v>0</v>
      </c>
      <c r="AR700">
        <f>Grondwatermonitoringput!K703</f>
        <v>0</v>
      </c>
      <c r="AS700" t="str">
        <f>IF(Grondwatermonitoringput!D703 &lt;&gt; "",Grondwatermonitoringput!D703,"###-remove")</f>
        <v>###-remove</v>
      </c>
      <c r="AT700">
        <f>Grondwatermonitoringput!M703</f>
        <v>0</v>
      </c>
      <c r="BG700" t="str">
        <f>_xlfn.IFS(Grondwatermonitoringput!AJ703="","",Grondwatermonitoringput!AJ703="Standaardbuis","F",Grondwatermonitoringput!AJ703="Minifilter","MF",Grondwatermonitoringput!AJ703="Volledig filter","VF",Grondwatermonitoringput!AJ703="Filterloze buis","FB")</f>
        <v/>
      </c>
      <c r="BI700">
        <f>Grondwatermonitoringput!N703-(Grondwatermonitoringput!L703-Grondwatermonitoringput!M703)</f>
        <v>0</v>
      </c>
      <c r="BJ700">
        <f>Grondwatermonitoringput!O703-(Grondwatermonitoringput!L703-Grondwatermonitoringput!M703)</f>
        <v>0</v>
      </c>
      <c r="BK700">
        <f>Grondwatermonitoringput!L703</f>
        <v>0</v>
      </c>
      <c r="BL700" t="str">
        <f t="shared" si="43"/>
        <v/>
      </c>
      <c r="BN700" t="str">
        <f>_xlfn.IFS(Grondwatermonitoringput!AK703="","",Grondwatermonitoringput!AK703="HDPE",1,Grondwatermonitoringput!AK703="PVC",2)</f>
        <v/>
      </c>
      <c r="BS700">
        <f>Grondwatermonitoringput!L703-Grondwatermonitoringput!M703</f>
        <v>0</v>
      </c>
      <c r="BW700">
        <f>Grondwatermonitoringput!AL703</f>
        <v>0</v>
      </c>
    </row>
    <row r="701" spans="2:75">
      <c r="B701" t="e">
        <f>IF(Grondwatermonitoringput!#REF! &lt;&gt; "",Grondwatermonitoringput!#REF!,"###-remove")</f>
        <v>#REF!</v>
      </c>
      <c r="C701">
        <f>Grondwatermonitoringput!A704</f>
        <v>0</v>
      </c>
      <c r="D701">
        <f>Grondwatermonitoringput!B704</f>
        <v>0</v>
      </c>
      <c r="E701">
        <f>Grondwatermonitoringput!U704</f>
        <v>0</v>
      </c>
      <c r="G701">
        <f>Grondwatermonitoringput!H704</f>
        <v>0</v>
      </c>
      <c r="H701">
        <f>Grondwatermonitoringput!S704</f>
        <v>0</v>
      </c>
      <c r="J701" s="27">
        <f>Grondwatermonitoringput!I704</f>
        <v>0</v>
      </c>
      <c r="M701" t="str">
        <f>IF(Grondwatermonitoringput!G704 &lt;&gt; "",Grondwatermonitoringput!G704,"###-remove")</f>
        <v>###-remove</v>
      </c>
      <c r="P701" t="str">
        <f>IF(Grondwatermonitoringput!E704 &lt;&gt; "",Grondwatermonitoringput!E704,"###-remove")</f>
        <v>###-remove</v>
      </c>
      <c r="Q701" t="str">
        <f>IF(Grondwatermonitoringput!F704 &lt;&gt; "",Grondwatermonitoringput!F704,"###-remove")</f>
        <v>###-remove</v>
      </c>
      <c r="R701">
        <f>Grondwatermonitoringput!C704</f>
        <v>0</v>
      </c>
      <c r="T701">
        <f>Grondwatermonitoringput!T704</f>
        <v>0</v>
      </c>
      <c r="U701">
        <f>Grondwatermonitoringput!P704</f>
        <v>0</v>
      </c>
      <c r="V701" t="str">
        <f>IF(Grondwatermonitoringput!Q704 &lt;&gt; "",Grondwatermonitoringput!Q704,"###-remove")</f>
        <v>###-remove</v>
      </c>
      <c r="W701">
        <f>Grondwatermonitoringput!W704</f>
        <v>0</v>
      </c>
      <c r="X701" t="e">
        <f>IF(Grondwatermonitoringput!#REF! &lt;&gt; "",Grondwatermonitoringput!#REF!,"###-remove")</f>
        <v>#REF!</v>
      </c>
      <c r="Y701">
        <f>Grondwatermonitoringput!X704</f>
        <v>0</v>
      </c>
      <c r="Z701">
        <f>Grondwatermonitoringput!Y704</f>
        <v>0</v>
      </c>
      <c r="AA701" t="e">
        <f>Grondwatermonitoringput!#REF!</f>
        <v>#REF!</v>
      </c>
      <c r="AB701">
        <f>Grondwatermonitoringput!AA704</f>
        <v>0</v>
      </c>
      <c r="AC701">
        <f>Grondwatermonitoringput!AB704</f>
        <v>0</v>
      </c>
      <c r="AD701">
        <f>Grondwatermonitoringput!AC704</f>
        <v>0</v>
      </c>
      <c r="AE701">
        <f>Grondwatermonitoringput!AD704</f>
        <v>0</v>
      </c>
      <c r="AF701">
        <f>Grondwatermonitoringput!AE704</f>
        <v>0</v>
      </c>
      <c r="AG701">
        <f>Grondwatermonitoringput!AI704</f>
        <v>0</v>
      </c>
      <c r="AH701">
        <f>Grondwatermonitoringput!AG704</f>
        <v>0</v>
      </c>
      <c r="AI701">
        <f>Grondwatermonitoringput!AH704</f>
        <v>0</v>
      </c>
      <c r="AJ701" t="e">
        <f>IF(Grondwatermonitoringput!#REF! &lt;&gt; "",Grondwatermonitoringput!#REF!,"###-remove")</f>
        <v>#REF!</v>
      </c>
      <c r="AK701" t="str">
        <f t="shared" si="40"/>
        <v/>
      </c>
      <c r="AL701">
        <f>Grondwatermonitoringput!AF704</f>
        <v>0</v>
      </c>
      <c r="AM701">
        <f>Grondwatermonitoringput!Z704</f>
        <v>0</v>
      </c>
      <c r="AO701" t="str">
        <f t="shared" si="41"/>
        <v/>
      </c>
      <c r="AP701" t="str">
        <f t="shared" si="42"/>
        <v/>
      </c>
      <c r="AQ701">
        <f>Grondwatermonitoringput!J704</f>
        <v>0</v>
      </c>
      <c r="AR701">
        <f>Grondwatermonitoringput!K704</f>
        <v>0</v>
      </c>
      <c r="AS701" t="str">
        <f>IF(Grondwatermonitoringput!D704 &lt;&gt; "",Grondwatermonitoringput!D704,"###-remove")</f>
        <v>###-remove</v>
      </c>
      <c r="AT701">
        <f>Grondwatermonitoringput!M704</f>
        <v>0</v>
      </c>
      <c r="BG701" t="str">
        <f>_xlfn.IFS(Grondwatermonitoringput!AJ704="","",Grondwatermonitoringput!AJ704="Standaardbuis","F",Grondwatermonitoringput!AJ704="Minifilter","MF",Grondwatermonitoringput!AJ704="Volledig filter","VF",Grondwatermonitoringput!AJ704="Filterloze buis","FB")</f>
        <v/>
      </c>
      <c r="BI701">
        <f>Grondwatermonitoringput!N704-(Grondwatermonitoringput!L704-Grondwatermonitoringput!M704)</f>
        <v>0</v>
      </c>
      <c r="BJ701">
        <f>Grondwatermonitoringput!O704-(Grondwatermonitoringput!L704-Grondwatermonitoringput!M704)</f>
        <v>0</v>
      </c>
      <c r="BK701">
        <f>Grondwatermonitoringput!L704</f>
        <v>0</v>
      </c>
      <c r="BL701" t="str">
        <f t="shared" si="43"/>
        <v/>
      </c>
      <c r="BN701" t="str">
        <f>_xlfn.IFS(Grondwatermonitoringput!AK704="","",Grondwatermonitoringput!AK704="HDPE",1,Grondwatermonitoringput!AK704="PVC",2)</f>
        <v/>
      </c>
      <c r="BS701">
        <f>Grondwatermonitoringput!L704-Grondwatermonitoringput!M704</f>
        <v>0</v>
      </c>
      <c r="BW701">
        <f>Grondwatermonitoringput!AL704</f>
        <v>0</v>
      </c>
    </row>
    <row r="702" spans="2:75">
      <c r="B702" t="e">
        <f>IF(Grondwatermonitoringput!#REF! &lt;&gt; "",Grondwatermonitoringput!#REF!,"###-remove")</f>
        <v>#REF!</v>
      </c>
      <c r="C702">
        <f>Grondwatermonitoringput!A705</f>
        <v>0</v>
      </c>
      <c r="D702">
        <f>Grondwatermonitoringput!B705</f>
        <v>0</v>
      </c>
      <c r="E702">
        <f>Grondwatermonitoringput!U705</f>
        <v>0</v>
      </c>
      <c r="G702">
        <f>Grondwatermonitoringput!H705</f>
        <v>0</v>
      </c>
      <c r="H702">
        <f>Grondwatermonitoringput!S705</f>
        <v>0</v>
      </c>
      <c r="J702" s="27">
        <f>Grondwatermonitoringput!I705</f>
        <v>0</v>
      </c>
      <c r="M702" t="str">
        <f>IF(Grondwatermonitoringput!G705 &lt;&gt; "",Grondwatermonitoringput!G705,"###-remove")</f>
        <v>###-remove</v>
      </c>
      <c r="P702" t="str">
        <f>IF(Grondwatermonitoringput!E705 &lt;&gt; "",Grondwatermonitoringput!E705,"###-remove")</f>
        <v>###-remove</v>
      </c>
      <c r="Q702" t="str">
        <f>IF(Grondwatermonitoringput!F705 &lt;&gt; "",Grondwatermonitoringput!F705,"###-remove")</f>
        <v>###-remove</v>
      </c>
      <c r="R702">
        <f>Grondwatermonitoringput!C705</f>
        <v>0</v>
      </c>
      <c r="T702">
        <f>Grondwatermonitoringput!T705</f>
        <v>0</v>
      </c>
      <c r="U702">
        <f>Grondwatermonitoringput!P705</f>
        <v>0</v>
      </c>
      <c r="V702" t="str">
        <f>IF(Grondwatermonitoringput!Q705 &lt;&gt; "",Grondwatermonitoringput!Q705,"###-remove")</f>
        <v>###-remove</v>
      </c>
      <c r="W702">
        <f>Grondwatermonitoringput!W705</f>
        <v>0</v>
      </c>
      <c r="X702" t="e">
        <f>IF(Grondwatermonitoringput!#REF! &lt;&gt; "",Grondwatermonitoringput!#REF!,"###-remove")</f>
        <v>#REF!</v>
      </c>
      <c r="Y702">
        <f>Grondwatermonitoringput!X705</f>
        <v>0</v>
      </c>
      <c r="Z702">
        <f>Grondwatermonitoringput!Y705</f>
        <v>0</v>
      </c>
      <c r="AA702" t="e">
        <f>Grondwatermonitoringput!#REF!</f>
        <v>#REF!</v>
      </c>
      <c r="AB702">
        <f>Grondwatermonitoringput!AA705</f>
        <v>0</v>
      </c>
      <c r="AC702">
        <f>Grondwatermonitoringput!AB705</f>
        <v>0</v>
      </c>
      <c r="AD702">
        <f>Grondwatermonitoringput!AC705</f>
        <v>0</v>
      </c>
      <c r="AE702">
        <f>Grondwatermonitoringput!AD705</f>
        <v>0</v>
      </c>
      <c r="AF702">
        <f>Grondwatermonitoringput!AE705</f>
        <v>0</v>
      </c>
      <c r="AG702">
        <f>Grondwatermonitoringput!AI705</f>
        <v>0</v>
      </c>
      <c r="AH702">
        <f>Grondwatermonitoringput!AG705</f>
        <v>0</v>
      </c>
      <c r="AI702">
        <f>Grondwatermonitoringput!AH705</f>
        <v>0</v>
      </c>
      <c r="AJ702" t="e">
        <f>IF(Grondwatermonitoringput!#REF! &lt;&gt; "",Grondwatermonitoringput!#REF!,"###-remove")</f>
        <v>#REF!</v>
      </c>
      <c r="AK702" t="str">
        <f t="shared" si="40"/>
        <v/>
      </c>
      <c r="AL702">
        <f>Grondwatermonitoringput!AF705</f>
        <v>0</v>
      </c>
      <c r="AM702">
        <f>Grondwatermonitoringput!Z705</f>
        <v>0</v>
      </c>
      <c r="AO702" t="str">
        <f t="shared" si="41"/>
        <v/>
      </c>
      <c r="AP702" t="str">
        <f t="shared" si="42"/>
        <v/>
      </c>
      <c r="AQ702">
        <f>Grondwatermonitoringput!J705</f>
        <v>0</v>
      </c>
      <c r="AR702">
        <f>Grondwatermonitoringput!K705</f>
        <v>0</v>
      </c>
      <c r="AS702" t="str">
        <f>IF(Grondwatermonitoringput!D705 &lt;&gt; "",Grondwatermonitoringput!D705,"###-remove")</f>
        <v>###-remove</v>
      </c>
      <c r="AT702">
        <f>Grondwatermonitoringput!M705</f>
        <v>0</v>
      </c>
      <c r="BG702" t="str">
        <f>_xlfn.IFS(Grondwatermonitoringput!AJ705="","",Grondwatermonitoringput!AJ705="Standaardbuis","F",Grondwatermonitoringput!AJ705="Minifilter","MF",Grondwatermonitoringput!AJ705="Volledig filter","VF",Grondwatermonitoringput!AJ705="Filterloze buis","FB")</f>
        <v/>
      </c>
      <c r="BI702">
        <f>Grondwatermonitoringput!N705-(Grondwatermonitoringput!L705-Grondwatermonitoringput!M705)</f>
        <v>0</v>
      </c>
      <c r="BJ702">
        <f>Grondwatermonitoringput!O705-(Grondwatermonitoringput!L705-Grondwatermonitoringput!M705)</f>
        <v>0</v>
      </c>
      <c r="BK702">
        <f>Grondwatermonitoringput!L705</f>
        <v>0</v>
      </c>
      <c r="BL702" t="str">
        <f t="shared" si="43"/>
        <v/>
      </c>
      <c r="BN702" t="str">
        <f>_xlfn.IFS(Grondwatermonitoringput!AK705="","",Grondwatermonitoringput!AK705="HDPE",1,Grondwatermonitoringput!AK705="PVC",2)</f>
        <v/>
      </c>
      <c r="BS702">
        <f>Grondwatermonitoringput!L705-Grondwatermonitoringput!M705</f>
        <v>0</v>
      </c>
      <c r="BW702">
        <f>Grondwatermonitoringput!AL705</f>
        <v>0</v>
      </c>
    </row>
    <row r="703" spans="2:75">
      <c r="B703" t="e">
        <f>IF(Grondwatermonitoringput!#REF! &lt;&gt; "",Grondwatermonitoringput!#REF!,"###-remove")</f>
        <v>#REF!</v>
      </c>
      <c r="C703">
        <f>Grondwatermonitoringput!A706</f>
        <v>0</v>
      </c>
      <c r="D703">
        <f>Grondwatermonitoringput!B706</f>
        <v>0</v>
      </c>
      <c r="E703">
        <f>Grondwatermonitoringput!U706</f>
        <v>0</v>
      </c>
      <c r="G703">
        <f>Grondwatermonitoringput!H706</f>
        <v>0</v>
      </c>
      <c r="H703">
        <f>Grondwatermonitoringput!S706</f>
        <v>0</v>
      </c>
      <c r="J703" s="27">
        <f>Grondwatermonitoringput!I706</f>
        <v>0</v>
      </c>
      <c r="M703" t="str">
        <f>IF(Grondwatermonitoringput!G706 &lt;&gt; "",Grondwatermonitoringput!G706,"###-remove")</f>
        <v>###-remove</v>
      </c>
      <c r="P703" t="str">
        <f>IF(Grondwatermonitoringput!E706 &lt;&gt; "",Grondwatermonitoringput!E706,"###-remove")</f>
        <v>###-remove</v>
      </c>
      <c r="Q703" t="str">
        <f>IF(Grondwatermonitoringput!F706 &lt;&gt; "",Grondwatermonitoringput!F706,"###-remove")</f>
        <v>###-remove</v>
      </c>
      <c r="R703">
        <f>Grondwatermonitoringput!C706</f>
        <v>0</v>
      </c>
      <c r="T703">
        <f>Grondwatermonitoringput!T706</f>
        <v>0</v>
      </c>
      <c r="U703">
        <f>Grondwatermonitoringput!P706</f>
        <v>0</v>
      </c>
      <c r="V703" t="str">
        <f>IF(Grondwatermonitoringput!Q706 &lt;&gt; "",Grondwatermonitoringput!Q706,"###-remove")</f>
        <v>###-remove</v>
      </c>
      <c r="W703">
        <f>Grondwatermonitoringput!W706</f>
        <v>0</v>
      </c>
      <c r="X703" t="e">
        <f>IF(Grondwatermonitoringput!#REF! &lt;&gt; "",Grondwatermonitoringput!#REF!,"###-remove")</f>
        <v>#REF!</v>
      </c>
      <c r="Y703">
        <f>Grondwatermonitoringput!X706</f>
        <v>0</v>
      </c>
      <c r="Z703">
        <f>Grondwatermonitoringput!Y706</f>
        <v>0</v>
      </c>
      <c r="AA703" t="e">
        <f>Grondwatermonitoringput!#REF!</f>
        <v>#REF!</v>
      </c>
      <c r="AB703">
        <f>Grondwatermonitoringput!AA706</f>
        <v>0</v>
      </c>
      <c r="AC703">
        <f>Grondwatermonitoringput!AB706</f>
        <v>0</v>
      </c>
      <c r="AD703">
        <f>Grondwatermonitoringput!AC706</f>
        <v>0</v>
      </c>
      <c r="AE703">
        <f>Grondwatermonitoringput!AD706</f>
        <v>0</v>
      </c>
      <c r="AF703">
        <f>Grondwatermonitoringput!AE706</f>
        <v>0</v>
      </c>
      <c r="AG703">
        <f>Grondwatermonitoringput!AI706</f>
        <v>0</v>
      </c>
      <c r="AH703">
        <f>Grondwatermonitoringput!AG706</f>
        <v>0</v>
      </c>
      <c r="AI703">
        <f>Grondwatermonitoringput!AH706</f>
        <v>0</v>
      </c>
      <c r="AJ703" t="e">
        <f>IF(Grondwatermonitoringput!#REF! &lt;&gt; "",Grondwatermonitoringput!#REF!,"###-remove")</f>
        <v>#REF!</v>
      </c>
      <c r="AK703" t="str">
        <f t="shared" si="40"/>
        <v/>
      </c>
      <c r="AL703">
        <f>Grondwatermonitoringput!AF706</f>
        <v>0</v>
      </c>
      <c r="AM703">
        <f>Grondwatermonitoringput!Z706</f>
        <v>0</v>
      </c>
      <c r="AO703" t="str">
        <f t="shared" si="41"/>
        <v/>
      </c>
      <c r="AP703" t="str">
        <f t="shared" si="42"/>
        <v/>
      </c>
      <c r="AQ703">
        <f>Grondwatermonitoringput!J706</f>
        <v>0</v>
      </c>
      <c r="AR703">
        <f>Grondwatermonitoringput!K706</f>
        <v>0</v>
      </c>
      <c r="AS703" t="str">
        <f>IF(Grondwatermonitoringput!D706 &lt;&gt; "",Grondwatermonitoringput!D706,"###-remove")</f>
        <v>###-remove</v>
      </c>
      <c r="AT703">
        <f>Grondwatermonitoringput!M706</f>
        <v>0</v>
      </c>
      <c r="BG703" t="str">
        <f>_xlfn.IFS(Grondwatermonitoringput!AJ706="","",Grondwatermonitoringput!AJ706="Standaardbuis","F",Grondwatermonitoringput!AJ706="Minifilter","MF",Grondwatermonitoringput!AJ706="Volledig filter","VF",Grondwatermonitoringput!AJ706="Filterloze buis","FB")</f>
        <v/>
      </c>
      <c r="BI703">
        <f>Grondwatermonitoringput!N706-(Grondwatermonitoringput!L706-Grondwatermonitoringput!M706)</f>
        <v>0</v>
      </c>
      <c r="BJ703">
        <f>Grondwatermonitoringput!O706-(Grondwatermonitoringput!L706-Grondwatermonitoringput!M706)</f>
        <v>0</v>
      </c>
      <c r="BK703">
        <f>Grondwatermonitoringput!L706</f>
        <v>0</v>
      </c>
      <c r="BL703" t="str">
        <f t="shared" si="43"/>
        <v/>
      </c>
      <c r="BN703" t="str">
        <f>_xlfn.IFS(Grondwatermonitoringput!AK706="","",Grondwatermonitoringput!AK706="HDPE",1,Grondwatermonitoringput!AK706="PVC",2)</f>
        <v/>
      </c>
      <c r="BS703">
        <f>Grondwatermonitoringput!L706-Grondwatermonitoringput!M706</f>
        <v>0</v>
      </c>
      <c r="BW703">
        <f>Grondwatermonitoringput!AL706</f>
        <v>0</v>
      </c>
    </row>
    <row r="704" spans="2:75">
      <c r="B704" t="e">
        <f>IF(Grondwatermonitoringput!#REF! &lt;&gt; "",Grondwatermonitoringput!#REF!,"###-remove")</f>
        <v>#REF!</v>
      </c>
      <c r="C704">
        <f>Grondwatermonitoringput!A707</f>
        <v>0</v>
      </c>
      <c r="D704">
        <f>Grondwatermonitoringput!B707</f>
        <v>0</v>
      </c>
      <c r="E704">
        <f>Grondwatermonitoringput!U707</f>
        <v>0</v>
      </c>
      <c r="G704">
        <f>Grondwatermonitoringput!H707</f>
        <v>0</v>
      </c>
      <c r="H704">
        <f>Grondwatermonitoringput!S707</f>
        <v>0</v>
      </c>
      <c r="J704" s="27">
        <f>Grondwatermonitoringput!I707</f>
        <v>0</v>
      </c>
      <c r="M704" t="str">
        <f>IF(Grondwatermonitoringput!G707 &lt;&gt; "",Grondwatermonitoringput!G707,"###-remove")</f>
        <v>###-remove</v>
      </c>
      <c r="P704" t="str">
        <f>IF(Grondwatermonitoringput!E707 &lt;&gt; "",Grondwatermonitoringput!E707,"###-remove")</f>
        <v>###-remove</v>
      </c>
      <c r="Q704" t="str">
        <f>IF(Grondwatermonitoringput!F707 &lt;&gt; "",Grondwatermonitoringput!F707,"###-remove")</f>
        <v>###-remove</v>
      </c>
      <c r="R704">
        <f>Grondwatermonitoringput!C707</f>
        <v>0</v>
      </c>
      <c r="T704">
        <f>Grondwatermonitoringput!T707</f>
        <v>0</v>
      </c>
      <c r="U704">
        <f>Grondwatermonitoringput!P707</f>
        <v>0</v>
      </c>
      <c r="V704" t="str">
        <f>IF(Grondwatermonitoringput!Q707 &lt;&gt; "",Grondwatermonitoringput!Q707,"###-remove")</f>
        <v>###-remove</v>
      </c>
      <c r="W704">
        <f>Grondwatermonitoringput!W707</f>
        <v>0</v>
      </c>
      <c r="X704" t="e">
        <f>IF(Grondwatermonitoringput!#REF! &lt;&gt; "",Grondwatermonitoringput!#REF!,"###-remove")</f>
        <v>#REF!</v>
      </c>
      <c r="Y704">
        <f>Grondwatermonitoringput!X707</f>
        <v>0</v>
      </c>
      <c r="Z704">
        <f>Grondwatermonitoringput!Y707</f>
        <v>0</v>
      </c>
      <c r="AA704" t="e">
        <f>Grondwatermonitoringput!#REF!</f>
        <v>#REF!</v>
      </c>
      <c r="AB704">
        <f>Grondwatermonitoringput!AA707</f>
        <v>0</v>
      </c>
      <c r="AC704">
        <f>Grondwatermonitoringput!AB707</f>
        <v>0</v>
      </c>
      <c r="AD704">
        <f>Grondwatermonitoringput!AC707</f>
        <v>0</v>
      </c>
      <c r="AE704">
        <f>Grondwatermonitoringput!AD707</f>
        <v>0</v>
      </c>
      <c r="AF704">
        <f>Grondwatermonitoringput!AE707</f>
        <v>0</v>
      </c>
      <c r="AG704">
        <f>Grondwatermonitoringput!AI707</f>
        <v>0</v>
      </c>
      <c r="AH704">
        <f>Grondwatermonitoringput!AG707</f>
        <v>0</v>
      </c>
      <c r="AI704">
        <f>Grondwatermonitoringput!AH707</f>
        <v>0</v>
      </c>
      <c r="AJ704" t="e">
        <f>IF(Grondwatermonitoringput!#REF! &lt;&gt; "",Grondwatermonitoringput!#REF!,"###-remove")</f>
        <v>#REF!</v>
      </c>
      <c r="AK704" t="str">
        <f t="shared" si="40"/>
        <v/>
      </c>
      <c r="AL704">
        <f>Grondwatermonitoringput!AF707</f>
        <v>0</v>
      </c>
      <c r="AM704">
        <f>Grondwatermonitoringput!Z707</f>
        <v>0</v>
      </c>
      <c r="AO704" t="str">
        <f t="shared" si="41"/>
        <v/>
      </c>
      <c r="AP704" t="str">
        <f t="shared" si="42"/>
        <v/>
      </c>
      <c r="AQ704">
        <f>Grondwatermonitoringput!J707</f>
        <v>0</v>
      </c>
      <c r="AR704">
        <f>Grondwatermonitoringput!K707</f>
        <v>0</v>
      </c>
      <c r="AS704" t="str">
        <f>IF(Grondwatermonitoringput!D707 &lt;&gt; "",Grondwatermonitoringput!D707,"###-remove")</f>
        <v>###-remove</v>
      </c>
      <c r="AT704">
        <f>Grondwatermonitoringput!M707</f>
        <v>0</v>
      </c>
      <c r="BG704" t="str">
        <f>_xlfn.IFS(Grondwatermonitoringput!AJ707="","",Grondwatermonitoringput!AJ707="Standaardbuis","F",Grondwatermonitoringput!AJ707="Minifilter","MF",Grondwatermonitoringput!AJ707="Volledig filter","VF",Grondwatermonitoringput!AJ707="Filterloze buis","FB")</f>
        <v/>
      </c>
      <c r="BI704">
        <f>Grondwatermonitoringput!N707-(Grondwatermonitoringput!L707-Grondwatermonitoringput!M707)</f>
        <v>0</v>
      </c>
      <c r="BJ704">
        <f>Grondwatermonitoringput!O707-(Grondwatermonitoringput!L707-Grondwatermonitoringput!M707)</f>
        <v>0</v>
      </c>
      <c r="BK704">
        <f>Grondwatermonitoringput!L707</f>
        <v>0</v>
      </c>
      <c r="BL704" t="str">
        <f t="shared" si="43"/>
        <v/>
      </c>
      <c r="BN704" t="str">
        <f>_xlfn.IFS(Grondwatermonitoringput!AK707="","",Grondwatermonitoringput!AK707="HDPE",1,Grondwatermonitoringput!AK707="PVC",2)</f>
        <v/>
      </c>
      <c r="BS704">
        <f>Grondwatermonitoringput!L707-Grondwatermonitoringput!M707</f>
        <v>0</v>
      </c>
      <c r="BW704">
        <f>Grondwatermonitoringput!AL707</f>
        <v>0</v>
      </c>
    </row>
    <row r="705" spans="2:75">
      <c r="B705" t="e">
        <f>IF(Grondwatermonitoringput!#REF! &lt;&gt; "",Grondwatermonitoringput!#REF!,"###-remove")</f>
        <v>#REF!</v>
      </c>
      <c r="C705">
        <f>Grondwatermonitoringput!A708</f>
        <v>0</v>
      </c>
      <c r="D705">
        <f>Grondwatermonitoringput!B708</f>
        <v>0</v>
      </c>
      <c r="E705">
        <f>Grondwatermonitoringput!U708</f>
        <v>0</v>
      </c>
      <c r="G705">
        <f>Grondwatermonitoringput!H708</f>
        <v>0</v>
      </c>
      <c r="H705">
        <f>Grondwatermonitoringput!S708</f>
        <v>0</v>
      </c>
      <c r="J705" s="27">
        <f>Grondwatermonitoringput!I708</f>
        <v>0</v>
      </c>
      <c r="M705" t="str">
        <f>IF(Grondwatermonitoringput!G708 &lt;&gt; "",Grondwatermonitoringput!G708,"###-remove")</f>
        <v>###-remove</v>
      </c>
      <c r="P705" t="str">
        <f>IF(Grondwatermonitoringput!E708 &lt;&gt; "",Grondwatermonitoringput!E708,"###-remove")</f>
        <v>###-remove</v>
      </c>
      <c r="Q705" t="str">
        <f>IF(Grondwatermonitoringput!F708 &lt;&gt; "",Grondwatermonitoringput!F708,"###-remove")</f>
        <v>###-remove</v>
      </c>
      <c r="R705">
        <f>Grondwatermonitoringput!C708</f>
        <v>0</v>
      </c>
      <c r="T705">
        <f>Grondwatermonitoringput!T708</f>
        <v>0</v>
      </c>
      <c r="U705">
        <f>Grondwatermonitoringput!P708</f>
        <v>0</v>
      </c>
      <c r="V705" t="str">
        <f>IF(Grondwatermonitoringput!Q708 &lt;&gt; "",Grondwatermonitoringput!Q708,"###-remove")</f>
        <v>###-remove</v>
      </c>
      <c r="W705">
        <f>Grondwatermonitoringput!W708</f>
        <v>0</v>
      </c>
      <c r="X705" t="e">
        <f>IF(Grondwatermonitoringput!#REF! &lt;&gt; "",Grondwatermonitoringput!#REF!,"###-remove")</f>
        <v>#REF!</v>
      </c>
      <c r="Y705">
        <f>Grondwatermonitoringput!X708</f>
        <v>0</v>
      </c>
      <c r="Z705">
        <f>Grondwatermonitoringput!Y708</f>
        <v>0</v>
      </c>
      <c r="AA705" t="e">
        <f>Grondwatermonitoringput!#REF!</f>
        <v>#REF!</v>
      </c>
      <c r="AB705">
        <f>Grondwatermonitoringput!AA708</f>
        <v>0</v>
      </c>
      <c r="AC705">
        <f>Grondwatermonitoringput!AB708</f>
        <v>0</v>
      </c>
      <c r="AD705">
        <f>Grondwatermonitoringput!AC708</f>
        <v>0</v>
      </c>
      <c r="AE705">
        <f>Grondwatermonitoringput!AD708</f>
        <v>0</v>
      </c>
      <c r="AF705">
        <f>Grondwatermonitoringput!AE708</f>
        <v>0</v>
      </c>
      <c r="AG705">
        <f>Grondwatermonitoringput!AI708</f>
        <v>0</v>
      </c>
      <c r="AH705">
        <f>Grondwatermonitoringput!AG708</f>
        <v>0</v>
      </c>
      <c r="AI705">
        <f>Grondwatermonitoringput!AH708</f>
        <v>0</v>
      </c>
      <c r="AJ705" t="e">
        <f>IF(Grondwatermonitoringput!#REF! &lt;&gt; "",Grondwatermonitoringput!#REF!,"###-remove")</f>
        <v>#REF!</v>
      </c>
      <c r="AK705" t="str">
        <f t="shared" si="40"/>
        <v/>
      </c>
      <c r="AL705">
        <f>Grondwatermonitoringput!AF708</f>
        <v>0</v>
      </c>
      <c r="AM705">
        <f>Grondwatermonitoringput!Z708</f>
        <v>0</v>
      </c>
      <c r="AO705" t="str">
        <f t="shared" si="41"/>
        <v/>
      </c>
      <c r="AP705" t="str">
        <f t="shared" si="42"/>
        <v/>
      </c>
      <c r="AQ705">
        <f>Grondwatermonitoringput!J708</f>
        <v>0</v>
      </c>
      <c r="AR705">
        <f>Grondwatermonitoringput!K708</f>
        <v>0</v>
      </c>
      <c r="AS705" t="str">
        <f>IF(Grondwatermonitoringput!D708 &lt;&gt; "",Grondwatermonitoringput!D708,"###-remove")</f>
        <v>###-remove</v>
      </c>
      <c r="AT705">
        <f>Grondwatermonitoringput!M708</f>
        <v>0</v>
      </c>
      <c r="BG705" t="str">
        <f>_xlfn.IFS(Grondwatermonitoringput!AJ708="","",Grondwatermonitoringput!AJ708="Standaardbuis","F",Grondwatermonitoringput!AJ708="Minifilter","MF",Grondwatermonitoringput!AJ708="Volledig filter","VF",Grondwatermonitoringput!AJ708="Filterloze buis","FB")</f>
        <v/>
      </c>
      <c r="BI705">
        <f>Grondwatermonitoringput!N708-(Grondwatermonitoringput!L708-Grondwatermonitoringput!M708)</f>
        <v>0</v>
      </c>
      <c r="BJ705">
        <f>Grondwatermonitoringput!O708-(Grondwatermonitoringput!L708-Grondwatermonitoringput!M708)</f>
        <v>0</v>
      </c>
      <c r="BK705">
        <f>Grondwatermonitoringput!L708</f>
        <v>0</v>
      </c>
      <c r="BL705" t="str">
        <f t="shared" si="43"/>
        <v/>
      </c>
      <c r="BN705" t="str">
        <f>_xlfn.IFS(Grondwatermonitoringput!AK708="","",Grondwatermonitoringput!AK708="HDPE",1,Grondwatermonitoringput!AK708="PVC",2)</f>
        <v/>
      </c>
      <c r="BS705">
        <f>Grondwatermonitoringput!L708-Grondwatermonitoringput!M708</f>
        <v>0</v>
      </c>
      <c r="BW705">
        <f>Grondwatermonitoringput!AL708</f>
        <v>0</v>
      </c>
    </row>
    <row r="706" spans="2:75">
      <c r="B706" t="e">
        <f>IF(Grondwatermonitoringput!#REF! &lt;&gt; "",Grondwatermonitoringput!#REF!,"###-remove")</f>
        <v>#REF!</v>
      </c>
      <c r="C706">
        <f>Grondwatermonitoringput!A709</f>
        <v>0</v>
      </c>
      <c r="D706">
        <f>Grondwatermonitoringput!B709</f>
        <v>0</v>
      </c>
      <c r="E706">
        <f>Grondwatermonitoringput!U709</f>
        <v>0</v>
      </c>
      <c r="G706">
        <f>Grondwatermonitoringput!H709</f>
        <v>0</v>
      </c>
      <c r="H706">
        <f>Grondwatermonitoringput!S709</f>
        <v>0</v>
      </c>
      <c r="J706" s="27">
        <f>Grondwatermonitoringput!I709</f>
        <v>0</v>
      </c>
      <c r="M706" t="str">
        <f>IF(Grondwatermonitoringput!G709 &lt;&gt; "",Grondwatermonitoringput!G709,"###-remove")</f>
        <v>###-remove</v>
      </c>
      <c r="P706" t="str">
        <f>IF(Grondwatermonitoringput!E709 &lt;&gt; "",Grondwatermonitoringput!E709,"###-remove")</f>
        <v>###-remove</v>
      </c>
      <c r="Q706" t="str">
        <f>IF(Grondwatermonitoringput!F709 &lt;&gt; "",Grondwatermonitoringput!F709,"###-remove")</f>
        <v>###-remove</v>
      </c>
      <c r="R706">
        <f>Grondwatermonitoringput!C709</f>
        <v>0</v>
      </c>
      <c r="T706">
        <f>Grondwatermonitoringput!T709</f>
        <v>0</v>
      </c>
      <c r="U706">
        <f>Grondwatermonitoringput!P709</f>
        <v>0</v>
      </c>
      <c r="V706" t="str">
        <f>IF(Grondwatermonitoringput!Q709 &lt;&gt; "",Grondwatermonitoringput!Q709,"###-remove")</f>
        <v>###-remove</v>
      </c>
      <c r="W706">
        <f>Grondwatermonitoringput!W709</f>
        <v>0</v>
      </c>
      <c r="X706" t="e">
        <f>IF(Grondwatermonitoringput!#REF! &lt;&gt; "",Grondwatermonitoringput!#REF!,"###-remove")</f>
        <v>#REF!</v>
      </c>
      <c r="Y706">
        <f>Grondwatermonitoringput!X709</f>
        <v>0</v>
      </c>
      <c r="Z706">
        <f>Grondwatermonitoringput!Y709</f>
        <v>0</v>
      </c>
      <c r="AA706" t="e">
        <f>Grondwatermonitoringput!#REF!</f>
        <v>#REF!</v>
      </c>
      <c r="AB706">
        <f>Grondwatermonitoringput!AA709</f>
        <v>0</v>
      </c>
      <c r="AC706">
        <f>Grondwatermonitoringput!AB709</f>
        <v>0</v>
      </c>
      <c r="AD706">
        <f>Grondwatermonitoringput!AC709</f>
        <v>0</v>
      </c>
      <c r="AE706">
        <f>Grondwatermonitoringput!AD709</f>
        <v>0</v>
      </c>
      <c r="AF706">
        <f>Grondwatermonitoringput!AE709</f>
        <v>0</v>
      </c>
      <c r="AG706">
        <f>Grondwatermonitoringput!AI709</f>
        <v>0</v>
      </c>
      <c r="AH706">
        <f>Grondwatermonitoringput!AG709</f>
        <v>0</v>
      </c>
      <c r="AI706">
        <f>Grondwatermonitoringput!AH709</f>
        <v>0</v>
      </c>
      <c r="AJ706" t="e">
        <f>IF(Grondwatermonitoringput!#REF! &lt;&gt; "",Grondwatermonitoringput!#REF!,"###-remove")</f>
        <v>#REF!</v>
      </c>
      <c r="AK706" t="str">
        <f t="shared" si="40"/>
        <v/>
      </c>
      <c r="AL706">
        <f>Grondwatermonitoringput!AF709</f>
        <v>0</v>
      </c>
      <c r="AM706">
        <f>Grondwatermonitoringput!Z709</f>
        <v>0</v>
      </c>
      <c r="AO706" t="str">
        <f t="shared" si="41"/>
        <v/>
      </c>
      <c r="AP706" t="str">
        <f t="shared" si="42"/>
        <v/>
      </c>
      <c r="AQ706">
        <f>Grondwatermonitoringput!J709</f>
        <v>0</v>
      </c>
      <c r="AR706">
        <f>Grondwatermonitoringput!K709</f>
        <v>0</v>
      </c>
      <c r="AS706" t="str">
        <f>IF(Grondwatermonitoringput!D709 &lt;&gt; "",Grondwatermonitoringput!D709,"###-remove")</f>
        <v>###-remove</v>
      </c>
      <c r="AT706">
        <f>Grondwatermonitoringput!M709</f>
        <v>0</v>
      </c>
      <c r="BG706" t="str">
        <f>_xlfn.IFS(Grondwatermonitoringput!AJ709="","",Grondwatermonitoringput!AJ709="Standaardbuis","F",Grondwatermonitoringput!AJ709="Minifilter","MF",Grondwatermonitoringput!AJ709="Volledig filter","VF",Grondwatermonitoringput!AJ709="Filterloze buis","FB")</f>
        <v/>
      </c>
      <c r="BI706">
        <f>Grondwatermonitoringput!N709-(Grondwatermonitoringput!L709-Grondwatermonitoringput!M709)</f>
        <v>0</v>
      </c>
      <c r="BJ706">
        <f>Grondwatermonitoringput!O709-(Grondwatermonitoringput!L709-Grondwatermonitoringput!M709)</f>
        <v>0</v>
      </c>
      <c r="BK706">
        <f>Grondwatermonitoringput!L709</f>
        <v>0</v>
      </c>
      <c r="BL706" t="str">
        <f t="shared" si="43"/>
        <v/>
      </c>
      <c r="BN706" t="str">
        <f>_xlfn.IFS(Grondwatermonitoringput!AK709="","",Grondwatermonitoringput!AK709="HDPE",1,Grondwatermonitoringput!AK709="PVC",2)</f>
        <v/>
      </c>
      <c r="BS706">
        <f>Grondwatermonitoringput!L709-Grondwatermonitoringput!M709</f>
        <v>0</v>
      </c>
      <c r="BW706">
        <f>Grondwatermonitoringput!AL709</f>
        <v>0</v>
      </c>
    </row>
    <row r="707" spans="2:75">
      <c r="B707" t="e">
        <f>IF(Grondwatermonitoringput!#REF! &lt;&gt; "",Grondwatermonitoringput!#REF!,"###-remove")</f>
        <v>#REF!</v>
      </c>
      <c r="C707">
        <f>Grondwatermonitoringput!A710</f>
        <v>0</v>
      </c>
      <c r="D707">
        <f>Grondwatermonitoringput!B710</f>
        <v>0</v>
      </c>
      <c r="E707">
        <f>Grondwatermonitoringput!U710</f>
        <v>0</v>
      </c>
      <c r="G707">
        <f>Grondwatermonitoringput!H710</f>
        <v>0</v>
      </c>
      <c r="H707">
        <f>Grondwatermonitoringput!S710</f>
        <v>0</v>
      </c>
      <c r="J707" s="27">
        <f>Grondwatermonitoringput!I710</f>
        <v>0</v>
      </c>
      <c r="M707" t="str">
        <f>IF(Grondwatermonitoringput!G710 &lt;&gt; "",Grondwatermonitoringput!G710,"###-remove")</f>
        <v>###-remove</v>
      </c>
      <c r="P707" t="str">
        <f>IF(Grondwatermonitoringput!E710 &lt;&gt; "",Grondwatermonitoringput!E710,"###-remove")</f>
        <v>###-remove</v>
      </c>
      <c r="Q707" t="str">
        <f>IF(Grondwatermonitoringput!F710 &lt;&gt; "",Grondwatermonitoringput!F710,"###-remove")</f>
        <v>###-remove</v>
      </c>
      <c r="R707">
        <f>Grondwatermonitoringput!C710</f>
        <v>0</v>
      </c>
      <c r="T707">
        <f>Grondwatermonitoringput!T710</f>
        <v>0</v>
      </c>
      <c r="U707">
        <f>Grondwatermonitoringput!P710</f>
        <v>0</v>
      </c>
      <c r="V707" t="str">
        <f>IF(Grondwatermonitoringput!Q710 &lt;&gt; "",Grondwatermonitoringput!Q710,"###-remove")</f>
        <v>###-remove</v>
      </c>
      <c r="W707">
        <f>Grondwatermonitoringput!W710</f>
        <v>0</v>
      </c>
      <c r="X707" t="e">
        <f>IF(Grondwatermonitoringput!#REF! &lt;&gt; "",Grondwatermonitoringput!#REF!,"###-remove")</f>
        <v>#REF!</v>
      </c>
      <c r="Y707">
        <f>Grondwatermonitoringput!X710</f>
        <v>0</v>
      </c>
      <c r="Z707">
        <f>Grondwatermonitoringput!Y710</f>
        <v>0</v>
      </c>
      <c r="AA707" t="e">
        <f>Grondwatermonitoringput!#REF!</f>
        <v>#REF!</v>
      </c>
      <c r="AB707">
        <f>Grondwatermonitoringput!AA710</f>
        <v>0</v>
      </c>
      <c r="AC707">
        <f>Grondwatermonitoringput!AB710</f>
        <v>0</v>
      </c>
      <c r="AD707">
        <f>Grondwatermonitoringput!AC710</f>
        <v>0</v>
      </c>
      <c r="AE707">
        <f>Grondwatermonitoringput!AD710</f>
        <v>0</v>
      </c>
      <c r="AF707">
        <f>Grondwatermonitoringput!AE710</f>
        <v>0</v>
      </c>
      <c r="AG707">
        <f>Grondwatermonitoringput!AI710</f>
        <v>0</v>
      </c>
      <c r="AH707">
        <f>Grondwatermonitoringput!AG710</f>
        <v>0</v>
      </c>
      <c r="AI707">
        <f>Grondwatermonitoringput!AH710</f>
        <v>0</v>
      </c>
      <c r="AJ707" t="e">
        <f>IF(Grondwatermonitoringput!#REF! &lt;&gt; "",Grondwatermonitoringput!#REF!,"###-remove")</f>
        <v>#REF!</v>
      </c>
      <c r="AK707" t="str">
        <f t="shared" ref="AK707:AK770" si="44">IF(C707&gt;0,"Ja","")</f>
        <v/>
      </c>
      <c r="AL707">
        <f>Grondwatermonitoringput!AF710</f>
        <v>0</v>
      </c>
      <c r="AM707">
        <f>Grondwatermonitoringput!Z710</f>
        <v>0</v>
      </c>
      <c r="AO707" t="str">
        <f t="shared" ref="AO707:AO770" si="45">IF(C707&gt;0,"MV","")</f>
        <v/>
      </c>
      <c r="AP707" t="str">
        <f t="shared" ref="AP707:AP770" si="46">IF(C707&gt;0,"PB","")</f>
        <v/>
      </c>
      <c r="AQ707">
        <f>Grondwatermonitoringput!J710</f>
        <v>0</v>
      </c>
      <c r="AR707">
        <f>Grondwatermonitoringput!K710</f>
        <v>0</v>
      </c>
      <c r="AS707" t="str">
        <f>IF(Grondwatermonitoringput!D710 &lt;&gt; "",Grondwatermonitoringput!D710,"###-remove")</f>
        <v>###-remove</v>
      </c>
      <c r="AT707">
        <f>Grondwatermonitoringput!M710</f>
        <v>0</v>
      </c>
      <c r="BG707" t="str">
        <f>_xlfn.IFS(Grondwatermonitoringput!AJ710="","",Grondwatermonitoringput!AJ710="Standaardbuis","F",Grondwatermonitoringput!AJ710="Minifilter","MF",Grondwatermonitoringput!AJ710="Volledig filter","VF",Grondwatermonitoringput!AJ710="Filterloze buis","FB")</f>
        <v/>
      </c>
      <c r="BI707">
        <f>Grondwatermonitoringput!N710-(Grondwatermonitoringput!L710-Grondwatermonitoringput!M710)</f>
        <v>0</v>
      </c>
      <c r="BJ707">
        <f>Grondwatermonitoringput!O710-(Grondwatermonitoringput!L710-Grondwatermonitoringput!M710)</f>
        <v>0</v>
      </c>
      <c r="BK707">
        <f>Grondwatermonitoringput!L710</f>
        <v>0</v>
      </c>
      <c r="BL707" t="str">
        <f t="shared" ref="BL707:BL770" si="47">IF(C707&gt;0,"Ja","")</f>
        <v/>
      </c>
      <c r="BN707" t="str">
        <f>_xlfn.IFS(Grondwatermonitoringput!AK710="","",Grondwatermonitoringput!AK710="HDPE",1,Grondwatermonitoringput!AK710="PVC",2)</f>
        <v/>
      </c>
      <c r="BS707">
        <f>Grondwatermonitoringput!L710-Grondwatermonitoringput!M710</f>
        <v>0</v>
      </c>
      <c r="BW707">
        <f>Grondwatermonitoringput!AL710</f>
        <v>0</v>
      </c>
    </row>
    <row r="708" spans="2:75">
      <c r="B708" t="e">
        <f>IF(Grondwatermonitoringput!#REF! &lt;&gt; "",Grondwatermonitoringput!#REF!,"###-remove")</f>
        <v>#REF!</v>
      </c>
      <c r="C708">
        <f>Grondwatermonitoringput!A711</f>
        <v>0</v>
      </c>
      <c r="D708">
        <f>Grondwatermonitoringput!B711</f>
        <v>0</v>
      </c>
      <c r="E708">
        <f>Grondwatermonitoringput!U711</f>
        <v>0</v>
      </c>
      <c r="G708">
        <f>Grondwatermonitoringput!H711</f>
        <v>0</v>
      </c>
      <c r="H708">
        <f>Grondwatermonitoringput!S711</f>
        <v>0</v>
      </c>
      <c r="J708" s="27">
        <f>Grondwatermonitoringput!I711</f>
        <v>0</v>
      </c>
      <c r="M708" t="str">
        <f>IF(Grondwatermonitoringput!G711 &lt;&gt; "",Grondwatermonitoringput!G711,"###-remove")</f>
        <v>###-remove</v>
      </c>
      <c r="P708" t="str">
        <f>IF(Grondwatermonitoringput!E711 &lt;&gt; "",Grondwatermonitoringput!E711,"###-remove")</f>
        <v>###-remove</v>
      </c>
      <c r="Q708" t="str">
        <f>IF(Grondwatermonitoringput!F711 &lt;&gt; "",Grondwatermonitoringput!F711,"###-remove")</f>
        <v>###-remove</v>
      </c>
      <c r="R708">
        <f>Grondwatermonitoringput!C711</f>
        <v>0</v>
      </c>
      <c r="T708">
        <f>Grondwatermonitoringput!T711</f>
        <v>0</v>
      </c>
      <c r="U708">
        <f>Grondwatermonitoringput!P711</f>
        <v>0</v>
      </c>
      <c r="V708" t="str">
        <f>IF(Grondwatermonitoringput!Q711 &lt;&gt; "",Grondwatermonitoringput!Q711,"###-remove")</f>
        <v>###-remove</v>
      </c>
      <c r="W708">
        <f>Grondwatermonitoringput!W711</f>
        <v>0</v>
      </c>
      <c r="X708" t="e">
        <f>IF(Grondwatermonitoringput!#REF! &lt;&gt; "",Grondwatermonitoringput!#REF!,"###-remove")</f>
        <v>#REF!</v>
      </c>
      <c r="Y708">
        <f>Grondwatermonitoringput!X711</f>
        <v>0</v>
      </c>
      <c r="Z708">
        <f>Grondwatermonitoringput!Y711</f>
        <v>0</v>
      </c>
      <c r="AA708" t="e">
        <f>Grondwatermonitoringput!#REF!</f>
        <v>#REF!</v>
      </c>
      <c r="AB708">
        <f>Grondwatermonitoringput!AA711</f>
        <v>0</v>
      </c>
      <c r="AC708">
        <f>Grondwatermonitoringput!AB711</f>
        <v>0</v>
      </c>
      <c r="AD708">
        <f>Grondwatermonitoringput!AC711</f>
        <v>0</v>
      </c>
      <c r="AE708">
        <f>Grondwatermonitoringput!AD711</f>
        <v>0</v>
      </c>
      <c r="AF708">
        <f>Grondwatermonitoringput!AE711</f>
        <v>0</v>
      </c>
      <c r="AG708">
        <f>Grondwatermonitoringput!AI711</f>
        <v>0</v>
      </c>
      <c r="AH708">
        <f>Grondwatermonitoringput!AG711</f>
        <v>0</v>
      </c>
      <c r="AI708">
        <f>Grondwatermonitoringput!AH711</f>
        <v>0</v>
      </c>
      <c r="AJ708" t="e">
        <f>IF(Grondwatermonitoringput!#REF! &lt;&gt; "",Grondwatermonitoringput!#REF!,"###-remove")</f>
        <v>#REF!</v>
      </c>
      <c r="AK708" t="str">
        <f t="shared" si="44"/>
        <v/>
      </c>
      <c r="AL708">
        <f>Grondwatermonitoringput!AF711</f>
        <v>0</v>
      </c>
      <c r="AM708">
        <f>Grondwatermonitoringput!Z711</f>
        <v>0</v>
      </c>
      <c r="AO708" t="str">
        <f t="shared" si="45"/>
        <v/>
      </c>
      <c r="AP708" t="str">
        <f t="shared" si="46"/>
        <v/>
      </c>
      <c r="AQ708">
        <f>Grondwatermonitoringput!J711</f>
        <v>0</v>
      </c>
      <c r="AR708">
        <f>Grondwatermonitoringput!K711</f>
        <v>0</v>
      </c>
      <c r="AS708" t="str">
        <f>IF(Grondwatermonitoringput!D711 &lt;&gt; "",Grondwatermonitoringput!D711,"###-remove")</f>
        <v>###-remove</v>
      </c>
      <c r="AT708">
        <f>Grondwatermonitoringput!M711</f>
        <v>0</v>
      </c>
      <c r="BG708" t="str">
        <f>_xlfn.IFS(Grondwatermonitoringput!AJ711="","",Grondwatermonitoringput!AJ711="Standaardbuis","F",Grondwatermonitoringput!AJ711="Minifilter","MF",Grondwatermonitoringput!AJ711="Volledig filter","VF",Grondwatermonitoringput!AJ711="Filterloze buis","FB")</f>
        <v/>
      </c>
      <c r="BI708">
        <f>Grondwatermonitoringput!N711-(Grondwatermonitoringput!L711-Grondwatermonitoringput!M711)</f>
        <v>0</v>
      </c>
      <c r="BJ708">
        <f>Grondwatermonitoringput!O711-(Grondwatermonitoringput!L711-Grondwatermonitoringput!M711)</f>
        <v>0</v>
      </c>
      <c r="BK708">
        <f>Grondwatermonitoringput!L711</f>
        <v>0</v>
      </c>
      <c r="BL708" t="str">
        <f t="shared" si="47"/>
        <v/>
      </c>
      <c r="BN708" t="str">
        <f>_xlfn.IFS(Grondwatermonitoringput!AK711="","",Grondwatermonitoringput!AK711="HDPE",1,Grondwatermonitoringput!AK711="PVC",2)</f>
        <v/>
      </c>
      <c r="BS708">
        <f>Grondwatermonitoringput!L711-Grondwatermonitoringput!M711</f>
        <v>0</v>
      </c>
      <c r="BW708">
        <f>Grondwatermonitoringput!AL711</f>
        <v>0</v>
      </c>
    </row>
    <row r="709" spans="2:75">
      <c r="B709" t="e">
        <f>IF(Grondwatermonitoringput!#REF! &lt;&gt; "",Grondwatermonitoringput!#REF!,"###-remove")</f>
        <v>#REF!</v>
      </c>
      <c r="C709">
        <f>Grondwatermonitoringput!A712</f>
        <v>0</v>
      </c>
      <c r="D709">
        <f>Grondwatermonitoringput!B712</f>
        <v>0</v>
      </c>
      <c r="E709">
        <f>Grondwatermonitoringput!U712</f>
        <v>0</v>
      </c>
      <c r="G709">
        <f>Grondwatermonitoringput!H712</f>
        <v>0</v>
      </c>
      <c r="H709">
        <f>Grondwatermonitoringput!S712</f>
        <v>0</v>
      </c>
      <c r="J709" s="27">
        <f>Grondwatermonitoringput!I712</f>
        <v>0</v>
      </c>
      <c r="M709" t="str">
        <f>IF(Grondwatermonitoringput!G712 &lt;&gt; "",Grondwatermonitoringput!G712,"###-remove")</f>
        <v>###-remove</v>
      </c>
      <c r="P709" t="str">
        <f>IF(Grondwatermonitoringput!E712 &lt;&gt; "",Grondwatermonitoringput!E712,"###-remove")</f>
        <v>###-remove</v>
      </c>
      <c r="Q709" t="str">
        <f>IF(Grondwatermonitoringput!F712 &lt;&gt; "",Grondwatermonitoringput!F712,"###-remove")</f>
        <v>###-remove</v>
      </c>
      <c r="R709">
        <f>Grondwatermonitoringput!C712</f>
        <v>0</v>
      </c>
      <c r="T709">
        <f>Grondwatermonitoringput!T712</f>
        <v>0</v>
      </c>
      <c r="U709">
        <f>Grondwatermonitoringput!P712</f>
        <v>0</v>
      </c>
      <c r="V709" t="str">
        <f>IF(Grondwatermonitoringput!Q712 &lt;&gt; "",Grondwatermonitoringput!Q712,"###-remove")</f>
        <v>###-remove</v>
      </c>
      <c r="W709">
        <f>Grondwatermonitoringput!W712</f>
        <v>0</v>
      </c>
      <c r="X709" t="e">
        <f>IF(Grondwatermonitoringput!#REF! &lt;&gt; "",Grondwatermonitoringput!#REF!,"###-remove")</f>
        <v>#REF!</v>
      </c>
      <c r="Y709">
        <f>Grondwatermonitoringput!X712</f>
        <v>0</v>
      </c>
      <c r="Z709">
        <f>Grondwatermonitoringput!Y712</f>
        <v>0</v>
      </c>
      <c r="AA709" t="e">
        <f>Grondwatermonitoringput!#REF!</f>
        <v>#REF!</v>
      </c>
      <c r="AB709">
        <f>Grondwatermonitoringput!AA712</f>
        <v>0</v>
      </c>
      <c r="AC709">
        <f>Grondwatermonitoringput!AB712</f>
        <v>0</v>
      </c>
      <c r="AD709">
        <f>Grondwatermonitoringput!AC712</f>
        <v>0</v>
      </c>
      <c r="AE709">
        <f>Grondwatermonitoringput!AD712</f>
        <v>0</v>
      </c>
      <c r="AF709">
        <f>Grondwatermonitoringput!AE712</f>
        <v>0</v>
      </c>
      <c r="AG709">
        <f>Grondwatermonitoringput!AI712</f>
        <v>0</v>
      </c>
      <c r="AH709">
        <f>Grondwatermonitoringput!AG712</f>
        <v>0</v>
      </c>
      <c r="AI709">
        <f>Grondwatermonitoringput!AH712</f>
        <v>0</v>
      </c>
      <c r="AJ709" t="e">
        <f>IF(Grondwatermonitoringput!#REF! &lt;&gt; "",Grondwatermonitoringput!#REF!,"###-remove")</f>
        <v>#REF!</v>
      </c>
      <c r="AK709" t="str">
        <f t="shared" si="44"/>
        <v/>
      </c>
      <c r="AL709">
        <f>Grondwatermonitoringput!AF712</f>
        <v>0</v>
      </c>
      <c r="AM709">
        <f>Grondwatermonitoringput!Z712</f>
        <v>0</v>
      </c>
      <c r="AO709" t="str">
        <f t="shared" si="45"/>
        <v/>
      </c>
      <c r="AP709" t="str">
        <f t="shared" si="46"/>
        <v/>
      </c>
      <c r="AQ709">
        <f>Grondwatermonitoringput!J712</f>
        <v>0</v>
      </c>
      <c r="AR709">
        <f>Grondwatermonitoringput!K712</f>
        <v>0</v>
      </c>
      <c r="AS709" t="str">
        <f>IF(Grondwatermonitoringput!D712 &lt;&gt; "",Grondwatermonitoringput!D712,"###-remove")</f>
        <v>###-remove</v>
      </c>
      <c r="AT709">
        <f>Grondwatermonitoringput!M712</f>
        <v>0</v>
      </c>
      <c r="BG709" t="str">
        <f>_xlfn.IFS(Grondwatermonitoringput!AJ712="","",Grondwatermonitoringput!AJ712="Standaardbuis","F",Grondwatermonitoringput!AJ712="Minifilter","MF",Grondwatermonitoringput!AJ712="Volledig filter","VF",Grondwatermonitoringput!AJ712="Filterloze buis","FB")</f>
        <v/>
      </c>
      <c r="BI709">
        <f>Grondwatermonitoringput!N712-(Grondwatermonitoringput!L712-Grondwatermonitoringput!M712)</f>
        <v>0</v>
      </c>
      <c r="BJ709">
        <f>Grondwatermonitoringput!O712-(Grondwatermonitoringput!L712-Grondwatermonitoringput!M712)</f>
        <v>0</v>
      </c>
      <c r="BK709">
        <f>Grondwatermonitoringput!L712</f>
        <v>0</v>
      </c>
      <c r="BL709" t="str">
        <f t="shared" si="47"/>
        <v/>
      </c>
      <c r="BN709" t="str">
        <f>_xlfn.IFS(Grondwatermonitoringput!AK712="","",Grondwatermonitoringput!AK712="HDPE",1,Grondwatermonitoringput!AK712="PVC",2)</f>
        <v/>
      </c>
      <c r="BS709">
        <f>Grondwatermonitoringput!L712-Grondwatermonitoringput!M712</f>
        <v>0</v>
      </c>
      <c r="BW709">
        <f>Grondwatermonitoringput!AL712</f>
        <v>0</v>
      </c>
    </row>
    <row r="710" spans="2:75">
      <c r="B710" t="e">
        <f>IF(Grondwatermonitoringput!#REF! &lt;&gt; "",Grondwatermonitoringput!#REF!,"###-remove")</f>
        <v>#REF!</v>
      </c>
      <c r="C710">
        <f>Grondwatermonitoringput!A713</f>
        <v>0</v>
      </c>
      <c r="D710">
        <f>Grondwatermonitoringput!B713</f>
        <v>0</v>
      </c>
      <c r="E710">
        <f>Grondwatermonitoringput!U713</f>
        <v>0</v>
      </c>
      <c r="G710">
        <f>Grondwatermonitoringput!H713</f>
        <v>0</v>
      </c>
      <c r="H710">
        <f>Grondwatermonitoringput!S713</f>
        <v>0</v>
      </c>
      <c r="J710" s="27">
        <f>Grondwatermonitoringput!I713</f>
        <v>0</v>
      </c>
      <c r="M710" t="str">
        <f>IF(Grondwatermonitoringput!G713 &lt;&gt; "",Grondwatermonitoringput!G713,"###-remove")</f>
        <v>###-remove</v>
      </c>
      <c r="P710" t="str">
        <f>IF(Grondwatermonitoringput!E713 &lt;&gt; "",Grondwatermonitoringput!E713,"###-remove")</f>
        <v>###-remove</v>
      </c>
      <c r="Q710" t="str">
        <f>IF(Grondwatermonitoringput!F713 &lt;&gt; "",Grondwatermonitoringput!F713,"###-remove")</f>
        <v>###-remove</v>
      </c>
      <c r="R710">
        <f>Grondwatermonitoringput!C713</f>
        <v>0</v>
      </c>
      <c r="T710">
        <f>Grondwatermonitoringput!T713</f>
        <v>0</v>
      </c>
      <c r="U710">
        <f>Grondwatermonitoringput!P713</f>
        <v>0</v>
      </c>
      <c r="V710" t="str">
        <f>IF(Grondwatermonitoringput!Q713 &lt;&gt; "",Grondwatermonitoringput!Q713,"###-remove")</f>
        <v>###-remove</v>
      </c>
      <c r="W710">
        <f>Grondwatermonitoringput!W713</f>
        <v>0</v>
      </c>
      <c r="X710" t="e">
        <f>IF(Grondwatermonitoringput!#REF! &lt;&gt; "",Grondwatermonitoringput!#REF!,"###-remove")</f>
        <v>#REF!</v>
      </c>
      <c r="Y710">
        <f>Grondwatermonitoringput!X713</f>
        <v>0</v>
      </c>
      <c r="Z710">
        <f>Grondwatermonitoringput!Y713</f>
        <v>0</v>
      </c>
      <c r="AA710" t="e">
        <f>Grondwatermonitoringput!#REF!</f>
        <v>#REF!</v>
      </c>
      <c r="AB710">
        <f>Grondwatermonitoringput!AA713</f>
        <v>0</v>
      </c>
      <c r="AC710">
        <f>Grondwatermonitoringput!AB713</f>
        <v>0</v>
      </c>
      <c r="AD710">
        <f>Grondwatermonitoringput!AC713</f>
        <v>0</v>
      </c>
      <c r="AE710">
        <f>Grondwatermonitoringput!AD713</f>
        <v>0</v>
      </c>
      <c r="AF710">
        <f>Grondwatermonitoringput!AE713</f>
        <v>0</v>
      </c>
      <c r="AG710">
        <f>Grondwatermonitoringput!AI713</f>
        <v>0</v>
      </c>
      <c r="AH710">
        <f>Grondwatermonitoringput!AG713</f>
        <v>0</v>
      </c>
      <c r="AI710">
        <f>Grondwatermonitoringput!AH713</f>
        <v>0</v>
      </c>
      <c r="AJ710" t="e">
        <f>IF(Grondwatermonitoringput!#REF! &lt;&gt; "",Grondwatermonitoringput!#REF!,"###-remove")</f>
        <v>#REF!</v>
      </c>
      <c r="AK710" t="str">
        <f t="shared" si="44"/>
        <v/>
      </c>
      <c r="AL710">
        <f>Grondwatermonitoringput!AF713</f>
        <v>0</v>
      </c>
      <c r="AM710">
        <f>Grondwatermonitoringput!Z713</f>
        <v>0</v>
      </c>
      <c r="AO710" t="str">
        <f t="shared" si="45"/>
        <v/>
      </c>
      <c r="AP710" t="str">
        <f t="shared" si="46"/>
        <v/>
      </c>
      <c r="AQ710">
        <f>Grondwatermonitoringput!J713</f>
        <v>0</v>
      </c>
      <c r="AR710">
        <f>Grondwatermonitoringput!K713</f>
        <v>0</v>
      </c>
      <c r="AS710" t="str">
        <f>IF(Grondwatermonitoringput!D713 &lt;&gt; "",Grondwatermonitoringput!D713,"###-remove")</f>
        <v>###-remove</v>
      </c>
      <c r="AT710">
        <f>Grondwatermonitoringput!M713</f>
        <v>0</v>
      </c>
      <c r="BG710" t="str">
        <f>_xlfn.IFS(Grondwatermonitoringput!AJ713="","",Grondwatermonitoringput!AJ713="Standaardbuis","F",Grondwatermonitoringput!AJ713="Minifilter","MF",Grondwatermonitoringput!AJ713="Volledig filter","VF",Grondwatermonitoringput!AJ713="Filterloze buis","FB")</f>
        <v/>
      </c>
      <c r="BI710">
        <f>Grondwatermonitoringput!N713-(Grondwatermonitoringput!L713-Grondwatermonitoringput!M713)</f>
        <v>0</v>
      </c>
      <c r="BJ710">
        <f>Grondwatermonitoringput!O713-(Grondwatermonitoringput!L713-Grondwatermonitoringput!M713)</f>
        <v>0</v>
      </c>
      <c r="BK710">
        <f>Grondwatermonitoringput!L713</f>
        <v>0</v>
      </c>
      <c r="BL710" t="str">
        <f t="shared" si="47"/>
        <v/>
      </c>
      <c r="BN710" t="str">
        <f>_xlfn.IFS(Grondwatermonitoringput!AK713="","",Grondwatermonitoringput!AK713="HDPE",1,Grondwatermonitoringput!AK713="PVC",2)</f>
        <v/>
      </c>
      <c r="BS710">
        <f>Grondwatermonitoringput!L713-Grondwatermonitoringput!M713</f>
        <v>0</v>
      </c>
      <c r="BW710">
        <f>Grondwatermonitoringput!AL713</f>
        <v>0</v>
      </c>
    </row>
    <row r="711" spans="2:75">
      <c r="B711" t="e">
        <f>IF(Grondwatermonitoringput!#REF! &lt;&gt; "",Grondwatermonitoringput!#REF!,"###-remove")</f>
        <v>#REF!</v>
      </c>
      <c r="C711">
        <f>Grondwatermonitoringput!A714</f>
        <v>0</v>
      </c>
      <c r="D711">
        <f>Grondwatermonitoringput!B714</f>
        <v>0</v>
      </c>
      <c r="E711">
        <f>Grondwatermonitoringput!U714</f>
        <v>0</v>
      </c>
      <c r="G711">
        <f>Grondwatermonitoringput!H714</f>
        <v>0</v>
      </c>
      <c r="H711">
        <f>Grondwatermonitoringput!S714</f>
        <v>0</v>
      </c>
      <c r="J711" s="27">
        <f>Grondwatermonitoringput!I714</f>
        <v>0</v>
      </c>
      <c r="M711" t="str">
        <f>IF(Grondwatermonitoringput!G714 &lt;&gt; "",Grondwatermonitoringput!G714,"###-remove")</f>
        <v>###-remove</v>
      </c>
      <c r="P711" t="str">
        <f>IF(Grondwatermonitoringput!E714 &lt;&gt; "",Grondwatermonitoringput!E714,"###-remove")</f>
        <v>###-remove</v>
      </c>
      <c r="Q711" t="str">
        <f>IF(Grondwatermonitoringput!F714 &lt;&gt; "",Grondwatermonitoringput!F714,"###-remove")</f>
        <v>###-remove</v>
      </c>
      <c r="R711">
        <f>Grondwatermonitoringput!C714</f>
        <v>0</v>
      </c>
      <c r="T711">
        <f>Grondwatermonitoringput!T714</f>
        <v>0</v>
      </c>
      <c r="U711">
        <f>Grondwatermonitoringput!P714</f>
        <v>0</v>
      </c>
      <c r="V711" t="str">
        <f>IF(Grondwatermonitoringput!Q714 &lt;&gt; "",Grondwatermonitoringput!Q714,"###-remove")</f>
        <v>###-remove</v>
      </c>
      <c r="W711">
        <f>Grondwatermonitoringput!W714</f>
        <v>0</v>
      </c>
      <c r="X711" t="e">
        <f>IF(Grondwatermonitoringput!#REF! &lt;&gt; "",Grondwatermonitoringput!#REF!,"###-remove")</f>
        <v>#REF!</v>
      </c>
      <c r="Y711">
        <f>Grondwatermonitoringput!X714</f>
        <v>0</v>
      </c>
      <c r="Z711">
        <f>Grondwatermonitoringput!Y714</f>
        <v>0</v>
      </c>
      <c r="AA711" t="e">
        <f>Grondwatermonitoringput!#REF!</f>
        <v>#REF!</v>
      </c>
      <c r="AB711">
        <f>Grondwatermonitoringput!AA714</f>
        <v>0</v>
      </c>
      <c r="AC711">
        <f>Grondwatermonitoringput!AB714</f>
        <v>0</v>
      </c>
      <c r="AD711">
        <f>Grondwatermonitoringput!AC714</f>
        <v>0</v>
      </c>
      <c r="AE711">
        <f>Grondwatermonitoringput!AD714</f>
        <v>0</v>
      </c>
      <c r="AF711">
        <f>Grondwatermonitoringput!AE714</f>
        <v>0</v>
      </c>
      <c r="AG711">
        <f>Grondwatermonitoringput!AI714</f>
        <v>0</v>
      </c>
      <c r="AH711">
        <f>Grondwatermonitoringput!AG714</f>
        <v>0</v>
      </c>
      <c r="AI711">
        <f>Grondwatermonitoringput!AH714</f>
        <v>0</v>
      </c>
      <c r="AJ711" t="e">
        <f>IF(Grondwatermonitoringput!#REF! &lt;&gt; "",Grondwatermonitoringput!#REF!,"###-remove")</f>
        <v>#REF!</v>
      </c>
      <c r="AK711" t="str">
        <f t="shared" si="44"/>
        <v/>
      </c>
      <c r="AL711">
        <f>Grondwatermonitoringput!AF714</f>
        <v>0</v>
      </c>
      <c r="AM711">
        <f>Grondwatermonitoringput!Z714</f>
        <v>0</v>
      </c>
      <c r="AO711" t="str">
        <f t="shared" si="45"/>
        <v/>
      </c>
      <c r="AP711" t="str">
        <f t="shared" si="46"/>
        <v/>
      </c>
      <c r="AQ711">
        <f>Grondwatermonitoringput!J714</f>
        <v>0</v>
      </c>
      <c r="AR711">
        <f>Grondwatermonitoringput!K714</f>
        <v>0</v>
      </c>
      <c r="AS711" t="str">
        <f>IF(Grondwatermonitoringput!D714 &lt;&gt; "",Grondwatermonitoringput!D714,"###-remove")</f>
        <v>###-remove</v>
      </c>
      <c r="AT711">
        <f>Grondwatermonitoringput!M714</f>
        <v>0</v>
      </c>
      <c r="BG711" t="str">
        <f>_xlfn.IFS(Grondwatermonitoringput!AJ714="","",Grondwatermonitoringput!AJ714="Standaardbuis","F",Grondwatermonitoringput!AJ714="Minifilter","MF",Grondwatermonitoringput!AJ714="Volledig filter","VF",Grondwatermonitoringput!AJ714="Filterloze buis","FB")</f>
        <v/>
      </c>
      <c r="BI711">
        <f>Grondwatermonitoringput!N714-(Grondwatermonitoringput!L714-Grondwatermonitoringput!M714)</f>
        <v>0</v>
      </c>
      <c r="BJ711">
        <f>Grondwatermonitoringput!O714-(Grondwatermonitoringput!L714-Grondwatermonitoringput!M714)</f>
        <v>0</v>
      </c>
      <c r="BK711">
        <f>Grondwatermonitoringput!L714</f>
        <v>0</v>
      </c>
      <c r="BL711" t="str">
        <f t="shared" si="47"/>
        <v/>
      </c>
      <c r="BN711" t="str">
        <f>_xlfn.IFS(Grondwatermonitoringput!AK714="","",Grondwatermonitoringput!AK714="HDPE",1,Grondwatermonitoringput!AK714="PVC",2)</f>
        <v/>
      </c>
      <c r="BS711">
        <f>Grondwatermonitoringput!L714-Grondwatermonitoringput!M714</f>
        <v>0</v>
      </c>
      <c r="BW711">
        <f>Grondwatermonitoringput!AL714</f>
        <v>0</v>
      </c>
    </row>
    <row r="712" spans="2:75">
      <c r="B712" t="e">
        <f>IF(Grondwatermonitoringput!#REF! &lt;&gt; "",Grondwatermonitoringput!#REF!,"###-remove")</f>
        <v>#REF!</v>
      </c>
      <c r="C712">
        <f>Grondwatermonitoringput!A715</f>
        <v>0</v>
      </c>
      <c r="D712">
        <f>Grondwatermonitoringput!B715</f>
        <v>0</v>
      </c>
      <c r="E712">
        <f>Grondwatermonitoringput!U715</f>
        <v>0</v>
      </c>
      <c r="G712">
        <f>Grondwatermonitoringput!H715</f>
        <v>0</v>
      </c>
      <c r="H712">
        <f>Grondwatermonitoringput!S715</f>
        <v>0</v>
      </c>
      <c r="J712" s="27">
        <f>Grondwatermonitoringput!I715</f>
        <v>0</v>
      </c>
      <c r="M712" t="str">
        <f>IF(Grondwatermonitoringput!G715 &lt;&gt; "",Grondwatermonitoringput!G715,"###-remove")</f>
        <v>###-remove</v>
      </c>
      <c r="P712" t="str">
        <f>IF(Grondwatermonitoringput!E715 &lt;&gt; "",Grondwatermonitoringput!E715,"###-remove")</f>
        <v>###-remove</v>
      </c>
      <c r="Q712" t="str">
        <f>IF(Grondwatermonitoringput!F715 &lt;&gt; "",Grondwatermonitoringput!F715,"###-remove")</f>
        <v>###-remove</v>
      </c>
      <c r="R712">
        <f>Grondwatermonitoringput!C715</f>
        <v>0</v>
      </c>
      <c r="T712">
        <f>Grondwatermonitoringput!T715</f>
        <v>0</v>
      </c>
      <c r="U712">
        <f>Grondwatermonitoringput!P715</f>
        <v>0</v>
      </c>
      <c r="V712" t="str">
        <f>IF(Grondwatermonitoringput!Q715 &lt;&gt; "",Grondwatermonitoringput!Q715,"###-remove")</f>
        <v>###-remove</v>
      </c>
      <c r="W712">
        <f>Grondwatermonitoringput!W715</f>
        <v>0</v>
      </c>
      <c r="X712" t="e">
        <f>IF(Grondwatermonitoringput!#REF! &lt;&gt; "",Grondwatermonitoringput!#REF!,"###-remove")</f>
        <v>#REF!</v>
      </c>
      <c r="Y712">
        <f>Grondwatermonitoringput!X715</f>
        <v>0</v>
      </c>
      <c r="Z712">
        <f>Grondwatermonitoringput!Y715</f>
        <v>0</v>
      </c>
      <c r="AA712" t="e">
        <f>Grondwatermonitoringput!#REF!</f>
        <v>#REF!</v>
      </c>
      <c r="AB712">
        <f>Grondwatermonitoringput!AA715</f>
        <v>0</v>
      </c>
      <c r="AC712">
        <f>Grondwatermonitoringput!AB715</f>
        <v>0</v>
      </c>
      <c r="AD712">
        <f>Grondwatermonitoringput!AC715</f>
        <v>0</v>
      </c>
      <c r="AE712">
        <f>Grondwatermonitoringput!AD715</f>
        <v>0</v>
      </c>
      <c r="AF712">
        <f>Grondwatermonitoringput!AE715</f>
        <v>0</v>
      </c>
      <c r="AG712">
        <f>Grondwatermonitoringput!AI715</f>
        <v>0</v>
      </c>
      <c r="AH712">
        <f>Grondwatermonitoringput!AG715</f>
        <v>0</v>
      </c>
      <c r="AI712">
        <f>Grondwatermonitoringput!AH715</f>
        <v>0</v>
      </c>
      <c r="AJ712" t="e">
        <f>IF(Grondwatermonitoringput!#REF! &lt;&gt; "",Grondwatermonitoringput!#REF!,"###-remove")</f>
        <v>#REF!</v>
      </c>
      <c r="AK712" t="str">
        <f t="shared" si="44"/>
        <v/>
      </c>
      <c r="AL712">
        <f>Grondwatermonitoringput!AF715</f>
        <v>0</v>
      </c>
      <c r="AM712">
        <f>Grondwatermonitoringput!Z715</f>
        <v>0</v>
      </c>
      <c r="AO712" t="str">
        <f t="shared" si="45"/>
        <v/>
      </c>
      <c r="AP712" t="str">
        <f t="shared" si="46"/>
        <v/>
      </c>
      <c r="AQ712">
        <f>Grondwatermonitoringput!J715</f>
        <v>0</v>
      </c>
      <c r="AR712">
        <f>Grondwatermonitoringput!K715</f>
        <v>0</v>
      </c>
      <c r="AS712" t="str">
        <f>IF(Grondwatermonitoringput!D715 &lt;&gt; "",Grondwatermonitoringput!D715,"###-remove")</f>
        <v>###-remove</v>
      </c>
      <c r="AT712">
        <f>Grondwatermonitoringput!M715</f>
        <v>0</v>
      </c>
      <c r="BG712" t="str">
        <f>_xlfn.IFS(Grondwatermonitoringput!AJ715="","",Grondwatermonitoringput!AJ715="Standaardbuis","F",Grondwatermonitoringput!AJ715="Minifilter","MF",Grondwatermonitoringput!AJ715="Volledig filter","VF",Grondwatermonitoringput!AJ715="Filterloze buis","FB")</f>
        <v/>
      </c>
      <c r="BI712">
        <f>Grondwatermonitoringput!N715-(Grondwatermonitoringput!L715-Grondwatermonitoringput!M715)</f>
        <v>0</v>
      </c>
      <c r="BJ712">
        <f>Grondwatermonitoringput!O715-(Grondwatermonitoringput!L715-Grondwatermonitoringput!M715)</f>
        <v>0</v>
      </c>
      <c r="BK712">
        <f>Grondwatermonitoringput!L715</f>
        <v>0</v>
      </c>
      <c r="BL712" t="str">
        <f t="shared" si="47"/>
        <v/>
      </c>
      <c r="BN712" t="str">
        <f>_xlfn.IFS(Grondwatermonitoringput!AK715="","",Grondwatermonitoringput!AK715="HDPE",1,Grondwatermonitoringput!AK715="PVC",2)</f>
        <v/>
      </c>
      <c r="BS712">
        <f>Grondwatermonitoringput!L715-Grondwatermonitoringput!M715</f>
        <v>0</v>
      </c>
      <c r="BW712">
        <f>Grondwatermonitoringput!AL715</f>
        <v>0</v>
      </c>
    </row>
    <row r="713" spans="2:75">
      <c r="B713" t="e">
        <f>IF(Grondwatermonitoringput!#REF! &lt;&gt; "",Grondwatermonitoringput!#REF!,"###-remove")</f>
        <v>#REF!</v>
      </c>
      <c r="C713">
        <f>Grondwatermonitoringput!A716</f>
        <v>0</v>
      </c>
      <c r="D713">
        <f>Grondwatermonitoringput!B716</f>
        <v>0</v>
      </c>
      <c r="E713">
        <f>Grondwatermonitoringput!U716</f>
        <v>0</v>
      </c>
      <c r="G713">
        <f>Grondwatermonitoringput!H716</f>
        <v>0</v>
      </c>
      <c r="H713">
        <f>Grondwatermonitoringput!S716</f>
        <v>0</v>
      </c>
      <c r="J713" s="27">
        <f>Grondwatermonitoringput!I716</f>
        <v>0</v>
      </c>
      <c r="M713" t="str">
        <f>IF(Grondwatermonitoringput!G716 &lt;&gt; "",Grondwatermonitoringput!G716,"###-remove")</f>
        <v>###-remove</v>
      </c>
      <c r="P713" t="str">
        <f>IF(Grondwatermonitoringput!E716 &lt;&gt; "",Grondwatermonitoringput!E716,"###-remove")</f>
        <v>###-remove</v>
      </c>
      <c r="Q713" t="str">
        <f>IF(Grondwatermonitoringput!F716 &lt;&gt; "",Grondwatermonitoringput!F716,"###-remove")</f>
        <v>###-remove</v>
      </c>
      <c r="R713">
        <f>Grondwatermonitoringput!C716</f>
        <v>0</v>
      </c>
      <c r="T713">
        <f>Grondwatermonitoringput!T716</f>
        <v>0</v>
      </c>
      <c r="U713">
        <f>Grondwatermonitoringput!P716</f>
        <v>0</v>
      </c>
      <c r="V713" t="str">
        <f>IF(Grondwatermonitoringput!Q716 &lt;&gt; "",Grondwatermonitoringput!Q716,"###-remove")</f>
        <v>###-remove</v>
      </c>
      <c r="W713">
        <f>Grondwatermonitoringput!W716</f>
        <v>0</v>
      </c>
      <c r="X713" t="e">
        <f>IF(Grondwatermonitoringput!#REF! &lt;&gt; "",Grondwatermonitoringput!#REF!,"###-remove")</f>
        <v>#REF!</v>
      </c>
      <c r="Y713">
        <f>Grondwatermonitoringput!X716</f>
        <v>0</v>
      </c>
      <c r="Z713">
        <f>Grondwatermonitoringput!Y716</f>
        <v>0</v>
      </c>
      <c r="AA713" t="e">
        <f>Grondwatermonitoringput!#REF!</f>
        <v>#REF!</v>
      </c>
      <c r="AB713">
        <f>Grondwatermonitoringput!AA716</f>
        <v>0</v>
      </c>
      <c r="AC713">
        <f>Grondwatermonitoringput!AB716</f>
        <v>0</v>
      </c>
      <c r="AD713">
        <f>Grondwatermonitoringput!AC716</f>
        <v>0</v>
      </c>
      <c r="AE713">
        <f>Grondwatermonitoringput!AD716</f>
        <v>0</v>
      </c>
      <c r="AF713">
        <f>Grondwatermonitoringput!AE716</f>
        <v>0</v>
      </c>
      <c r="AG713">
        <f>Grondwatermonitoringput!AI716</f>
        <v>0</v>
      </c>
      <c r="AH713">
        <f>Grondwatermonitoringput!AG716</f>
        <v>0</v>
      </c>
      <c r="AI713">
        <f>Grondwatermonitoringput!AH716</f>
        <v>0</v>
      </c>
      <c r="AJ713" t="e">
        <f>IF(Grondwatermonitoringput!#REF! &lt;&gt; "",Grondwatermonitoringput!#REF!,"###-remove")</f>
        <v>#REF!</v>
      </c>
      <c r="AK713" t="str">
        <f t="shared" si="44"/>
        <v/>
      </c>
      <c r="AL713">
        <f>Grondwatermonitoringput!AF716</f>
        <v>0</v>
      </c>
      <c r="AM713">
        <f>Grondwatermonitoringput!Z716</f>
        <v>0</v>
      </c>
      <c r="AO713" t="str">
        <f t="shared" si="45"/>
        <v/>
      </c>
      <c r="AP713" t="str">
        <f t="shared" si="46"/>
        <v/>
      </c>
      <c r="AQ713">
        <f>Grondwatermonitoringput!J716</f>
        <v>0</v>
      </c>
      <c r="AR713">
        <f>Grondwatermonitoringput!K716</f>
        <v>0</v>
      </c>
      <c r="AS713" t="str">
        <f>IF(Grondwatermonitoringput!D716 &lt;&gt; "",Grondwatermonitoringput!D716,"###-remove")</f>
        <v>###-remove</v>
      </c>
      <c r="AT713">
        <f>Grondwatermonitoringput!M716</f>
        <v>0</v>
      </c>
      <c r="BG713" t="str">
        <f>_xlfn.IFS(Grondwatermonitoringput!AJ716="","",Grondwatermonitoringput!AJ716="Standaardbuis","F",Grondwatermonitoringput!AJ716="Minifilter","MF",Grondwatermonitoringput!AJ716="Volledig filter","VF",Grondwatermonitoringput!AJ716="Filterloze buis","FB")</f>
        <v/>
      </c>
      <c r="BI713">
        <f>Grondwatermonitoringput!N716-(Grondwatermonitoringput!L716-Grondwatermonitoringput!M716)</f>
        <v>0</v>
      </c>
      <c r="BJ713">
        <f>Grondwatermonitoringput!O716-(Grondwatermonitoringput!L716-Grondwatermonitoringput!M716)</f>
        <v>0</v>
      </c>
      <c r="BK713">
        <f>Grondwatermonitoringput!L716</f>
        <v>0</v>
      </c>
      <c r="BL713" t="str">
        <f t="shared" si="47"/>
        <v/>
      </c>
      <c r="BN713" t="str">
        <f>_xlfn.IFS(Grondwatermonitoringput!AK716="","",Grondwatermonitoringput!AK716="HDPE",1,Grondwatermonitoringput!AK716="PVC",2)</f>
        <v/>
      </c>
      <c r="BS713">
        <f>Grondwatermonitoringput!L716-Grondwatermonitoringput!M716</f>
        <v>0</v>
      </c>
      <c r="BW713">
        <f>Grondwatermonitoringput!AL716</f>
        <v>0</v>
      </c>
    </row>
    <row r="714" spans="2:75">
      <c r="B714" t="e">
        <f>IF(Grondwatermonitoringput!#REF! &lt;&gt; "",Grondwatermonitoringput!#REF!,"###-remove")</f>
        <v>#REF!</v>
      </c>
      <c r="C714">
        <f>Grondwatermonitoringput!A717</f>
        <v>0</v>
      </c>
      <c r="D714">
        <f>Grondwatermonitoringput!B717</f>
        <v>0</v>
      </c>
      <c r="E714">
        <f>Grondwatermonitoringput!U717</f>
        <v>0</v>
      </c>
      <c r="G714">
        <f>Grondwatermonitoringput!H717</f>
        <v>0</v>
      </c>
      <c r="H714">
        <f>Grondwatermonitoringput!S717</f>
        <v>0</v>
      </c>
      <c r="J714" s="27">
        <f>Grondwatermonitoringput!I717</f>
        <v>0</v>
      </c>
      <c r="M714" t="str">
        <f>IF(Grondwatermonitoringput!G717 &lt;&gt; "",Grondwatermonitoringput!G717,"###-remove")</f>
        <v>###-remove</v>
      </c>
      <c r="P714" t="str">
        <f>IF(Grondwatermonitoringput!E717 &lt;&gt; "",Grondwatermonitoringput!E717,"###-remove")</f>
        <v>###-remove</v>
      </c>
      <c r="Q714" t="str">
        <f>IF(Grondwatermonitoringput!F717 &lt;&gt; "",Grondwatermonitoringput!F717,"###-remove")</f>
        <v>###-remove</v>
      </c>
      <c r="R714">
        <f>Grondwatermonitoringput!C717</f>
        <v>0</v>
      </c>
      <c r="T714">
        <f>Grondwatermonitoringput!T717</f>
        <v>0</v>
      </c>
      <c r="U714">
        <f>Grondwatermonitoringput!P717</f>
        <v>0</v>
      </c>
      <c r="V714" t="str">
        <f>IF(Grondwatermonitoringput!Q717 &lt;&gt; "",Grondwatermonitoringput!Q717,"###-remove")</f>
        <v>###-remove</v>
      </c>
      <c r="W714">
        <f>Grondwatermonitoringput!W717</f>
        <v>0</v>
      </c>
      <c r="X714" t="e">
        <f>IF(Grondwatermonitoringput!#REF! &lt;&gt; "",Grondwatermonitoringput!#REF!,"###-remove")</f>
        <v>#REF!</v>
      </c>
      <c r="Y714">
        <f>Grondwatermonitoringput!X717</f>
        <v>0</v>
      </c>
      <c r="Z714">
        <f>Grondwatermonitoringput!Y717</f>
        <v>0</v>
      </c>
      <c r="AA714" t="e">
        <f>Grondwatermonitoringput!#REF!</f>
        <v>#REF!</v>
      </c>
      <c r="AB714">
        <f>Grondwatermonitoringput!AA717</f>
        <v>0</v>
      </c>
      <c r="AC714">
        <f>Grondwatermonitoringput!AB717</f>
        <v>0</v>
      </c>
      <c r="AD714">
        <f>Grondwatermonitoringput!AC717</f>
        <v>0</v>
      </c>
      <c r="AE714">
        <f>Grondwatermonitoringput!AD717</f>
        <v>0</v>
      </c>
      <c r="AF714">
        <f>Grondwatermonitoringput!AE717</f>
        <v>0</v>
      </c>
      <c r="AG714">
        <f>Grondwatermonitoringput!AI717</f>
        <v>0</v>
      </c>
      <c r="AH714">
        <f>Grondwatermonitoringput!AG717</f>
        <v>0</v>
      </c>
      <c r="AI714">
        <f>Grondwatermonitoringput!AH717</f>
        <v>0</v>
      </c>
      <c r="AJ714" t="e">
        <f>IF(Grondwatermonitoringput!#REF! &lt;&gt; "",Grondwatermonitoringput!#REF!,"###-remove")</f>
        <v>#REF!</v>
      </c>
      <c r="AK714" t="str">
        <f t="shared" si="44"/>
        <v/>
      </c>
      <c r="AL714">
        <f>Grondwatermonitoringput!AF717</f>
        <v>0</v>
      </c>
      <c r="AM714">
        <f>Grondwatermonitoringput!Z717</f>
        <v>0</v>
      </c>
      <c r="AO714" t="str">
        <f t="shared" si="45"/>
        <v/>
      </c>
      <c r="AP714" t="str">
        <f t="shared" si="46"/>
        <v/>
      </c>
      <c r="AQ714">
        <f>Grondwatermonitoringput!J717</f>
        <v>0</v>
      </c>
      <c r="AR714">
        <f>Grondwatermonitoringput!K717</f>
        <v>0</v>
      </c>
      <c r="AS714" t="str">
        <f>IF(Grondwatermonitoringput!D717 &lt;&gt; "",Grondwatermonitoringput!D717,"###-remove")</f>
        <v>###-remove</v>
      </c>
      <c r="AT714">
        <f>Grondwatermonitoringput!M717</f>
        <v>0</v>
      </c>
      <c r="BG714" t="str">
        <f>_xlfn.IFS(Grondwatermonitoringput!AJ717="","",Grondwatermonitoringput!AJ717="Standaardbuis","F",Grondwatermonitoringput!AJ717="Minifilter","MF",Grondwatermonitoringput!AJ717="Volledig filter","VF",Grondwatermonitoringput!AJ717="Filterloze buis","FB")</f>
        <v/>
      </c>
      <c r="BI714">
        <f>Grondwatermonitoringput!N717-(Grondwatermonitoringput!L717-Grondwatermonitoringput!M717)</f>
        <v>0</v>
      </c>
      <c r="BJ714">
        <f>Grondwatermonitoringput!O717-(Grondwatermonitoringput!L717-Grondwatermonitoringput!M717)</f>
        <v>0</v>
      </c>
      <c r="BK714">
        <f>Grondwatermonitoringput!L717</f>
        <v>0</v>
      </c>
      <c r="BL714" t="str">
        <f t="shared" si="47"/>
        <v/>
      </c>
      <c r="BN714" t="str">
        <f>_xlfn.IFS(Grondwatermonitoringput!AK717="","",Grondwatermonitoringput!AK717="HDPE",1,Grondwatermonitoringput!AK717="PVC",2)</f>
        <v/>
      </c>
      <c r="BS714">
        <f>Grondwatermonitoringput!L717-Grondwatermonitoringput!M717</f>
        <v>0</v>
      </c>
      <c r="BW714">
        <f>Grondwatermonitoringput!AL717</f>
        <v>0</v>
      </c>
    </row>
    <row r="715" spans="2:75">
      <c r="B715" t="e">
        <f>IF(Grondwatermonitoringput!#REF! &lt;&gt; "",Grondwatermonitoringput!#REF!,"###-remove")</f>
        <v>#REF!</v>
      </c>
      <c r="C715">
        <f>Grondwatermonitoringput!A718</f>
        <v>0</v>
      </c>
      <c r="D715">
        <f>Grondwatermonitoringput!B718</f>
        <v>0</v>
      </c>
      <c r="E715">
        <f>Grondwatermonitoringput!U718</f>
        <v>0</v>
      </c>
      <c r="G715">
        <f>Grondwatermonitoringput!H718</f>
        <v>0</v>
      </c>
      <c r="H715">
        <f>Grondwatermonitoringput!S718</f>
        <v>0</v>
      </c>
      <c r="J715" s="27">
        <f>Grondwatermonitoringput!I718</f>
        <v>0</v>
      </c>
      <c r="M715" t="str">
        <f>IF(Grondwatermonitoringput!G718 &lt;&gt; "",Grondwatermonitoringput!G718,"###-remove")</f>
        <v>###-remove</v>
      </c>
      <c r="P715" t="str">
        <f>IF(Grondwatermonitoringput!E718 &lt;&gt; "",Grondwatermonitoringput!E718,"###-remove")</f>
        <v>###-remove</v>
      </c>
      <c r="Q715" t="str">
        <f>IF(Grondwatermonitoringput!F718 &lt;&gt; "",Grondwatermonitoringput!F718,"###-remove")</f>
        <v>###-remove</v>
      </c>
      <c r="R715">
        <f>Grondwatermonitoringput!C718</f>
        <v>0</v>
      </c>
      <c r="T715">
        <f>Grondwatermonitoringput!T718</f>
        <v>0</v>
      </c>
      <c r="U715">
        <f>Grondwatermonitoringput!P718</f>
        <v>0</v>
      </c>
      <c r="V715" t="str">
        <f>IF(Grondwatermonitoringput!Q718 &lt;&gt; "",Grondwatermonitoringput!Q718,"###-remove")</f>
        <v>###-remove</v>
      </c>
      <c r="W715">
        <f>Grondwatermonitoringput!W718</f>
        <v>0</v>
      </c>
      <c r="X715" t="e">
        <f>IF(Grondwatermonitoringput!#REF! &lt;&gt; "",Grondwatermonitoringput!#REF!,"###-remove")</f>
        <v>#REF!</v>
      </c>
      <c r="Y715">
        <f>Grondwatermonitoringput!X718</f>
        <v>0</v>
      </c>
      <c r="Z715">
        <f>Grondwatermonitoringput!Y718</f>
        <v>0</v>
      </c>
      <c r="AA715" t="e">
        <f>Grondwatermonitoringput!#REF!</f>
        <v>#REF!</v>
      </c>
      <c r="AB715">
        <f>Grondwatermonitoringput!AA718</f>
        <v>0</v>
      </c>
      <c r="AC715">
        <f>Grondwatermonitoringput!AB718</f>
        <v>0</v>
      </c>
      <c r="AD715">
        <f>Grondwatermonitoringput!AC718</f>
        <v>0</v>
      </c>
      <c r="AE715">
        <f>Grondwatermonitoringput!AD718</f>
        <v>0</v>
      </c>
      <c r="AF715">
        <f>Grondwatermonitoringput!AE718</f>
        <v>0</v>
      </c>
      <c r="AG715">
        <f>Grondwatermonitoringput!AI718</f>
        <v>0</v>
      </c>
      <c r="AH715">
        <f>Grondwatermonitoringput!AG718</f>
        <v>0</v>
      </c>
      <c r="AI715">
        <f>Grondwatermonitoringput!AH718</f>
        <v>0</v>
      </c>
      <c r="AJ715" t="e">
        <f>IF(Grondwatermonitoringput!#REF! &lt;&gt; "",Grondwatermonitoringput!#REF!,"###-remove")</f>
        <v>#REF!</v>
      </c>
      <c r="AK715" t="str">
        <f t="shared" si="44"/>
        <v/>
      </c>
      <c r="AL715">
        <f>Grondwatermonitoringput!AF718</f>
        <v>0</v>
      </c>
      <c r="AM715">
        <f>Grondwatermonitoringput!Z718</f>
        <v>0</v>
      </c>
      <c r="AO715" t="str">
        <f t="shared" si="45"/>
        <v/>
      </c>
      <c r="AP715" t="str">
        <f t="shared" si="46"/>
        <v/>
      </c>
      <c r="AQ715">
        <f>Grondwatermonitoringput!J718</f>
        <v>0</v>
      </c>
      <c r="AR715">
        <f>Grondwatermonitoringput!K718</f>
        <v>0</v>
      </c>
      <c r="AS715" t="str">
        <f>IF(Grondwatermonitoringput!D718 &lt;&gt; "",Grondwatermonitoringput!D718,"###-remove")</f>
        <v>###-remove</v>
      </c>
      <c r="AT715">
        <f>Grondwatermonitoringput!M718</f>
        <v>0</v>
      </c>
      <c r="BG715" t="str">
        <f>_xlfn.IFS(Grondwatermonitoringput!AJ718="","",Grondwatermonitoringput!AJ718="Standaardbuis","F",Grondwatermonitoringput!AJ718="Minifilter","MF",Grondwatermonitoringput!AJ718="Volledig filter","VF",Grondwatermonitoringput!AJ718="Filterloze buis","FB")</f>
        <v/>
      </c>
      <c r="BI715">
        <f>Grondwatermonitoringput!N718-(Grondwatermonitoringput!L718-Grondwatermonitoringput!M718)</f>
        <v>0</v>
      </c>
      <c r="BJ715">
        <f>Grondwatermonitoringput!O718-(Grondwatermonitoringput!L718-Grondwatermonitoringput!M718)</f>
        <v>0</v>
      </c>
      <c r="BK715">
        <f>Grondwatermonitoringput!L718</f>
        <v>0</v>
      </c>
      <c r="BL715" t="str">
        <f t="shared" si="47"/>
        <v/>
      </c>
      <c r="BN715" t="str">
        <f>_xlfn.IFS(Grondwatermonitoringput!AK718="","",Grondwatermonitoringput!AK718="HDPE",1,Grondwatermonitoringput!AK718="PVC",2)</f>
        <v/>
      </c>
      <c r="BS715">
        <f>Grondwatermonitoringput!L718-Grondwatermonitoringput!M718</f>
        <v>0</v>
      </c>
      <c r="BW715">
        <f>Grondwatermonitoringput!AL718</f>
        <v>0</v>
      </c>
    </row>
    <row r="716" spans="2:75">
      <c r="B716" t="e">
        <f>IF(Grondwatermonitoringput!#REF! &lt;&gt; "",Grondwatermonitoringput!#REF!,"###-remove")</f>
        <v>#REF!</v>
      </c>
      <c r="C716">
        <f>Grondwatermonitoringput!A719</f>
        <v>0</v>
      </c>
      <c r="D716">
        <f>Grondwatermonitoringput!B719</f>
        <v>0</v>
      </c>
      <c r="E716">
        <f>Grondwatermonitoringput!U719</f>
        <v>0</v>
      </c>
      <c r="G716">
        <f>Grondwatermonitoringput!H719</f>
        <v>0</v>
      </c>
      <c r="H716">
        <f>Grondwatermonitoringput!S719</f>
        <v>0</v>
      </c>
      <c r="J716" s="27">
        <f>Grondwatermonitoringput!I719</f>
        <v>0</v>
      </c>
      <c r="M716" t="str">
        <f>IF(Grondwatermonitoringput!G719 &lt;&gt; "",Grondwatermonitoringput!G719,"###-remove")</f>
        <v>###-remove</v>
      </c>
      <c r="P716" t="str">
        <f>IF(Grondwatermonitoringput!E719 &lt;&gt; "",Grondwatermonitoringput!E719,"###-remove")</f>
        <v>###-remove</v>
      </c>
      <c r="Q716" t="str">
        <f>IF(Grondwatermonitoringput!F719 &lt;&gt; "",Grondwatermonitoringput!F719,"###-remove")</f>
        <v>###-remove</v>
      </c>
      <c r="R716">
        <f>Grondwatermonitoringput!C719</f>
        <v>0</v>
      </c>
      <c r="T716">
        <f>Grondwatermonitoringput!T719</f>
        <v>0</v>
      </c>
      <c r="U716">
        <f>Grondwatermonitoringput!P719</f>
        <v>0</v>
      </c>
      <c r="V716" t="str">
        <f>IF(Grondwatermonitoringput!Q719 &lt;&gt; "",Grondwatermonitoringput!Q719,"###-remove")</f>
        <v>###-remove</v>
      </c>
      <c r="W716">
        <f>Grondwatermonitoringput!W719</f>
        <v>0</v>
      </c>
      <c r="X716" t="e">
        <f>IF(Grondwatermonitoringput!#REF! &lt;&gt; "",Grondwatermonitoringput!#REF!,"###-remove")</f>
        <v>#REF!</v>
      </c>
      <c r="Y716">
        <f>Grondwatermonitoringput!X719</f>
        <v>0</v>
      </c>
      <c r="Z716">
        <f>Grondwatermonitoringput!Y719</f>
        <v>0</v>
      </c>
      <c r="AA716" t="e">
        <f>Grondwatermonitoringput!#REF!</f>
        <v>#REF!</v>
      </c>
      <c r="AB716">
        <f>Grondwatermonitoringput!AA719</f>
        <v>0</v>
      </c>
      <c r="AC716">
        <f>Grondwatermonitoringput!AB719</f>
        <v>0</v>
      </c>
      <c r="AD716">
        <f>Grondwatermonitoringput!AC719</f>
        <v>0</v>
      </c>
      <c r="AE716">
        <f>Grondwatermonitoringput!AD719</f>
        <v>0</v>
      </c>
      <c r="AF716">
        <f>Grondwatermonitoringput!AE719</f>
        <v>0</v>
      </c>
      <c r="AG716">
        <f>Grondwatermonitoringput!AI719</f>
        <v>0</v>
      </c>
      <c r="AH716">
        <f>Grondwatermonitoringput!AG719</f>
        <v>0</v>
      </c>
      <c r="AI716">
        <f>Grondwatermonitoringput!AH719</f>
        <v>0</v>
      </c>
      <c r="AJ716" t="e">
        <f>IF(Grondwatermonitoringput!#REF! &lt;&gt; "",Grondwatermonitoringput!#REF!,"###-remove")</f>
        <v>#REF!</v>
      </c>
      <c r="AK716" t="str">
        <f t="shared" si="44"/>
        <v/>
      </c>
      <c r="AL716">
        <f>Grondwatermonitoringput!AF719</f>
        <v>0</v>
      </c>
      <c r="AM716">
        <f>Grondwatermonitoringput!Z719</f>
        <v>0</v>
      </c>
      <c r="AO716" t="str">
        <f t="shared" si="45"/>
        <v/>
      </c>
      <c r="AP716" t="str">
        <f t="shared" si="46"/>
        <v/>
      </c>
      <c r="AQ716">
        <f>Grondwatermonitoringput!J719</f>
        <v>0</v>
      </c>
      <c r="AR716">
        <f>Grondwatermonitoringput!K719</f>
        <v>0</v>
      </c>
      <c r="AS716" t="str">
        <f>IF(Grondwatermonitoringput!D719 &lt;&gt; "",Grondwatermonitoringput!D719,"###-remove")</f>
        <v>###-remove</v>
      </c>
      <c r="AT716">
        <f>Grondwatermonitoringput!M719</f>
        <v>0</v>
      </c>
      <c r="BG716" t="str">
        <f>_xlfn.IFS(Grondwatermonitoringput!AJ719="","",Grondwatermonitoringput!AJ719="Standaardbuis","F",Grondwatermonitoringput!AJ719="Minifilter","MF",Grondwatermonitoringput!AJ719="Volledig filter","VF",Grondwatermonitoringput!AJ719="Filterloze buis","FB")</f>
        <v/>
      </c>
      <c r="BI716">
        <f>Grondwatermonitoringput!N719-(Grondwatermonitoringput!L719-Grondwatermonitoringput!M719)</f>
        <v>0</v>
      </c>
      <c r="BJ716">
        <f>Grondwatermonitoringput!O719-(Grondwatermonitoringput!L719-Grondwatermonitoringput!M719)</f>
        <v>0</v>
      </c>
      <c r="BK716">
        <f>Grondwatermonitoringput!L719</f>
        <v>0</v>
      </c>
      <c r="BL716" t="str">
        <f t="shared" si="47"/>
        <v/>
      </c>
      <c r="BN716" t="str">
        <f>_xlfn.IFS(Grondwatermonitoringput!AK719="","",Grondwatermonitoringput!AK719="HDPE",1,Grondwatermonitoringput!AK719="PVC",2)</f>
        <v/>
      </c>
      <c r="BS716">
        <f>Grondwatermonitoringput!L719-Grondwatermonitoringput!M719</f>
        <v>0</v>
      </c>
      <c r="BW716">
        <f>Grondwatermonitoringput!AL719</f>
        <v>0</v>
      </c>
    </row>
    <row r="717" spans="2:75">
      <c r="B717" t="e">
        <f>IF(Grondwatermonitoringput!#REF! &lt;&gt; "",Grondwatermonitoringput!#REF!,"###-remove")</f>
        <v>#REF!</v>
      </c>
      <c r="C717">
        <f>Grondwatermonitoringput!A720</f>
        <v>0</v>
      </c>
      <c r="D717">
        <f>Grondwatermonitoringput!B720</f>
        <v>0</v>
      </c>
      <c r="E717">
        <f>Grondwatermonitoringput!U720</f>
        <v>0</v>
      </c>
      <c r="G717">
        <f>Grondwatermonitoringput!H720</f>
        <v>0</v>
      </c>
      <c r="H717">
        <f>Grondwatermonitoringput!S720</f>
        <v>0</v>
      </c>
      <c r="J717" s="27">
        <f>Grondwatermonitoringput!I720</f>
        <v>0</v>
      </c>
      <c r="M717" t="str">
        <f>IF(Grondwatermonitoringput!G720 &lt;&gt; "",Grondwatermonitoringput!G720,"###-remove")</f>
        <v>###-remove</v>
      </c>
      <c r="P717" t="str">
        <f>IF(Grondwatermonitoringput!E720 &lt;&gt; "",Grondwatermonitoringput!E720,"###-remove")</f>
        <v>###-remove</v>
      </c>
      <c r="Q717" t="str">
        <f>IF(Grondwatermonitoringput!F720 &lt;&gt; "",Grondwatermonitoringput!F720,"###-remove")</f>
        <v>###-remove</v>
      </c>
      <c r="R717">
        <f>Grondwatermonitoringput!C720</f>
        <v>0</v>
      </c>
      <c r="T717">
        <f>Grondwatermonitoringput!T720</f>
        <v>0</v>
      </c>
      <c r="U717">
        <f>Grondwatermonitoringput!P720</f>
        <v>0</v>
      </c>
      <c r="V717" t="str">
        <f>IF(Grondwatermonitoringput!Q720 &lt;&gt; "",Grondwatermonitoringput!Q720,"###-remove")</f>
        <v>###-remove</v>
      </c>
      <c r="W717">
        <f>Grondwatermonitoringput!W720</f>
        <v>0</v>
      </c>
      <c r="X717" t="e">
        <f>IF(Grondwatermonitoringput!#REF! &lt;&gt; "",Grondwatermonitoringput!#REF!,"###-remove")</f>
        <v>#REF!</v>
      </c>
      <c r="Y717">
        <f>Grondwatermonitoringput!X720</f>
        <v>0</v>
      </c>
      <c r="Z717">
        <f>Grondwatermonitoringput!Y720</f>
        <v>0</v>
      </c>
      <c r="AA717" t="e">
        <f>Grondwatermonitoringput!#REF!</f>
        <v>#REF!</v>
      </c>
      <c r="AB717">
        <f>Grondwatermonitoringput!AA720</f>
        <v>0</v>
      </c>
      <c r="AC717">
        <f>Grondwatermonitoringput!AB720</f>
        <v>0</v>
      </c>
      <c r="AD717">
        <f>Grondwatermonitoringput!AC720</f>
        <v>0</v>
      </c>
      <c r="AE717">
        <f>Grondwatermonitoringput!AD720</f>
        <v>0</v>
      </c>
      <c r="AF717">
        <f>Grondwatermonitoringput!AE720</f>
        <v>0</v>
      </c>
      <c r="AG717">
        <f>Grondwatermonitoringput!AI720</f>
        <v>0</v>
      </c>
      <c r="AH717">
        <f>Grondwatermonitoringput!AG720</f>
        <v>0</v>
      </c>
      <c r="AI717">
        <f>Grondwatermonitoringput!AH720</f>
        <v>0</v>
      </c>
      <c r="AJ717" t="e">
        <f>IF(Grondwatermonitoringput!#REF! &lt;&gt; "",Grondwatermonitoringput!#REF!,"###-remove")</f>
        <v>#REF!</v>
      </c>
      <c r="AK717" t="str">
        <f t="shared" si="44"/>
        <v/>
      </c>
      <c r="AL717">
        <f>Grondwatermonitoringput!AF720</f>
        <v>0</v>
      </c>
      <c r="AM717">
        <f>Grondwatermonitoringput!Z720</f>
        <v>0</v>
      </c>
      <c r="AO717" t="str">
        <f t="shared" si="45"/>
        <v/>
      </c>
      <c r="AP717" t="str">
        <f t="shared" si="46"/>
        <v/>
      </c>
      <c r="AQ717">
        <f>Grondwatermonitoringput!J720</f>
        <v>0</v>
      </c>
      <c r="AR717">
        <f>Grondwatermonitoringput!K720</f>
        <v>0</v>
      </c>
      <c r="AS717" t="str">
        <f>IF(Grondwatermonitoringput!D720 &lt;&gt; "",Grondwatermonitoringput!D720,"###-remove")</f>
        <v>###-remove</v>
      </c>
      <c r="AT717">
        <f>Grondwatermonitoringput!M720</f>
        <v>0</v>
      </c>
      <c r="BG717" t="str">
        <f>_xlfn.IFS(Grondwatermonitoringput!AJ720="","",Grondwatermonitoringput!AJ720="Standaardbuis","F",Grondwatermonitoringput!AJ720="Minifilter","MF",Grondwatermonitoringput!AJ720="Volledig filter","VF",Grondwatermonitoringput!AJ720="Filterloze buis","FB")</f>
        <v/>
      </c>
      <c r="BI717">
        <f>Grondwatermonitoringput!N720-(Grondwatermonitoringput!L720-Grondwatermonitoringput!M720)</f>
        <v>0</v>
      </c>
      <c r="BJ717">
        <f>Grondwatermonitoringput!O720-(Grondwatermonitoringput!L720-Grondwatermonitoringput!M720)</f>
        <v>0</v>
      </c>
      <c r="BK717">
        <f>Grondwatermonitoringput!L720</f>
        <v>0</v>
      </c>
      <c r="BL717" t="str">
        <f t="shared" si="47"/>
        <v/>
      </c>
      <c r="BN717" t="str">
        <f>_xlfn.IFS(Grondwatermonitoringput!AK720="","",Grondwatermonitoringput!AK720="HDPE",1,Grondwatermonitoringput!AK720="PVC",2)</f>
        <v/>
      </c>
      <c r="BS717">
        <f>Grondwatermonitoringput!L720-Grondwatermonitoringput!M720</f>
        <v>0</v>
      </c>
      <c r="BW717">
        <f>Grondwatermonitoringput!AL720</f>
        <v>0</v>
      </c>
    </row>
    <row r="718" spans="2:75">
      <c r="B718" t="e">
        <f>IF(Grondwatermonitoringput!#REF! &lt;&gt; "",Grondwatermonitoringput!#REF!,"###-remove")</f>
        <v>#REF!</v>
      </c>
      <c r="C718">
        <f>Grondwatermonitoringput!A721</f>
        <v>0</v>
      </c>
      <c r="D718">
        <f>Grondwatermonitoringput!B721</f>
        <v>0</v>
      </c>
      <c r="E718">
        <f>Grondwatermonitoringput!U721</f>
        <v>0</v>
      </c>
      <c r="G718">
        <f>Grondwatermonitoringput!H721</f>
        <v>0</v>
      </c>
      <c r="H718">
        <f>Grondwatermonitoringput!S721</f>
        <v>0</v>
      </c>
      <c r="J718" s="27">
        <f>Grondwatermonitoringput!I721</f>
        <v>0</v>
      </c>
      <c r="M718" t="str">
        <f>IF(Grondwatermonitoringput!G721 &lt;&gt; "",Grondwatermonitoringput!G721,"###-remove")</f>
        <v>###-remove</v>
      </c>
      <c r="P718" t="str">
        <f>IF(Grondwatermonitoringput!E721 &lt;&gt; "",Grondwatermonitoringput!E721,"###-remove")</f>
        <v>###-remove</v>
      </c>
      <c r="Q718" t="str">
        <f>IF(Grondwatermonitoringput!F721 &lt;&gt; "",Grondwatermonitoringput!F721,"###-remove")</f>
        <v>###-remove</v>
      </c>
      <c r="R718">
        <f>Grondwatermonitoringput!C721</f>
        <v>0</v>
      </c>
      <c r="T718">
        <f>Grondwatermonitoringput!T721</f>
        <v>0</v>
      </c>
      <c r="U718">
        <f>Grondwatermonitoringput!P721</f>
        <v>0</v>
      </c>
      <c r="V718" t="str">
        <f>IF(Grondwatermonitoringput!Q721 &lt;&gt; "",Grondwatermonitoringput!Q721,"###-remove")</f>
        <v>###-remove</v>
      </c>
      <c r="W718">
        <f>Grondwatermonitoringput!W721</f>
        <v>0</v>
      </c>
      <c r="X718" t="e">
        <f>IF(Grondwatermonitoringput!#REF! &lt;&gt; "",Grondwatermonitoringput!#REF!,"###-remove")</f>
        <v>#REF!</v>
      </c>
      <c r="Y718">
        <f>Grondwatermonitoringput!X721</f>
        <v>0</v>
      </c>
      <c r="Z718">
        <f>Grondwatermonitoringput!Y721</f>
        <v>0</v>
      </c>
      <c r="AA718" t="e">
        <f>Grondwatermonitoringput!#REF!</f>
        <v>#REF!</v>
      </c>
      <c r="AB718">
        <f>Grondwatermonitoringput!AA721</f>
        <v>0</v>
      </c>
      <c r="AC718">
        <f>Grondwatermonitoringput!AB721</f>
        <v>0</v>
      </c>
      <c r="AD718">
        <f>Grondwatermonitoringput!AC721</f>
        <v>0</v>
      </c>
      <c r="AE718">
        <f>Grondwatermonitoringput!AD721</f>
        <v>0</v>
      </c>
      <c r="AF718">
        <f>Grondwatermonitoringput!AE721</f>
        <v>0</v>
      </c>
      <c r="AG718">
        <f>Grondwatermonitoringput!AI721</f>
        <v>0</v>
      </c>
      <c r="AH718">
        <f>Grondwatermonitoringput!AG721</f>
        <v>0</v>
      </c>
      <c r="AI718">
        <f>Grondwatermonitoringput!AH721</f>
        <v>0</v>
      </c>
      <c r="AJ718" t="e">
        <f>IF(Grondwatermonitoringput!#REF! &lt;&gt; "",Grondwatermonitoringput!#REF!,"###-remove")</f>
        <v>#REF!</v>
      </c>
      <c r="AK718" t="str">
        <f t="shared" si="44"/>
        <v/>
      </c>
      <c r="AL718">
        <f>Grondwatermonitoringput!AF721</f>
        <v>0</v>
      </c>
      <c r="AM718">
        <f>Grondwatermonitoringput!Z721</f>
        <v>0</v>
      </c>
      <c r="AO718" t="str">
        <f t="shared" si="45"/>
        <v/>
      </c>
      <c r="AP718" t="str">
        <f t="shared" si="46"/>
        <v/>
      </c>
      <c r="AQ718">
        <f>Grondwatermonitoringput!J721</f>
        <v>0</v>
      </c>
      <c r="AR718">
        <f>Grondwatermonitoringput!K721</f>
        <v>0</v>
      </c>
      <c r="AS718" t="str">
        <f>IF(Grondwatermonitoringput!D721 &lt;&gt; "",Grondwatermonitoringput!D721,"###-remove")</f>
        <v>###-remove</v>
      </c>
      <c r="AT718">
        <f>Grondwatermonitoringput!M721</f>
        <v>0</v>
      </c>
      <c r="BG718" t="str">
        <f>_xlfn.IFS(Grondwatermonitoringput!AJ721="","",Grondwatermonitoringput!AJ721="Standaardbuis","F",Grondwatermonitoringput!AJ721="Minifilter","MF",Grondwatermonitoringput!AJ721="Volledig filter","VF",Grondwatermonitoringput!AJ721="Filterloze buis","FB")</f>
        <v/>
      </c>
      <c r="BI718">
        <f>Grondwatermonitoringput!N721-(Grondwatermonitoringput!L721-Grondwatermonitoringput!M721)</f>
        <v>0</v>
      </c>
      <c r="BJ718">
        <f>Grondwatermonitoringput!O721-(Grondwatermonitoringput!L721-Grondwatermonitoringput!M721)</f>
        <v>0</v>
      </c>
      <c r="BK718">
        <f>Grondwatermonitoringput!L721</f>
        <v>0</v>
      </c>
      <c r="BL718" t="str">
        <f t="shared" si="47"/>
        <v/>
      </c>
      <c r="BN718" t="str">
        <f>_xlfn.IFS(Grondwatermonitoringput!AK721="","",Grondwatermonitoringput!AK721="HDPE",1,Grondwatermonitoringput!AK721="PVC",2)</f>
        <v/>
      </c>
      <c r="BS718">
        <f>Grondwatermonitoringput!L721-Grondwatermonitoringput!M721</f>
        <v>0</v>
      </c>
      <c r="BW718">
        <f>Grondwatermonitoringput!AL721</f>
        <v>0</v>
      </c>
    </row>
    <row r="719" spans="2:75">
      <c r="B719" t="e">
        <f>IF(Grondwatermonitoringput!#REF! &lt;&gt; "",Grondwatermonitoringput!#REF!,"###-remove")</f>
        <v>#REF!</v>
      </c>
      <c r="C719">
        <f>Grondwatermonitoringput!A722</f>
        <v>0</v>
      </c>
      <c r="D719">
        <f>Grondwatermonitoringput!B722</f>
        <v>0</v>
      </c>
      <c r="E719">
        <f>Grondwatermonitoringput!U722</f>
        <v>0</v>
      </c>
      <c r="G719">
        <f>Grondwatermonitoringput!H722</f>
        <v>0</v>
      </c>
      <c r="H719">
        <f>Grondwatermonitoringput!S722</f>
        <v>0</v>
      </c>
      <c r="J719" s="27">
        <f>Grondwatermonitoringput!I722</f>
        <v>0</v>
      </c>
      <c r="M719" t="str">
        <f>IF(Grondwatermonitoringput!G722 &lt;&gt; "",Grondwatermonitoringput!G722,"###-remove")</f>
        <v>###-remove</v>
      </c>
      <c r="P719" t="str">
        <f>IF(Grondwatermonitoringput!E722 &lt;&gt; "",Grondwatermonitoringput!E722,"###-remove")</f>
        <v>###-remove</v>
      </c>
      <c r="Q719" t="str">
        <f>IF(Grondwatermonitoringput!F722 &lt;&gt; "",Grondwatermonitoringput!F722,"###-remove")</f>
        <v>###-remove</v>
      </c>
      <c r="R719">
        <f>Grondwatermonitoringput!C722</f>
        <v>0</v>
      </c>
      <c r="T719">
        <f>Grondwatermonitoringput!T722</f>
        <v>0</v>
      </c>
      <c r="U719">
        <f>Grondwatermonitoringput!P722</f>
        <v>0</v>
      </c>
      <c r="V719" t="str">
        <f>IF(Grondwatermonitoringput!Q722 &lt;&gt; "",Grondwatermonitoringput!Q722,"###-remove")</f>
        <v>###-remove</v>
      </c>
      <c r="W719">
        <f>Grondwatermonitoringput!W722</f>
        <v>0</v>
      </c>
      <c r="X719" t="e">
        <f>IF(Grondwatermonitoringput!#REF! &lt;&gt; "",Grondwatermonitoringput!#REF!,"###-remove")</f>
        <v>#REF!</v>
      </c>
      <c r="Y719">
        <f>Grondwatermonitoringput!X722</f>
        <v>0</v>
      </c>
      <c r="Z719">
        <f>Grondwatermonitoringput!Y722</f>
        <v>0</v>
      </c>
      <c r="AA719" t="e">
        <f>Grondwatermonitoringput!#REF!</f>
        <v>#REF!</v>
      </c>
      <c r="AB719">
        <f>Grondwatermonitoringput!AA722</f>
        <v>0</v>
      </c>
      <c r="AC719">
        <f>Grondwatermonitoringput!AB722</f>
        <v>0</v>
      </c>
      <c r="AD719">
        <f>Grondwatermonitoringput!AC722</f>
        <v>0</v>
      </c>
      <c r="AE719">
        <f>Grondwatermonitoringput!AD722</f>
        <v>0</v>
      </c>
      <c r="AF719">
        <f>Grondwatermonitoringput!AE722</f>
        <v>0</v>
      </c>
      <c r="AG719">
        <f>Grondwatermonitoringput!AI722</f>
        <v>0</v>
      </c>
      <c r="AH719">
        <f>Grondwatermonitoringput!AG722</f>
        <v>0</v>
      </c>
      <c r="AI719">
        <f>Grondwatermonitoringput!AH722</f>
        <v>0</v>
      </c>
      <c r="AJ719" t="e">
        <f>IF(Grondwatermonitoringput!#REF! &lt;&gt; "",Grondwatermonitoringput!#REF!,"###-remove")</f>
        <v>#REF!</v>
      </c>
      <c r="AK719" t="str">
        <f t="shared" si="44"/>
        <v/>
      </c>
      <c r="AL719">
        <f>Grondwatermonitoringput!AF722</f>
        <v>0</v>
      </c>
      <c r="AM719">
        <f>Grondwatermonitoringput!Z722</f>
        <v>0</v>
      </c>
      <c r="AO719" t="str">
        <f t="shared" si="45"/>
        <v/>
      </c>
      <c r="AP719" t="str">
        <f t="shared" si="46"/>
        <v/>
      </c>
      <c r="AQ719">
        <f>Grondwatermonitoringput!J722</f>
        <v>0</v>
      </c>
      <c r="AR719">
        <f>Grondwatermonitoringput!K722</f>
        <v>0</v>
      </c>
      <c r="AS719" t="str">
        <f>IF(Grondwatermonitoringput!D722 &lt;&gt; "",Grondwatermonitoringput!D722,"###-remove")</f>
        <v>###-remove</v>
      </c>
      <c r="AT719">
        <f>Grondwatermonitoringput!M722</f>
        <v>0</v>
      </c>
      <c r="BG719" t="str">
        <f>_xlfn.IFS(Grondwatermonitoringput!AJ722="","",Grondwatermonitoringput!AJ722="Standaardbuis","F",Grondwatermonitoringput!AJ722="Minifilter","MF",Grondwatermonitoringput!AJ722="Volledig filter","VF",Grondwatermonitoringput!AJ722="Filterloze buis","FB")</f>
        <v/>
      </c>
      <c r="BI719">
        <f>Grondwatermonitoringput!N722-(Grondwatermonitoringput!L722-Grondwatermonitoringput!M722)</f>
        <v>0</v>
      </c>
      <c r="BJ719">
        <f>Grondwatermonitoringput!O722-(Grondwatermonitoringput!L722-Grondwatermonitoringput!M722)</f>
        <v>0</v>
      </c>
      <c r="BK719">
        <f>Grondwatermonitoringput!L722</f>
        <v>0</v>
      </c>
      <c r="BL719" t="str">
        <f t="shared" si="47"/>
        <v/>
      </c>
      <c r="BN719" t="str">
        <f>_xlfn.IFS(Grondwatermonitoringput!AK722="","",Grondwatermonitoringput!AK722="HDPE",1,Grondwatermonitoringput!AK722="PVC",2)</f>
        <v/>
      </c>
      <c r="BS719">
        <f>Grondwatermonitoringput!L722-Grondwatermonitoringput!M722</f>
        <v>0</v>
      </c>
      <c r="BW719">
        <f>Grondwatermonitoringput!AL722</f>
        <v>0</v>
      </c>
    </row>
    <row r="720" spans="2:75">
      <c r="B720" t="e">
        <f>IF(Grondwatermonitoringput!#REF! &lt;&gt; "",Grondwatermonitoringput!#REF!,"###-remove")</f>
        <v>#REF!</v>
      </c>
      <c r="C720">
        <f>Grondwatermonitoringput!A723</f>
        <v>0</v>
      </c>
      <c r="D720">
        <f>Grondwatermonitoringput!B723</f>
        <v>0</v>
      </c>
      <c r="E720">
        <f>Grondwatermonitoringput!U723</f>
        <v>0</v>
      </c>
      <c r="G720">
        <f>Grondwatermonitoringput!H723</f>
        <v>0</v>
      </c>
      <c r="H720">
        <f>Grondwatermonitoringput!S723</f>
        <v>0</v>
      </c>
      <c r="J720" s="27">
        <f>Grondwatermonitoringput!I723</f>
        <v>0</v>
      </c>
      <c r="M720" t="str">
        <f>IF(Grondwatermonitoringput!G723 &lt;&gt; "",Grondwatermonitoringput!G723,"###-remove")</f>
        <v>###-remove</v>
      </c>
      <c r="P720" t="str">
        <f>IF(Grondwatermonitoringput!E723 &lt;&gt; "",Grondwatermonitoringput!E723,"###-remove")</f>
        <v>###-remove</v>
      </c>
      <c r="Q720" t="str">
        <f>IF(Grondwatermonitoringput!F723 &lt;&gt; "",Grondwatermonitoringput!F723,"###-remove")</f>
        <v>###-remove</v>
      </c>
      <c r="R720">
        <f>Grondwatermonitoringput!C723</f>
        <v>0</v>
      </c>
      <c r="T720">
        <f>Grondwatermonitoringput!T723</f>
        <v>0</v>
      </c>
      <c r="U720">
        <f>Grondwatermonitoringput!P723</f>
        <v>0</v>
      </c>
      <c r="V720" t="str">
        <f>IF(Grondwatermonitoringput!Q723 &lt;&gt; "",Grondwatermonitoringput!Q723,"###-remove")</f>
        <v>###-remove</v>
      </c>
      <c r="W720">
        <f>Grondwatermonitoringput!W723</f>
        <v>0</v>
      </c>
      <c r="X720" t="e">
        <f>IF(Grondwatermonitoringput!#REF! &lt;&gt; "",Grondwatermonitoringput!#REF!,"###-remove")</f>
        <v>#REF!</v>
      </c>
      <c r="Y720">
        <f>Grondwatermonitoringput!X723</f>
        <v>0</v>
      </c>
      <c r="Z720">
        <f>Grondwatermonitoringput!Y723</f>
        <v>0</v>
      </c>
      <c r="AA720" t="e">
        <f>Grondwatermonitoringput!#REF!</f>
        <v>#REF!</v>
      </c>
      <c r="AB720">
        <f>Grondwatermonitoringput!AA723</f>
        <v>0</v>
      </c>
      <c r="AC720">
        <f>Grondwatermonitoringput!AB723</f>
        <v>0</v>
      </c>
      <c r="AD720">
        <f>Grondwatermonitoringput!AC723</f>
        <v>0</v>
      </c>
      <c r="AE720">
        <f>Grondwatermonitoringput!AD723</f>
        <v>0</v>
      </c>
      <c r="AF720">
        <f>Grondwatermonitoringput!AE723</f>
        <v>0</v>
      </c>
      <c r="AG720">
        <f>Grondwatermonitoringput!AI723</f>
        <v>0</v>
      </c>
      <c r="AH720">
        <f>Grondwatermonitoringput!AG723</f>
        <v>0</v>
      </c>
      <c r="AI720">
        <f>Grondwatermonitoringput!AH723</f>
        <v>0</v>
      </c>
      <c r="AJ720" t="e">
        <f>IF(Grondwatermonitoringput!#REF! &lt;&gt; "",Grondwatermonitoringput!#REF!,"###-remove")</f>
        <v>#REF!</v>
      </c>
      <c r="AK720" t="str">
        <f t="shared" si="44"/>
        <v/>
      </c>
      <c r="AL720">
        <f>Grondwatermonitoringput!AF723</f>
        <v>0</v>
      </c>
      <c r="AM720">
        <f>Grondwatermonitoringput!Z723</f>
        <v>0</v>
      </c>
      <c r="AO720" t="str">
        <f t="shared" si="45"/>
        <v/>
      </c>
      <c r="AP720" t="str">
        <f t="shared" si="46"/>
        <v/>
      </c>
      <c r="AQ720">
        <f>Grondwatermonitoringput!J723</f>
        <v>0</v>
      </c>
      <c r="AR720">
        <f>Grondwatermonitoringput!K723</f>
        <v>0</v>
      </c>
      <c r="AS720" t="str">
        <f>IF(Grondwatermonitoringput!D723 &lt;&gt; "",Grondwatermonitoringput!D723,"###-remove")</f>
        <v>###-remove</v>
      </c>
      <c r="AT720">
        <f>Grondwatermonitoringput!M723</f>
        <v>0</v>
      </c>
      <c r="BG720" t="str">
        <f>_xlfn.IFS(Grondwatermonitoringput!AJ723="","",Grondwatermonitoringput!AJ723="Standaardbuis","F",Grondwatermonitoringput!AJ723="Minifilter","MF",Grondwatermonitoringput!AJ723="Volledig filter","VF",Grondwatermonitoringput!AJ723="Filterloze buis","FB")</f>
        <v/>
      </c>
      <c r="BI720">
        <f>Grondwatermonitoringput!N723-(Grondwatermonitoringput!L723-Grondwatermonitoringput!M723)</f>
        <v>0</v>
      </c>
      <c r="BJ720">
        <f>Grondwatermonitoringput!O723-(Grondwatermonitoringput!L723-Grondwatermonitoringput!M723)</f>
        <v>0</v>
      </c>
      <c r="BK720">
        <f>Grondwatermonitoringput!L723</f>
        <v>0</v>
      </c>
      <c r="BL720" t="str">
        <f t="shared" si="47"/>
        <v/>
      </c>
      <c r="BN720" t="str">
        <f>_xlfn.IFS(Grondwatermonitoringput!AK723="","",Grondwatermonitoringput!AK723="HDPE",1,Grondwatermonitoringput!AK723="PVC",2)</f>
        <v/>
      </c>
      <c r="BS720">
        <f>Grondwatermonitoringput!L723-Grondwatermonitoringput!M723</f>
        <v>0</v>
      </c>
      <c r="BW720">
        <f>Grondwatermonitoringput!AL723</f>
        <v>0</v>
      </c>
    </row>
    <row r="721" spans="2:75">
      <c r="B721" t="e">
        <f>IF(Grondwatermonitoringput!#REF! &lt;&gt; "",Grondwatermonitoringput!#REF!,"###-remove")</f>
        <v>#REF!</v>
      </c>
      <c r="C721">
        <f>Grondwatermonitoringput!A724</f>
        <v>0</v>
      </c>
      <c r="D721">
        <f>Grondwatermonitoringput!B724</f>
        <v>0</v>
      </c>
      <c r="E721">
        <f>Grondwatermonitoringput!U724</f>
        <v>0</v>
      </c>
      <c r="G721">
        <f>Grondwatermonitoringput!H724</f>
        <v>0</v>
      </c>
      <c r="H721">
        <f>Grondwatermonitoringput!S724</f>
        <v>0</v>
      </c>
      <c r="J721" s="27">
        <f>Grondwatermonitoringput!I724</f>
        <v>0</v>
      </c>
      <c r="M721" t="str">
        <f>IF(Grondwatermonitoringput!G724 &lt;&gt; "",Grondwatermonitoringput!G724,"###-remove")</f>
        <v>###-remove</v>
      </c>
      <c r="P721" t="str">
        <f>IF(Grondwatermonitoringput!E724 &lt;&gt; "",Grondwatermonitoringput!E724,"###-remove")</f>
        <v>###-remove</v>
      </c>
      <c r="Q721" t="str">
        <f>IF(Grondwatermonitoringput!F724 &lt;&gt; "",Grondwatermonitoringput!F724,"###-remove")</f>
        <v>###-remove</v>
      </c>
      <c r="R721">
        <f>Grondwatermonitoringput!C724</f>
        <v>0</v>
      </c>
      <c r="T721">
        <f>Grondwatermonitoringput!T724</f>
        <v>0</v>
      </c>
      <c r="U721">
        <f>Grondwatermonitoringput!P724</f>
        <v>0</v>
      </c>
      <c r="V721" t="str">
        <f>IF(Grondwatermonitoringput!Q724 &lt;&gt; "",Grondwatermonitoringput!Q724,"###-remove")</f>
        <v>###-remove</v>
      </c>
      <c r="W721">
        <f>Grondwatermonitoringput!W724</f>
        <v>0</v>
      </c>
      <c r="X721" t="e">
        <f>IF(Grondwatermonitoringput!#REF! &lt;&gt; "",Grondwatermonitoringput!#REF!,"###-remove")</f>
        <v>#REF!</v>
      </c>
      <c r="Y721">
        <f>Grondwatermonitoringput!X724</f>
        <v>0</v>
      </c>
      <c r="Z721">
        <f>Grondwatermonitoringput!Y724</f>
        <v>0</v>
      </c>
      <c r="AA721" t="e">
        <f>Grondwatermonitoringput!#REF!</f>
        <v>#REF!</v>
      </c>
      <c r="AB721">
        <f>Grondwatermonitoringput!AA724</f>
        <v>0</v>
      </c>
      <c r="AC721">
        <f>Grondwatermonitoringput!AB724</f>
        <v>0</v>
      </c>
      <c r="AD721">
        <f>Grondwatermonitoringput!AC724</f>
        <v>0</v>
      </c>
      <c r="AE721">
        <f>Grondwatermonitoringput!AD724</f>
        <v>0</v>
      </c>
      <c r="AF721">
        <f>Grondwatermonitoringput!AE724</f>
        <v>0</v>
      </c>
      <c r="AG721">
        <f>Grondwatermonitoringput!AI724</f>
        <v>0</v>
      </c>
      <c r="AH721">
        <f>Grondwatermonitoringput!AG724</f>
        <v>0</v>
      </c>
      <c r="AI721">
        <f>Grondwatermonitoringput!AH724</f>
        <v>0</v>
      </c>
      <c r="AJ721" t="e">
        <f>IF(Grondwatermonitoringput!#REF! &lt;&gt; "",Grondwatermonitoringput!#REF!,"###-remove")</f>
        <v>#REF!</v>
      </c>
      <c r="AK721" t="str">
        <f t="shared" si="44"/>
        <v/>
      </c>
      <c r="AL721">
        <f>Grondwatermonitoringput!AF724</f>
        <v>0</v>
      </c>
      <c r="AM721">
        <f>Grondwatermonitoringput!Z724</f>
        <v>0</v>
      </c>
      <c r="AO721" t="str">
        <f t="shared" si="45"/>
        <v/>
      </c>
      <c r="AP721" t="str">
        <f t="shared" si="46"/>
        <v/>
      </c>
      <c r="AQ721">
        <f>Grondwatermonitoringput!J724</f>
        <v>0</v>
      </c>
      <c r="AR721">
        <f>Grondwatermonitoringput!K724</f>
        <v>0</v>
      </c>
      <c r="AS721" t="str">
        <f>IF(Grondwatermonitoringput!D724 &lt;&gt; "",Grondwatermonitoringput!D724,"###-remove")</f>
        <v>###-remove</v>
      </c>
      <c r="AT721">
        <f>Grondwatermonitoringput!M724</f>
        <v>0</v>
      </c>
      <c r="BG721" t="str">
        <f>_xlfn.IFS(Grondwatermonitoringput!AJ724="","",Grondwatermonitoringput!AJ724="Standaardbuis","F",Grondwatermonitoringput!AJ724="Minifilter","MF",Grondwatermonitoringput!AJ724="Volledig filter","VF",Grondwatermonitoringput!AJ724="Filterloze buis","FB")</f>
        <v/>
      </c>
      <c r="BI721">
        <f>Grondwatermonitoringput!N724-(Grondwatermonitoringput!L724-Grondwatermonitoringput!M724)</f>
        <v>0</v>
      </c>
      <c r="BJ721">
        <f>Grondwatermonitoringput!O724-(Grondwatermonitoringput!L724-Grondwatermonitoringput!M724)</f>
        <v>0</v>
      </c>
      <c r="BK721">
        <f>Grondwatermonitoringput!L724</f>
        <v>0</v>
      </c>
      <c r="BL721" t="str">
        <f t="shared" si="47"/>
        <v/>
      </c>
      <c r="BN721" t="str">
        <f>_xlfn.IFS(Grondwatermonitoringput!AK724="","",Grondwatermonitoringput!AK724="HDPE",1,Grondwatermonitoringput!AK724="PVC",2)</f>
        <v/>
      </c>
      <c r="BS721">
        <f>Grondwatermonitoringput!L724-Grondwatermonitoringput!M724</f>
        <v>0</v>
      </c>
      <c r="BW721">
        <f>Grondwatermonitoringput!AL724</f>
        <v>0</v>
      </c>
    </row>
    <row r="722" spans="2:75">
      <c r="B722" t="e">
        <f>IF(Grondwatermonitoringput!#REF! &lt;&gt; "",Grondwatermonitoringput!#REF!,"###-remove")</f>
        <v>#REF!</v>
      </c>
      <c r="C722">
        <f>Grondwatermonitoringput!A725</f>
        <v>0</v>
      </c>
      <c r="D722">
        <f>Grondwatermonitoringput!B725</f>
        <v>0</v>
      </c>
      <c r="E722">
        <f>Grondwatermonitoringput!U725</f>
        <v>0</v>
      </c>
      <c r="G722">
        <f>Grondwatermonitoringput!H725</f>
        <v>0</v>
      </c>
      <c r="H722">
        <f>Grondwatermonitoringput!S725</f>
        <v>0</v>
      </c>
      <c r="J722" s="27">
        <f>Grondwatermonitoringput!I725</f>
        <v>0</v>
      </c>
      <c r="M722" t="str">
        <f>IF(Grondwatermonitoringput!G725 &lt;&gt; "",Grondwatermonitoringput!G725,"###-remove")</f>
        <v>###-remove</v>
      </c>
      <c r="P722" t="str">
        <f>IF(Grondwatermonitoringput!E725 &lt;&gt; "",Grondwatermonitoringput!E725,"###-remove")</f>
        <v>###-remove</v>
      </c>
      <c r="Q722" t="str">
        <f>IF(Grondwatermonitoringput!F725 &lt;&gt; "",Grondwatermonitoringput!F725,"###-remove")</f>
        <v>###-remove</v>
      </c>
      <c r="R722">
        <f>Grondwatermonitoringput!C725</f>
        <v>0</v>
      </c>
      <c r="T722">
        <f>Grondwatermonitoringput!T725</f>
        <v>0</v>
      </c>
      <c r="U722">
        <f>Grondwatermonitoringput!P725</f>
        <v>0</v>
      </c>
      <c r="V722" t="str">
        <f>IF(Grondwatermonitoringput!Q725 &lt;&gt; "",Grondwatermonitoringput!Q725,"###-remove")</f>
        <v>###-remove</v>
      </c>
      <c r="W722">
        <f>Grondwatermonitoringput!W725</f>
        <v>0</v>
      </c>
      <c r="X722" t="e">
        <f>IF(Grondwatermonitoringput!#REF! &lt;&gt; "",Grondwatermonitoringput!#REF!,"###-remove")</f>
        <v>#REF!</v>
      </c>
      <c r="Y722">
        <f>Grondwatermonitoringput!X725</f>
        <v>0</v>
      </c>
      <c r="Z722">
        <f>Grondwatermonitoringput!Y725</f>
        <v>0</v>
      </c>
      <c r="AA722" t="e">
        <f>Grondwatermonitoringput!#REF!</f>
        <v>#REF!</v>
      </c>
      <c r="AB722">
        <f>Grondwatermonitoringput!AA725</f>
        <v>0</v>
      </c>
      <c r="AC722">
        <f>Grondwatermonitoringput!AB725</f>
        <v>0</v>
      </c>
      <c r="AD722">
        <f>Grondwatermonitoringput!AC725</f>
        <v>0</v>
      </c>
      <c r="AE722">
        <f>Grondwatermonitoringput!AD725</f>
        <v>0</v>
      </c>
      <c r="AF722">
        <f>Grondwatermonitoringput!AE725</f>
        <v>0</v>
      </c>
      <c r="AG722">
        <f>Grondwatermonitoringput!AI725</f>
        <v>0</v>
      </c>
      <c r="AH722">
        <f>Grondwatermonitoringput!AG725</f>
        <v>0</v>
      </c>
      <c r="AI722">
        <f>Grondwatermonitoringput!AH725</f>
        <v>0</v>
      </c>
      <c r="AJ722" t="e">
        <f>IF(Grondwatermonitoringput!#REF! &lt;&gt; "",Grondwatermonitoringput!#REF!,"###-remove")</f>
        <v>#REF!</v>
      </c>
      <c r="AK722" t="str">
        <f t="shared" si="44"/>
        <v/>
      </c>
      <c r="AL722">
        <f>Grondwatermonitoringput!AF725</f>
        <v>0</v>
      </c>
      <c r="AM722">
        <f>Grondwatermonitoringput!Z725</f>
        <v>0</v>
      </c>
      <c r="AO722" t="str">
        <f t="shared" si="45"/>
        <v/>
      </c>
      <c r="AP722" t="str">
        <f t="shared" si="46"/>
        <v/>
      </c>
      <c r="AQ722">
        <f>Grondwatermonitoringput!J725</f>
        <v>0</v>
      </c>
      <c r="AR722">
        <f>Grondwatermonitoringput!K725</f>
        <v>0</v>
      </c>
      <c r="AS722" t="str">
        <f>IF(Grondwatermonitoringput!D725 &lt;&gt; "",Grondwatermonitoringput!D725,"###-remove")</f>
        <v>###-remove</v>
      </c>
      <c r="AT722">
        <f>Grondwatermonitoringput!M725</f>
        <v>0</v>
      </c>
      <c r="BG722" t="str">
        <f>_xlfn.IFS(Grondwatermonitoringput!AJ725="","",Grondwatermonitoringput!AJ725="Standaardbuis","F",Grondwatermonitoringput!AJ725="Minifilter","MF",Grondwatermonitoringput!AJ725="Volledig filter","VF",Grondwatermonitoringput!AJ725="Filterloze buis","FB")</f>
        <v/>
      </c>
      <c r="BI722">
        <f>Grondwatermonitoringput!N725-(Grondwatermonitoringput!L725-Grondwatermonitoringput!M725)</f>
        <v>0</v>
      </c>
      <c r="BJ722">
        <f>Grondwatermonitoringput!O725-(Grondwatermonitoringput!L725-Grondwatermonitoringput!M725)</f>
        <v>0</v>
      </c>
      <c r="BK722">
        <f>Grondwatermonitoringput!L725</f>
        <v>0</v>
      </c>
      <c r="BL722" t="str">
        <f t="shared" si="47"/>
        <v/>
      </c>
      <c r="BN722" t="str">
        <f>_xlfn.IFS(Grondwatermonitoringput!AK725="","",Grondwatermonitoringput!AK725="HDPE",1,Grondwatermonitoringput!AK725="PVC",2)</f>
        <v/>
      </c>
      <c r="BS722">
        <f>Grondwatermonitoringput!L725-Grondwatermonitoringput!M725</f>
        <v>0</v>
      </c>
      <c r="BW722">
        <f>Grondwatermonitoringput!AL725</f>
        <v>0</v>
      </c>
    </row>
    <row r="723" spans="2:75">
      <c r="B723" t="e">
        <f>IF(Grondwatermonitoringput!#REF! &lt;&gt; "",Grondwatermonitoringput!#REF!,"###-remove")</f>
        <v>#REF!</v>
      </c>
      <c r="C723">
        <f>Grondwatermonitoringput!A726</f>
        <v>0</v>
      </c>
      <c r="D723">
        <f>Grondwatermonitoringput!B726</f>
        <v>0</v>
      </c>
      <c r="E723">
        <f>Grondwatermonitoringput!U726</f>
        <v>0</v>
      </c>
      <c r="G723">
        <f>Grondwatermonitoringput!H726</f>
        <v>0</v>
      </c>
      <c r="H723">
        <f>Grondwatermonitoringput!S726</f>
        <v>0</v>
      </c>
      <c r="J723" s="27">
        <f>Grondwatermonitoringput!I726</f>
        <v>0</v>
      </c>
      <c r="M723" t="str">
        <f>IF(Grondwatermonitoringput!G726 &lt;&gt; "",Grondwatermonitoringput!G726,"###-remove")</f>
        <v>###-remove</v>
      </c>
      <c r="P723" t="str">
        <f>IF(Grondwatermonitoringput!E726 &lt;&gt; "",Grondwatermonitoringput!E726,"###-remove")</f>
        <v>###-remove</v>
      </c>
      <c r="Q723" t="str">
        <f>IF(Grondwatermonitoringput!F726 &lt;&gt; "",Grondwatermonitoringput!F726,"###-remove")</f>
        <v>###-remove</v>
      </c>
      <c r="R723">
        <f>Grondwatermonitoringput!C726</f>
        <v>0</v>
      </c>
      <c r="T723">
        <f>Grondwatermonitoringput!T726</f>
        <v>0</v>
      </c>
      <c r="U723">
        <f>Grondwatermonitoringput!P726</f>
        <v>0</v>
      </c>
      <c r="V723" t="str">
        <f>IF(Grondwatermonitoringput!Q726 &lt;&gt; "",Grondwatermonitoringput!Q726,"###-remove")</f>
        <v>###-remove</v>
      </c>
      <c r="W723">
        <f>Grondwatermonitoringput!W726</f>
        <v>0</v>
      </c>
      <c r="X723" t="e">
        <f>IF(Grondwatermonitoringput!#REF! &lt;&gt; "",Grondwatermonitoringput!#REF!,"###-remove")</f>
        <v>#REF!</v>
      </c>
      <c r="Y723">
        <f>Grondwatermonitoringput!X726</f>
        <v>0</v>
      </c>
      <c r="Z723">
        <f>Grondwatermonitoringput!Y726</f>
        <v>0</v>
      </c>
      <c r="AA723" t="e">
        <f>Grondwatermonitoringput!#REF!</f>
        <v>#REF!</v>
      </c>
      <c r="AB723">
        <f>Grondwatermonitoringput!AA726</f>
        <v>0</v>
      </c>
      <c r="AC723">
        <f>Grondwatermonitoringput!AB726</f>
        <v>0</v>
      </c>
      <c r="AD723">
        <f>Grondwatermonitoringput!AC726</f>
        <v>0</v>
      </c>
      <c r="AE723">
        <f>Grondwatermonitoringput!AD726</f>
        <v>0</v>
      </c>
      <c r="AF723">
        <f>Grondwatermonitoringput!AE726</f>
        <v>0</v>
      </c>
      <c r="AG723">
        <f>Grondwatermonitoringput!AI726</f>
        <v>0</v>
      </c>
      <c r="AH723">
        <f>Grondwatermonitoringput!AG726</f>
        <v>0</v>
      </c>
      <c r="AI723">
        <f>Grondwatermonitoringput!AH726</f>
        <v>0</v>
      </c>
      <c r="AJ723" t="e">
        <f>IF(Grondwatermonitoringput!#REF! &lt;&gt; "",Grondwatermonitoringput!#REF!,"###-remove")</f>
        <v>#REF!</v>
      </c>
      <c r="AK723" t="str">
        <f t="shared" si="44"/>
        <v/>
      </c>
      <c r="AL723">
        <f>Grondwatermonitoringput!AF726</f>
        <v>0</v>
      </c>
      <c r="AM723">
        <f>Grondwatermonitoringput!Z726</f>
        <v>0</v>
      </c>
      <c r="AO723" t="str">
        <f t="shared" si="45"/>
        <v/>
      </c>
      <c r="AP723" t="str">
        <f t="shared" si="46"/>
        <v/>
      </c>
      <c r="AQ723">
        <f>Grondwatermonitoringput!J726</f>
        <v>0</v>
      </c>
      <c r="AR723">
        <f>Grondwatermonitoringput!K726</f>
        <v>0</v>
      </c>
      <c r="AS723" t="str">
        <f>IF(Grondwatermonitoringput!D726 &lt;&gt; "",Grondwatermonitoringput!D726,"###-remove")</f>
        <v>###-remove</v>
      </c>
      <c r="AT723">
        <f>Grondwatermonitoringput!M726</f>
        <v>0</v>
      </c>
      <c r="BG723" t="str">
        <f>_xlfn.IFS(Grondwatermonitoringput!AJ726="","",Grondwatermonitoringput!AJ726="Standaardbuis","F",Grondwatermonitoringput!AJ726="Minifilter","MF",Grondwatermonitoringput!AJ726="Volledig filter","VF",Grondwatermonitoringput!AJ726="Filterloze buis","FB")</f>
        <v/>
      </c>
      <c r="BI723">
        <f>Grondwatermonitoringput!N726-(Grondwatermonitoringput!L726-Grondwatermonitoringput!M726)</f>
        <v>0</v>
      </c>
      <c r="BJ723">
        <f>Grondwatermonitoringput!O726-(Grondwatermonitoringput!L726-Grondwatermonitoringput!M726)</f>
        <v>0</v>
      </c>
      <c r="BK723">
        <f>Grondwatermonitoringput!L726</f>
        <v>0</v>
      </c>
      <c r="BL723" t="str">
        <f t="shared" si="47"/>
        <v/>
      </c>
      <c r="BN723" t="str">
        <f>_xlfn.IFS(Grondwatermonitoringput!AK726="","",Grondwatermonitoringput!AK726="HDPE",1,Grondwatermonitoringput!AK726="PVC",2)</f>
        <v/>
      </c>
      <c r="BS723">
        <f>Grondwatermonitoringput!L726-Grondwatermonitoringput!M726</f>
        <v>0</v>
      </c>
      <c r="BW723">
        <f>Grondwatermonitoringput!AL726</f>
        <v>0</v>
      </c>
    </row>
    <row r="724" spans="2:75">
      <c r="B724" t="e">
        <f>IF(Grondwatermonitoringput!#REF! &lt;&gt; "",Grondwatermonitoringput!#REF!,"###-remove")</f>
        <v>#REF!</v>
      </c>
      <c r="C724">
        <f>Grondwatermonitoringput!A727</f>
        <v>0</v>
      </c>
      <c r="D724">
        <f>Grondwatermonitoringput!B727</f>
        <v>0</v>
      </c>
      <c r="E724">
        <f>Grondwatermonitoringput!U727</f>
        <v>0</v>
      </c>
      <c r="G724">
        <f>Grondwatermonitoringput!H727</f>
        <v>0</v>
      </c>
      <c r="H724">
        <f>Grondwatermonitoringput!S727</f>
        <v>0</v>
      </c>
      <c r="J724" s="27">
        <f>Grondwatermonitoringput!I727</f>
        <v>0</v>
      </c>
      <c r="M724" t="str">
        <f>IF(Grondwatermonitoringput!G727 &lt;&gt; "",Grondwatermonitoringput!G727,"###-remove")</f>
        <v>###-remove</v>
      </c>
      <c r="P724" t="str">
        <f>IF(Grondwatermonitoringput!E727 &lt;&gt; "",Grondwatermonitoringput!E727,"###-remove")</f>
        <v>###-remove</v>
      </c>
      <c r="Q724" t="str">
        <f>IF(Grondwatermonitoringput!F727 &lt;&gt; "",Grondwatermonitoringput!F727,"###-remove")</f>
        <v>###-remove</v>
      </c>
      <c r="R724">
        <f>Grondwatermonitoringput!C727</f>
        <v>0</v>
      </c>
      <c r="T724">
        <f>Grondwatermonitoringput!T727</f>
        <v>0</v>
      </c>
      <c r="U724">
        <f>Grondwatermonitoringput!P727</f>
        <v>0</v>
      </c>
      <c r="V724" t="str">
        <f>IF(Grondwatermonitoringput!Q727 &lt;&gt; "",Grondwatermonitoringput!Q727,"###-remove")</f>
        <v>###-remove</v>
      </c>
      <c r="W724">
        <f>Grondwatermonitoringput!W727</f>
        <v>0</v>
      </c>
      <c r="X724" t="e">
        <f>IF(Grondwatermonitoringput!#REF! &lt;&gt; "",Grondwatermonitoringput!#REF!,"###-remove")</f>
        <v>#REF!</v>
      </c>
      <c r="Y724">
        <f>Grondwatermonitoringput!X727</f>
        <v>0</v>
      </c>
      <c r="Z724">
        <f>Grondwatermonitoringput!Y727</f>
        <v>0</v>
      </c>
      <c r="AA724" t="e">
        <f>Grondwatermonitoringput!#REF!</f>
        <v>#REF!</v>
      </c>
      <c r="AB724">
        <f>Grondwatermonitoringput!AA727</f>
        <v>0</v>
      </c>
      <c r="AC724">
        <f>Grondwatermonitoringput!AB727</f>
        <v>0</v>
      </c>
      <c r="AD724">
        <f>Grondwatermonitoringput!AC727</f>
        <v>0</v>
      </c>
      <c r="AE724">
        <f>Grondwatermonitoringput!AD727</f>
        <v>0</v>
      </c>
      <c r="AF724">
        <f>Grondwatermonitoringput!AE727</f>
        <v>0</v>
      </c>
      <c r="AG724">
        <f>Grondwatermonitoringput!AI727</f>
        <v>0</v>
      </c>
      <c r="AH724">
        <f>Grondwatermonitoringput!AG727</f>
        <v>0</v>
      </c>
      <c r="AI724">
        <f>Grondwatermonitoringput!AH727</f>
        <v>0</v>
      </c>
      <c r="AJ724" t="e">
        <f>IF(Grondwatermonitoringput!#REF! &lt;&gt; "",Grondwatermonitoringput!#REF!,"###-remove")</f>
        <v>#REF!</v>
      </c>
      <c r="AK724" t="str">
        <f t="shared" si="44"/>
        <v/>
      </c>
      <c r="AL724">
        <f>Grondwatermonitoringput!AF727</f>
        <v>0</v>
      </c>
      <c r="AM724">
        <f>Grondwatermonitoringput!Z727</f>
        <v>0</v>
      </c>
      <c r="AO724" t="str">
        <f t="shared" si="45"/>
        <v/>
      </c>
      <c r="AP724" t="str">
        <f t="shared" si="46"/>
        <v/>
      </c>
      <c r="AQ724">
        <f>Grondwatermonitoringput!J727</f>
        <v>0</v>
      </c>
      <c r="AR724">
        <f>Grondwatermonitoringput!K727</f>
        <v>0</v>
      </c>
      <c r="AS724" t="str">
        <f>IF(Grondwatermonitoringput!D727 &lt;&gt; "",Grondwatermonitoringput!D727,"###-remove")</f>
        <v>###-remove</v>
      </c>
      <c r="AT724">
        <f>Grondwatermonitoringput!M727</f>
        <v>0</v>
      </c>
      <c r="BG724" t="str">
        <f>_xlfn.IFS(Grondwatermonitoringput!AJ727="","",Grondwatermonitoringput!AJ727="Standaardbuis","F",Grondwatermonitoringput!AJ727="Minifilter","MF",Grondwatermonitoringput!AJ727="Volledig filter","VF",Grondwatermonitoringput!AJ727="Filterloze buis","FB")</f>
        <v/>
      </c>
      <c r="BI724">
        <f>Grondwatermonitoringput!N727-(Grondwatermonitoringput!L727-Grondwatermonitoringput!M727)</f>
        <v>0</v>
      </c>
      <c r="BJ724">
        <f>Grondwatermonitoringput!O727-(Grondwatermonitoringput!L727-Grondwatermonitoringput!M727)</f>
        <v>0</v>
      </c>
      <c r="BK724">
        <f>Grondwatermonitoringput!L727</f>
        <v>0</v>
      </c>
      <c r="BL724" t="str">
        <f t="shared" si="47"/>
        <v/>
      </c>
      <c r="BN724" t="str">
        <f>_xlfn.IFS(Grondwatermonitoringput!AK727="","",Grondwatermonitoringput!AK727="HDPE",1,Grondwatermonitoringput!AK727="PVC",2)</f>
        <v/>
      </c>
      <c r="BS724">
        <f>Grondwatermonitoringput!L727-Grondwatermonitoringput!M727</f>
        <v>0</v>
      </c>
      <c r="BW724">
        <f>Grondwatermonitoringput!AL727</f>
        <v>0</v>
      </c>
    </row>
    <row r="725" spans="2:75">
      <c r="B725" t="e">
        <f>IF(Grondwatermonitoringput!#REF! &lt;&gt; "",Grondwatermonitoringput!#REF!,"###-remove")</f>
        <v>#REF!</v>
      </c>
      <c r="C725">
        <f>Grondwatermonitoringput!A728</f>
        <v>0</v>
      </c>
      <c r="D725">
        <f>Grondwatermonitoringput!B728</f>
        <v>0</v>
      </c>
      <c r="E725">
        <f>Grondwatermonitoringput!U728</f>
        <v>0</v>
      </c>
      <c r="G725">
        <f>Grondwatermonitoringput!H728</f>
        <v>0</v>
      </c>
      <c r="H725">
        <f>Grondwatermonitoringput!S728</f>
        <v>0</v>
      </c>
      <c r="J725" s="27">
        <f>Grondwatermonitoringput!I728</f>
        <v>0</v>
      </c>
      <c r="M725" t="str">
        <f>IF(Grondwatermonitoringput!G728 &lt;&gt; "",Grondwatermonitoringput!G728,"###-remove")</f>
        <v>###-remove</v>
      </c>
      <c r="P725" t="str">
        <f>IF(Grondwatermonitoringput!E728 &lt;&gt; "",Grondwatermonitoringput!E728,"###-remove")</f>
        <v>###-remove</v>
      </c>
      <c r="Q725" t="str">
        <f>IF(Grondwatermonitoringput!F728 &lt;&gt; "",Grondwatermonitoringput!F728,"###-remove")</f>
        <v>###-remove</v>
      </c>
      <c r="R725">
        <f>Grondwatermonitoringput!C728</f>
        <v>0</v>
      </c>
      <c r="T725">
        <f>Grondwatermonitoringput!T728</f>
        <v>0</v>
      </c>
      <c r="U725">
        <f>Grondwatermonitoringput!P728</f>
        <v>0</v>
      </c>
      <c r="V725" t="str">
        <f>IF(Grondwatermonitoringput!Q728 &lt;&gt; "",Grondwatermonitoringput!Q728,"###-remove")</f>
        <v>###-remove</v>
      </c>
      <c r="W725">
        <f>Grondwatermonitoringput!W728</f>
        <v>0</v>
      </c>
      <c r="X725" t="e">
        <f>IF(Grondwatermonitoringput!#REF! &lt;&gt; "",Grondwatermonitoringput!#REF!,"###-remove")</f>
        <v>#REF!</v>
      </c>
      <c r="Y725">
        <f>Grondwatermonitoringput!X728</f>
        <v>0</v>
      </c>
      <c r="Z725">
        <f>Grondwatermonitoringput!Y728</f>
        <v>0</v>
      </c>
      <c r="AA725" t="e">
        <f>Grondwatermonitoringput!#REF!</f>
        <v>#REF!</v>
      </c>
      <c r="AB725">
        <f>Grondwatermonitoringput!AA728</f>
        <v>0</v>
      </c>
      <c r="AC725">
        <f>Grondwatermonitoringput!AB728</f>
        <v>0</v>
      </c>
      <c r="AD725">
        <f>Grondwatermonitoringput!AC728</f>
        <v>0</v>
      </c>
      <c r="AE725">
        <f>Grondwatermonitoringput!AD728</f>
        <v>0</v>
      </c>
      <c r="AF725">
        <f>Grondwatermonitoringput!AE728</f>
        <v>0</v>
      </c>
      <c r="AG725">
        <f>Grondwatermonitoringput!AI728</f>
        <v>0</v>
      </c>
      <c r="AH725">
        <f>Grondwatermonitoringput!AG728</f>
        <v>0</v>
      </c>
      <c r="AI725">
        <f>Grondwatermonitoringput!AH728</f>
        <v>0</v>
      </c>
      <c r="AJ725" t="e">
        <f>IF(Grondwatermonitoringput!#REF! &lt;&gt; "",Grondwatermonitoringput!#REF!,"###-remove")</f>
        <v>#REF!</v>
      </c>
      <c r="AK725" t="str">
        <f t="shared" si="44"/>
        <v/>
      </c>
      <c r="AL725">
        <f>Grondwatermonitoringput!AF728</f>
        <v>0</v>
      </c>
      <c r="AM725">
        <f>Grondwatermonitoringput!Z728</f>
        <v>0</v>
      </c>
      <c r="AO725" t="str">
        <f t="shared" si="45"/>
        <v/>
      </c>
      <c r="AP725" t="str">
        <f t="shared" si="46"/>
        <v/>
      </c>
      <c r="AQ725">
        <f>Grondwatermonitoringput!J728</f>
        <v>0</v>
      </c>
      <c r="AR725">
        <f>Grondwatermonitoringput!K728</f>
        <v>0</v>
      </c>
      <c r="AS725" t="str">
        <f>IF(Grondwatermonitoringput!D728 &lt;&gt; "",Grondwatermonitoringput!D728,"###-remove")</f>
        <v>###-remove</v>
      </c>
      <c r="AT725">
        <f>Grondwatermonitoringput!M728</f>
        <v>0</v>
      </c>
      <c r="BG725" t="str">
        <f>_xlfn.IFS(Grondwatermonitoringput!AJ728="","",Grondwatermonitoringput!AJ728="Standaardbuis","F",Grondwatermonitoringput!AJ728="Minifilter","MF",Grondwatermonitoringput!AJ728="Volledig filter","VF",Grondwatermonitoringput!AJ728="Filterloze buis","FB")</f>
        <v/>
      </c>
      <c r="BI725">
        <f>Grondwatermonitoringput!N728-(Grondwatermonitoringput!L728-Grondwatermonitoringput!M728)</f>
        <v>0</v>
      </c>
      <c r="BJ725">
        <f>Grondwatermonitoringput!O728-(Grondwatermonitoringput!L728-Grondwatermonitoringput!M728)</f>
        <v>0</v>
      </c>
      <c r="BK725">
        <f>Grondwatermonitoringput!L728</f>
        <v>0</v>
      </c>
      <c r="BL725" t="str">
        <f t="shared" si="47"/>
        <v/>
      </c>
      <c r="BN725" t="str">
        <f>_xlfn.IFS(Grondwatermonitoringput!AK728="","",Grondwatermonitoringput!AK728="HDPE",1,Grondwatermonitoringput!AK728="PVC",2)</f>
        <v/>
      </c>
      <c r="BS725">
        <f>Grondwatermonitoringput!L728-Grondwatermonitoringput!M728</f>
        <v>0</v>
      </c>
      <c r="BW725">
        <f>Grondwatermonitoringput!AL728</f>
        <v>0</v>
      </c>
    </row>
    <row r="726" spans="2:75">
      <c r="B726" t="e">
        <f>IF(Grondwatermonitoringput!#REF! &lt;&gt; "",Grondwatermonitoringput!#REF!,"###-remove")</f>
        <v>#REF!</v>
      </c>
      <c r="C726">
        <f>Grondwatermonitoringput!A729</f>
        <v>0</v>
      </c>
      <c r="D726">
        <f>Grondwatermonitoringput!B729</f>
        <v>0</v>
      </c>
      <c r="E726">
        <f>Grondwatermonitoringput!U729</f>
        <v>0</v>
      </c>
      <c r="G726">
        <f>Grondwatermonitoringput!H729</f>
        <v>0</v>
      </c>
      <c r="H726">
        <f>Grondwatermonitoringput!S729</f>
        <v>0</v>
      </c>
      <c r="J726" s="27">
        <f>Grondwatermonitoringput!I729</f>
        <v>0</v>
      </c>
      <c r="M726" t="str">
        <f>IF(Grondwatermonitoringput!G729 &lt;&gt; "",Grondwatermonitoringput!G729,"###-remove")</f>
        <v>###-remove</v>
      </c>
      <c r="P726" t="str">
        <f>IF(Grondwatermonitoringput!E729 &lt;&gt; "",Grondwatermonitoringput!E729,"###-remove")</f>
        <v>###-remove</v>
      </c>
      <c r="Q726" t="str">
        <f>IF(Grondwatermonitoringput!F729 &lt;&gt; "",Grondwatermonitoringput!F729,"###-remove")</f>
        <v>###-remove</v>
      </c>
      <c r="R726">
        <f>Grondwatermonitoringput!C729</f>
        <v>0</v>
      </c>
      <c r="T726">
        <f>Grondwatermonitoringput!T729</f>
        <v>0</v>
      </c>
      <c r="U726">
        <f>Grondwatermonitoringput!P729</f>
        <v>0</v>
      </c>
      <c r="V726" t="str">
        <f>IF(Grondwatermonitoringput!Q729 &lt;&gt; "",Grondwatermonitoringput!Q729,"###-remove")</f>
        <v>###-remove</v>
      </c>
      <c r="W726">
        <f>Grondwatermonitoringput!W729</f>
        <v>0</v>
      </c>
      <c r="X726" t="e">
        <f>IF(Grondwatermonitoringput!#REF! &lt;&gt; "",Grondwatermonitoringput!#REF!,"###-remove")</f>
        <v>#REF!</v>
      </c>
      <c r="Y726">
        <f>Grondwatermonitoringput!X729</f>
        <v>0</v>
      </c>
      <c r="Z726">
        <f>Grondwatermonitoringput!Y729</f>
        <v>0</v>
      </c>
      <c r="AA726" t="e">
        <f>Grondwatermonitoringput!#REF!</f>
        <v>#REF!</v>
      </c>
      <c r="AB726">
        <f>Grondwatermonitoringput!AA729</f>
        <v>0</v>
      </c>
      <c r="AC726">
        <f>Grondwatermonitoringput!AB729</f>
        <v>0</v>
      </c>
      <c r="AD726">
        <f>Grondwatermonitoringput!AC729</f>
        <v>0</v>
      </c>
      <c r="AE726">
        <f>Grondwatermonitoringput!AD729</f>
        <v>0</v>
      </c>
      <c r="AF726">
        <f>Grondwatermonitoringput!AE729</f>
        <v>0</v>
      </c>
      <c r="AG726">
        <f>Grondwatermonitoringput!AI729</f>
        <v>0</v>
      </c>
      <c r="AH726">
        <f>Grondwatermonitoringput!AG729</f>
        <v>0</v>
      </c>
      <c r="AI726">
        <f>Grondwatermonitoringput!AH729</f>
        <v>0</v>
      </c>
      <c r="AJ726" t="e">
        <f>IF(Grondwatermonitoringput!#REF! &lt;&gt; "",Grondwatermonitoringput!#REF!,"###-remove")</f>
        <v>#REF!</v>
      </c>
      <c r="AK726" t="str">
        <f t="shared" si="44"/>
        <v/>
      </c>
      <c r="AL726">
        <f>Grondwatermonitoringput!AF729</f>
        <v>0</v>
      </c>
      <c r="AM726">
        <f>Grondwatermonitoringput!Z729</f>
        <v>0</v>
      </c>
      <c r="AO726" t="str">
        <f t="shared" si="45"/>
        <v/>
      </c>
      <c r="AP726" t="str">
        <f t="shared" si="46"/>
        <v/>
      </c>
      <c r="AQ726">
        <f>Grondwatermonitoringput!J729</f>
        <v>0</v>
      </c>
      <c r="AR726">
        <f>Grondwatermonitoringput!K729</f>
        <v>0</v>
      </c>
      <c r="AS726" t="str">
        <f>IF(Grondwatermonitoringput!D729 &lt;&gt; "",Grondwatermonitoringput!D729,"###-remove")</f>
        <v>###-remove</v>
      </c>
      <c r="AT726">
        <f>Grondwatermonitoringput!M729</f>
        <v>0</v>
      </c>
      <c r="BG726" t="str">
        <f>_xlfn.IFS(Grondwatermonitoringput!AJ729="","",Grondwatermonitoringput!AJ729="Standaardbuis","F",Grondwatermonitoringput!AJ729="Minifilter","MF",Grondwatermonitoringput!AJ729="Volledig filter","VF",Grondwatermonitoringput!AJ729="Filterloze buis","FB")</f>
        <v/>
      </c>
      <c r="BI726">
        <f>Grondwatermonitoringput!N729-(Grondwatermonitoringput!L729-Grondwatermonitoringput!M729)</f>
        <v>0</v>
      </c>
      <c r="BJ726">
        <f>Grondwatermonitoringput!O729-(Grondwatermonitoringput!L729-Grondwatermonitoringput!M729)</f>
        <v>0</v>
      </c>
      <c r="BK726">
        <f>Grondwatermonitoringput!L729</f>
        <v>0</v>
      </c>
      <c r="BL726" t="str">
        <f t="shared" si="47"/>
        <v/>
      </c>
      <c r="BN726" t="str">
        <f>_xlfn.IFS(Grondwatermonitoringput!AK729="","",Grondwatermonitoringput!AK729="HDPE",1,Grondwatermonitoringput!AK729="PVC",2)</f>
        <v/>
      </c>
      <c r="BS726">
        <f>Grondwatermonitoringput!L729-Grondwatermonitoringput!M729</f>
        <v>0</v>
      </c>
      <c r="BW726">
        <f>Grondwatermonitoringput!AL729</f>
        <v>0</v>
      </c>
    </row>
    <row r="727" spans="2:75">
      <c r="B727" t="e">
        <f>IF(Grondwatermonitoringput!#REF! &lt;&gt; "",Grondwatermonitoringput!#REF!,"###-remove")</f>
        <v>#REF!</v>
      </c>
      <c r="C727">
        <f>Grondwatermonitoringput!A730</f>
        <v>0</v>
      </c>
      <c r="D727">
        <f>Grondwatermonitoringput!B730</f>
        <v>0</v>
      </c>
      <c r="E727">
        <f>Grondwatermonitoringput!U730</f>
        <v>0</v>
      </c>
      <c r="G727">
        <f>Grondwatermonitoringput!H730</f>
        <v>0</v>
      </c>
      <c r="H727">
        <f>Grondwatermonitoringput!S730</f>
        <v>0</v>
      </c>
      <c r="J727" s="27">
        <f>Grondwatermonitoringput!I730</f>
        <v>0</v>
      </c>
      <c r="M727" t="str">
        <f>IF(Grondwatermonitoringput!G730 &lt;&gt; "",Grondwatermonitoringput!G730,"###-remove")</f>
        <v>###-remove</v>
      </c>
      <c r="P727" t="str">
        <f>IF(Grondwatermonitoringput!E730 &lt;&gt; "",Grondwatermonitoringput!E730,"###-remove")</f>
        <v>###-remove</v>
      </c>
      <c r="Q727" t="str">
        <f>IF(Grondwatermonitoringput!F730 &lt;&gt; "",Grondwatermonitoringput!F730,"###-remove")</f>
        <v>###-remove</v>
      </c>
      <c r="R727">
        <f>Grondwatermonitoringput!C730</f>
        <v>0</v>
      </c>
      <c r="T727">
        <f>Grondwatermonitoringput!T730</f>
        <v>0</v>
      </c>
      <c r="U727">
        <f>Grondwatermonitoringput!P730</f>
        <v>0</v>
      </c>
      <c r="V727" t="str">
        <f>IF(Grondwatermonitoringput!Q730 &lt;&gt; "",Grondwatermonitoringput!Q730,"###-remove")</f>
        <v>###-remove</v>
      </c>
      <c r="W727">
        <f>Grondwatermonitoringput!W730</f>
        <v>0</v>
      </c>
      <c r="X727" t="e">
        <f>IF(Grondwatermonitoringput!#REF! &lt;&gt; "",Grondwatermonitoringput!#REF!,"###-remove")</f>
        <v>#REF!</v>
      </c>
      <c r="Y727">
        <f>Grondwatermonitoringput!X730</f>
        <v>0</v>
      </c>
      <c r="Z727">
        <f>Grondwatermonitoringput!Y730</f>
        <v>0</v>
      </c>
      <c r="AA727" t="e">
        <f>Grondwatermonitoringput!#REF!</f>
        <v>#REF!</v>
      </c>
      <c r="AB727">
        <f>Grondwatermonitoringput!AA730</f>
        <v>0</v>
      </c>
      <c r="AC727">
        <f>Grondwatermonitoringput!AB730</f>
        <v>0</v>
      </c>
      <c r="AD727">
        <f>Grondwatermonitoringput!AC730</f>
        <v>0</v>
      </c>
      <c r="AE727">
        <f>Grondwatermonitoringput!AD730</f>
        <v>0</v>
      </c>
      <c r="AF727">
        <f>Grondwatermonitoringput!AE730</f>
        <v>0</v>
      </c>
      <c r="AG727">
        <f>Grondwatermonitoringput!AI730</f>
        <v>0</v>
      </c>
      <c r="AH727">
        <f>Grondwatermonitoringput!AG730</f>
        <v>0</v>
      </c>
      <c r="AI727">
        <f>Grondwatermonitoringput!AH730</f>
        <v>0</v>
      </c>
      <c r="AJ727" t="e">
        <f>IF(Grondwatermonitoringput!#REF! &lt;&gt; "",Grondwatermonitoringput!#REF!,"###-remove")</f>
        <v>#REF!</v>
      </c>
      <c r="AK727" t="str">
        <f t="shared" si="44"/>
        <v/>
      </c>
      <c r="AL727">
        <f>Grondwatermonitoringput!AF730</f>
        <v>0</v>
      </c>
      <c r="AM727">
        <f>Grondwatermonitoringput!Z730</f>
        <v>0</v>
      </c>
      <c r="AO727" t="str">
        <f t="shared" si="45"/>
        <v/>
      </c>
      <c r="AP727" t="str">
        <f t="shared" si="46"/>
        <v/>
      </c>
      <c r="AQ727">
        <f>Grondwatermonitoringput!J730</f>
        <v>0</v>
      </c>
      <c r="AR727">
        <f>Grondwatermonitoringput!K730</f>
        <v>0</v>
      </c>
      <c r="AS727" t="str">
        <f>IF(Grondwatermonitoringput!D730 &lt;&gt; "",Grondwatermonitoringput!D730,"###-remove")</f>
        <v>###-remove</v>
      </c>
      <c r="AT727">
        <f>Grondwatermonitoringput!M730</f>
        <v>0</v>
      </c>
      <c r="BG727" t="str">
        <f>_xlfn.IFS(Grondwatermonitoringput!AJ730="","",Grondwatermonitoringput!AJ730="Standaardbuis","F",Grondwatermonitoringput!AJ730="Minifilter","MF",Grondwatermonitoringput!AJ730="Volledig filter","VF",Grondwatermonitoringput!AJ730="Filterloze buis","FB")</f>
        <v/>
      </c>
      <c r="BI727">
        <f>Grondwatermonitoringput!N730-(Grondwatermonitoringput!L730-Grondwatermonitoringput!M730)</f>
        <v>0</v>
      </c>
      <c r="BJ727">
        <f>Grondwatermonitoringput!O730-(Grondwatermonitoringput!L730-Grondwatermonitoringput!M730)</f>
        <v>0</v>
      </c>
      <c r="BK727">
        <f>Grondwatermonitoringput!L730</f>
        <v>0</v>
      </c>
      <c r="BL727" t="str">
        <f t="shared" si="47"/>
        <v/>
      </c>
      <c r="BN727" t="str">
        <f>_xlfn.IFS(Grondwatermonitoringput!AK730="","",Grondwatermonitoringput!AK730="HDPE",1,Grondwatermonitoringput!AK730="PVC",2)</f>
        <v/>
      </c>
      <c r="BS727">
        <f>Grondwatermonitoringput!L730-Grondwatermonitoringput!M730</f>
        <v>0</v>
      </c>
      <c r="BW727">
        <f>Grondwatermonitoringput!AL730</f>
        <v>0</v>
      </c>
    </row>
    <row r="728" spans="2:75">
      <c r="B728" t="e">
        <f>IF(Grondwatermonitoringput!#REF! &lt;&gt; "",Grondwatermonitoringput!#REF!,"###-remove")</f>
        <v>#REF!</v>
      </c>
      <c r="C728">
        <f>Grondwatermonitoringput!A731</f>
        <v>0</v>
      </c>
      <c r="D728">
        <f>Grondwatermonitoringput!B731</f>
        <v>0</v>
      </c>
      <c r="E728">
        <f>Grondwatermonitoringput!U731</f>
        <v>0</v>
      </c>
      <c r="G728">
        <f>Grondwatermonitoringput!H731</f>
        <v>0</v>
      </c>
      <c r="H728">
        <f>Grondwatermonitoringput!S731</f>
        <v>0</v>
      </c>
      <c r="J728" s="27">
        <f>Grondwatermonitoringput!I731</f>
        <v>0</v>
      </c>
      <c r="M728" t="str">
        <f>IF(Grondwatermonitoringput!G731 &lt;&gt; "",Grondwatermonitoringput!G731,"###-remove")</f>
        <v>###-remove</v>
      </c>
      <c r="P728" t="str">
        <f>IF(Grondwatermonitoringput!E731 &lt;&gt; "",Grondwatermonitoringput!E731,"###-remove")</f>
        <v>###-remove</v>
      </c>
      <c r="Q728" t="str">
        <f>IF(Grondwatermonitoringput!F731 &lt;&gt; "",Grondwatermonitoringput!F731,"###-remove")</f>
        <v>###-remove</v>
      </c>
      <c r="R728">
        <f>Grondwatermonitoringput!C731</f>
        <v>0</v>
      </c>
      <c r="T728">
        <f>Grondwatermonitoringput!T731</f>
        <v>0</v>
      </c>
      <c r="U728">
        <f>Grondwatermonitoringput!P731</f>
        <v>0</v>
      </c>
      <c r="V728" t="str">
        <f>IF(Grondwatermonitoringput!Q731 &lt;&gt; "",Grondwatermonitoringput!Q731,"###-remove")</f>
        <v>###-remove</v>
      </c>
      <c r="W728">
        <f>Grondwatermonitoringput!W731</f>
        <v>0</v>
      </c>
      <c r="X728" t="e">
        <f>IF(Grondwatermonitoringput!#REF! &lt;&gt; "",Grondwatermonitoringput!#REF!,"###-remove")</f>
        <v>#REF!</v>
      </c>
      <c r="Y728">
        <f>Grondwatermonitoringput!X731</f>
        <v>0</v>
      </c>
      <c r="Z728">
        <f>Grondwatermonitoringput!Y731</f>
        <v>0</v>
      </c>
      <c r="AA728" t="e">
        <f>Grondwatermonitoringput!#REF!</f>
        <v>#REF!</v>
      </c>
      <c r="AB728">
        <f>Grondwatermonitoringput!AA731</f>
        <v>0</v>
      </c>
      <c r="AC728">
        <f>Grondwatermonitoringput!AB731</f>
        <v>0</v>
      </c>
      <c r="AD728">
        <f>Grondwatermonitoringput!AC731</f>
        <v>0</v>
      </c>
      <c r="AE728">
        <f>Grondwatermonitoringput!AD731</f>
        <v>0</v>
      </c>
      <c r="AF728">
        <f>Grondwatermonitoringput!AE731</f>
        <v>0</v>
      </c>
      <c r="AG728">
        <f>Grondwatermonitoringput!AI731</f>
        <v>0</v>
      </c>
      <c r="AH728">
        <f>Grondwatermonitoringput!AG731</f>
        <v>0</v>
      </c>
      <c r="AI728">
        <f>Grondwatermonitoringput!AH731</f>
        <v>0</v>
      </c>
      <c r="AJ728" t="e">
        <f>IF(Grondwatermonitoringput!#REF! &lt;&gt; "",Grondwatermonitoringput!#REF!,"###-remove")</f>
        <v>#REF!</v>
      </c>
      <c r="AK728" t="str">
        <f t="shared" si="44"/>
        <v/>
      </c>
      <c r="AL728">
        <f>Grondwatermonitoringput!AF731</f>
        <v>0</v>
      </c>
      <c r="AM728">
        <f>Grondwatermonitoringput!Z731</f>
        <v>0</v>
      </c>
      <c r="AO728" t="str">
        <f t="shared" si="45"/>
        <v/>
      </c>
      <c r="AP728" t="str">
        <f t="shared" si="46"/>
        <v/>
      </c>
      <c r="AQ728">
        <f>Grondwatermonitoringput!J731</f>
        <v>0</v>
      </c>
      <c r="AR728">
        <f>Grondwatermonitoringput!K731</f>
        <v>0</v>
      </c>
      <c r="AS728" t="str">
        <f>IF(Grondwatermonitoringput!D731 &lt;&gt; "",Grondwatermonitoringput!D731,"###-remove")</f>
        <v>###-remove</v>
      </c>
      <c r="AT728">
        <f>Grondwatermonitoringput!M731</f>
        <v>0</v>
      </c>
      <c r="BG728" t="str">
        <f>_xlfn.IFS(Grondwatermonitoringput!AJ731="","",Grondwatermonitoringput!AJ731="Standaardbuis","F",Grondwatermonitoringput!AJ731="Minifilter","MF",Grondwatermonitoringput!AJ731="Volledig filter","VF",Grondwatermonitoringput!AJ731="Filterloze buis","FB")</f>
        <v/>
      </c>
      <c r="BI728">
        <f>Grondwatermonitoringput!N731-(Grondwatermonitoringput!L731-Grondwatermonitoringput!M731)</f>
        <v>0</v>
      </c>
      <c r="BJ728">
        <f>Grondwatermonitoringput!O731-(Grondwatermonitoringput!L731-Grondwatermonitoringput!M731)</f>
        <v>0</v>
      </c>
      <c r="BK728">
        <f>Grondwatermonitoringput!L731</f>
        <v>0</v>
      </c>
      <c r="BL728" t="str">
        <f t="shared" si="47"/>
        <v/>
      </c>
      <c r="BN728" t="str">
        <f>_xlfn.IFS(Grondwatermonitoringput!AK731="","",Grondwatermonitoringput!AK731="HDPE",1,Grondwatermonitoringput!AK731="PVC",2)</f>
        <v/>
      </c>
      <c r="BS728">
        <f>Grondwatermonitoringput!L731-Grondwatermonitoringput!M731</f>
        <v>0</v>
      </c>
      <c r="BW728">
        <f>Grondwatermonitoringput!AL731</f>
        <v>0</v>
      </c>
    </row>
    <row r="729" spans="2:75">
      <c r="B729" t="e">
        <f>IF(Grondwatermonitoringput!#REF! &lt;&gt; "",Grondwatermonitoringput!#REF!,"###-remove")</f>
        <v>#REF!</v>
      </c>
      <c r="C729">
        <f>Grondwatermonitoringput!A732</f>
        <v>0</v>
      </c>
      <c r="D729">
        <f>Grondwatermonitoringput!B732</f>
        <v>0</v>
      </c>
      <c r="E729">
        <f>Grondwatermonitoringput!U732</f>
        <v>0</v>
      </c>
      <c r="G729">
        <f>Grondwatermonitoringput!H732</f>
        <v>0</v>
      </c>
      <c r="H729">
        <f>Grondwatermonitoringput!S732</f>
        <v>0</v>
      </c>
      <c r="J729" s="27">
        <f>Grondwatermonitoringput!I732</f>
        <v>0</v>
      </c>
      <c r="M729" t="str">
        <f>IF(Grondwatermonitoringput!G732 &lt;&gt; "",Grondwatermonitoringput!G732,"###-remove")</f>
        <v>###-remove</v>
      </c>
      <c r="P729" t="str">
        <f>IF(Grondwatermonitoringput!E732 &lt;&gt; "",Grondwatermonitoringput!E732,"###-remove")</f>
        <v>###-remove</v>
      </c>
      <c r="Q729" t="str">
        <f>IF(Grondwatermonitoringput!F732 &lt;&gt; "",Grondwatermonitoringput!F732,"###-remove")</f>
        <v>###-remove</v>
      </c>
      <c r="R729">
        <f>Grondwatermonitoringput!C732</f>
        <v>0</v>
      </c>
      <c r="T729">
        <f>Grondwatermonitoringput!T732</f>
        <v>0</v>
      </c>
      <c r="U729">
        <f>Grondwatermonitoringput!P732</f>
        <v>0</v>
      </c>
      <c r="V729" t="str">
        <f>IF(Grondwatermonitoringput!Q732 &lt;&gt; "",Grondwatermonitoringput!Q732,"###-remove")</f>
        <v>###-remove</v>
      </c>
      <c r="W729">
        <f>Grondwatermonitoringput!W732</f>
        <v>0</v>
      </c>
      <c r="X729" t="e">
        <f>IF(Grondwatermonitoringput!#REF! &lt;&gt; "",Grondwatermonitoringput!#REF!,"###-remove")</f>
        <v>#REF!</v>
      </c>
      <c r="Y729">
        <f>Grondwatermonitoringput!X732</f>
        <v>0</v>
      </c>
      <c r="Z729">
        <f>Grondwatermonitoringput!Y732</f>
        <v>0</v>
      </c>
      <c r="AA729" t="e">
        <f>Grondwatermonitoringput!#REF!</f>
        <v>#REF!</v>
      </c>
      <c r="AB729">
        <f>Grondwatermonitoringput!AA732</f>
        <v>0</v>
      </c>
      <c r="AC729">
        <f>Grondwatermonitoringput!AB732</f>
        <v>0</v>
      </c>
      <c r="AD729">
        <f>Grondwatermonitoringput!AC732</f>
        <v>0</v>
      </c>
      <c r="AE729">
        <f>Grondwatermonitoringput!AD732</f>
        <v>0</v>
      </c>
      <c r="AF729">
        <f>Grondwatermonitoringput!AE732</f>
        <v>0</v>
      </c>
      <c r="AG729">
        <f>Grondwatermonitoringput!AI732</f>
        <v>0</v>
      </c>
      <c r="AH729">
        <f>Grondwatermonitoringput!AG732</f>
        <v>0</v>
      </c>
      <c r="AI729">
        <f>Grondwatermonitoringput!AH732</f>
        <v>0</v>
      </c>
      <c r="AJ729" t="e">
        <f>IF(Grondwatermonitoringput!#REF! &lt;&gt; "",Grondwatermonitoringput!#REF!,"###-remove")</f>
        <v>#REF!</v>
      </c>
      <c r="AK729" t="str">
        <f t="shared" si="44"/>
        <v/>
      </c>
      <c r="AL729">
        <f>Grondwatermonitoringput!AF732</f>
        <v>0</v>
      </c>
      <c r="AM729">
        <f>Grondwatermonitoringput!Z732</f>
        <v>0</v>
      </c>
      <c r="AO729" t="str">
        <f t="shared" si="45"/>
        <v/>
      </c>
      <c r="AP729" t="str">
        <f t="shared" si="46"/>
        <v/>
      </c>
      <c r="AQ729">
        <f>Grondwatermonitoringput!J732</f>
        <v>0</v>
      </c>
      <c r="AR729">
        <f>Grondwatermonitoringput!K732</f>
        <v>0</v>
      </c>
      <c r="AS729" t="str">
        <f>IF(Grondwatermonitoringput!D732 &lt;&gt; "",Grondwatermonitoringput!D732,"###-remove")</f>
        <v>###-remove</v>
      </c>
      <c r="AT729">
        <f>Grondwatermonitoringput!M732</f>
        <v>0</v>
      </c>
      <c r="BG729" t="str">
        <f>_xlfn.IFS(Grondwatermonitoringput!AJ732="","",Grondwatermonitoringput!AJ732="Standaardbuis","F",Grondwatermonitoringput!AJ732="Minifilter","MF",Grondwatermonitoringput!AJ732="Volledig filter","VF",Grondwatermonitoringput!AJ732="Filterloze buis","FB")</f>
        <v/>
      </c>
      <c r="BI729">
        <f>Grondwatermonitoringput!N732-(Grondwatermonitoringput!L732-Grondwatermonitoringput!M732)</f>
        <v>0</v>
      </c>
      <c r="BJ729">
        <f>Grondwatermonitoringput!O732-(Grondwatermonitoringput!L732-Grondwatermonitoringput!M732)</f>
        <v>0</v>
      </c>
      <c r="BK729">
        <f>Grondwatermonitoringput!L732</f>
        <v>0</v>
      </c>
      <c r="BL729" t="str">
        <f t="shared" si="47"/>
        <v/>
      </c>
      <c r="BN729" t="str">
        <f>_xlfn.IFS(Grondwatermonitoringput!AK732="","",Grondwatermonitoringput!AK732="HDPE",1,Grondwatermonitoringput!AK732="PVC",2)</f>
        <v/>
      </c>
      <c r="BS729">
        <f>Grondwatermonitoringput!L732-Grondwatermonitoringput!M732</f>
        <v>0</v>
      </c>
      <c r="BW729">
        <f>Grondwatermonitoringput!AL732</f>
        <v>0</v>
      </c>
    </row>
    <row r="730" spans="2:75">
      <c r="B730" t="e">
        <f>IF(Grondwatermonitoringput!#REF! &lt;&gt; "",Grondwatermonitoringput!#REF!,"###-remove")</f>
        <v>#REF!</v>
      </c>
      <c r="C730">
        <f>Grondwatermonitoringput!A733</f>
        <v>0</v>
      </c>
      <c r="D730">
        <f>Grondwatermonitoringput!B733</f>
        <v>0</v>
      </c>
      <c r="E730">
        <f>Grondwatermonitoringput!U733</f>
        <v>0</v>
      </c>
      <c r="G730">
        <f>Grondwatermonitoringput!H733</f>
        <v>0</v>
      </c>
      <c r="H730">
        <f>Grondwatermonitoringput!S733</f>
        <v>0</v>
      </c>
      <c r="J730" s="27">
        <f>Grondwatermonitoringput!I733</f>
        <v>0</v>
      </c>
      <c r="M730" t="str">
        <f>IF(Grondwatermonitoringput!G733 &lt;&gt; "",Grondwatermonitoringput!G733,"###-remove")</f>
        <v>###-remove</v>
      </c>
      <c r="P730" t="str">
        <f>IF(Grondwatermonitoringput!E733 &lt;&gt; "",Grondwatermonitoringput!E733,"###-remove")</f>
        <v>###-remove</v>
      </c>
      <c r="Q730" t="str">
        <f>IF(Grondwatermonitoringput!F733 &lt;&gt; "",Grondwatermonitoringput!F733,"###-remove")</f>
        <v>###-remove</v>
      </c>
      <c r="R730">
        <f>Grondwatermonitoringput!C733</f>
        <v>0</v>
      </c>
      <c r="T730">
        <f>Grondwatermonitoringput!T733</f>
        <v>0</v>
      </c>
      <c r="U730">
        <f>Grondwatermonitoringput!P733</f>
        <v>0</v>
      </c>
      <c r="V730" t="str">
        <f>IF(Grondwatermonitoringput!Q733 &lt;&gt; "",Grondwatermonitoringput!Q733,"###-remove")</f>
        <v>###-remove</v>
      </c>
      <c r="W730">
        <f>Grondwatermonitoringput!W733</f>
        <v>0</v>
      </c>
      <c r="X730" t="e">
        <f>IF(Grondwatermonitoringput!#REF! &lt;&gt; "",Grondwatermonitoringput!#REF!,"###-remove")</f>
        <v>#REF!</v>
      </c>
      <c r="Y730">
        <f>Grondwatermonitoringput!X733</f>
        <v>0</v>
      </c>
      <c r="Z730">
        <f>Grondwatermonitoringput!Y733</f>
        <v>0</v>
      </c>
      <c r="AA730" t="e">
        <f>Grondwatermonitoringput!#REF!</f>
        <v>#REF!</v>
      </c>
      <c r="AB730">
        <f>Grondwatermonitoringput!AA733</f>
        <v>0</v>
      </c>
      <c r="AC730">
        <f>Grondwatermonitoringput!AB733</f>
        <v>0</v>
      </c>
      <c r="AD730">
        <f>Grondwatermonitoringput!AC733</f>
        <v>0</v>
      </c>
      <c r="AE730">
        <f>Grondwatermonitoringput!AD733</f>
        <v>0</v>
      </c>
      <c r="AF730">
        <f>Grondwatermonitoringput!AE733</f>
        <v>0</v>
      </c>
      <c r="AG730">
        <f>Grondwatermonitoringput!AI733</f>
        <v>0</v>
      </c>
      <c r="AH730">
        <f>Grondwatermonitoringput!AG733</f>
        <v>0</v>
      </c>
      <c r="AI730">
        <f>Grondwatermonitoringput!AH733</f>
        <v>0</v>
      </c>
      <c r="AJ730" t="e">
        <f>IF(Grondwatermonitoringput!#REF! &lt;&gt; "",Grondwatermonitoringput!#REF!,"###-remove")</f>
        <v>#REF!</v>
      </c>
      <c r="AK730" t="str">
        <f t="shared" si="44"/>
        <v/>
      </c>
      <c r="AL730">
        <f>Grondwatermonitoringput!AF733</f>
        <v>0</v>
      </c>
      <c r="AM730">
        <f>Grondwatermonitoringput!Z733</f>
        <v>0</v>
      </c>
      <c r="AO730" t="str">
        <f t="shared" si="45"/>
        <v/>
      </c>
      <c r="AP730" t="str">
        <f t="shared" si="46"/>
        <v/>
      </c>
      <c r="AQ730">
        <f>Grondwatermonitoringput!J733</f>
        <v>0</v>
      </c>
      <c r="AR730">
        <f>Grondwatermonitoringput!K733</f>
        <v>0</v>
      </c>
      <c r="AS730" t="str">
        <f>IF(Grondwatermonitoringput!D733 &lt;&gt; "",Grondwatermonitoringput!D733,"###-remove")</f>
        <v>###-remove</v>
      </c>
      <c r="AT730">
        <f>Grondwatermonitoringput!M733</f>
        <v>0</v>
      </c>
      <c r="BG730" t="str">
        <f>_xlfn.IFS(Grondwatermonitoringput!AJ733="","",Grondwatermonitoringput!AJ733="Standaardbuis","F",Grondwatermonitoringput!AJ733="Minifilter","MF",Grondwatermonitoringput!AJ733="Volledig filter","VF",Grondwatermonitoringput!AJ733="Filterloze buis","FB")</f>
        <v/>
      </c>
      <c r="BI730">
        <f>Grondwatermonitoringput!N733-(Grondwatermonitoringput!L733-Grondwatermonitoringput!M733)</f>
        <v>0</v>
      </c>
      <c r="BJ730">
        <f>Grondwatermonitoringput!O733-(Grondwatermonitoringput!L733-Grondwatermonitoringput!M733)</f>
        <v>0</v>
      </c>
      <c r="BK730">
        <f>Grondwatermonitoringput!L733</f>
        <v>0</v>
      </c>
      <c r="BL730" t="str">
        <f t="shared" si="47"/>
        <v/>
      </c>
      <c r="BN730" t="str">
        <f>_xlfn.IFS(Grondwatermonitoringput!AK733="","",Grondwatermonitoringput!AK733="HDPE",1,Grondwatermonitoringput!AK733="PVC",2)</f>
        <v/>
      </c>
      <c r="BS730">
        <f>Grondwatermonitoringput!L733-Grondwatermonitoringput!M733</f>
        <v>0</v>
      </c>
      <c r="BW730">
        <f>Grondwatermonitoringput!AL733</f>
        <v>0</v>
      </c>
    </row>
    <row r="731" spans="2:75">
      <c r="B731" t="e">
        <f>IF(Grondwatermonitoringput!#REF! &lt;&gt; "",Grondwatermonitoringput!#REF!,"###-remove")</f>
        <v>#REF!</v>
      </c>
      <c r="C731">
        <f>Grondwatermonitoringput!A734</f>
        <v>0</v>
      </c>
      <c r="D731">
        <f>Grondwatermonitoringput!B734</f>
        <v>0</v>
      </c>
      <c r="E731">
        <f>Grondwatermonitoringput!U734</f>
        <v>0</v>
      </c>
      <c r="G731">
        <f>Grondwatermonitoringput!H734</f>
        <v>0</v>
      </c>
      <c r="H731">
        <f>Grondwatermonitoringput!S734</f>
        <v>0</v>
      </c>
      <c r="J731" s="27">
        <f>Grondwatermonitoringput!I734</f>
        <v>0</v>
      </c>
      <c r="M731" t="str">
        <f>IF(Grondwatermonitoringput!G734 &lt;&gt; "",Grondwatermonitoringput!G734,"###-remove")</f>
        <v>###-remove</v>
      </c>
      <c r="P731" t="str">
        <f>IF(Grondwatermonitoringput!E734 &lt;&gt; "",Grondwatermonitoringput!E734,"###-remove")</f>
        <v>###-remove</v>
      </c>
      <c r="Q731" t="str">
        <f>IF(Grondwatermonitoringput!F734 &lt;&gt; "",Grondwatermonitoringput!F734,"###-remove")</f>
        <v>###-remove</v>
      </c>
      <c r="R731">
        <f>Grondwatermonitoringput!C734</f>
        <v>0</v>
      </c>
      <c r="T731">
        <f>Grondwatermonitoringput!T734</f>
        <v>0</v>
      </c>
      <c r="U731">
        <f>Grondwatermonitoringput!P734</f>
        <v>0</v>
      </c>
      <c r="V731" t="str">
        <f>IF(Grondwatermonitoringput!Q734 &lt;&gt; "",Grondwatermonitoringput!Q734,"###-remove")</f>
        <v>###-remove</v>
      </c>
      <c r="W731">
        <f>Grondwatermonitoringput!W734</f>
        <v>0</v>
      </c>
      <c r="X731" t="e">
        <f>IF(Grondwatermonitoringput!#REF! &lt;&gt; "",Grondwatermonitoringput!#REF!,"###-remove")</f>
        <v>#REF!</v>
      </c>
      <c r="Y731">
        <f>Grondwatermonitoringput!X734</f>
        <v>0</v>
      </c>
      <c r="Z731">
        <f>Grondwatermonitoringput!Y734</f>
        <v>0</v>
      </c>
      <c r="AA731" t="e">
        <f>Grondwatermonitoringput!#REF!</f>
        <v>#REF!</v>
      </c>
      <c r="AB731">
        <f>Grondwatermonitoringput!AA734</f>
        <v>0</v>
      </c>
      <c r="AC731">
        <f>Grondwatermonitoringput!AB734</f>
        <v>0</v>
      </c>
      <c r="AD731">
        <f>Grondwatermonitoringput!AC734</f>
        <v>0</v>
      </c>
      <c r="AE731">
        <f>Grondwatermonitoringput!AD734</f>
        <v>0</v>
      </c>
      <c r="AF731">
        <f>Grondwatermonitoringput!AE734</f>
        <v>0</v>
      </c>
      <c r="AG731">
        <f>Grondwatermonitoringput!AI734</f>
        <v>0</v>
      </c>
      <c r="AH731">
        <f>Grondwatermonitoringput!AG734</f>
        <v>0</v>
      </c>
      <c r="AI731">
        <f>Grondwatermonitoringput!AH734</f>
        <v>0</v>
      </c>
      <c r="AJ731" t="e">
        <f>IF(Grondwatermonitoringput!#REF! &lt;&gt; "",Grondwatermonitoringput!#REF!,"###-remove")</f>
        <v>#REF!</v>
      </c>
      <c r="AK731" t="str">
        <f t="shared" si="44"/>
        <v/>
      </c>
      <c r="AL731">
        <f>Grondwatermonitoringput!AF734</f>
        <v>0</v>
      </c>
      <c r="AM731">
        <f>Grondwatermonitoringput!Z734</f>
        <v>0</v>
      </c>
      <c r="AO731" t="str">
        <f t="shared" si="45"/>
        <v/>
      </c>
      <c r="AP731" t="str">
        <f t="shared" si="46"/>
        <v/>
      </c>
      <c r="AQ731">
        <f>Grondwatermonitoringput!J734</f>
        <v>0</v>
      </c>
      <c r="AR731">
        <f>Grondwatermonitoringput!K734</f>
        <v>0</v>
      </c>
      <c r="AS731" t="str">
        <f>IF(Grondwatermonitoringput!D734 &lt;&gt; "",Grondwatermonitoringput!D734,"###-remove")</f>
        <v>###-remove</v>
      </c>
      <c r="AT731">
        <f>Grondwatermonitoringput!M734</f>
        <v>0</v>
      </c>
      <c r="BG731" t="str">
        <f>_xlfn.IFS(Grondwatermonitoringput!AJ734="","",Grondwatermonitoringput!AJ734="Standaardbuis","F",Grondwatermonitoringput!AJ734="Minifilter","MF",Grondwatermonitoringput!AJ734="Volledig filter","VF",Grondwatermonitoringput!AJ734="Filterloze buis","FB")</f>
        <v/>
      </c>
      <c r="BI731">
        <f>Grondwatermonitoringput!N734-(Grondwatermonitoringput!L734-Grondwatermonitoringput!M734)</f>
        <v>0</v>
      </c>
      <c r="BJ731">
        <f>Grondwatermonitoringput!O734-(Grondwatermonitoringput!L734-Grondwatermonitoringput!M734)</f>
        <v>0</v>
      </c>
      <c r="BK731">
        <f>Grondwatermonitoringput!L734</f>
        <v>0</v>
      </c>
      <c r="BL731" t="str">
        <f t="shared" si="47"/>
        <v/>
      </c>
      <c r="BN731" t="str">
        <f>_xlfn.IFS(Grondwatermonitoringput!AK734="","",Grondwatermonitoringput!AK734="HDPE",1,Grondwatermonitoringput!AK734="PVC",2)</f>
        <v/>
      </c>
      <c r="BS731">
        <f>Grondwatermonitoringput!L734-Grondwatermonitoringput!M734</f>
        <v>0</v>
      </c>
      <c r="BW731">
        <f>Grondwatermonitoringput!AL734</f>
        <v>0</v>
      </c>
    </row>
    <row r="732" spans="2:75">
      <c r="B732" t="e">
        <f>IF(Grondwatermonitoringput!#REF! &lt;&gt; "",Grondwatermonitoringput!#REF!,"###-remove")</f>
        <v>#REF!</v>
      </c>
      <c r="C732">
        <f>Grondwatermonitoringput!A735</f>
        <v>0</v>
      </c>
      <c r="D732">
        <f>Grondwatermonitoringput!B735</f>
        <v>0</v>
      </c>
      <c r="E732">
        <f>Grondwatermonitoringput!U735</f>
        <v>0</v>
      </c>
      <c r="G732">
        <f>Grondwatermonitoringput!H735</f>
        <v>0</v>
      </c>
      <c r="H732">
        <f>Grondwatermonitoringput!S735</f>
        <v>0</v>
      </c>
      <c r="J732" s="27">
        <f>Grondwatermonitoringput!I735</f>
        <v>0</v>
      </c>
      <c r="M732" t="str">
        <f>IF(Grondwatermonitoringput!G735 &lt;&gt; "",Grondwatermonitoringput!G735,"###-remove")</f>
        <v>###-remove</v>
      </c>
      <c r="P732" t="str">
        <f>IF(Grondwatermonitoringput!E735 &lt;&gt; "",Grondwatermonitoringput!E735,"###-remove")</f>
        <v>###-remove</v>
      </c>
      <c r="Q732" t="str">
        <f>IF(Grondwatermonitoringput!F735 &lt;&gt; "",Grondwatermonitoringput!F735,"###-remove")</f>
        <v>###-remove</v>
      </c>
      <c r="R732">
        <f>Grondwatermonitoringput!C735</f>
        <v>0</v>
      </c>
      <c r="T732">
        <f>Grondwatermonitoringput!T735</f>
        <v>0</v>
      </c>
      <c r="U732">
        <f>Grondwatermonitoringput!P735</f>
        <v>0</v>
      </c>
      <c r="V732" t="str">
        <f>IF(Grondwatermonitoringput!Q735 &lt;&gt; "",Grondwatermonitoringput!Q735,"###-remove")</f>
        <v>###-remove</v>
      </c>
      <c r="W732">
        <f>Grondwatermonitoringput!W735</f>
        <v>0</v>
      </c>
      <c r="X732" t="e">
        <f>IF(Grondwatermonitoringput!#REF! &lt;&gt; "",Grondwatermonitoringput!#REF!,"###-remove")</f>
        <v>#REF!</v>
      </c>
      <c r="Y732">
        <f>Grondwatermonitoringput!X735</f>
        <v>0</v>
      </c>
      <c r="Z732">
        <f>Grondwatermonitoringput!Y735</f>
        <v>0</v>
      </c>
      <c r="AA732" t="e">
        <f>Grondwatermonitoringput!#REF!</f>
        <v>#REF!</v>
      </c>
      <c r="AB732">
        <f>Grondwatermonitoringput!AA735</f>
        <v>0</v>
      </c>
      <c r="AC732">
        <f>Grondwatermonitoringput!AB735</f>
        <v>0</v>
      </c>
      <c r="AD732">
        <f>Grondwatermonitoringput!AC735</f>
        <v>0</v>
      </c>
      <c r="AE732">
        <f>Grondwatermonitoringput!AD735</f>
        <v>0</v>
      </c>
      <c r="AF732">
        <f>Grondwatermonitoringput!AE735</f>
        <v>0</v>
      </c>
      <c r="AG732">
        <f>Grondwatermonitoringput!AI735</f>
        <v>0</v>
      </c>
      <c r="AH732">
        <f>Grondwatermonitoringput!AG735</f>
        <v>0</v>
      </c>
      <c r="AI732">
        <f>Grondwatermonitoringput!AH735</f>
        <v>0</v>
      </c>
      <c r="AJ732" t="e">
        <f>IF(Grondwatermonitoringput!#REF! &lt;&gt; "",Grondwatermonitoringput!#REF!,"###-remove")</f>
        <v>#REF!</v>
      </c>
      <c r="AK732" t="str">
        <f t="shared" si="44"/>
        <v/>
      </c>
      <c r="AL732">
        <f>Grondwatermonitoringput!AF735</f>
        <v>0</v>
      </c>
      <c r="AM732">
        <f>Grondwatermonitoringput!Z735</f>
        <v>0</v>
      </c>
      <c r="AO732" t="str">
        <f t="shared" si="45"/>
        <v/>
      </c>
      <c r="AP732" t="str">
        <f t="shared" si="46"/>
        <v/>
      </c>
      <c r="AQ732">
        <f>Grondwatermonitoringput!J735</f>
        <v>0</v>
      </c>
      <c r="AR732">
        <f>Grondwatermonitoringput!K735</f>
        <v>0</v>
      </c>
      <c r="AS732" t="str">
        <f>IF(Grondwatermonitoringput!D735 &lt;&gt; "",Grondwatermonitoringput!D735,"###-remove")</f>
        <v>###-remove</v>
      </c>
      <c r="AT732">
        <f>Grondwatermonitoringput!M735</f>
        <v>0</v>
      </c>
      <c r="BG732" t="str">
        <f>_xlfn.IFS(Grondwatermonitoringput!AJ735="","",Grondwatermonitoringput!AJ735="Standaardbuis","F",Grondwatermonitoringput!AJ735="Minifilter","MF",Grondwatermonitoringput!AJ735="Volledig filter","VF",Grondwatermonitoringput!AJ735="Filterloze buis","FB")</f>
        <v/>
      </c>
      <c r="BI732">
        <f>Grondwatermonitoringput!N735-(Grondwatermonitoringput!L735-Grondwatermonitoringput!M735)</f>
        <v>0</v>
      </c>
      <c r="BJ732">
        <f>Grondwatermonitoringput!O735-(Grondwatermonitoringput!L735-Grondwatermonitoringput!M735)</f>
        <v>0</v>
      </c>
      <c r="BK732">
        <f>Grondwatermonitoringput!L735</f>
        <v>0</v>
      </c>
      <c r="BL732" t="str">
        <f t="shared" si="47"/>
        <v/>
      </c>
      <c r="BN732" t="str">
        <f>_xlfn.IFS(Grondwatermonitoringput!AK735="","",Grondwatermonitoringput!AK735="HDPE",1,Grondwatermonitoringput!AK735="PVC",2)</f>
        <v/>
      </c>
      <c r="BS732">
        <f>Grondwatermonitoringput!L735-Grondwatermonitoringput!M735</f>
        <v>0</v>
      </c>
      <c r="BW732">
        <f>Grondwatermonitoringput!AL735</f>
        <v>0</v>
      </c>
    </row>
    <row r="733" spans="2:75">
      <c r="B733" t="e">
        <f>IF(Grondwatermonitoringput!#REF! &lt;&gt; "",Grondwatermonitoringput!#REF!,"###-remove")</f>
        <v>#REF!</v>
      </c>
      <c r="C733">
        <f>Grondwatermonitoringput!A736</f>
        <v>0</v>
      </c>
      <c r="D733">
        <f>Grondwatermonitoringput!B736</f>
        <v>0</v>
      </c>
      <c r="E733">
        <f>Grondwatermonitoringput!U736</f>
        <v>0</v>
      </c>
      <c r="G733">
        <f>Grondwatermonitoringput!H736</f>
        <v>0</v>
      </c>
      <c r="H733">
        <f>Grondwatermonitoringput!S736</f>
        <v>0</v>
      </c>
      <c r="J733" s="27">
        <f>Grondwatermonitoringput!I736</f>
        <v>0</v>
      </c>
      <c r="M733" t="str">
        <f>IF(Grondwatermonitoringput!G736 &lt;&gt; "",Grondwatermonitoringput!G736,"###-remove")</f>
        <v>###-remove</v>
      </c>
      <c r="P733" t="str">
        <f>IF(Grondwatermonitoringput!E736 &lt;&gt; "",Grondwatermonitoringput!E736,"###-remove")</f>
        <v>###-remove</v>
      </c>
      <c r="Q733" t="str">
        <f>IF(Grondwatermonitoringput!F736 &lt;&gt; "",Grondwatermonitoringput!F736,"###-remove")</f>
        <v>###-remove</v>
      </c>
      <c r="R733">
        <f>Grondwatermonitoringput!C736</f>
        <v>0</v>
      </c>
      <c r="T733">
        <f>Grondwatermonitoringput!T736</f>
        <v>0</v>
      </c>
      <c r="U733">
        <f>Grondwatermonitoringput!P736</f>
        <v>0</v>
      </c>
      <c r="V733" t="str">
        <f>IF(Grondwatermonitoringput!Q736 &lt;&gt; "",Grondwatermonitoringput!Q736,"###-remove")</f>
        <v>###-remove</v>
      </c>
      <c r="W733">
        <f>Grondwatermonitoringput!W736</f>
        <v>0</v>
      </c>
      <c r="X733" t="e">
        <f>IF(Grondwatermonitoringput!#REF! &lt;&gt; "",Grondwatermonitoringput!#REF!,"###-remove")</f>
        <v>#REF!</v>
      </c>
      <c r="Y733">
        <f>Grondwatermonitoringput!X736</f>
        <v>0</v>
      </c>
      <c r="Z733">
        <f>Grondwatermonitoringput!Y736</f>
        <v>0</v>
      </c>
      <c r="AA733" t="e">
        <f>Grondwatermonitoringput!#REF!</f>
        <v>#REF!</v>
      </c>
      <c r="AB733">
        <f>Grondwatermonitoringput!AA736</f>
        <v>0</v>
      </c>
      <c r="AC733">
        <f>Grondwatermonitoringput!AB736</f>
        <v>0</v>
      </c>
      <c r="AD733">
        <f>Grondwatermonitoringput!AC736</f>
        <v>0</v>
      </c>
      <c r="AE733">
        <f>Grondwatermonitoringput!AD736</f>
        <v>0</v>
      </c>
      <c r="AF733">
        <f>Grondwatermonitoringput!AE736</f>
        <v>0</v>
      </c>
      <c r="AG733">
        <f>Grondwatermonitoringput!AI736</f>
        <v>0</v>
      </c>
      <c r="AH733">
        <f>Grondwatermonitoringput!AG736</f>
        <v>0</v>
      </c>
      <c r="AI733">
        <f>Grondwatermonitoringput!AH736</f>
        <v>0</v>
      </c>
      <c r="AJ733" t="e">
        <f>IF(Grondwatermonitoringput!#REF! &lt;&gt; "",Grondwatermonitoringput!#REF!,"###-remove")</f>
        <v>#REF!</v>
      </c>
      <c r="AK733" t="str">
        <f t="shared" si="44"/>
        <v/>
      </c>
      <c r="AL733">
        <f>Grondwatermonitoringput!AF736</f>
        <v>0</v>
      </c>
      <c r="AM733">
        <f>Grondwatermonitoringput!Z736</f>
        <v>0</v>
      </c>
      <c r="AO733" t="str">
        <f t="shared" si="45"/>
        <v/>
      </c>
      <c r="AP733" t="str">
        <f t="shared" si="46"/>
        <v/>
      </c>
      <c r="AQ733">
        <f>Grondwatermonitoringput!J736</f>
        <v>0</v>
      </c>
      <c r="AR733">
        <f>Grondwatermonitoringput!K736</f>
        <v>0</v>
      </c>
      <c r="AS733" t="str">
        <f>IF(Grondwatermonitoringput!D736 &lt;&gt; "",Grondwatermonitoringput!D736,"###-remove")</f>
        <v>###-remove</v>
      </c>
      <c r="AT733">
        <f>Grondwatermonitoringput!M736</f>
        <v>0</v>
      </c>
      <c r="BG733" t="str">
        <f>_xlfn.IFS(Grondwatermonitoringput!AJ736="","",Grondwatermonitoringput!AJ736="Standaardbuis","F",Grondwatermonitoringput!AJ736="Minifilter","MF",Grondwatermonitoringput!AJ736="Volledig filter","VF",Grondwatermonitoringput!AJ736="Filterloze buis","FB")</f>
        <v/>
      </c>
      <c r="BI733">
        <f>Grondwatermonitoringput!N736-(Grondwatermonitoringput!L736-Grondwatermonitoringput!M736)</f>
        <v>0</v>
      </c>
      <c r="BJ733">
        <f>Grondwatermonitoringput!O736-(Grondwatermonitoringput!L736-Grondwatermonitoringput!M736)</f>
        <v>0</v>
      </c>
      <c r="BK733">
        <f>Grondwatermonitoringput!L736</f>
        <v>0</v>
      </c>
      <c r="BL733" t="str">
        <f t="shared" si="47"/>
        <v/>
      </c>
      <c r="BN733" t="str">
        <f>_xlfn.IFS(Grondwatermonitoringput!AK736="","",Grondwatermonitoringput!AK736="HDPE",1,Grondwatermonitoringput!AK736="PVC",2)</f>
        <v/>
      </c>
      <c r="BS733">
        <f>Grondwatermonitoringput!L736-Grondwatermonitoringput!M736</f>
        <v>0</v>
      </c>
      <c r="BW733">
        <f>Grondwatermonitoringput!AL736</f>
        <v>0</v>
      </c>
    </row>
    <row r="734" spans="2:75">
      <c r="B734" t="e">
        <f>IF(Grondwatermonitoringput!#REF! &lt;&gt; "",Grondwatermonitoringput!#REF!,"###-remove")</f>
        <v>#REF!</v>
      </c>
      <c r="C734">
        <f>Grondwatermonitoringput!A737</f>
        <v>0</v>
      </c>
      <c r="D734">
        <f>Grondwatermonitoringput!B737</f>
        <v>0</v>
      </c>
      <c r="E734">
        <f>Grondwatermonitoringput!U737</f>
        <v>0</v>
      </c>
      <c r="G734">
        <f>Grondwatermonitoringput!H737</f>
        <v>0</v>
      </c>
      <c r="H734">
        <f>Grondwatermonitoringput!S737</f>
        <v>0</v>
      </c>
      <c r="J734" s="27">
        <f>Grondwatermonitoringput!I737</f>
        <v>0</v>
      </c>
      <c r="M734" t="str">
        <f>IF(Grondwatermonitoringput!G737 &lt;&gt; "",Grondwatermonitoringput!G737,"###-remove")</f>
        <v>###-remove</v>
      </c>
      <c r="P734" t="str">
        <f>IF(Grondwatermonitoringput!E737 &lt;&gt; "",Grondwatermonitoringput!E737,"###-remove")</f>
        <v>###-remove</v>
      </c>
      <c r="Q734" t="str">
        <f>IF(Grondwatermonitoringput!F737 &lt;&gt; "",Grondwatermonitoringput!F737,"###-remove")</f>
        <v>###-remove</v>
      </c>
      <c r="R734">
        <f>Grondwatermonitoringput!C737</f>
        <v>0</v>
      </c>
      <c r="T734">
        <f>Grondwatermonitoringput!T737</f>
        <v>0</v>
      </c>
      <c r="U734">
        <f>Grondwatermonitoringput!P737</f>
        <v>0</v>
      </c>
      <c r="V734" t="str">
        <f>IF(Grondwatermonitoringput!Q737 &lt;&gt; "",Grondwatermonitoringput!Q737,"###-remove")</f>
        <v>###-remove</v>
      </c>
      <c r="W734">
        <f>Grondwatermonitoringput!W737</f>
        <v>0</v>
      </c>
      <c r="X734" t="e">
        <f>IF(Grondwatermonitoringput!#REF! &lt;&gt; "",Grondwatermonitoringput!#REF!,"###-remove")</f>
        <v>#REF!</v>
      </c>
      <c r="Y734">
        <f>Grondwatermonitoringput!X737</f>
        <v>0</v>
      </c>
      <c r="Z734">
        <f>Grondwatermonitoringput!Y737</f>
        <v>0</v>
      </c>
      <c r="AA734" t="e">
        <f>Grondwatermonitoringput!#REF!</f>
        <v>#REF!</v>
      </c>
      <c r="AB734">
        <f>Grondwatermonitoringput!AA737</f>
        <v>0</v>
      </c>
      <c r="AC734">
        <f>Grondwatermonitoringput!AB737</f>
        <v>0</v>
      </c>
      <c r="AD734">
        <f>Grondwatermonitoringput!AC737</f>
        <v>0</v>
      </c>
      <c r="AE734">
        <f>Grondwatermonitoringput!AD737</f>
        <v>0</v>
      </c>
      <c r="AF734">
        <f>Grondwatermonitoringput!AE737</f>
        <v>0</v>
      </c>
      <c r="AG734">
        <f>Grondwatermonitoringput!AI737</f>
        <v>0</v>
      </c>
      <c r="AH734">
        <f>Grondwatermonitoringput!AG737</f>
        <v>0</v>
      </c>
      <c r="AI734">
        <f>Grondwatermonitoringput!AH737</f>
        <v>0</v>
      </c>
      <c r="AJ734" t="e">
        <f>IF(Grondwatermonitoringput!#REF! &lt;&gt; "",Grondwatermonitoringput!#REF!,"###-remove")</f>
        <v>#REF!</v>
      </c>
      <c r="AK734" t="str">
        <f t="shared" si="44"/>
        <v/>
      </c>
      <c r="AL734">
        <f>Grondwatermonitoringput!AF737</f>
        <v>0</v>
      </c>
      <c r="AM734">
        <f>Grondwatermonitoringput!Z737</f>
        <v>0</v>
      </c>
      <c r="AO734" t="str">
        <f t="shared" si="45"/>
        <v/>
      </c>
      <c r="AP734" t="str">
        <f t="shared" si="46"/>
        <v/>
      </c>
      <c r="AQ734">
        <f>Grondwatermonitoringput!J737</f>
        <v>0</v>
      </c>
      <c r="AR734">
        <f>Grondwatermonitoringput!K737</f>
        <v>0</v>
      </c>
      <c r="AS734" t="str">
        <f>IF(Grondwatermonitoringput!D737 &lt;&gt; "",Grondwatermonitoringput!D737,"###-remove")</f>
        <v>###-remove</v>
      </c>
      <c r="AT734">
        <f>Grondwatermonitoringput!M737</f>
        <v>0</v>
      </c>
      <c r="BG734" t="str">
        <f>_xlfn.IFS(Grondwatermonitoringput!AJ737="","",Grondwatermonitoringput!AJ737="Standaardbuis","F",Grondwatermonitoringput!AJ737="Minifilter","MF",Grondwatermonitoringput!AJ737="Volledig filter","VF",Grondwatermonitoringput!AJ737="Filterloze buis","FB")</f>
        <v/>
      </c>
      <c r="BI734">
        <f>Grondwatermonitoringput!N737-(Grondwatermonitoringput!L737-Grondwatermonitoringput!M737)</f>
        <v>0</v>
      </c>
      <c r="BJ734">
        <f>Grondwatermonitoringput!O737-(Grondwatermonitoringput!L737-Grondwatermonitoringput!M737)</f>
        <v>0</v>
      </c>
      <c r="BK734">
        <f>Grondwatermonitoringput!L737</f>
        <v>0</v>
      </c>
      <c r="BL734" t="str">
        <f t="shared" si="47"/>
        <v/>
      </c>
      <c r="BN734" t="str">
        <f>_xlfn.IFS(Grondwatermonitoringput!AK737="","",Grondwatermonitoringput!AK737="HDPE",1,Grondwatermonitoringput!AK737="PVC",2)</f>
        <v/>
      </c>
      <c r="BS734">
        <f>Grondwatermonitoringput!L737-Grondwatermonitoringput!M737</f>
        <v>0</v>
      </c>
      <c r="BW734">
        <f>Grondwatermonitoringput!AL737</f>
        <v>0</v>
      </c>
    </row>
    <row r="735" spans="2:75">
      <c r="B735" t="e">
        <f>IF(Grondwatermonitoringput!#REF! &lt;&gt; "",Grondwatermonitoringput!#REF!,"###-remove")</f>
        <v>#REF!</v>
      </c>
      <c r="C735">
        <f>Grondwatermonitoringput!A738</f>
        <v>0</v>
      </c>
      <c r="D735">
        <f>Grondwatermonitoringput!B738</f>
        <v>0</v>
      </c>
      <c r="E735">
        <f>Grondwatermonitoringput!U738</f>
        <v>0</v>
      </c>
      <c r="G735">
        <f>Grondwatermonitoringput!H738</f>
        <v>0</v>
      </c>
      <c r="H735">
        <f>Grondwatermonitoringput!S738</f>
        <v>0</v>
      </c>
      <c r="J735" s="27">
        <f>Grondwatermonitoringput!I738</f>
        <v>0</v>
      </c>
      <c r="M735" t="str">
        <f>IF(Grondwatermonitoringput!G738 &lt;&gt; "",Grondwatermonitoringput!G738,"###-remove")</f>
        <v>###-remove</v>
      </c>
      <c r="P735" t="str">
        <f>IF(Grondwatermonitoringput!E738 &lt;&gt; "",Grondwatermonitoringput!E738,"###-remove")</f>
        <v>###-remove</v>
      </c>
      <c r="Q735" t="str">
        <f>IF(Grondwatermonitoringput!F738 &lt;&gt; "",Grondwatermonitoringput!F738,"###-remove")</f>
        <v>###-remove</v>
      </c>
      <c r="R735">
        <f>Grondwatermonitoringput!C738</f>
        <v>0</v>
      </c>
      <c r="T735">
        <f>Grondwatermonitoringput!T738</f>
        <v>0</v>
      </c>
      <c r="U735">
        <f>Grondwatermonitoringput!P738</f>
        <v>0</v>
      </c>
      <c r="V735" t="str">
        <f>IF(Grondwatermonitoringput!Q738 &lt;&gt; "",Grondwatermonitoringput!Q738,"###-remove")</f>
        <v>###-remove</v>
      </c>
      <c r="W735">
        <f>Grondwatermonitoringput!W738</f>
        <v>0</v>
      </c>
      <c r="X735" t="e">
        <f>IF(Grondwatermonitoringput!#REF! &lt;&gt; "",Grondwatermonitoringput!#REF!,"###-remove")</f>
        <v>#REF!</v>
      </c>
      <c r="Y735">
        <f>Grondwatermonitoringput!X738</f>
        <v>0</v>
      </c>
      <c r="Z735">
        <f>Grondwatermonitoringput!Y738</f>
        <v>0</v>
      </c>
      <c r="AA735" t="e">
        <f>Grondwatermonitoringput!#REF!</f>
        <v>#REF!</v>
      </c>
      <c r="AB735">
        <f>Grondwatermonitoringput!AA738</f>
        <v>0</v>
      </c>
      <c r="AC735">
        <f>Grondwatermonitoringput!AB738</f>
        <v>0</v>
      </c>
      <c r="AD735">
        <f>Grondwatermonitoringput!AC738</f>
        <v>0</v>
      </c>
      <c r="AE735">
        <f>Grondwatermonitoringput!AD738</f>
        <v>0</v>
      </c>
      <c r="AF735">
        <f>Grondwatermonitoringput!AE738</f>
        <v>0</v>
      </c>
      <c r="AG735">
        <f>Grondwatermonitoringput!AI738</f>
        <v>0</v>
      </c>
      <c r="AH735">
        <f>Grondwatermonitoringput!AG738</f>
        <v>0</v>
      </c>
      <c r="AI735">
        <f>Grondwatermonitoringput!AH738</f>
        <v>0</v>
      </c>
      <c r="AJ735" t="e">
        <f>IF(Grondwatermonitoringput!#REF! &lt;&gt; "",Grondwatermonitoringput!#REF!,"###-remove")</f>
        <v>#REF!</v>
      </c>
      <c r="AK735" t="str">
        <f t="shared" si="44"/>
        <v/>
      </c>
      <c r="AL735">
        <f>Grondwatermonitoringput!AF738</f>
        <v>0</v>
      </c>
      <c r="AM735">
        <f>Grondwatermonitoringput!Z738</f>
        <v>0</v>
      </c>
      <c r="AO735" t="str">
        <f t="shared" si="45"/>
        <v/>
      </c>
      <c r="AP735" t="str">
        <f t="shared" si="46"/>
        <v/>
      </c>
      <c r="AQ735">
        <f>Grondwatermonitoringput!J738</f>
        <v>0</v>
      </c>
      <c r="AR735">
        <f>Grondwatermonitoringput!K738</f>
        <v>0</v>
      </c>
      <c r="AS735" t="str">
        <f>IF(Grondwatermonitoringput!D738 &lt;&gt; "",Grondwatermonitoringput!D738,"###-remove")</f>
        <v>###-remove</v>
      </c>
      <c r="AT735">
        <f>Grondwatermonitoringput!M738</f>
        <v>0</v>
      </c>
      <c r="BG735" t="str">
        <f>_xlfn.IFS(Grondwatermonitoringput!AJ738="","",Grondwatermonitoringput!AJ738="Standaardbuis","F",Grondwatermonitoringput!AJ738="Minifilter","MF",Grondwatermonitoringput!AJ738="Volledig filter","VF",Grondwatermonitoringput!AJ738="Filterloze buis","FB")</f>
        <v/>
      </c>
      <c r="BI735">
        <f>Grondwatermonitoringput!N738-(Grondwatermonitoringput!L738-Grondwatermonitoringput!M738)</f>
        <v>0</v>
      </c>
      <c r="BJ735">
        <f>Grondwatermonitoringput!O738-(Grondwatermonitoringput!L738-Grondwatermonitoringput!M738)</f>
        <v>0</v>
      </c>
      <c r="BK735">
        <f>Grondwatermonitoringput!L738</f>
        <v>0</v>
      </c>
      <c r="BL735" t="str">
        <f t="shared" si="47"/>
        <v/>
      </c>
      <c r="BN735" t="str">
        <f>_xlfn.IFS(Grondwatermonitoringput!AK738="","",Grondwatermonitoringput!AK738="HDPE",1,Grondwatermonitoringput!AK738="PVC",2)</f>
        <v/>
      </c>
      <c r="BS735">
        <f>Grondwatermonitoringput!L738-Grondwatermonitoringput!M738</f>
        <v>0</v>
      </c>
      <c r="BW735">
        <f>Grondwatermonitoringput!AL738</f>
        <v>0</v>
      </c>
    </row>
    <row r="736" spans="2:75">
      <c r="B736" t="e">
        <f>IF(Grondwatermonitoringput!#REF! &lt;&gt; "",Grondwatermonitoringput!#REF!,"###-remove")</f>
        <v>#REF!</v>
      </c>
      <c r="C736">
        <f>Grondwatermonitoringput!A739</f>
        <v>0</v>
      </c>
      <c r="D736">
        <f>Grondwatermonitoringput!B739</f>
        <v>0</v>
      </c>
      <c r="E736">
        <f>Grondwatermonitoringput!U739</f>
        <v>0</v>
      </c>
      <c r="G736">
        <f>Grondwatermonitoringput!H739</f>
        <v>0</v>
      </c>
      <c r="H736">
        <f>Grondwatermonitoringput!S739</f>
        <v>0</v>
      </c>
      <c r="J736" s="27">
        <f>Grondwatermonitoringput!I739</f>
        <v>0</v>
      </c>
      <c r="M736" t="str">
        <f>IF(Grondwatermonitoringput!G739 &lt;&gt; "",Grondwatermonitoringput!G739,"###-remove")</f>
        <v>###-remove</v>
      </c>
      <c r="P736" t="str">
        <f>IF(Grondwatermonitoringput!E739 &lt;&gt; "",Grondwatermonitoringput!E739,"###-remove")</f>
        <v>###-remove</v>
      </c>
      <c r="Q736" t="str">
        <f>IF(Grondwatermonitoringput!F739 &lt;&gt; "",Grondwatermonitoringput!F739,"###-remove")</f>
        <v>###-remove</v>
      </c>
      <c r="R736">
        <f>Grondwatermonitoringput!C739</f>
        <v>0</v>
      </c>
      <c r="T736">
        <f>Grondwatermonitoringput!T739</f>
        <v>0</v>
      </c>
      <c r="U736">
        <f>Grondwatermonitoringput!P739</f>
        <v>0</v>
      </c>
      <c r="V736" t="str">
        <f>IF(Grondwatermonitoringput!Q739 &lt;&gt; "",Grondwatermonitoringput!Q739,"###-remove")</f>
        <v>###-remove</v>
      </c>
      <c r="W736">
        <f>Grondwatermonitoringput!W739</f>
        <v>0</v>
      </c>
      <c r="X736" t="e">
        <f>IF(Grondwatermonitoringput!#REF! &lt;&gt; "",Grondwatermonitoringput!#REF!,"###-remove")</f>
        <v>#REF!</v>
      </c>
      <c r="Y736">
        <f>Grondwatermonitoringput!X739</f>
        <v>0</v>
      </c>
      <c r="Z736">
        <f>Grondwatermonitoringput!Y739</f>
        <v>0</v>
      </c>
      <c r="AA736" t="e">
        <f>Grondwatermonitoringput!#REF!</f>
        <v>#REF!</v>
      </c>
      <c r="AB736">
        <f>Grondwatermonitoringput!AA739</f>
        <v>0</v>
      </c>
      <c r="AC736">
        <f>Grondwatermonitoringput!AB739</f>
        <v>0</v>
      </c>
      <c r="AD736">
        <f>Grondwatermonitoringput!AC739</f>
        <v>0</v>
      </c>
      <c r="AE736">
        <f>Grondwatermonitoringput!AD739</f>
        <v>0</v>
      </c>
      <c r="AF736">
        <f>Grondwatermonitoringput!AE739</f>
        <v>0</v>
      </c>
      <c r="AG736">
        <f>Grondwatermonitoringput!AI739</f>
        <v>0</v>
      </c>
      <c r="AH736">
        <f>Grondwatermonitoringput!AG739</f>
        <v>0</v>
      </c>
      <c r="AI736">
        <f>Grondwatermonitoringput!AH739</f>
        <v>0</v>
      </c>
      <c r="AJ736" t="e">
        <f>IF(Grondwatermonitoringput!#REF! &lt;&gt; "",Grondwatermonitoringput!#REF!,"###-remove")</f>
        <v>#REF!</v>
      </c>
      <c r="AK736" t="str">
        <f t="shared" si="44"/>
        <v/>
      </c>
      <c r="AL736">
        <f>Grondwatermonitoringput!AF739</f>
        <v>0</v>
      </c>
      <c r="AM736">
        <f>Grondwatermonitoringput!Z739</f>
        <v>0</v>
      </c>
      <c r="AO736" t="str">
        <f t="shared" si="45"/>
        <v/>
      </c>
      <c r="AP736" t="str">
        <f t="shared" si="46"/>
        <v/>
      </c>
      <c r="AQ736">
        <f>Grondwatermonitoringput!J739</f>
        <v>0</v>
      </c>
      <c r="AR736">
        <f>Grondwatermonitoringput!K739</f>
        <v>0</v>
      </c>
      <c r="AS736" t="str">
        <f>IF(Grondwatermonitoringput!D739 &lt;&gt; "",Grondwatermonitoringput!D739,"###-remove")</f>
        <v>###-remove</v>
      </c>
      <c r="AT736">
        <f>Grondwatermonitoringput!M739</f>
        <v>0</v>
      </c>
      <c r="BG736" t="str">
        <f>_xlfn.IFS(Grondwatermonitoringput!AJ739="","",Grondwatermonitoringput!AJ739="Standaardbuis","F",Grondwatermonitoringput!AJ739="Minifilter","MF",Grondwatermonitoringput!AJ739="Volledig filter","VF",Grondwatermonitoringput!AJ739="Filterloze buis","FB")</f>
        <v/>
      </c>
      <c r="BI736">
        <f>Grondwatermonitoringput!N739-(Grondwatermonitoringput!L739-Grondwatermonitoringput!M739)</f>
        <v>0</v>
      </c>
      <c r="BJ736">
        <f>Grondwatermonitoringput!O739-(Grondwatermonitoringput!L739-Grondwatermonitoringput!M739)</f>
        <v>0</v>
      </c>
      <c r="BK736">
        <f>Grondwatermonitoringput!L739</f>
        <v>0</v>
      </c>
      <c r="BL736" t="str">
        <f t="shared" si="47"/>
        <v/>
      </c>
      <c r="BN736" t="str">
        <f>_xlfn.IFS(Grondwatermonitoringput!AK739="","",Grondwatermonitoringput!AK739="HDPE",1,Grondwatermonitoringput!AK739="PVC",2)</f>
        <v/>
      </c>
      <c r="BS736">
        <f>Grondwatermonitoringput!L739-Grondwatermonitoringput!M739</f>
        <v>0</v>
      </c>
      <c r="BW736">
        <f>Grondwatermonitoringput!AL739</f>
        <v>0</v>
      </c>
    </row>
    <row r="737" spans="2:75">
      <c r="B737" t="e">
        <f>IF(Grondwatermonitoringput!#REF! &lt;&gt; "",Grondwatermonitoringput!#REF!,"###-remove")</f>
        <v>#REF!</v>
      </c>
      <c r="C737">
        <f>Grondwatermonitoringput!A740</f>
        <v>0</v>
      </c>
      <c r="D737">
        <f>Grondwatermonitoringput!B740</f>
        <v>0</v>
      </c>
      <c r="E737">
        <f>Grondwatermonitoringput!U740</f>
        <v>0</v>
      </c>
      <c r="G737">
        <f>Grondwatermonitoringput!H740</f>
        <v>0</v>
      </c>
      <c r="H737">
        <f>Grondwatermonitoringput!S740</f>
        <v>0</v>
      </c>
      <c r="J737" s="27">
        <f>Grondwatermonitoringput!I740</f>
        <v>0</v>
      </c>
      <c r="M737" t="str">
        <f>IF(Grondwatermonitoringput!G740 &lt;&gt; "",Grondwatermonitoringput!G740,"###-remove")</f>
        <v>###-remove</v>
      </c>
      <c r="P737" t="str">
        <f>IF(Grondwatermonitoringput!E740 &lt;&gt; "",Grondwatermonitoringput!E740,"###-remove")</f>
        <v>###-remove</v>
      </c>
      <c r="Q737" t="str">
        <f>IF(Grondwatermonitoringput!F740 &lt;&gt; "",Grondwatermonitoringput!F740,"###-remove")</f>
        <v>###-remove</v>
      </c>
      <c r="R737">
        <f>Grondwatermonitoringput!C740</f>
        <v>0</v>
      </c>
      <c r="T737">
        <f>Grondwatermonitoringput!T740</f>
        <v>0</v>
      </c>
      <c r="U737">
        <f>Grondwatermonitoringput!P740</f>
        <v>0</v>
      </c>
      <c r="V737" t="str">
        <f>IF(Grondwatermonitoringput!Q740 &lt;&gt; "",Grondwatermonitoringput!Q740,"###-remove")</f>
        <v>###-remove</v>
      </c>
      <c r="W737">
        <f>Grondwatermonitoringput!W740</f>
        <v>0</v>
      </c>
      <c r="X737" t="e">
        <f>IF(Grondwatermonitoringput!#REF! &lt;&gt; "",Grondwatermonitoringput!#REF!,"###-remove")</f>
        <v>#REF!</v>
      </c>
      <c r="Y737">
        <f>Grondwatermonitoringput!X740</f>
        <v>0</v>
      </c>
      <c r="Z737">
        <f>Grondwatermonitoringput!Y740</f>
        <v>0</v>
      </c>
      <c r="AA737" t="e">
        <f>Grondwatermonitoringput!#REF!</f>
        <v>#REF!</v>
      </c>
      <c r="AB737">
        <f>Grondwatermonitoringput!AA740</f>
        <v>0</v>
      </c>
      <c r="AC737">
        <f>Grondwatermonitoringput!AB740</f>
        <v>0</v>
      </c>
      <c r="AD737">
        <f>Grondwatermonitoringput!AC740</f>
        <v>0</v>
      </c>
      <c r="AE737">
        <f>Grondwatermonitoringput!AD740</f>
        <v>0</v>
      </c>
      <c r="AF737">
        <f>Grondwatermonitoringput!AE740</f>
        <v>0</v>
      </c>
      <c r="AG737">
        <f>Grondwatermonitoringput!AI740</f>
        <v>0</v>
      </c>
      <c r="AH737">
        <f>Grondwatermonitoringput!AG740</f>
        <v>0</v>
      </c>
      <c r="AI737">
        <f>Grondwatermonitoringput!AH740</f>
        <v>0</v>
      </c>
      <c r="AJ737" t="e">
        <f>IF(Grondwatermonitoringput!#REF! &lt;&gt; "",Grondwatermonitoringput!#REF!,"###-remove")</f>
        <v>#REF!</v>
      </c>
      <c r="AK737" t="str">
        <f t="shared" si="44"/>
        <v/>
      </c>
      <c r="AL737">
        <f>Grondwatermonitoringput!AF740</f>
        <v>0</v>
      </c>
      <c r="AM737">
        <f>Grondwatermonitoringput!Z740</f>
        <v>0</v>
      </c>
      <c r="AO737" t="str">
        <f t="shared" si="45"/>
        <v/>
      </c>
      <c r="AP737" t="str">
        <f t="shared" si="46"/>
        <v/>
      </c>
      <c r="AQ737">
        <f>Grondwatermonitoringput!J740</f>
        <v>0</v>
      </c>
      <c r="AR737">
        <f>Grondwatermonitoringput!K740</f>
        <v>0</v>
      </c>
      <c r="AS737" t="str">
        <f>IF(Grondwatermonitoringput!D740 &lt;&gt; "",Grondwatermonitoringput!D740,"###-remove")</f>
        <v>###-remove</v>
      </c>
      <c r="AT737">
        <f>Grondwatermonitoringput!M740</f>
        <v>0</v>
      </c>
      <c r="BG737" t="str">
        <f>_xlfn.IFS(Grondwatermonitoringput!AJ740="","",Grondwatermonitoringput!AJ740="Standaardbuis","F",Grondwatermonitoringput!AJ740="Minifilter","MF",Grondwatermonitoringput!AJ740="Volledig filter","VF",Grondwatermonitoringput!AJ740="Filterloze buis","FB")</f>
        <v/>
      </c>
      <c r="BI737">
        <f>Grondwatermonitoringput!N740-(Grondwatermonitoringput!L740-Grondwatermonitoringput!M740)</f>
        <v>0</v>
      </c>
      <c r="BJ737">
        <f>Grondwatermonitoringput!O740-(Grondwatermonitoringput!L740-Grondwatermonitoringput!M740)</f>
        <v>0</v>
      </c>
      <c r="BK737">
        <f>Grondwatermonitoringput!L740</f>
        <v>0</v>
      </c>
      <c r="BL737" t="str">
        <f t="shared" si="47"/>
        <v/>
      </c>
      <c r="BN737" t="str">
        <f>_xlfn.IFS(Grondwatermonitoringput!AK740="","",Grondwatermonitoringput!AK740="HDPE",1,Grondwatermonitoringput!AK740="PVC",2)</f>
        <v/>
      </c>
      <c r="BS737">
        <f>Grondwatermonitoringput!L740-Grondwatermonitoringput!M740</f>
        <v>0</v>
      </c>
      <c r="BW737">
        <f>Grondwatermonitoringput!AL740</f>
        <v>0</v>
      </c>
    </row>
    <row r="738" spans="2:75">
      <c r="B738" t="e">
        <f>IF(Grondwatermonitoringput!#REF! &lt;&gt; "",Grondwatermonitoringput!#REF!,"###-remove")</f>
        <v>#REF!</v>
      </c>
      <c r="C738">
        <f>Grondwatermonitoringput!A741</f>
        <v>0</v>
      </c>
      <c r="D738">
        <f>Grondwatermonitoringput!B741</f>
        <v>0</v>
      </c>
      <c r="E738">
        <f>Grondwatermonitoringput!U741</f>
        <v>0</v>
      </c>
      <c r="G738">
        <f>Grondwatermonitoringput!H741</f>
        <v>0</v>
      </c>
      <c r="H738">
        <f>Grondwatermonitoringput!S741</f>
        <v>0</v>
      </c>
      <c r="J738" s="27">
        <f>Grondwatermonitoringput!I741</f>
        <v>0</v>
      </c>
      <c r="M738" t="str">
        <f>IF(Grondwatermonitoringput!G741 &lt;&gt; "",Grondwatermonitoringput!G741,"###-remove")</f>
        <v>###-remove</v>
      </c>
      <c r="P738" t="str">
        <f>IF(Grondwatermonitoringput!E741 &lt;&gt; "",Grondwatermonitoringput!E741,"###-remove")</f>
        <v>###-remove</v>
      </c>
      <c r="Q738" t="str">
        <f>IF(Grondwatermonitoringput!F741 &lt;&gt; "",Grondwatermonitoringput!F741,"###-remove")</f>
        <v>###-remove</v>
      </c>
      <c r="R738">
        <f>Grondwatermonitoringput!C741</f>
        <v>0</v>
      </c>
      <c r="T738">
        <f>Grondwatermonitoringput!T741</f>
        <v>0</v>
      </c>
      <c r="U738">
        <f>Grondwatermonitoringput!P741</f>
        <v>0</v>
      </c>
      <c r="V738" t="str">
        <f>IF(Grondwatermonitoringput!Q741 &lt;&gt; "",Grondwatermonitoringput!Q741,"###-remove")</f>
        <v>###-remove</v>
      </c>
      <c r="W738">
        <f>Grondwatermonitoringput!W741</f>
        <v>0</v>
      </c>
      <c r="X738" t="e">
        <f>IF(Grondwatermonitoringput!#REF! &lt;&gt; "",Grondwatermonitoringput!#REF!,"###-remove")</f>
        <v>#REF!</v>
      </c>
      <c r="Y738">
        <f>Grondwatermonitoringput!X741</f>
        <v>0</v>
      </c>
      <c r="Z738">
        <f>Grondwatermonitoringput!Y741</f>
        <v>0</v>
      </c>
      <c r="AA738" t="e">
        <f>Grondwatermonitoringput!#REF!</f>
        <v>#REF!</v>
      </c>
      <c r="AB738">
        <f>Grondwatermonitoringput!AA741</f>
        <v>0</v>
      </c>
      <c r="AC738">
        <f>Grondwatermonitoringput!AB741</f>
        <v>0</v>
      </c>
      <c r="AD738">
        <f>Grondwatermonitoringput!AC741</f>
        <v>0</v>
      </c>
      <c r="AE738">
        <f>Grondwatermonitoringput!AD741</f>
        <v>0</v>
      </c>
      <c r="AF738">
        <f>Grondwatermonitoringput!AE741</f>
        <v>0</v>
      </c>
      <c r="AG738">
        <f>Grondwatermonitoringput!AI741</f>
        <v>0</v>
      </c>
      <c r="AH738">
        <f>Grondwatermonitoringput!AG741</f>
        <v>0</v>
      </c>
      <c r="AI738">
        <f>Grondwatermonitoringput!AH741</f>
        <v>0</v>
      </c>
      <c r="AJ738" t="e">
        <f>IF(Grondwatermonitoringput!#REF! &lt;&gt; "",Grondwatermonitoringput!#REF!,"###-remove")</f>
        <v>#REF!</v>
      </c>
      <c r="AK738" t="str">
        <f t="shared" si="44"/>
        <v/>
      </c>
      <c r="AL738">
        <f>Grondwatermonitoringput!AF741</f>
        <v>0</v>
      </c>
      <c r="AM738">
        <f>Grondwatermonitoringput!Z741</f>
        <v>0</v>
      </c>
      <c r="AO738" t="str">
        <f t="shared" si="45"/>
        <v/>
      </c>
      <c r="AP738" t="str">
        <f t="shared" si="46"/>
        <v/>
      </c>
      <c r="AQ738">
        <f>Grondwatermonitoringput!J741</f>
        <v>0</v>
      </c>
      <c r="AR738">
        <f>Grondwatermonitoringput!K741</f>
        <v>0</v>
      </c>
      <c r="AS738" t="str">
        <f>IF(Grondwatermonitoringput!D741 &lt;&gt; "",Grondwatermonitoringput!D741,"###-remove")</f>
        <v>###-remove</v>
      </c>
      <c r="AT738">
        <f>Grondwatermonitoringput!M741</f>
        <v>0</v>
      </c>
      <c r="BG738" t="str">
        <f>_xlfn.IFS(Grondwatermonitoringput!AJ741="","",Grondwatermonitoringput!AJ741="Standaardbuis","F",Grondwatermonitoringput!AJ741="Minifilter","MF",Grondwatermonitoringput!AJ741="Volledig filter","VF",Grondwatermonitoringput!AJ741="Filterloze buis","FB")</f>
        <v/>
      </c>
      <c r="BI738">
        <f>Grondwatermonitoringput!N741-(Grondwatermonitoringput!L741-Grondwatermonitoringput!M741)</f>
        <v>0</v>
      </c>
      <c r="BJ738">
        <f>Grondwatermonitoringput!O741-(Grondwatermonitoringput!L741-Grondwatermonitoringput!M741)</f>
        <v>0</v>
      </c>
      <c r="BK738">
        <f>Grondwatermonitoringput!L741</f>
        <v>0</v>
      </c>
      <c r="BL738" t="str">
        <f t="shared" si="47"/>
        <v/>
      </c>
      <c r="BN738" t="str">
        <f>_xlfn.IFS(Grondwatermonitoringput!AK741="","",Grondwatermonitoringput!AK741="HDPE",1,Grondwatermonitoringput!AK741="PVC",2)</f>
        <v/>
      </c>
      <c r="BS738">
        <f>Grondwatermonitoringput!L741-Grondwatermonitoringput!M741</f>
        <v>0</v>
      </c>
      <c r="BW738">
        <f>Grondwatermonitoringput!AL741</f>
        <v>0</v>
      </c>
    </row>
    <row r="739" spans="2:75">
      <c r="B739" t="e">
        <f>IF(Grondwatermonitoringput!#REF! &lt;&gt; "",Grondwatermonitoringput!#REF!,"###-remove")</f>
        <v>#REF!</v>
      </c>
      <c r="C739">
        <f>Grondwatermonitoringput!A742</f>
        <v>0</v>
      </c>
      <c r="D739">
        <f>Grondwatermonitoringput!B742</f>
        <v>0</v>
      </c>
      <c r="E739">
        <f>Grondwatermonitoringput!U742</f>
        <v>0</v>
      </c>
      <c r="G739">
        <f>Grondwatermonitoringput!H742</f>
        <v>0</v>
      </c>
      <c r="H739">
        <f>Grondwatermonitoringput!S742</f>
        <v>0</v>
      </c>
      <c r="J739" s="27">
        <f>Grondwatermonitoringput!I742</f>
        <v>0</v>
      </c>
      <c r="M739" t="str">
        <f>IF(Grondwatermonitoringput!G742 &lt;&gt; "",Grondwatermonitoringput!G742,"###-remove")</f>
        <v>###-remove</v>
      </c>
      <c r="P739" t="str">
        <f>IF(Grondwatermonitoringput!E742 &lt;&gt; "",Grondwatermonitoringput!E742,"###-remove")</f>
        <v>###-remove</v>
      </c>
      <c r="Q739" t="str">
        <f>IF(Grondwatermonitoringput!F742 &lt;&gt; "",Grondwatermonitoringput!F742,"###-remove")</f>
        <v>###-remove</v>
      </c>
      <c r="R739">
        <f>Grondwatermonitoringput!C742</f>
        <v>0</v>
      </c>
      <c r="T739">
        <f>Grondwatermonitoringput!T742</f>
        <v>0</v>
      </c>
      <c r="U739">
        <f>Grondwatermonitoringput!P742</f>
        <v>0</v>
      </c>
      <c r="V739" t="str">
        <f>IF(Grondwatermonitoringput!Q742 &lt;&gt; "",Grondwatermonitoringput!Q742,"###-remove")</f>
        <v>###-remove</v>
      </c>
      <c r="W739">
        <f>Grondwatermonitoringput!W742</f>
        <v>0</v>
      </c>
      <c r="X739" t="e">
        <f>IF(Grondwatermonitoringput!#REF! &lt;&gt; "",Grondwatermonitoringput!#REF!,"###-remove")</f>
        <v>#REF!</v>
      </c>
      <c r="Y739">
        <f>Grondwatermonitoringput!X742</f>
        <v>0</v>
      </c>
      <c r="Z739">
        <f>Grondwatermonitoringput!Y742</f>
        <v>0</v>
      </c>
      <c r="AA739" t="e">
        <f>Grondwatermonitoringput!#REF!</f>
        <v>#REF!</v>
      </c>
      <c r="AB739">
        <f>Grondwatermonitoringput!AA742</f>
        <v>0</v>
      </c>
      <c r="AC739">
        <f>Grondwatermonitoringput!AB742</f>
        <v>0</v>
      </c>
      <c r="AD739">
        <f>Grondwatermonitoringput!AC742</f>
        <v>0</v>
      </c>
      <c r="AE739">
        <f>Grondwatermonitoringput!AD742</f>
        <v>0</v>
      </c>
      <c r="AF739">
        <f>Grondwatermonitoringput!AE742</f>
        <v>0</v>
      </c>
      <c r="AG739">
        <f>Grondwatermonitoringput!AI742</f>
        <v>0</v>
      </c>
      <c r="AH739">
        <f>Grondwatermonitoringput!AG742</f>
        <v>0</v>
      </c>
      <c r="AI739">
        <f>Grondwatermonitoringput!AH742</f>
        <v>0</v>
      </c>
      <c r="AJ739" t="e">
        <f>IF(Grondwatermonitoringput!#REF! &lt;&gt; "",Grondwatermonitoringput!#REF!,"###-remove")</f>
        <v>#REF!</v>
      </c>
      <c r="AK739" t="str">
        <f t="shared" si="44"/>
        <v/>
      </c>
      <c r="AL739">
        <f>Grondwatermonitoringput!AF742</f>
        <v>0</v>
      </c>
      <c r="AM739">
        <f>Grondwatermonitoringput!Z742</f>
        <v>0</v>
      </c>
      <c r="AO739" t="str">
        <f t="shared" si="45"/>
        <v/>
      </c>
      <c r="AP739" t="str">
        <f t="shared" si="46"/>
        <v/>
      </c>
      <c r="AQ739">
        <f>Grondwatermonitoringput!J742</f>
        <v>0</v>
      </c>
      <c r="AR739">
        <f>Grondwatermonitoringput!K742</f>
        <v>0</v>
      </c>
      <c r="AS739" t="str">
        <f>IF(Grondwatermonitoringput!D742 &lt;&gt; "",Grondwatermonitoringput!D742,"###-remove")</f>
        <v>###-remove</v>
      </c>
      <c r="AT739">
        <f>Grondwatermonitoringput!M742</f>
        <v>0</v>
      </c>
      <c r="BG739" t="str">
        <f>_xlfn.IFS(Grondwatermonitoringput!AJ742="","",Grondwatermonitoringput!AJ742="Standaardbuis","F",Grondwatermonitoringput!AJ742="Minifilter","MF",Grondwatermonitoringput!AJ742="Volledig filter","VF",Grondwatermonitoringput!AJ742="Filterloze buis","FB")</f>
        <v/>
      </c>
      <c r="BI739">
        <f>Grondwatermonitoringput!N742-(Grondwatermonitoringput!L742-Grondwatermonitoringput!M742)</f>
        <v>0</v>
      </c>
      <c r="BJ739">
        <f>Grondwatermonitoringput!O742-(Grondwatermonitoringput!L742-Grondwatermonitoringput!M742)</f>
        <v>0</v>
      </c>
      <c r="BK739">
        <f>Grondwatermonitoringput!L742</f>
        <v>0</v>
      </c>
      <c r="BL739" t="str">
        <f t="shared" si="47"/>
        <v/>
      </c>
      <c r="BN739" t="str">
        <f>_xlfn.IFS(Grondwatermonitoringput!AK742="","",Grondwatermonitoringput!AK742="HDPE",1,Grondwatermonitoringput!AK742="PVC",2)</f>
        <v/>
      </c>
      <c r="BS739">
        <f>Grondwatermonitoringput!L742-Grondwatermonitoringput!M742</f>
        <v>0</v>
      </c>
      <c r="BW739">
        <f>Grondwatermonitoringput!AL742</f>
        <v>0</v>
      </c>
    </row>
    <row r="740" spans="2:75">
      <c r="B740" t="e">
        <f>IF(Grondwatermonitoringput!#REF! &lt;&gt; "",Grondwatermonitoringput!#REF!,"###-remove")</f>
        <v>#REF!</v>
      </c>
      <c r="C740">
        <f>Grondwatermonitoringput!A743</f>
        <v>0</v>
      </c>
      <c r="D740">
        <f>Grondwatermonitoringput!B743</f>
        <v>0</v>
      </c>
      <c r="E740">
        <f>Grondwatermonitoringput!U743</f>
        <v>0</v>
      </c>
      <c r="G740">
        <f>Grondwatermonitoringput!H743</f>
        <v>0</v>
      </c>
      <c r="H740">
        <f>Grondwatermonitoringput!S743</f>
        <v>0</v>
      </c>
      <c r="J740" s="27">
        <f>Grondwatermonitoringput!I743</f>
        <v>0</v>
      </c>
      <c r="M740" t="str">
        <f>IF(Grondwatermonitoringput!G743 &lt;&gt; "",Grondwatermonitoringput!G743,"###-remove")</f>
        <v>###-remove</v>
      </c>
      <c r="P740" t="str">
        <f>IF(Grondwatermonitoringput!E743 &lt;&gt; "",Grondwatermonitoringput!E743,"###-remove")</f>
        <v>###-remove</v>
      </c>
      <c r="Q740" t="str">
        <f>IF(Grondwatermonitoringput!F743 &lt;&gt; "",Grondwatermonitoringput!F743,"###-remove")</f>
        <v>###-remove</v>
      </c>
      <c r="R740">
        <f>Grondwatermonitoringput!C743</f>
        <v>0</v>
      </c>
      <c r="T740">
        <f>Grondwatermonitoringput!T743</f>
        <v>0</v>
      </c>
      <c r="U740">
        <f>Grondwatermonitoringput!P743</f>
        <v>0</v>
      </c>
      <c r="V740" t="str">
        <f>IF(Grondwatermonitoringput!Q743 &lt;&gt; "",Grondwatermonitoringput!Q743,"###-remove")</f>
        <v>###-remove</v>
      </c>
      <c r="W740">
        <f>Grondwatermonitoringput!W743</f>
        <v>0</v>
      </c>
      <c r="X740" t="e">
        <f>IF(Grondwatermonitoringput!#REF! &lt;&gt; "",Grondwatermonitoringput!#REF!,"###-remove")</f>
        <v>#REF!</v>
      </c>
      <c r="Y740">
        <f>Grondwatermonitoringput!X743</f>
        <v>0</v>
      </c>
      <c r="Z740">
        <f>Grondwatermonitoringput!Y743</f>
        <v>0</v>
      </c>
      <c r="AA740" t="e">
        <f>Grondwatermonitoringput!#REF!</f>
        <v>#REF!</v>
      </c>
      <c r="AB740">
        <f>Grondwatermonitoringput!AA743</f>
        <v>0</v>
      </c>
      <c r="AC740">
        <f>Grondwatermonitoringput!AB743</f>
        <v>0</v>
      </c>
      <c r="AD740">
        <f>Grondwatermonitoringput!AC743</f>
        <v>0</v>
      </c>
      <c r="AE740">
        <f>Grondwatermonitoringput!AD743</f>
        <v>0</v>
      </c>
      <c r="AF740">
        <f>Grondwatermonitoringput!AE743</f>
        <v>0</v>
      </c>
      <c r="AG740">
        <f>Grondwatermonitoringput!AI743</f>
        <v>0</v>
      </c>
      <c r="AH740">
        <f>Grondwatermonitoringput!AG743</f>
        <v>0</v>
      </c>
      <c r="AI740">
        <f>Grondwatermonitoringput!AH743</f>
        <v>0</v>
      </c>
      <c r="AJ740" t="e">
        <f>IF(Grondwatermonitoringput!#REF! &lt;&gt; "",Grondwatermonitoringput!#REF!,"###-remove")</f>
        <v>#REF!</v>
      </c>
      <c r="AK740" t="str">
        <f t="shared" si="44"/>
        <v/>
      </c>
      <c r="AL740">
        <f>Grondwatermonitoringput!AF743</f>
        <v>0</v>
      </c>
      <c r="AM740">
        <f>Grondwatermonitoringput!Z743</f>
        <v>0</v>
      </c>
      <c r="AO740" t="str">
        <f t="shared" si="45"/>
        <v/>
      </c>
      <c r="AP740" t="str">
        <f t="shared" si="46"/>
        <v/>
      </c>
      <c r="AQ740">
        <f>Grondwatermonitoringput!J743</f>
        <v>0</v>
      </c>
      <c r="AR740">
        <f>Grondwatermonitoringput!K743</f>
        <v>0</v>
      </c>
      <c r="AS740" t="str">
        <f>IF(Grondwatermonitoringput!D743 &lt;&gt; "",Grondwatermonitoringput!D743,"###-remove")</f>
        <v>###-remove</v>
      </c>
      <c r="AT740">
        <f>Grondwatermonitoringput!M743</f>
        <v>0</v>
      </c>
      <c r="BG740" t="str">
        <f>_xlfn.IFS(Grondwatermonitoringput!AJ743="","",Grondwatermonitoringput!AJ743="Standaardbuis","F",Grondwatermonitoringput!AJ743="Minifilter","MF",Grondwatermonitoringput!AJ743="Volledig filter","VF",Grondwatermonitoringput!AJ743="Filterloze buis","FB")</f>
        <v/>
      </c>
      <c r="BI740">
        <f>Grondwatermonitoringput!N743-(Grondwatermonitoringput!L743-Grondwatermonitoringput!M743)</f>
        <v>0</v>
      </c>
      <c r="BJ740">
        <f>Grondwatermonitoringput!O743-(Grondwatermonitoringput!L743-Grondwatermonitoringput!M743)</f>
        <v>0</v>
      </c>
      <c r="BK740">
        <f>Grondwatermonitoringput!L743</f>
        <v>0</v>
      </c>
      <c r="BL740" t="str">
        <f t="shared" si="47"/>
        <v/>
      </c>
      <c r="BN740" t="str">
        <f>_xlfn.IFS(Grondwatermonitoringput!AK743="","",Grondwatermonitoringput!AK743="HDPE",1,Grondwatermonitoringput!AK743="PVC",2)</f>
        <v/>
      </c>
      <c r="BS740">
        <f>Grondwatermonitoringput!L743-Grondwatermonitoringput!M743</f>
        <v>0</v>
      </c>
      <c r="BW740">
        <f>Grondwatermonitoringput!AL743</f>
        <v>0</v>
      </c>
    </row>
    <row r="741" spans="2:75">
      <c r="B741" t="e">
        <f>IF(Grondwatermonitoringput!#REF! &lt;&gt; "",Grondwatermonitoringput!#REF!,"###-remove")</f>
        <v>#REF!</v>
      </c>
      <c r="C741">
        <f>Grondwatermonitoringput!A744</f>
        <v>0</v>
      </c>
      <c r="D741">
        <f>Grondwatermonitoringput!B744</f>
        <v>0</v>
      </c>
      <c r="E741">
        <f>Grondwatermonitoringput!U744</f>
        <v>0</v>
      </c>
      <c r="G741">
        <f>Grondwatermonitoringput!H744</f>
        <v>0</v>
      </c>
      <c r="H741">
        <f>Grondwatermonitoringput!S744</f>
        <v>0</v>
      </c>
      <c r="J741" s="27">
        <f>Grondwatermonitoringput!I744</f>
        <v>0</v>
      </c>
      <c r="M741" t="str">
        <f>IF(Grondwatermonitoringput!G744 &lt;&gt; "",Grondwatermonitoringput!G744,"###-remove")</f>
        <v>###-remove</v>
      </c>
      <c r="P741" t="str">
        <f>IF(Grondwatermonitoringput!E744 &lt;&gt; "",Grondwatermonitoringput!E744,"###-remove")</f>
        <v>###-remove</v>
      </c>
      <c r="Q741" t="str">
        <f>IF(Grondwatermonitoringput!F744 &lt;&gt; "",Grondwatermonitoringput!F744,"###-remove")</f>
        <v>###-remove</v>
      </c>
      <c r="R741">
        <f>Grondwatermonitoringput!C744</f>
        <v>0</v>
      </c>
      <c r="T741">
        <f>Grondwatermonitoringput!T744</f>
        <v>0</v>
      </c>
      <c r="U741">
        <f>Grondwatermonitoringput!P744</f>
        <v>0</v>
      </c>
      <c r="V741" t="str">
        <f>IF(Grondwatermonitoringput!Q744 &lt;&gt; "",Grondwatermonitoringput!Q744,"###-remove")</f>
        <v>###-remove</v>
      </c>
      <c r="W741">
        <f>Grondwatermonitoringput!W744</f>
        <v>0</v>
      </c>
      <c r="X741" t="e">
        <f>IF(Grondwatermonitoringput!#REF! &lt;&gt; "",Grondwatermonitoringput!#REF!,"###-remove")</f>
        <v>#REF!</v>
      </c>
      <c r="Y741">
        <f>Grondwatermonitoringput!X744</f>
        <v>0</v>
      </c>
      <c r="Z741">
        <f>Grondwatermonitoringput!Y744</f>
        <v>0</v>
      </c>
      <c r="AA741" t="e">
        <f>Grondwatermonitoringput!#REF!</f>
        <v>#REF!</v>
      </c>
      <c r="AB741">
        <f>Grondwatermonitoringput!AA744</f>
        <v>0</v>
      </c>
      <c r="AC741">
        <f>Grondwatermonitoringput!AB744</f>
        <v>0</v>
      </c>
      <c r="AD741">
        <f>Grondwatermonitoringput!AC744</f>
        <v>0</v>
      </c>
      <c r="AE741">
        <f>Grondwatermonitoringput!AD744</f>
        <v>0</v>
      </c>
      <c r="AF741">
        <f>Grondwatermonitoringput!AE744</f>
        <v>0</v>
      </c>
      <c r="AG741">
        <f>Grondwatermonitoringput!AI744</f>
        <v>0</v>
      </c>
      <c r="AH741">
        <f>Grondwatermonitoringput!AG744</f>
        <v>0</v>
      </c>
      <c r="AI741">
        <f>Grondwatermonitoringput!AH744</f>
        <v>0</v>
      </c>
      <c r="AJ741" t="e">
        <f>IF(Grondwatermonitoringput!#REF! &lt;&gt; "",Grondwatermonitoringput!#REF!,"###-remove")</f>
        <v>#REF!</v>
      </c>
      <c r="AK741" t="str">
        <f t="shared" si="44"/>
        <v/>
      </c>
      <c r="AL741">
        <f>Grondwatermonitoringput!AF744</f>
        <v>0</v>
      </c>
      <c r="AM741">
        <f>Grondwatermonitoringput!Z744</f>
        <v>0</v>
      </c>
      <c r="AO741" t="str">
        <f t="shared" si="45"/>
        <v/>
      </c>
      <c r="AP741" t="str">
        <f t="shared" si="46"/>
        <v/>
      </c>
      <c r="AQ741">
        <f>Grondwatermonitoringput!J744</f>
        <v>0</v>
      </c>
      <c r="AR741">
        <f>Grondwatermonitoringput!K744</f>
        <v>0</v>
      </c>
      <c r="AS741" t="str">
        <f>IF(Grondwatermonitoringput!D744 &lt;&gt; "",Grondwatermonitoringput!D744,"###-remove")</f>
        <v>###-remove</v>
      </c>
      <c r="AT741">
        <f>Grondwatermonitoringput!M744</f>
        <v>0</v>
      </c>
      <c r="BG741" t="str">
        <f>_xlfn.IFS(Grondwatermonitoringput!AJ744="","",Grondwatermonitoringput!AJ744="Standaardbuis","F",Grondwatermonitoringput!AJ744="Minifilter","MF",Grondwatermonitoringput!AJ744="Volledig filter","VF",Grondwatermonitoringput!AJ744="Filterloze buis","FB")</f>
        <v/>
      </c>
      <c r="BI741">
        <f>Grondwatermonitoringput!N744-(Grondwatermonitoringput!L744-Grondwatermonitoringput!M744)</f>
        <v>0</v>
      </c>
      <c r="BJ741">
        <f>Grondwatermonitoringput!O744-(Grondwatermonitoringput!L744-Grondwatermonitoringput!M744)</f>
        <v>0</v>
      </c>
      <c r="BK741">
        <f>Grondwatermonitoringput!L744</f>
        <v>0</v>
      </c>
      <c r="BL741" t="str">
        <f t="shared" si="47"/>
        <v/>
      </c>
      <c r="BN741" t="str">
        <f>_xlfn.IFS(Grondwatermonitoringput!AK744="","",Grondwatermonitoringput!AK744="HDPE",1,Grondwatermonitoringput!AK744="PVC",2)</f>
        <v/>
      </c>
      <c r="BS741">
        <f>Grondwatermonitoringput!L744-Grondwatermonitoringput!M744</f>
        <v>0</v>
      </c>
      <c r="BW741">
        <f>Grondwatermonitoringput!AL744</f>
        <v>0</v>
      </c>
    </row>
    <row r="742" spans="2:75">
      <c r="B742" t="e">
        <f>IF(Grondwatermonitoringput!#REF! &lt;&gt; "",Grondwatermonitoringput!#REF!,"###-remove")</f>
        <v>#REF!</v>
      </c>
      <c r="C742">
        <f>Grondwatermonitoringput!A745</f>
        <v>0</v>
      </c>
      <c r="D742">
        <f>Grondwatermonitoringput!B745</f>
        <v>0</v>
      </c>
      <c r="E742">
        <f>Grondwatermonitoringput!U745</f>
        <v>0</v>
      </c>
      <c r="G742">
        <f>Grondwatermonitoringput!H745</f>
        <v>0</v>
      </c>
      <c r="H742">
        <f>Grondwatermonitoringput!S745</f>
        <v>0</v>
      </c>
      <c r="J742" s="27">
        <f>Grondwatermonitoringput!I745</f>
        <v>0</v>
      </c>
      <c r="M742" t="str">
        <f>IF(Grondwatermonitoringput!G745 &lt;&gt; "",Grondwatermonitoringput!G745,"###-remove")</f>
        <v>###-remove</v>
      </c>
      <c r="P742" t="str">
        <f>IF(Grondwatermonitoringput!E745 &lt;&gt; "",Grondwatermonitoringput!E745,"###-remove")</f>
        <v>###-remove</v>
      </c>
      <c r="Q742" t="str">
        <f>IF(Grondwatermonitoringput!F745 &lt;&gt; "",Grondwatermonitoringput!F745,"###-remove")</f>
        <v>###-remove</v>
      </c>
      <c r="R742">
        <f>Grondwatermonitoringput!C745</f>
        <v>0</v>
      </c>
      <c r="T742">
        <f>Grondwatermonitoringput!T745</f>
        <v>0</v>
      </c>
      <c r="U742">
        <f>Grondwatermonitoringput!P745</f>
        <v>0</v>
      </c>
      <c r="V742" t="str">
        <f>IF(Grondwatermonitoringput!Q745 &lt;&gt; "",Grondwatermonitoringput!Q745,"###-remove")</f>
        <v>###-remove</v>
      </c>
      <c r="W742">
        <f>Grondwatermonitoringput!W745</f>
        <v>0</v>
      </c>
      <c r="X742" t="e">
        <f>IF(Grondwatermonitoringput!#REF! &lt;&gt; "",Grondwatermonitoringput!#REF!,"###-remove")</f>
        <v>#REF!</v>
      </c>
      <c r="Y742">
        <f>Grondwatermonitoringput!X745</f>
        <v>0</v>
      </c>
      <c r="Z742">
        <f>Grondwatermonitoringput!Y745</f>
        <v>0</v>
      </c>
      <c r="AA742" t="e">
        <f>Grondwatermonitoringput!#REF!</f>
        <v>#REF!</v>
      </c>
      <c r="AB742">
        <f>Grondwatermonitoringput!AA745</f>
        <v>0</v>
      </c>
      <c r="AC742">
        <f>Grondwatermonitoringput!AB745</f>
        <v>0</v>
      </c>
      <c r="AD742">
        <f>Grondwatermonitoringput!AC745</f>
        <v>0</v>
      </c>
      <c r="AE742">
        <f>Grondwatermonitoringput!AD745</f>
        <v>0</v>
      </c>
      <c r="AF742">
        <f>Grondwatermonitoringput!AE745</f>
        <v>0</v>
      </c>
      <c r="AG742">
        <f>Grondwatermonitoringput!AI745</f>
        <v>0</v>
      </c>
      <c r="AH742">
        <f>Grondwatermonitoringput!AG745</f>
        <v>0</v>
      </c>
      <c r="AI742">
        <f>Grondwatermonitoringput!AH745</f>
        <v>0</v>
      </c>
      <c r="AJ742" t="e">
        <f>IF(Grondwatermonitoringput!#REF! &lt;&gt; "",Grondwatermonitoringput!#REF!,"###-remove")</f>
        <v>#REF!</v>
      </c>
      <c r="AK742" t="str">
        <f t="shared" si="44"/>
        <v/>
      </c>
      <c r="AL742">
        <f>Grondwatermonitoringput!AF745</f>
        <v>0</v>
      </c>
      <c r="AM742">
        <f>Grondwatermonitoringput!Z745</f>
        <v>0</v>
      </c>
      <c r="AO742" t="str">
        <f t="shared" si="45"/>
        <v/>
      </c>
      <c r="AP742" t="str">
        <f t="shared" si="46"/>
        <v/>
      </c>
      <c r="AQ742">
        <f>Grondwatermonitoringput!J745</f>
        <v>0</v>
      </c>
      <c r="AR742">
        <f>Grondwatermonitoringput!K745</f>
        <v>0</v>
      </c>
      <c r="AS742" t="str">
        <f>IF(Grondwatermonitoringput!D745 &lt;&gt; "",Grondwatermonitoringput!D745,"###-remove")</f>
        <v>###-remove</v>
      </c>
      <c r="AT742">
        <f>Grondwatermonitoringput!M745</f>
        <v>0</v>
      </c>
      <c r="BG742" t="str">
        <f>_xlfn.IFS(Grondwatermonitoringput!AJ745="","",Grondwatermonitoringput!AJ745="Standaardbuis","F",Grondwatermonitoringput!AJ745="Minifilter","MF",Grondwatermonitoringput!AJ745="Volledig filter","VF",Grondwatermonitoringput!AJ745="Filterloze buis","FB")</f>
        <v/>
      </c>
      <c r="BI742">
        <f>Grondwatermonitoringput!N745-(Grondwatermonitoringput!L745-Grondwatermonitoringput!M745)</f>
        <v>0</v>
      </c>
      <c r="BJ742">
        <f>Grondwatermonitoringput!O745-(Grondwatermonitoringput!L745-Grondwatermonitoringput!M745)</f>
        <v>0</v>
      </c>
      <c r="BK742">
        <f>Grondwatermonitoringput!L745</f>
        <v>0</v>
      </c>
      <c r="BL742" t="str">
        <f t="shared" si="47"/>
        <v/>
      </c>
      <c r="BN742" t="str">
        <f>_xlfn.IFS(Grondwatermonitoringput!AK745="","",Grondwatermonitoringput!AK745="HDPE",1,Grondwatermonitoringput!AK745="PVC",2)</f>
        <v/>
      </c>
      <c r="BS742">
        <f>Grondwatermonitoringput!L745-Grondwatermonitoringput!M745</f>
        <v>0</v>
      </c>
      <c r="BW742">
        <f>Grondwatermonitoringput!AL745</f>
        <v>0</v>
      </c>
    </row>
    <row r="743" spans="2:75">
      <c r="B743" t="e">
        <f>IF(Grondwatermonitoringput!#REF! &lt;&gt; "",Grondwatermonitoringput!#REF!,"###-remove")</f>
        <v>#REF!</v>
      </c>
      <c r="C743">
        <f>Grondwatermonitoringput!A746</f>
        <v>0</v>
      </c>
      <c r="D743">
        <f>Grondwatermonitoringput!B746</f>
        <v>0</v>
      </c>
      <c r="E743">
        <f>Grondwatermonitoringput!U746</f>
        <v>0</v>
      </c>
      <c r="G743">
        <f>Grondwatermonitoringput!H746</f>
        <v>0</v>
      </c>
      <c r="H743">
        <f>Grondwatermonitoringput!S746</f>
        <v>0</v>
      </c>
      <c r="J743" s="27">
        <f>Grondwatermonitoringput!I746</f>
        <v>0</v>
      </c>
      <c r="M743" t="str">
        <f>IF(Grondwatermonitoringput!G746 &lt;&gt; "",Grondwatermonitoringput!G746,"###-remove")</f>
        <v>###-remove</v>
      </c>
      <c r="P743" t="str">
        <f>IF(Grondwatermonitoringput!E746 &lt;&gt; "",Grondwatermonitoringput!E746,"###-remove")</f>
        <v>###-remove</v>
      </c>
      <c r="Q743" t="str">
        <f>IF(Grondwatermonitoringput!F746 &lt;&gt; "",Grondwatermonitoringput!F746,"###-remove")</f>
        <v>###-remove</v>
      </c>
      <c r="R743">
        <f>Grondwatermonitoringput!C746</f>
        <v>0</v>
      </c>
      <c r="T743">
        <f>Grondwatermonitoringput!T746</f>
        <v>0</v>
      </c>
      <c r="U743">
        <f>Grondwatermonitoringput!P746</f>
        <v>0</v>
      </c>
      <c r="V743" t="str">
        <f>IF(Grondwatermonitoringput!Q746 &lt;&gt; "",Grondwatermonitoringput!Q746,"###-remove")</f>
        <v>###-remove</v>
      </c>
      <c r="W743">
        <f>Grondwatermonitoringput!W746</f>
        <v>0</v>
      </c>
      <c r="X743" t="e">
        <f>IF(Grondwatermonitoringput!#REF! &lt;&gt; "",Grondwatermonitoringput!#REF!,"###-remove")</f>
        <v>#REF!</v>
      </c>
      <c r="Y743">
        <f>Grondwatermonitoringput!X746</f>
        <v>0</v>
      </c>
      <c r="Z743">
        <f>Grondwatermonitoringput!Y746</f>
        <v>0</v>
      </c>
      <c r="AA743" t="e">
        <f>Grondwatermonitoringput!#REF!</f>
        <v>#REF!</v>
      </c>
      <c r="AB743">
        <f>Grondwatermonitoringput!AA746</f>
        <v>0</v>
      </c>
      <c r="AC743">
        <f>Grondwatermonitoringput!AB746</f>
        <v>0</v>
      </c>
      <c r="AD743">
        <f>Grondwatermonitoringput!AC746</f>
        <v>0</v>
      </c>
      <c r="AE743">
        <f>Grondwatermonitoringput!AD746</f>
        <v>0</v>
      </c>
      <c r="AF743">
        <f>Grondwatermonitoringput!AE746</f>
        <v>0</v>
      </c>
      <c r="AG743">
        <f>Grondwatermonitoringput!AI746</f>
        <v>0</v>
      </c>
      <c r="AH743">
        <f>Grondwatermonitoringput!AG746</f>
        <v>0</v>
      </c>
      <c r="AI743">
        <f>Grondwatermonitoringput!AH746</f>
        <v>0</v>
      </c>
      <c r="AJ743" t="e">
        <f>IF(Grondwatermonitoringput!#REF! &lt;&gt; "",Grondwatermonitoringput!#REF!,"###-remove")</f>
        <v>#REF!</v>
      </c>
      <c r="AK743" t="str">
        <f t="shared" si="44"/>
        <v/>
      </c>
      <c r="AL743">
        <f>Grondwatermonitoringput!AF746</f>
        <v>0</v>
      </c>
      <c r="AM743">
        <f>Grondwatermonitoringput!Z746</f>
        <v>0</v>
      </c>
      <c r="AO743" t="str">
        <f t="shared" si="45"/>
        <v/>
      </c>
      <c r="AP743" t="str">
        <f t="shared" si="46"/>
        <v/>
      </c>
      <c r="AQ743">
        <f>Grondwatermonitoringput!J746</f>
        <v>0</v>
      </c>
      <c r="AR743">
        <f>Grondwatermonitoringput!K746</f>
        <v>0</v>
      </c>
      <c r="AS743" t="str">
        <f>IF(Grondwatermonitoringput!D746 &lt;&gt; "",Grondwatermonitoringput!D746,"###-remove")</f>
        <v>###-remove</v>
      </c>
      <c r="AT743">
        <f>Grondwatermonitoringput!M746</f>
        <v>0</v>
      </c>
      <c r="BG743" t="str">
        <f>_xlfn.IFS(Grondwatermonitoringput!AJ746="","",Grondwatermonitoringput!AJ746="Standaardbuis","F",Grondwatermonitoringput!AJ746="Minifilter","MF",Grondwatermonitoringput!AJ746="Volledig filter","VF",Grondwatermonitoringput!AJ746="Filterloze buis","FB")</f>
        <v/>
      </c>
      <c r="BI743">
        <f>Grondwatermonitoringput!N746-(Grondwatermonitoringput!L746-Grondwatermonitoringput!M746)</f>
        <v>0</v>
      </c>
      <c r="BJ743">
        <f>Grondwatermonitoringput!O746-(Grondwatermonitoringput!L746-Grondwatermonitoringput!M746)</f>
        <v>0</v>
      </c>
      <c r="BK743">
        <f>Grondwatermonitoringput!L746</f>
        <v>0</v>
      </c>
      <c r="BL743" t="str">
        <f t="shared" si="47"/>
        <v/>
      </c>
      <c r="BN743" t="str">
        <f>_xlfn.IFS(Grondwatermonitoringput!AK746="","",Grondwatermonitoringput!AK746="HDPE",1,Grondwatermonitoringput!AK746="PVC",2)</f>
        <v/>
      </c>
      <c r="BS743">
        <f>Grondwatermonitoringput!L746-Grondwatermonitoringput!M746</f>
        <v>0</v>
      </c>
      <c r="BW743">
        <f>Grondwatermonitoringput!AL746</f>
        <v>0</v>
      </c>
    </row>
    <row r="744" spans="2:75">
      <c r="B744" t="e">
        <f>IF(Grondwatermonitoringput!#REF! &lt;&gt; "",Grondwatermonitoringput!#REF!,"###-remove")</f>
        <v>#REF!</v>
      </c>
      <c r="C744">
        <f>Grondwatermonitoringput!A747</f>
        <v>0</v>
      </c>
      <c r="D744">
        <f>Grondwatermonitoringput!B747</f>
        <v>0</v>
      </c>
      <c r="E744">
        <f>Grondwatermonitoringput!U747</f>
        <v>0</v>
      </c>
      <c r="G744">
        <f>Grondwatermonitoringput!H747</f>
        <v>0</v>
      </c>
      <c r="H744">
        <f>Grondwatermonitoringput!S747</f>
        <v>0</v>
      </c>
      <c r="J744" s="27">
        <f>Grondwatermonitoringput!I747</f>
        <v>0</v>
      </c>
      <c r="M744" t="str">
        <f>IF(Grondwatermonitoringput!G747 &lt;&gt; "",Grondwatermonitoringput!G747,"###-remove")</f>
        <v>###-remove</v>
      </c>
      <c r="P744" t="str">
        <f>IF(Grondwatermonitoringput!E747 &lt;&gt; "",Grondwatermonitoringput!E747,"###-remove")</f>
        <v>###-remove</v>
      </c>
      <c r="Q744" t="str">
        <f>IF(Grondwatermonitoringput!F747 &lt;&gt; "",Grondwatermonitoringput!F747,"###-remove")</f>
        <v>###-remove</v>
      </c>
      <c r="R744">
        <f>Grondwatermonitoringput!C747</f>
        <v>0</v>
      </c>
      <c r="T744">
        <f>Grondwatermonitoringput!T747</f>
        <v>0</v>
      </c>
      <c r="U744">
        <f>Grondwatermonitoringput!P747</f>
        <v>0</v>
      </c>
      <c r="V744" t="str">
        <f>IF(Grondwatermonitoringput!Q747 &lt;&gt; "",Grondwatermonitoringput!Q747,"###-remove")</f>
        <v>###-remove</v>
      </c>
      <c r="W744">
        <f>Grondwatermonitoringput!W747</f>
        <v>0</v>
      </c>
      <c r="X744" t="e">
        <f>IF(Grondwatermonitoringput!#REF! &lt;&gt; "",Grondwatermonitoringput!#REF!,"###-remove")</f>
        <v>#REF!</v>
      </c>
      <c r="Y744">
        <f>Grondwatermonitoringput!X747</f>
        <v>0</v>
      </c>
      <c r="Z744">
        <f>Grondwatermonitoringput!Y747</f>
        <v>0</v>
      </c>
      <c r="AA744" t="e">
        <f>Grondwatermonitoringput!#REF!</f>
        <v>#REF!</v>
      </c>
      <c r="AB744">
        <f>Grondwatermonitoringput!AA747</f>
        <v>0</v>
      </c>
      <c r="AC744">
        <f>Grondwatermonitoringput!AB747</f>
        <v>0</v>
      </c>
      <c r="AD744">
        <f>Grondwatermonitoringput!AC747</f>
        <v>0</v>
      </c>
      <c r="AE744">
        <f>Grondwatermonitoringput!AD747</f>
        <v>0</v>
      </c>
      <c r="AF744">
        <f>Grondwatermonitoringput!AE747</f>
        <v>0</v>
      </c>
      <c r="AG744">
        <f>Grondwatermonitoringput!AI747</f>
        <v>0</v>
      </c>
      <c r="AH744">
        <f>Grondwatermonitoringput!AG747</f>
        <v>0</v>
      </c>
      <c r="AI744">
        <f>Grondwatermonitoringput!AH747</f>
        <v>0</v>
      </c>
      <c r="AJ744" t="e">
        <f>IF(Grondwatermonitoringput!#REF! &lt;&gt; "",Grondwatermonitoringput!#REF!,"###-remove")</f>
        <v>#REF!</v>
      </c>
      <c r="AK744" t="str">
        <f t="shared" si="44"/>
        <v/>
      </c>
      <c r="AL744">
        <f>Grondwatermonitoringput!AF747</f>
        <v>0</v>
      </c>
      <c r="AM744">
        <f>Grondwatermonitoringput!Z747</f>
        <v>0</v>
      </c>
      <c r="AO744" t="str">
        <f t="shared" si="45"/>
        <v/>
      </c>
      <c r="AP744" t="str">
        <f t="shared" si="46"/>
        <v/>
      </c>
      <c r="AQ744">
        <f>Grondwatermonitoringput!J747</f>
        <v>0</v>
      </c>
      <c r="AR744">
        <f>Grondwatermonitoringput!K747</f>
        <v>0</v>
      </c>
      <c r="AS744" t="str">
        <f>IF(Grondwatermonitoringput!D747 &lt;&gt; "",Grondwatermonitoringput!D747,"###-remove")</f>
        <v>###-remove</v>
      </c>
      <c r="AT744">
        <f>Grondwatermonitoringput!M747</f>
        <v>0</v>
      </c>
      <c r="BG744" t="str">
        <f>_xlfn.IFS(Grondwatermonitoringput!AJ747="","",Grondwatermonitoringput!AJ747="Standaardbuis","F",Grondwatermonitoringput!AJ747="Minifilter","MF",Grondwatermonitoringput!AJ747="Volledig filter","VF",Grondwatermonitoringput!AJ747="Filterloze buis","FB")</f>
        <v/>
      </c>
      <c r="BI744">
        <f>Grondwatermonitoringput!N747-(Grondwatermonitoringput!L747-Grondwatermonitoringput!M747)</f>
        <v>0</v>
      </c>
      <c r="BJ744">
        <f>Grondwatermonitoringput!O747-(Grondwatermonitoringput!L747-Grondwatermonitoringput!M747)</f>
        <v>0</v>
      </c>
      <c r="BK744">
        <f>Grondwatermonitoringput!L747</f>
        <v>0</v>
      </c>
      <c r="BL744" t="str">
        <f t="shared" si="47"/>
        <v/>
      </c>
      <c r="BN744" t="str">
        <f>_xlfn.IFS(Grondwatermonitoringput!AK747="","",Grondwatermonitoringput!AK747="HDPE",1,Grondwatermonitoringput!AK747="PVC",2)</f>
        <v/>
      </c>
      <c r="BS744">
        <f>Grondwatermonitoringput!L747-Grondwatermonitoringput!M747</f>
        <v>0</v>
      </c>
      <c r="BW744">
        <f>Grondwatermonitoringput!AL747</f>
        <v>0</v>
      </c>
    </row>
    <row r="745" spans="2:75">
      <c r="B745" t="e">
        <f>IF(Grondwatermonitoringput!#REF! &lt;&gt; "",Grondwatermonitoringput!#REF!,"###-remove")</f>
        <v>#REF!</v>
      </c>
      <c r="C745">
        <f>Grondwatermonitoringput!A748</f>
        <v>0</v>
      </c>
      <c r="D745">
        <f>Grondwatermonitoringput!B748</f>
        <v>0</v>
      </c>
      <c r="E745">
        <f>Grondwatermonitoringput!U748</f>
        <v>0</v>
      </c>
      <c r="G745">
        <f>Grondwatermonitoringput!H748</f>
        <v>0</v>
      </c>
      <c r="H745">
        <f>Grondwatermonitoringput!S748</f>
        <v>0</v>
      </c>
      <c r="J745" s="27">
        <f>Grondwatermonitoringput!I748</f>
        <v>0</v>
      </c>
      <c r="M745" t="str">
        <f>IF(Grondwatermonitoringput!G748 &lt;&gt; "",Grondwatermonitoringput!G748,"###-remove")</f>
        <v>###-remove</v>
      </c>
      <c r="P745" t="str">
        <f>IF(Grondwatermonitoringput!E748 &lt;&gt; "",Grondwatermonitoringput!E748,"###-remove")</f>
        <v>###-remove</v>
      </c>
      <c r="Q745" t="str">
        <f>IF(Grondwatermonitoringput!F748 &lt;&gt; "",Grondwatermonitoringput!F748,"###-remove")</f>
        <v>###-remove</v>
      </c>
      <c r="R745">
        <f>Grondwatermonitoringput!C748</f>
        <v>0</v>
      </c>
      <c r="T745">
        <f>Grondwatermonitoringput!T748</f>
        <v>0</v>
      </c>
      <c r="U745">
        <f>Grondwatermonitoringput!P748</f>
        <v>0</v>
      </c>
      <c r="V745" t="str">
        <f>IF(Grondwatermonitoringput!Q748 &lt;&gt; "",Grondwatermonitoringput!Q748,"###-remove")</f>
        <v>###-remove</v>
      </c>
      <c r="W745">
        <f>Grondwatermonitoringput!W748</f>
        <v>0</v>
      </c>
      <c r="X745" t="e">
        <f>IF(Grondwatermonitoringput!#REF! &lt;&gt; "",Grondwatermonitoringput!#REF!,"###-remove")</f>
        <v>#REF!</v>
      </c>
      <c r="Y745">
        <f>Grondwatermonitoringput!X748</f>
        <v>0</v>
      </c>
      <c r="Z745">
        <f>Grondwatermonitoringput!Y748</f>
        <v>0</v>
      </c>
      <c r="AA745" t="e">
        <f>Grondwatermonitoringput!#REF!</f>
        <v>#REF!</v>
      </c>
      <c r="AB745">
        <f>Grondwatermonitoringput!AA748</f>
        <v>0</v>
      </c>
      <c r="AC745">
        <f>Grondwatermonitoringput!AB748</f>
        <v>0</v>
      </c>
      <c r="AD745">
        <f>Grondwatermonitoringput!AC748</f>
        <v>0</v>
      </c>
      <c r="AE745">
        <f>Grondwatermonitoringput!AD748</f>
        <v>0</v>
      </c>
      <c r="AF745">
        <f>Grondwatermonitoringput!AE748</f>
        <v>0</v>
      </c>
      <c r="AG745">
        <f>Grondwatermonitoringput!AI748</f>
        <v>0</v>
      </c>
      <c r="AH745">
        <f>Grondwatermonitoringput!AG748</f>
        <v>0</v>
      </c>
      <c r="AI745">
        <f>Grondwatermonitoringput!AH748</f>
        <v>0</v>
      </c>
      <c r="AJ745" t="e">
        <f>IF(Grondwatermonitoringput!#REF! &lt;&gt; "",Grondwatermonitoringput!#REF!,"###-remove")</f>
        <v>#REF!</v>
      </c>
      <c r="AK745" t="str">
        <f t="shared" si="44"/>
        <v/>
      </c>
      <c r="AL745">
        <f>Grondwatermonitoringput!AF748</f>
        <v>0</v>
      </c>
      <c r="AM745">
        <f>Grondwatermonitoringput!Z748</f>
        <v>0</v>
      </c>
      <c r="AO745" t="str">
        <f t="shared" si="45"/>
        <v/>
      </c>
      <c r="AP745" t="str">
        <f t="shared" si="46"/>
        <v/>
      </c>
      <c r="AQ745">
        <f>Grondwatermonitoringput!J748</f>
        <v>0</v>
      </c>
      <c r="AR745">
        <f>Grondwatermonitoringput!K748</f>
        <v>0</v>
      </c>
      <c r="AS745" t="str">
        <f>IF(Grondwatermonitoringput!D748 &lt;&gt; "",Grondwatermonitoringput!D748,"###-remove")</f>
        <v>###-remove</v>
      </c>
      <c r="AT745">
        <f>Grondwatermonitoringput!M748</f>
        <v>0</v>
      </c>
      <c r="BG745" t="str">
        <f>_xlfn.IFS(Grondwatermonitoringput!AJ748="","",Grondwatermonitoringput!AJ748="Standaardbuis","F",Grondwatermonitoringput!AJ748="Minifilter","MF",Grondwatermonitoringput!AJ748="Volledig filter","VF",Grondwatermonitoringput!AJ748="Filterloze buis","FB")</f>
        <v/>
      </c>
      <c r="BI745">
        <f>Grondwatermonitoringput!N748-(Grondwatermonitoringput!L748-Grondwatermonitoringput!M748)</f>
        <v>0</v>
      </c>
      <c r="BJ745">
        <f>Grondwatermonitoringput!O748-(Grondwatermonitoringput!L748-Grondwatermonitoringput!M748)</f>
        <v>0</v>
      </c>
      <c r="BK745">
        <f>Grondwatermonitoringput!L748</f>
        <v>0</v>
      </c>
      <c r="BL745" t="str">
        <f t="shared" si="47"/>
        <v/>
      </c>
      <c r="BN745" t="str">
        <f>_xlfn.IFS(Grondwatermonitoringput!AK748="","",Grondwatermonitoringput!AK748="HDPE",1,Grondwatermonitoringput!AK748="PVC",2)</f>
        <v/>
      </c>
      <c r="BS745">
        <f>Grondwatermonitoringput!L748-Grondwatermonitoringput!M748</f>
        <v>0</v>
      </c>
      <c r="BW745">
        <f>Grondwatermonitoringput!AL748</f>
        <v>0</v>
      </c>
    </row>
    <row r="746" spans="2:75">
      <c r="B746" t="e">
        <f>IF(Grondwatermonitoringput!#REF! &lt;&gt; "",Grondwatermonitoringput!#REF!,"###-remove")</f>
        <v>#REF!</v>
      </c>
      <c r="C746">
        <f>Grondwatermonitoringput!A749</f>
        <v>0</v>
      </c>
      <c r="D746">
        <f>Grondwatermonitoringput!B749</f>
        <v>0</v>
      </c>
      <c r="E746">
        <f>Grondwatermonitoringput!U749</f>
        <v>0</v>
      </c>
      <c r="G746">
        <f>Grondwatermonitoringput!H749</f>
        <v>0</v>
      </c>
      <c r="H746">
        <f>Grondwatermonitoringput!S749</f>
        <v>0</v>
      </c>
      <c r="J746" s="27">
        <f>Grondwatermonitoringput!I749</f>
        <v>0</v>
      </c>
      <c r="M746" t="str">
        <f>IF(Grondwatermonitoringput!G749 &lt;&gt; "",Grondwatermonitoringput!G749,"###-remove")</f>
        <v>###-remove</v>
      </c>
      <c r="P746" t="str">
        <f>IF(Grondwatermonitoringput!E749 &lt;&gt; "",Grondwatermonitoringput!E749,"###-remove")</f>
        <v>###-remove</v>
      </c>
      <c r="Q746" t="str">
        <f>IF(Grondwatermonitoringput!F749 &lt;&gt; "",Grondwatermonitoringput!F749,"###-remove")</f>
        <v>###-remove</v>
      </c>
      <c r="R746">
        <f>Grondwatermonitoringput!C749</f>
        <v>0</v>
      </c>
      <c r="T746">
        <f>Grondwatermonitoringput!T749</f>
        <v>0</v>
      </c>
      <c r="U746">
        <f>Grondwatermonitoringput!P749</f>
        <v>0</v>
      </c>
      <c r="V746" t="str">
        <f>IF(Grondwatermonitoringput!Q749 &lt;&gt; "",Grondwatermonitoringput!Q749,"###-remove")</f>
        <v>###-remove</v>
      </c>
      <c r="W746">
        <f>Grondwatermonitoringput!W749</f>
        <v>0</v>
      </c>
      <c r="X746" t="e">
        <f>IF(Grondwatermonitoringput!#REF! &lt;&gt; "",Grondwatermonitoringput!#REF!,"###-remove")</f>
        <v>#REF!</v>
      </c>
      <c r="Y746">
        <f>Grondwatermonitoringput!X749</f>
        <v>0</v>
      </c>
      <c r="Z746">
        <f>Grondwatermonitoringput!Y749</f>
        <v>0</v>
      </c>
      <c r="AA746" t="e">
        <f>Grondwatermonitoringput!#REF!</f>
        <v>#REF!</v>
      </c>
      <c r="AB746">
        <f>Grondwatermonitoringput!AA749</f>
        <v>0</v>
      </c>
      <c r="AC746">
        <f>Grondwatermonitoringput!AB749</f>
        <v>0</v>
      </c>
      <c r="AD746">
        <f>Grondwatermonitoringput!AC749</f>
        <v>0</v>
      </c>
      <c r="AE746">
        <f>Grondwatermonitoringput!AD749</f>
        <v>0</v>
      </c>
      <c r="AF746">
        <f>Grondwatermonitoringput!AE749</f>
        <v>0</v>
      </c>
      <c r="AG746">
        <f>Grondwatermonitoringput!AI749</f>
        <v>0</v>
      </c>
      <c r="AH746">
        <f>Grondwatermonitoringput!AG749</f>
        <v>0</v>
      </c>
      <c r="AI746">
        <f>Grondwatermonitoringput!AH749</f>
        <v>0</v>
      </c>
      <c r="AJ746" t="e">
        <f>IF(Grondwatermonitoringput!#REF! &lt;&gt; "",Grondwatermonitoringput!#REF!,"###-remove")</f>
        <v>#REF!</v>
      </c>
      <c r="AK746" t="str">
        <f t="shared" si="44"/>
        <v/>
      </c>
      <c r="AL746">
        <f>Grondwatermonitoringput!AF749</f>
        <v>0</v>
      </c>
      <c r="AM746">
        <f>Grondwatermonitoringput!Z749</f>
        <v>0</v>
      </c>
      <c r="AO746" t="str">
        <f t="shared" si="45"/>
        <v/>
      </c>
      <c r="AP746" t="str">
        <f t="shared" si="46"/>
        <v/>
      </c>
      <c r="AQ746">
        <f>Grondwatermonitoringput!J749</f>
        <v>0</v>
      </c>
      <c r="AR746">
        <f>Grondwatermonitoringput!K749</f>
        <v>0</v>
      </c>
      <c r="AS746" t="str">
        <f>IF(Grondwatermonitoringput!D749 &lt;&gt; "",Grondwatermonitoringput!D749,"###-remove")</f>
        <v>###-remove</v>
      </c>
      <c r="AT746">
        <f>Grondwatermonitoringput!M749</f>
        <v>0</v>
      </c>
      <c r="BG746" t="str">
        <f>_xlfn.IFS(Grondwatermonitoringput!AJ749="","",Grondwatermonitoringput!AJ749="Standaardbuis","F",Grondwatermonitoringput!AJ749="Minifilter","MF",Grondwatermonitoringput!AJ749="Volledig filter","VF",Grondwatermonitoringput!AJ749="Filterloze buis","FB")</f>
        <v/>
      </c>
      <c r="BI746">
        <f>Grondwatermonitoringput!N749-(Grondwatermonitoringput!L749-Grondwatermonitoringput!M749)</f>
        <v>0</v>
      </c>
      <c r="BJ746">
        <f>Grondwatermonitoringput!O749-(Grondwatermonitoringput!L749-Grondwatermonitoringput!M749)</f>
        <v>0</v>
      </c>
      <c r="BK746">
        <f>Grondwatermonitoringput!L749</f>
        <v>0</v>
      </c>
      <c r="BL746" t="str">
        <f t="shared" si="47"/>
        <v/>
      </c>
      <c r="BN746" t="str">
        <f>_xlfn.IFS(Grondwatermonitoringput!AK749="","",Grondwatermonitoringput!AK749="HDPE",1,Grondwatermonitoringput!AK749="PVC",2)</f>
        <v/>
      </c>
      <c r="BS746">
        <f>Grondwatermonitoringput!L749-Grondwatermonitoringput!M749</f>
        <v>0</v>
      </c>
      <c r="BW746">
        <f>Grondwatermonitoringput!AL749</f>
        <v>0</v>
      </c>
    </row>
    <row r="747" spans="2:75">
      <c r="B747" t="e">
        <f>IF(Grondwatermonitoringput!#REF! &lt;&gt; "",Grondwatermonitoringput!#REF!,"###-remove")</f>
        <v>#REF!</v>
      </c>
      <c r="C747">
        <f>Grondwatermonitoringput!A750</f>
        <v>0</v>
      </c>
      <c r="D747">
        <f>Grondwatermonitoringput!B750</f>
        <v>0</v>
      </c>
      <c r="E747">
        <f>Grondwatermonitoringput!U750</f>
        <v>0</v>
      </c>
      <c r="G747">
        <f>Grondwatermonitoringput!H750</f>
        <v>0</v>
      </c>
      <c r="H747">
        <f>Grondwatermonitoringput!S750</f>
        <v>0</v>
      </c>
      <c r="J747" s="27">
        <f>Grondwatermonitoringput!I750</f>
        <v>0</v>
      </c>
      <c r="M747" t="str">
        <f>IF(Grondwatermonitoringput!G750 &lt;&gt; "",Grondwatermonitoringput!G750,"###-remove")</f>
        <v>###-remove</v>
      </c>
      <c r="P747" t="str">
        <f>IF(Grondwatermonitoringput!E750 &lt;&gt; "",Grondwatermonitoringput!E750,"###-remove")</f>
        <v>###-remove</v>
      </c>
      <c r="Q747" t="str">
        <f>IF(Grondwatermonitoringput!F750 &lt;&gt; "",Grondwatermonitoringput!F750,"###-remove")</f>
        <v>###-remove</v>
      </c>
      <c r="R747">
        <f>Grondwatermonitoringput!C750</f>
        <v>0</v>
      </c>
      <c r="T747">
        <f>Grondwatermonitoringput!T750</f>
        <v>0</v>
      </c>
      <c r="U747">
        <f>Grondwatermonitoringput!P750</f>
        <v>0</v>
      </c>
      <c r="V747" t="str">
        <f>IF(Grondwatermonitoringput!Q750 &lt;&gt; "",Grondwatermonitoringput!Q750,"###-remove")</f>
        <v>###-remove</v>
      </c>
      <c r="W747">
        <f>Grondwatermonitoringput!W750</f>
        <v>0</v>
      </c>
      <c r="X747" t="e">
        <f>IF(Grondwatermonitoringput!#REF! &lt;&gt; "",Grondwatermonitoringput!#REF!,"###-remove")</f>
        <v>#REF!</v>
      </c>
      <c r="Y747">
        <f>Grondwatermonitoringput!X750</f>
        <v>0</v>
      </c>
      <c r="Z747">
        <f>Grondwatermonitoringput!Y750</f>
        <v>0</v>
      </c>
      <c r="AA747" t="e">
        <f>Grondwatermonitoringput!#REF!</f>
        <v>#REF!</v>
      </c>
      <c r="AB747">
        <f>Grondwatermonitoringput!AA750</f>
        <v>0</v>
      </c>
      <c r="AC747">
        <f>Grondwatermonitoringput!AB750</f>
        <v>0</v>
      </c>
      <c r="AD747">
        <f>Grondwatermonitoringput!AC750</f>
        <v>0</v>
      </c>
      <c r="AE747">
        <f>Grondwatermonitoringput!AD750</f>
        <v>0</v>
      </c>
      <c r="AF747">
        <f>Grondwatermonitoringput!AE750</f>
        <v>0</v>
      </c>
      <c r="AG747">
        <f>Grondwatermonitoringput!AI750</f>
        <v>0</v>
      </c>
      <c r="AH747">
        <f>Grondwatermonitoringput!AG750</f>
        <v>0</v>
      </c>
      <c r="AI747">
        <f>Grondwatermonitoringput!AH750</f>
        <v>0</v>
      </c>
      <c r="AJ747" t="e">
        <f>IF(Grondwatermonitoringput!#REF! &lt;&gt; "",Grondwatermonitoringput!#REF!,"###-remove")</f>
        <v>#REF!</v>
      </c>
      <c r="AK747" t="str">
        <f t="shared" si="44"/>
        <v/>
      </c>
      <c r="AL747">
        <f>Grondwatermonitoringput!AF750</f>
        <v>0</v>
      </c>
      <c r="AM747">
        <f>Grondwatermonitoringput!Z750</f>
        <v>0</v>
      </c>
      <c r="AO747" t="str">
        <f t="shared" si="45"/>
        <v/>
      </c>
      <c r="AP747" t="str">
        <f t="shared" si="46"/>
        <v/>
      </c>
      <c r="AQ747">
        <f>Grondwatermonitoringput!J750</f>
        <v>0</v>
      </c>
      <c r="AR747">
        <f>Grondwatermonitoringput!K750</f>
        <v>0</v>
      </c>
      <c r="AS747" t="str">
        <f>IF(Grondwatermonitoringput!D750 &lt;&gt; "",Grondwatermonitoringput!D750,"###-remove")</f>
        <v>###-remove</v>
      </c>
      <c r="AT747">
        <f>Grondwatermonitoringput!M750</f>
        <v>0</v>
      </c>
      <c r="BG747" t="str">
        <f>_xlfn.IFS(Grondwatermonitoringput!AJ750="","",Grondwatermonitoringput!AJ750="Standaardbuis","F",Grondwatermonitoringput!AJ750="Minifilter","MF",Grondwatermonitoringput!AJ750="Volledig filter","VF",Grondwatermonitoringput!AJ750="Filterloze buis","FB")</f>
        <v/>
      </c>
      <c r="BI747">
        <f>Grondwatermonitoringput!N750-(Grondwatermonitoringput!L750-Grondwatermonitoringput!M750)</f>
        <v>0</v>
      </c>
      <c r="BJ747">
        <f>Grondwatermonitoringput!O750-(Grondwatermonitoringput!L750-Grondwatermonitoringput!M750)</f>
        <v>0</v>
      </c>
      <c r="BK747">
        <f>Grondwatermonitoringput!L750</f>
        <v>0</v>
      </c>
      <c r="BL747" t="str">
        <f t="shared" si="47"/>
        <v/>
      </c>
      <c r="BN747" t="str">
        <f>_xlfn.IFS(Grondwatermonitoringput!AK750="","",Grondwatermonitoringput!AK750="HDPE",1,Grondwatermonitoringput!AK750="PVC",2)</f>
        <v/>
      </c>
      <c r="BS747">
        <f>Grondwatermonitoringput!L750-Grondwatermonitoringput!M750</f>
        <v>0</v>
      </c>
      <c r="BW747">
        <f>Grondwatermonitoringput!AL750</f>
        <v>0</v>
      </c>
    </row>
    <row r="748" spans="2:75">
      <c r="B748" t="e">
        <f>IF(Grondwatermonitoringput!#REF! &lt;&gt; "",Grondwatermonitoringput!#REF!,"###-remove")</f>
        <v>#REF!</v>
      </c>
      <c r="C748">
        <f>Grondwatermonitoringput!A751</f>
        <v>0</v>
      </c>
      <c r="D748">
        <f>Grondwatermonitoringput!B751</f>
        <v>0</v>
      </c>
      <c r="E748">
        <f>Grondwatermonitoringput!U751</f>
        <v>0</v>
      </c>
      <c r="G748">
        <f>Grondwatermonitoringput!H751</f>
        <v>0</v>
      </c>
      <c r="H748">
        <f>Grondwatermonitoringput!S751</f>
        <v>0</v>
      </c>
      <c r="J748" s="27">
        <f>Grondwatermonitoringput!I751</f>
        <v>0</v>
      </c>
      <c r="M748" t="str">
        <f>IF(Grondwatermonitoringput!G751 &lt;&gt; "",Grondwatermonitoringput!G751,"###-remove")</f>
        <v>###-remove</v>
      </c>
      <c r="P748" t="str">
        <f>IF(Grondwatermonitoringput!E751 &lt;&gt; "",Grondwatermonitoringput!E751,"###-remove")</f>
        <v>###-remove</v>
      </c>
      <c r="Q748" t="str">
        <f>IF(Grondwatermonitoringput!F751 &lt;&gt; "",Grondwatermonitoringput!F751,"###-remove")</f>
        <v>###-remove</v>
      </c>
      <c r="R748">
        <f>Grondwatermonitoringput!C751</f>
        <v>0</v>
      </c>
      <c r="T748">
        <f>Grondwatermonitoringput!T751</f>
        <v>0</v>
      </c>
      <c r="U748">
        <f>Grondwatermonitoringput!P751</f>
        <v>0</v>
      </c>
      <c r="V748" t="str">
        <f>IF(Grondwatermonitoringput!Q751 &lt;&gt; "",Grondwatermonitoringput!Q751,"###-remove")</f>
        <v>###-remove</v>
      </c>
      <c r="W748">
        <f>Grondwatermonitoringput!W751</f>
        <v>0</v>
      </c>
      <c r="X748" t="e">
        <f>IF(Grondwatermonitoringput!#REF! &lt;&gt; "",Grondwatermonitoringput!#REF!,"###-remove")</f>
        <v>#REF!</v>
      </c>
      <c r="Y748">
        <f>Grondwatermonitoringput!X751</f>
        <v>0</v>
      </c>
      <c r="Z748">
        <f>Grondwatermonitoringput!Y751</f>
        <v>0</v>
      </c>
      <c r="AA748" t="e">
        <f>Grondwatermonitoringput!#REF!</f>
        <v>#REF!</v>
      </c>
      <c r="AB748">
        <f>Grondwatermonitoringput!AA751</f>
        <v>0</v>
      </c>
      <c r="AC748">
        <f>Grondwatermonitoringput!AB751</f>
        <v>0</v>
      </c>
      <c r="AD748">
        <f>Grondwatermonitoringput!AC751</f>
        <v>0</v>
      </c>
      <c r="AE748">
        <f>Grondwatermonitoringput!AD751</f>
        <v>0</v>
      </c>
      <c r="AF748">
        <f>Grondwatermonitoringput!AE751</f>
        <v>0</v>
      </c>
      <c r="AG748">
        <f>Grondwatermonitoringput!AI751</f>
        <v>0</v>
      </c>
      <c r="AH748">
        <f>Grondwatermonitoringput!AG751</f>
        <v>0</v>
      </c>
      <c r="AI748">
        <f>Grondwatermonitoringput!AH751</f>
        <v>0</v>
      </c>
      <c r="AJ748" t="e">
        <f>IF(Grondwatermonitoringput!#REF! &lt;&gt; "",Grondwatermonitoringput!#REF!,"###-remove")</f>
        <v>#REF!</v>
      </c>
      <c r="AK748" t="str">
        <f t="shared" si="44"/>
        <v/>
      </c>
      <c r="AL748">
        <f>Grondwatermonitoringput!AF751</f>
        <v>0</v>
      </c>
      <c r="AM748">
        <f>Grondwatermonitoringput!Z751</f>
        <v>0</v>
      </c>
      <c r="AO748" t="str">
        <f t="shared" si="45"/>
        <v/>
      </c>
      <c r="AP748" t="str">
        <f t="shared" si="46"/>
        <v/>
      </c>
      <c r="AQ748">
        <f>Grondwatermonitoringput!J751</f>
        <v>0</v>
      </c>
      <c r="AR748">
        <f>Grondwatermonitoringput!K751</f>
        <v>0</v>
      </c>
      <c r="AS748" t="str">
        <f>IF(Grondwatermonitoringput!D751 &lt;&gt; "",Grondwatermonitoringput!D751,"###-remove")</f>
        <v>###-remove</v>
      </c>
      <c r="AT748">
        <f>Grondwatermonitoringput!M751</f>
        <v>0</v>
      </c>
      <c r="BG748" t="str">
        <f>_xlfn.IFS(Grondwatermonitoringput!AJ751="","",Grondwatermonitoringput!AJ751="Standaardbuis","F",Grondwatermonitoringput!AJ751="Minifilter","MF",Grondwatermonitoringput!AJ751="Volledig filter","VF",Grondwatermonitoringput!AJ751="Filterloze buis","FB")</f>
        <v/>
      </c>
      <c r="BI748">
        <f>Grondwatermonitoringput!N751-(Grondwatermonitoringput!L751-Grondwatermonitoringput!M751)</f>
        <v>0</v>
      </c>
      <c r="BJ748">
        <f>Grondwatermonitoringput!O751-(Grondwatermonitoringput!L751-Grondwatermonitoringput!M751)</f>
        <v>0</v>
      </c>
      <c r="BK748">
        <f>Grondwatermonitoringput!L751</f>
        <v>0</v>
      </c>
      <c r="BL748" t="str">
        <f t="shared" si="47"/>
        <v/>
      </c>
      <c r="BN748" t="str">
        <f>_xlfn.IFS(Grondwatermonitoringput!AK751="","",Grondwatermonitoringput!AK751="HDPE",1,Grondwatermonitoringput!AK751="PVC",2)</f>
        <v/>
      </c>
      <c r="BS748">
        <f>Grondwatermonitoringput!L751-Grondwatermonitoringput!M751</f>
        <v>0</v>
      </c>
      <c r="BW748">
        <f>Grondwatermonitoringput!AL751</f>
        <v>0</v>
      </c>
    </row>
    <row r="749" spans="2:75">
      <c r="B749" t="e">
        <f>IF(Grondwatermonitoringput!#REF! &lt;&gt; "",Grondwatermonitoringput!#REF!,"###-remove")</f>
        <v>#REF!</v>
      </c>
      <c r="C749">
        <f>Grondwatermonitoringput!A752</f>
        <v>0</v>
      </c>
      <c r="D749">
        <f>Grondwatermonitoringput!B752</f>
        <v>0</v>
      </c>
      <c r="E749">
        <f>Grondwatermonitoringput!U752</f>
        <v>0</v>
      </c>
      <c r="G749">
        <f>Grondwatermonitoringput!H752</f>
        <v>0</v>
      </c>
      <c r="H749">
        <f>Grondwatermonitoringput!S752</f>
        <v>0</v>
      </c>
      <c r="J749" s="27">
        <f>Grondwatermonitoringput!I752</f>
        <v>0</v>
      </c>
      <c r="M749" t="str">
        <f>IF(Grondwatermonitoringput!G752 &lt;&gt; "",Grondwatermonitoringput!G752,"###-remove")</f>
        <v>###-remove</v>
      </c>
      <c r="P749" t="str">
        <f>IF(Grondwatermonitoringput!E752 &lt;&gt; "",Grondwatermonitoringput!E752,"###-remove")</f>
        <v>###-remove</v>
      </c>
      <c r="Q749" t="str">
        <f>IF(Grondwatermonitoringput!F752 &lt;&gt; "",Grondwatermonitoringput!F752,"###-remove")</f>
        <v>###-remove</v>
      </c>
      <c r="R749">
        <f>Grondwatermonitoringput!C752</f>
        <v>0</v>
      </c>
      <c r="T749">
        <f>Grondwatermonitoringput!T752</f>
        <v>0</v>
      </c>
      <c r="U749">
        <f>Grondwatermonitoringput!P752</f>
        <v>0</v>
      </c>
      <c r="V749" t="str">
        <f>IF(Grondwatermonitoringput!Q752 &lt;&gt; "",Grondwatermonitoringput!Q752,"###-remove")</f>
        <v>###-remove</v>
      </c>
      <c r="W749">
        <f>Grondwatermonitoringput!W752</f>
        <v>0</v>
      </c>
      <c r="X749" t="e">
        <f>IF(Grondwatermonitoringput!#REF! &lt;&gt; "",Grondwatermonitoringput!#REF!,"###-remove")</f>
        <v>#REF!</v>
      </c>
      <c r="Y749">
        <f>Grondwatermonitoringput!X752</f>
        <v>0</v>
      </c>
      <c r="Z749">
        <f>Grondwatermonitoringput!Y752</f>
        <v>0</v>
      </c>
      <c r="AA749" t="e">
        <f>Grondwatermonitoringput!#REF!</f>
        <v>#REF!</v>
      </c>
      <c r="AB749">
        <f>Grondwatermonitoringput!AA752</f>
        <v>0</v>
      </c>
      <c r="AC749">
        <f>Grondwatermonitoringput!AB752</f>
        <v>0</v>
      </c>
      <c r="AD749">
        <f>Grondwatermonitoringput!AC752</f>
        <v>0</v>
      </c>
      <c r="AE749">
        <f>Grondwatermonitoringput!AD752</f>
        <v>0</v>
      </c>
      <c r="AF749">
        <f>Grondwatermonitoringput!AE752</f>
        <v>0</v>
      </c>
      <c r="AG749">
        <f>Grondwatermonitoringput!AI752</f>
        <v>0</v>
      </c>
      <c r="AH749">
        <f>Grondwatermonitoringput!AG752</f>
        <v>0</v>
      </c>
      <c r="AI749">
        <f>Grondwatermonitoringput!AH752</f>
        <v>0</v>
      </c>
      <c r="AJ749" t="e">
        <f>IF(Grondwatermonitoringput!#REF! &lt;&gt; "",Grondwatermonitoringput!#REF!,"###-remove")</f>
        <v>#REF!</v>
      </c>
      <c r="AK749" t="str">
        <f t="shared" si="44"/>
        <v/>
      </c>
      <c r="AL749">
        <f>Grondwatermonitoringput!AF752</f>
        <v>0</v>
      </c>
      <c r="AM749">
        <f>Grondwatermonitoringput!Z752</f>
        <v>0</v>
      </c>
      <c r="AO749" t="str">
        <f t="shared" si="45"/>
        <v/>
      </c>
      <c r="AP749" t="str">
        <f t="shared" si="46"/>
        <v/>
      </c>
      <c r="AQ749">
        <f>Grondwatermonitoringput!J752</f>
        <v>0</v>
      </c>
      <c r="AR749">
        <f>Grondwatermonitoringput!K752</f>
        <v>0</v>
      </c>
      <c r="AS749" t="str">
        <f>IF(Grondwatermonitoringput!D752 &lt;&gt; "",Grondwatermonitoringput!D752,"###-remove")</f>
        <v>###-remove</v>
      </c>
      <c r="AT749">
        <f>Grondwatermonitoringput!M752</f>
        <v>0</v>
      </c>
      <c r="BG749" t="str">
        <f>_xlfn.IFS(Grondwatermonitoringput!AJ752="","",Grondwatermonitoringput!AJ752="Standaardbuis","F",Grondwatermonitoringput!AJ752="Minifilter","MF",Grondwatermonitoringput!AJ752="Volledig filter","VF",Grondwatermonitoringput!AJ752="Filterloze buis","FB")</f>
        <v/>
      </c>
      <c r="BI749">
        <f>Grondwatermonitoringput!N752-(Grondwatermonitoringput!L752-Grondwatermonitoringput!M752)</f>
        <v>0</v>
      </c>
      <c r="BJ749">
        <f>Grondwatermonitoringput!O752-(Grondwatermonitoringput!L752-Grondwatermonitoringput!M752)</f>
        <v>0</v>
      </c>
      <c r="BK749">
        <f>Grondwatermonitoringput!L752</f>
        <v>0</v>
      </c>
      <c r="BL749" t="str">
        <f t="shared" si="47"/>
        <v/>
      </c>
      <c r="BN749" t="str">
        <f>_xlfn.IFS(Grondwatermonitoringput!AK752="","",Grondwatermonitoringput!AK752="HDPE",1,Grondwatermonitoringput!AK752="PVC",2)</f>
        <v/>
      </c>
      <c r="BS749">
        <f>Grondwatermonitoringput!L752-Grondwatermonitoringput!M752</f>
        <v>0</v>
      </c>
      <c r="BW749">
        <f>Grondwatermonitoringput!AL752</f>
        <v>0</v>
      </c>
    </row>
    <row r="750" spans="2:75">
      <c r="B750" t="e">
        <f>IF(Grondwatermonitoringput!#REF! &lt;&gt; "",Grondwatermonitoringput!#REF!,"###-remove")</f>
        <v>#REF!</v>
      </c>
      <c r="C750">
        <f>Grondwatermonitoringput!A753</f>
        <v>0</v>
      </c>
      <c r="D750">
        <f>Grondwatermonitoringput!B753</f>
        <v>0</v>
      </c>
      <c r="E750">
        <f>Grondwatermonitoringput!U753</f>
        <v>0</v>
      </c>
      <c r="G750">
        <f>Grondwatermonitoringput!H753</f>
        <v>0</v>
      </c>
      <c r="H750">
        <f>Grondwatermonitoringput!S753</f>
        <v>0</v>
      </c>
      <c r="J750" s="27">
        <f>Grondwatermonitoringput!I753</f>
        <v>0</v>
      </c>
      <c r="M750" t="str">
        <f>IF(Grondwatermonitoringput!G753 &lt;&gt; "",Grondwatermonitoringput!G753,"###-remove")</f>
        <v>###-remove</v>
      </c>
      <c r="P750" t="str">
        <f>IF(Grondwatermonitoringput!E753 &lt;&gt; "",Grondwatermonitoringput!E753,"###-remove")</f>
        <v>###-remove</v>
      </c>
      <c r="Q750" t="str">
        <f>IF(Grondwatermonitoringput!F753 &lt;&gt; "",Grondwatermonitoringput!F753,"###-remove")</f>
        <v>###-remove</v>
      </c>
      <c r="R750">
        <f>Grondwatermonitoringput!C753</f>
        <v>0</v>
      </c>
      <c r="T750">
        <f>Grondwatermonitoringput!T753</f>
        <v>0</v>
      </c>
      <c r="U750">
        <f>Grondwatermonitoringput!P753</f>
        <v>0</v>
      </c>
      <c r="V750" t="str">
        <f>IF(Grondwatermonitoringput!Q753 &lt;&gt; "",Grondwatermonitoringput!Q753,"###-remove")</f>
        <v>###-remove</v>
      </c>
      <c r="W750">
        <f>Grondwatermonitoringput!W753</f>
        <v>0</v>
      </c>
      <c r="X750" t="e">
        <f>IF(Grondwatermonitoringput!#REF! &lt;&gt; "",Grondwatermonitoringput!#REF!,"###-remove")</f>
        <v>#REF!</v>
      </c>
      <c r="Y750">
        <f>Grondwatermonitoringput!X753</f>
        <v>0</v>
      </c>
      <c r="Z750">
        <f>Grondwatermonitoringput!Y753</f>
        <v>0</v>
      </c>
      <c r="AA750" t="e">
        <f>Grondwatermonitoringput!#REF!</f>
        <v>#REF!</v>
      </c>
      <c r="AB750">
        <f>Grondwatermonitoringput!AA753</f>
        <v>0</v>
      </c>
      <c r="AC750">
        <f>Grondwatermonitoringput!AB753</f>
        <v>0</v>
      </c>
      <c r="AD750">
        <f>Grondwatermonitoringput!AC753</f>
        <v>0</v>
      </c>
      <c r="AE750">
        <f>Grondwatermonitoringput!AD753</f>
        <v>0</v>
      </c>
      <c r="AF750">
        <f>Grondwatermonitoringput!AE753</f>
        <v>0</v>
      </c>
      <c r="AG750">
        <f>Grondwatermonitoringput!AI753</f>
        <v>0</v>
      </c>
      <c r="AH750">
        <f>Grondwatermonitoringput!AG753</f>
        <v>0</v>
      </c>
      <c r="AI750">
        <f>Grondwatermonitoringput!AH753</f>
        <v>0</v>
      </c>
      <c r="AJ750" t="e">
        <f>IF(Grondwatermonitoringput!#REF! &lt;&gt; "",Grondwatermonitoringput!#REF!,"###-remove")</f>
        <v>#REF!</v>
      </c>
      <c r="AK750" t="str">
        <f t="shared" si="44"/>
        <v/>
      </c>
      <c r="AL750">
        <f>Grondwatermonitoringput!AF753</f>
        <v>0</v>
      </c>
      <c r="AM750">
        <f>Grondwatermonitoringput!Z753</f>
        <v>0</v>
      </c>
      <c r="AO750" t="str">
        <f t="shared" si="45"/>
        <v/>
      </c>
      <c r="AP750" t="str">
        <f t="shared" si="46"/>
        <v/>
      </c>
      <c r="AQ750">
        <f>Grondwatermonitoringput!J753</f>
        <v>0</v>
      </c>
      <c r="AR750">
        <f>Grondwatermonitoringput!K753</f>
        <v>0</v>
      </c>
      <c r="AS750" t="str">
        <f>IF(Grondwatermonitoringput!D753 &lt;&gt; "",Grondwatermonitoringput!D753,"###-remove")</f>
        <v>###-remove</v>
      </c>
      <c r="AT750">
        <f>Grondwatermonitoringput!M753</f>
        <v>0</v>
      </c>
      <c r="BG750" t="str">
        <f>_xlfn.IFS(Grondwatermonitoringput!AJ753="","",Grondwatermonitoringput!AJ753="Standaardbuis","F",Grondwatermonitoringput!AJ753="Minifilter","MF",Grondwatermonitoringput!AJ753="Volledig filter","VF",Grondwatermonitoringput!AJ753="Filterloze buis","FB")</f>
        <v/>
      </c>
      <c r="BI750">
        <f>Grondwatermonitoringput!N753-(Grondwatermonitoringput!L753-Grondwatermonitoringput!M753)</f>
        <v>0</v>
      </c>
      <c r="BJ750">
        <f>Grondwatermonitoringput!O753-(Grondwatermonitoringput!L753-Grondwatermonitoringput!M753)</f>
        <v>0</v>
      </c>
      <c r="BK750">
        <f>Grondwatermonitoringput!L753</f>
        <v>0</v>
      </c>
      <c r="BL750" t="str">
        <f t="shared" si="47"/>
        <v/>
      </c>
      <c r="BN750" t="str">
        <f>_xlfn.IFS(Grondwatermonitoringput!AK753="","",Grondwatermonitoringput!AK753="HDPE",1,Grondwatermonitoringput!AK753="PVC",2)</f>
        <v/>
      </c>
      <c r="BS750">
        <f>Grondwatermonitoringput!L753-Grondwatermonitoringput!M753</f>
        <v>0</v>
      </c>
      <c r="BW750">
        <f>Grondwatermonitoringput!AL753</f>
        <v>0</v>
      </c>
    </row>
    <row r="751" spans="2:75">
      <c r="B751" t="e">
        <f>IF(Grondwatermonitoringput!#REF! &lt;&gt; "",Grondwatermonitoringput!#REF!,"###-remove")</f>
        <v>#REF!</v>
      </c>
      <c r="C751">
        <f>Grondwatermonitoringput!A754</f>
        <v>0</v>
      </c>
      <c r="D751">
        <f>Grondwatermonitoringput!B754</f>
        <v>0</v>
      </c>
      <c r="E751">
        <f>Grondwatermonitoringput!U754</f>
        <v>0</v>
      </c>
      <c r="G751">
        <f>Grondwatermonitoringput!H754</f>
        <v>0</v>
      </c>
      <c r="H751">
        <f>Grondwatermonitoringput!S754</f>
        <v>0</v>
      </c>
      <c r="J751" s="27">
        <f>Grondwatermonitoringput!I754</f>
        <v>0</v>
      </c>
      <c r="M751" t="str">
        <f>IF(Grondwatermonitoringput!G754 &lt;&gt; "",Grondwatermonitoringput!G754,"###-remove")</f>
        <v>###-remove</v>
      </c>
      <c r="P751" t="str">
        <f>IF(Grondwatermonitoringput!E754 &lt;&gt; "",Grondwatermonitoringput!E754,"###-remove")</f>
        <v>###-remove</v>
      </c>
      <c r="Q751" t="str">
        <f>IF(Grondwatermonitoringput!F754 &lt;&gt; "",Grondwatermonitoringput!F754,"###-remove")</f>
        <v>###-remove</v>
      </c>
      <c r="R751">
        <f>Grondwatermonitoringput!C754</f>
        <v>0</v>
      </c>
      <c r="T751">
        <f>Grondwatermonitoringput!T754</f>
        <v>0</v>
      </c>
      <c r="U751">
        <f>Grondwatermonitoringput!P754</f>
        <v>0</v>
      </c>
      <c r="V751" t="str">
        <f>IF(Grondwatermonitoringput!Q754 &lt;&gt; "",Grondwatermonitoringput!Q754,"###-remove")</f>
        <v>###-remove</v>
      </c>
      <c r="W751">
        <f>Grondwatermonitoringput!W754</f>
        <v>0</v>
      </c>
      <c r="X751" t="e">
        <f>IF(Grondwatermonitoringput!#REF! &lt;&gt; "",Grondwatermonitoringput!#REF!,"###-remove")</f>
        <v>#REF!</v>
      </c>
      <c r="Y751">
        <f>Grondwatermonitoringput!X754</f>
        <v>0</v>
      </c>
      <c r="Z751">
        <f>Grondwatermonitoringput!Y754</f>
        <v>0</v>
      </c>
      <c r="AA751" t="e">
        <f>Grondwatermonitoringput!#REF!</f>
        <v>#REF!</v>
      </c>
      <c r="AB751">
        <f>Grondwatermonitoringput!AA754</f>
        <v>0</v>
      </c>
      <c r="AC751">
        <f>Grondwatermonitoringput!AB754</f>
        <v>0</v>
      </c>
      <c r="AD751">
        <f>Grondwatermonitoringput!AC754</f>
        <v>0</v>
      </c>
      <c r="AE751">
        <f>Grondwatermonitoringput!AD754</f>
        <v>0</v>
      </c>
      <c r="AF751">
        <f>Grondwatermonitoringput!AE754</f>
        <v>0</v>
      </c>
      <c r="AG751">
        <f>Grondwatermonitoringput!AI754</f>
        <v>0</v>
      </c>
      <c r="AH751">
        <f>Grondwatermonitoringput!AG754</f>
        <v>0</v>
      </c>
      <c r="AI751">
        <f>Grondwatermonitoringput!AH754</f>
        <v>0</v>
      </c>
      <c r="AJ751" t="e">
        <f>IF(Grondwatermonitoringput!#REF! &lt;&gt; "",Grondwatermonitoringput!#REF!,"###-remove")</f>
        <v>#REF!</v>
      </c>
      <c r="AK751" t="str">
        <f t="shared" si="44"/>
        <v/>
      </c>
      <c r="AL751">
        <f>Grondwatermonitoringput!AF754</f>
        <v>0</v>
      </c>
      <c r="AM751">
        <f>Grondwatermonitoringput!Z754</f>
        <v>0</v>
      </c>
      <c r="AO751" t="str">
        <f t="shared" si="45"/>
        <v/>
      </c>
      <c r="AP751" t="str">
        <f t="shared" si="46"/>
        <v/>
      </c>
      <c r="AQ751">
        <f>Grondwatermonitoringput!J754</f>
        <v>0</v>
      </c>
      <c r="AR751">
        <f>Grondwatermonitoringput!K754</f>
        <v>0</v>
      </c>
      <c r="AS751" t="str">
        <f>IF(Grondwatermonitoringput!D754 &lt;&gt; "",Grondwatermonitoringput!D754,"###-remove")</f>
        <v>###-remove</v>
      </c>
      <c r="AT751">
        <f>Grondwatermonitoringput!M754</f>
        <v>0</v>
      </c>
      <c r="BG751" t="str">
        <f>_xlfn.IFS(Grondwatermonitoringput!AJ754="","",Grondwatermonitoringput!AJ754="Standaardbuis","F",Grondwatermonitoringput!AJ754="Minifilter","MF",Grondwatermonitoringput!AJ754="Volledig filter","VF",Grondwatermonitoringput!AJ754="Filterloze buis","FB")</f>
        <v/>
      </c>
      <c r="BI751">
        <f>Grondwatermonitoringput!N754-(Grondwatermonitoringput!L754-Grondwatermonitoringput!M754)</f>
        <v>0</v>
      </c>
      <c r="BJ751">
        <f>Grondwatermonitoringput!O754-(Grondwatermonitoringput!L754-Grondwatermonitoringput!M754)</f>
        <v>0</v>
      </c>
      <c r="BK751">
        <f>Grondwatermonitoringput!L754</f>
        <v>0</v>
      </c>
      <c r="BL751" t="str">
        <f t="shared" si="47"/>
        <v/>
      </c>
      <c r="BN751" t="str">
        <f>_xlfn.IFS(Grondwatermonitoringput!AK754="","",Grondwatermonitoringput!AK754="HDPE",1,Grondwatermonitoringput!AK754="PVC",2)</f>
        <v/>
      </c>
      <c r="BS751">
        <f>Grondwatermonitoringput!L754-Grondwatermonitoringput!M754</f>
        <v>0</v>
      </c>
      <c r="BW751">
        <f>Grondwatermonitoringput!AL754</f>
        <v>0</v>
      </c>
    </row>
    <row r="752" spans="2:75">
      <c r="B752" t="e">
        <f>IF(Grondwatermonitoringput!#REF! &lt;&gt; "",Grondwatermonitoringput!#REF!,"###-remove")</f>
        <v>#REF!</v>
      </c>
      <c r="C752">
        <f>Grondwatermonitoringput!A755</f>
        <v>0</v>
      </c>
      <c r="D752">
        <f>Grondwatermonitoringput!B755</f>
        <v>0</v>
      </c>
      <c r="E752">
        <f>Grondwatermonitoringput!U755</f>
        <v>0</v>
      </c>
      <c r="G752">
        <f>Grondwatermonitoringput!H755</f>
        <v>0</v>
      </c>
      <c r="H752">
        <f>Grondwatermonitoringput!S755</f>
        <v>0</v>
      </c>
      <c r="J752" s="27">
        <f>Grondwatermonitoringput!I755</f>
        <v>0</v>
      </c>
      <c r="M752" t="str">
        <f>IF(Grondwatermonitoringput!G755 &lt;&gt; "",Grondwatermonitoringput!G755,"###-remove")</f>
        <v>###-remove</v>
      </c>
      <c r="P752" t="str">
        <f>IF(Grondwatermonitoringput!E755 &lt;&gt; "",Grondwatermonitoringput!E755,"###-remove")</f>
        <v>###-remove</v>
      </c>
      <c r="Q752" t="str">
        <f>IF(Grondwatermonitoringput!F755 &lt;&gt; "",Grondwatermonitoringput!F755,"###-remove")</f>
        <v>###-remove</v>
      </c>
      <c r="R752">
        <f>Grondwatermonitoringput!C755</f>
        <v>0</v>
      </c>
      <c r="T752">
        <f>Grondwatermonitoringput!T755</f>
        <v>0</v>
      </c>
      <c r="U752">
        <f>Grondwatermonitoringput!P755</f>
        <v>0</v>
      </c>
      <c r="V752" t="str">
        <f>IF(Grondwatermonitoringput!Q755 &lt;&gt; "",Grondwatermonitoringput!Q755,"###-remove")</f>
        <v>###-remove</v>
      </c>
      <c r="W752">
        <f>Grondwatermonitoringput!W755</f>
        <v>0</v>
      </c>
      <c r="X752" t="e">
        <f>IF(Grondwatermonitoringput!#REF! &lt;&gt; "",Grondwatermonitoringput!#REF!,"###-remove")</f>
        <v>#REF!</v>
      </c>
      <c r="Y752">
        <f>Grondwatermonitoringput!X755</f>
        <v>0</v>
      </c>
      <c r="Z752">
        <f>Grondwatermonitoringput!Y755</f>
        <v>0</v>
      </c>
      <c r="AA752" t="e">
        <f>Grondwatermonitoringput!#REF!</f>
        <v>#REF!</v>
      </c>
      <c r="AB752">
        <f>Grondwatermonitoringput!AA755</f>
        <v>0</v>
      </c>
      <c r="AC752">
        <f>Grondwatermonitoringput!AB755</f>
        <v>0</v>
      </c>
      <c r="AD752">
        <f>Grondwatermonitoringput!AC755</f>
        <v>0</v>
      </c>
      <c r="AE752">
        <f>Grondwatermonitoringput!AD755</f>
        <v>0</v>
      </c>
      <c r="AF752">
        <f>Grondwatermonitoringput!AE755</f>
        <v>0</v>
      </c>
      <c r="AG752">
        <f>Grondwatermonitoringput!AI755</f>
        <v>0</v>
      </c>
      <c r="AH752">
        <f>Grondwatermonitoringput!AG755</f>
        <v>0</v>
      </c>
      <c r="AI752">
        <f>Grondwatermonitoringput!AH755</f>
        <v>0</v>
      </c>
      <c r="AJ752" t="e">
        <f>IF(Grondwatermonitoringput!#REF! &lt;&gt; "",Grondwatermonitoringput!#REF!,"###-remove")</f>
        <v>#REF!</v>
      </c>
      <c r="AK752" t="str">
        <f t="shared" si="44"/>
        <v/>
      </c>
      <c r="AL752">
        <f>Grondwatermonitoringput!AF755</f>
        <v>0</v>
      </c>
      <c r="AM752">
        <f>Grondwatermonitoringput!Z755</f>
        <v>0</v>
      </c>
      <c r="AO752" t="str">
        <f t="shared" si="45"/>
        <v/>
      </c>
      <c r="AP752" t="str">
        <f t="shared" si="46"/>
        <v/>
      </c>
      <c r="AQ752">
        <f>Grondwatermonitoringput!J755</f>
        <v>0</v>
      </c>
      <c r="AR752">
        <f>Grondwatermonitoringput!K755</f>
        <v>0</v>
      </c>
      <c r="AS752" t="str">
        <f>IF(Grondwatermonitoringput!D755 &lt;&gt; "",Grondwatermonitoringput!D755,"###-remove")</f>
        <v>###-remove</v>
      </c>
      <c r="AT752">
        <f>Grondwatermonitoringput!M755</f>
        <v>0</v>
      </c>
      <c r="BG752" t="str">
        <f>_xlfn.IFS(Grondwatermonitoringput!AJ755="","",Grondwatermonitoringput!AJ755="Standaardbuis","F",Grondwatermonitoringput!AJ755="Minifilter","MF",Grondwatermonitoringput!AJ755="Volledig filter","VF",Grondwatermonitoringput!AJ755="Filterloze buis","FB")</f>
        <v/>
      </c>
      <c r="BI752">
        <f>Grondwatermonitoringput!N755-(Grondwatermonitoringput!L755-Grondwatermonitoringput!M755)</f>
        <v>0</v>
      </c>
      <c r="BJ752">
        <f>Grondwatermonitoringput!O755-(Grondwatermonitoringput!L755-Grondwatermonitoringput!M755)</f>
        <v>0</v>
      </c>
      <c r="BK752">
        <f>Grondwatermonitoringput!L755</f>
        <v>0</v>
      </c>
      <c r="BL752" t="str">
        <f t="shared" si="47"/>
        <v/>
      </c>
      <c r="BN752" t="str">
        <f>_xlfn.IFS(Grondwatermonitoringput!AK755="","",Grondwatermonitoringput!AK755="HDPE",1,Grondwatermonitoringput!AK755="PVC",2)</f>
        <v/>
      </c>
      <c r="BS752">
        <f>Grondwatermonitoringput!L755-Grondwatermonitoringput!M755</f>
        <v>0</v>
      </c>
      <c r="BW752">
        <f>Grondwatermonitoringput!AL755</f>
        <v>0</v>
      </c>
    </row>
    <row r="753" spans="2:75">
      <c r="B753" t="e">
        <f>IF(Grondwatermonitoringput!#REF! &lt;&gt; "",Grondwatermonitoringput!#REF!,"###-remove")</f>
        <v>#REF!</v>
      </c>
      <c r="C753">
        <f>Grondwatermonitoringput!A756</f>
        <v>0</v>
      </c>
      <c r="D753">
        <f>Grondwatermonitoringput!B756</f>
        <v>0</v>
      </c>
      <c r="E753">
        <f>Grondwatermonitoringput!U756</f>
        <v>0</v>
      </c>
      <c r="G753">
        <f>Grondwatermonitoringput!H756</f>
        <v>0</v>
      </c>
      <c r="H753">
        <f>Grondwatermonitoringput!S756</f>
        <v>0</v>
      </c>
      <c r="J753" s="27">
        <f>Grondwatermonitoringput!I756</f>
        <v>0</v>
      </c>
      <c r="M753" t="str">
        <f>IF(Grondwatermonitoringput!G756 &lt;&gt; "",Grondwatermonitoringput!G756,"###-remove")</f>
        <v>###-remove</v>
      </c>
      <c r="P753" t="str">
        <f>IF(Grondwatermonitoringput!E756 &lt;&gt; "",Grondwatermonitoringput!E756,"###-remove")</f>
        <v>###-remove</v>
      </c>
      <c r="Q753" t="str">
        <f>IF(Grondwatermonitoringput!F756 &lt;&gt; "",Grondwatermonitoringput!F756,"###-remove")</f>
        <v>###-remove</v>
      </c>
      <c r="R753">
        <f>Grondwatermonitoringput!C756</f>
        <v>0</v>
      </c>
      <c r="T753">
        <f>Grondwatermonitoringput!T756</f>
        <v>0</v>
      </c>
      <c r="U753">
        <f>Grondwatermonitoringput!P756</f>
        <v>0</v>
      </c>
      <c r="V753" t="str">
        <f>IF(Grondwatermonitoringput!Q756 &lt;&gt; "",Grondwatermonitoringput!Q756,"###-remove")</f>
        <v>###-remove</v>
      </c>
      <c r="W753">
        <f>Grondwatermonitoringput!W756</f>
        <v>0</v>
      </c>
      <c r="X753" t="e">
        <f>IF(Grondwatermonitoringput!#REF! &lt;&gt; "",Grondwatermonitoringput!#REF!,"###-remove")</f>
        <v>#REF!</v>
      </c>
      <c r="Y753">
        <f>Grondwatermonitoringput!X756</f>
        <v>0</v>
      </c>
      <c r="Z753">
        <f>Grondwatermonitoringput!Y756</f>
        <v>0</v>
      </c>
      <c r="AA753" t="e">
        <f>Grondwatermonitoringput!#REF!</f>
        <v>#REF!</v>
      </c>
      <c r="AB753">
        <f>Grondwatermonitoringput!AA756</f>
        <v>0</v>
      </c>
      <c r="AC753">
        <f>Grondwatermonitoringput!AB756</f>
        <v>0</v>
      </c>
      <c r="AD753">
        <f>Grondwatermonitoringput!AC756</f>
        <v>0</v>
      </c>
      <c r="AE753">
        <f>Grondwatermonitoringput!AD756</f>
        <v>0</v>
      </c>
      <c r="AF753">
        <f>Grondwatermonitoringput!AE756</f>
        <v>0</v>
      </c>
      <c r="AG753">
        <f>Grondwatermonitoringput!AI756</f>
        <v>0</v>
      </c>
      <c r="AH753">
        <f>Grondwatermonitoringput!AG756</f>
        <v>0</v>
      </c>
      <c r="AI753">
        <f>Grondwatermonitoringput!AH756</f>
        <v>0</v>
      </c>
      <c r="AJ753" t="e">
        <f>IF(Grondwatermonitoringput!#REF! &lt;&gt; "",Grondwatermonitoringput!#REF!,"###-remove")</f>
        <v>#REF!</v>
      </c>
      <c r="AK753" t="str">
        <f t="shared" si="44"/>
        <v/>
      </c>
      <c r="AL753">
        <f>Grondwatermonitoringput!AF756</f>
        <v>0</v>
      </c>
      <c r="AM753">
        <f>Grondwatermonitoringput!Z756</f>
        <v>0</v>
      </c>
      <c r="AO753" t="str">
        <f t="shared" si="45"/>
        <v/>
      </c>
      <c r="AP753" t="str">
        <f t="shared" si="46"/>
        <v/>
      </c>
      <c r="AQ753">
        <f>Grondwatermonitoringput!J756</f>
        <v>0</v>
      </c>
      <c r="AR753">
        <f>Grondwatermonitoringput!K756</f>
        <v>0</v>
      </c>
      <c r="AS753" t="str">
        <f>IF(Grondwatermonitoringput!D756 &lt;&gt; "",Grondwatermonitoringput!D756,"###-remove")</f>
        <v>###-remove</v>
      </c>
      <c r="AT753">
        <f>Grondwatermonitoringput!M756</f>
        <v>0</v>
      </c>
      <c r="BG753" t="str">
        <f>_xlfn.IFS(Grondwatermonitoringput!AJ756="","",Grondwatermonitoringput!AJ756="Standaardbuis","F",Grondwatermonitoringput!AJ756="Minifilter","MF",Grondwatermonitoringput!AJ756="Volledig filter","VF",Grondwatermonitoringput!AJ756="Filterloze buis","FB")</f>
        <v/>
      </c>
      <c r="BI753">
        <f>Grondwatermonitoringput!N756-(Grondwatermonitoringput!L756-Grondwatermonitoringput!M756)</f>
        <v>0</v>
      </c>
      <c r="BJ753">
        <f>Grondwatermonitoringput!O756-(Grondwatermonitoringput!L756-Grondwatermonitoringput!M756)</f>
        <v>0</v>
      </c>
      <c r="BK753">
        <f>Grondwatermonitoringput!L756</f>
        <v>0</v>
      </c>
      <c r="BL753" t="str">
        <f t="shared" si="47"/>
        <v/>
      </c>
      <c r="BN753" t="str">
        <f>_xlfn.IFS(Grondwatermonitoringput!AK756="","",Grondwatermonitoringput!AK756="HDPE",1,Grondwatermonitoringput!AK756="PVC",2)</f>
        <v/>
      </c>
      <c r="BS753">
        <f>Grondwatermonitoringput!L756-Grondwatermonitoringput!M756</f>
        <v>0</v>
      </c>
      <c r="BW753">
        <f>Grondwatermonitoringput!AL756</f>
        <v>0</v>
      </c>
    </row>
    <row r="754" spans="2:75">
      <c r="B754" t="e">
        <f>IF(Grondwatermonitoringput!#REF! &lt;&gt; "",Grondwatermonitoringput!#REF!,"###-remove")</f>
        <v>#REF!</v>
      </c>
      <c r="C754">
        <f>Grondwatermonitoringput!A757</f>
        <v>0</v>
      </c>
      <c r="D754">
        <f>Grondwatermonitoringput!B757</f>
        <v>0</v>
      </c>
      <c r="E754">
        <f>Grondwatermonitoringput!U757</f>
        <v>0</v>
      </c>
      <c r="G754">
        <f>Grondwatermonitoringput!H757</f>
        <v>0</v>
      </c>
      <c r="H754">
        <f>Grondwatermonitoringput!S757</f>
        <v>0</v>
      </c>
      <c r="J754" s="27">
        <f>Grondwatermonitoringput!I757</f>
        <v>0</v>
      </c>
      <c r="M754" t="str">
        <f>IF(Grondwatermonitoringput!G757 &lt;&gt; "",Grondwatermonitoringput!G757,"###-remove")</f>
        <v>###-remove</v>
      </c>
      <c r="P754" t="str">
        <f>IF(Grondwatermonitoringput!E757 &lt;&gt; "",Grondwatermonitoringput!E757,"###-remove")</f>
        <v>###-remove</v>
      </c>
      <c r="Q754" t="str">
        <f>IF(Grondwatermonitoringput!F757 &lt;&gt; "",Grondwatermonitoringput!F757,"###-remove")</f>
        <v>###-remove</v>
      </c>
      <c r="R754">
        <f>Grondwatermonitoringput!C757</f>
        <v>0</v>
      </c>
      <c r="T754">
        <f>Grondwatermonitoringput!T757</f>
        <v>0</v>
      </c>
      <c r="U754">
        <f>Grondwatermonitoringput!P757</f>
        <v>0</v>
      </c>
      <c r="V754" t="str">
        <f>IF(Grondwatermonitoringput!Q757 &lt;&gt; "",Grondwatermonitoringput!Q757,"###-remove")</f>
        <v>###-remove</v>
      </c>
      <c r="W754">
        <f>Grondwatermonitoringput!W757</f>
        <v>0</v>
      </c>
      <c r="X754" t="e">
        <f>IF(Grondwatermonitoringput!#REF! &lt;&gt; "",Grondwatermonitoringput!#REF!,"###-remove")</f>
        <v>#REF!</v>
      </c>
      <c r="Y754">
        <f>Grondwatermonitoringput!X757</f>
        <v>0</v>
      </c>
      <c r="Z754">
        <f>Grondwatermonitoringput!Y757</f>
        <v>0</v>
      </c>
      <c r="AA754" t="e">
        <f>Grondwatermonitoringput!#REF!</f>
        <v>#REF!</v>
      </c>
      <c r="AB754">
        <f>Grondwatermonitoringput!AA757</f>
        <v>0</v>
      </c>
      <c r="AC754">
        <f>Grondwatermonitoringput!AB757</f>
        <v>0</v>
      </c>
      <c r="AD754">
        <f>Grondwatermonitoringput!AC757</f>
        <v>0</v>
      </c>
      <c r="AE754">
        <f>Grondwatermonitoringput!AD757</f>
        <v>0</v>
      </c>
      <c r="AF754">
        <f>Grondwatermonitoringput!AE757</f>
        <v>0</v>
      </c>
      <c r="AG754">
        <f>Grondwatermonitoringput!AI757</f>
        <v>0</v>
      </c>
      <c r="AH754">
        <f>Grondwatermonitoringput!AG757</f>
        <v>0</v>
      </c>
      <c r="AI754">
        <f>Grondwatermonitoringput!AH757</f>
        <v>0</v>
      </c>
      <c r="AJ754" t="e">
        <f>IF(Grondwatermonitoringput!#REF! &lt;&gt; "",Grondwatermonitoringput!#REF!,"###-remove")</f>
        <v>#REF!</v>
      </c>
      <c r="AK754" t="str">
        <f t="shared" si="44"/>
        <v/>
      </c>
      <c r="AL754">
        <f>Grondwatermonitoringput!AF757</f>
        <v>0</v>
      </c>
      <c r="AM754">
        <f>Grondwatermonitoringput!Z757</f>
        <v>0</v>
      </c>
      <c r="AO754" t="str">
        <f t="shared" si="45"/>
        <v/>
      </c>
      <c r="AP754" t="str">
        <f t="shared" si="46"/>
        <v/>
      </c>
      <c r="AQ754">
        <f>Grondwatermonitoringput!J757</f>
        <v>0</v>
      </c>
      <c r="AR754">
        <f>Grondwatermonitoringput!K757</f>
        <v>0</v>
      </c>
      <c r="AS754" t="str">
        <f>IF(Grondwatermonitoringput!D757 &lt;&gt; "",Grondwatermonitoringput!D757,"###-remove")</f>
        <v>###-remove</v>
      </c>
      <c r="AT754">
        <f>Grondwatermonitoringput!M757</f>
        <v>0</v>
      </c>
      <c r="BG754" t="str">
        <f>_xlfn.IFS(Grondwatermonitoringput!AJ757="","",Grondwatermonitoringput!AJ757="Standaardbuis","F",Grondwatermonitoringput!AJ757="Minifilter","MF",Grondwatermonitoringput!AJ757="Volledig filter","VF",Grondwatermonitoringput!AJ757="Filterloze buis","FB")</f>
        <v/>
      </c>
      <c r="BI754">
        <f>Grondwatermonitoringput!N757-(Grondwatermonitoringput!L757-Grondwatermonitoringput!M757)</f>
        <v>0</v>
      </c>
      <c r="BJ754">
        <f>Grondwatermonitoringput!O757-(Grondwatermonitoringput!L757-Grondwatermonitoringput!M757)</f>
        <v>0</v>
      </c>
      <c r="BK754">
        <f>Grondwatermonitoringput!L757</f>
        <v>0</v>
      </c>
      <c r="BL754" t="str">
        <f t="shared" si="47"/>
        <v/>
      </c>
      <c r="BN754" t="str">
        <f>_xlfn.IFS(Grondwatermonitoringput!AK757="","",Grondwatermonitoringput!AK757="HDPE",1,Grondwatermonitoringput!AK757="PVC",2)</f>
        <v/>
      </c>
      <c r="BS754">
        <f>Grondwatermonitoringput!L757-Grondwatermonitoringput!M757</f>
        <v>0</v>
      </c>
      <c r="BW754">
        <f>Grondwatermonitoringput!AL757</f>
        <v>0</v>
      </c>
    </row>
    <row r="755" spans="2:75">
      <c r="B755" t="e">
        <f>IF(Grondwatermonitoringput!#REF! &lt;&gt; "",Grondwatermonitoringput!#REF!,"###-remove")</f>
        <v>#REF!</v>
      </c>
      <c r="C755">
        <f>Grondwatermonitoringput!A758</f>
        <v>0</v>
      </c>
      <c r="D755">
        <f>Grondwatermonitoringput!B758</f>
        <v>0</v>
      </c>
      <c r="E755">
        <f>Grondwatermonitoringput!U758</f>
        <v>0</v>
      </c>
      <c r="G755">
        <f>Grondwatermonitoringput!H758</f>
        <v>0</v>
      </c>
      <c r="H755">
        <f>Grondwatermonitoringput!S758</f>
        <v>0</v>
      </c>
      <c r="J755" s="27">
        <f>Grondwatermonitoringput!I758</f>
        <v>0</v>
      </c>
      <c r="M755" t="str">
        <f>IF(Grondwatermonitoringput!G758 &lt;&gt; "",Grondwatermonitoringput!G758,"###-remove")</f>
        <v>###-remove</v>
      </c>
      <c r="P755" t="str">
        <f>IF(Grondwatermonitoringput!E758 &lt;&gt; "",Grondwatermonitoringput!E758,"###-remove")</f>
        <v>###-remove</v>
      </c>
      <c r="Q755" t="str">
        <f>IF(Grondwatermonitoringput!F758 &lt;&gt; "",Grondwatermonitoringput!F758,"###-remove")</f>
        <v>###-remove</v>
      </c>
      <c r="R755">
        <f>Grondwatermonitoringput!C758</f>
        <v>0</v>
      </c>
      <c r="T755">
        <f>Grondwatermonitoringput!T758</f>
        <v>0</v>
      </c>
      <c r="U755">
        <f>Grondwatermonitoringput!P758</f>
        <v>0</v>
      </c>
      <c r="V755" t="str">
        <f>IF(Grondwatermonitoringput!Q758 &lt;&gt; "",Grondwatermonitoringput!Q758,"###-remove")</f>
        <v>###-remove</v>
      </c>
      <c r="W755">
        <f>Grondwatermonitoringput!W758</f>
        <v>0</v>
      </c>
      <c r="X755" t="e">
        <f>IF(Grondwatermonitoringput!#REF! &lt;&gt; "",Grondwatermonitoringput!#REF!,"###-remove")</f>
        <v>#REF!</v>
      </c>
      <c r="Y755">
        <f>Grondwatermonitoringput!X758</f>
        <v>0</v>
      </c>
      <c r="Z755">
        <f>Grondwatermonitoringput!Y758</f>
        <v>0</v>
      </c>
      <c r="AA755" t="e">
        <f>Grondwatermonitoringput!#REF!</f>
        <v>#REF!</v>
      </c>
      <c r="AB755">
        <f>Grondwatermonitoringput!AA758</f>
        <v>0</v>
      </c>
      <c r="AC755">
        <f>Grondwatermonitoringput!AB758</f>
        <v>0</v>
      </c>
      <c r="AD755">
        <f>Grondwatermonitoringput!AC758</f>
        <v>0</v>
      </c>
      <c r="AE755">
        <f>Grondwatermonitoringput!AD758</f>
        <v>0</v>
      </c>
      <c r="AF755">
        <f>Grondwatermonitoringput!AE758</f>
        <v>0</v>
      </c>
      <c r="AG755">
        <f>Grondwatermonitoringput!AI758</f>
        <v>0</v>
      </c>
      <c r="AH755">
        <f>Grondwatermonitoringput!AG758</f>
        <v>0</v>
      </c>
      <c r="AI755">
        <f>Grondwatermonitoringput!AH758</f>
        <v>0</v>
      </c>
      <c r="AJ755" t="e">
        <f>IF(Grondwatermonitoringput!#REF! &lt;&gt; "",Grondwatermonitoringput!#REF!,"###-remove")</f>
        <v>#REF!</v>
      </c>
      <c r="AK755" t="str">
        <f t="shared" si="44"/>
        <v/>
      </c>
      <c r="AL755">
        <f>Grondwatermonitoringput!AF758</f>
        <v>0</v>
      </c>
      <c r="AM755">
        <f>Grondwatermonitoringput!Z758</f>
        <v>0</v>
      </c>
      <c r="AO755" t="str">
        <f t="shared" si="45"/>
        <v/>
      </c>
      <c r="AP755" t="str">
        <f t="shared" si="46"/>
        <v/>
      </c>
      <c r="AQ755">
        <f>Grondwatermonitoringput!J758</f>
        <v>0</v>
      </c>
      <c r="AR755">
        <f>Grondwatermonitoringput!K758</f>
        <v>0</v>
      </c>
      <c r="AS755" t="str">
        <f>IF(Grondwatermonitoringput!D758 &lt;&gt; "",Grondwatermonitoringput!D758,"###-remove")</f>
        <v>###-remove</v>
      </c>
      <c r="AT755">
        <f>Grondwatermonitoringput!M758</f>
        <v>0</v>
      </c>
      <c r="BG755" t="str">
        <f>_xlfn.IFS(Grondwatermonitoringput!AJ758="","",Grondwatermonitoringput!AJ758="Standaardbuis","F",Grondwatermonitoringput!AJ758="Minifilter","MF",Grondwatermonitoringput!AJ758="Volledig filter","VF",Grondwatermonitoringput!AJ758="Filterloze buis","FB")</f>
        <v/>
      </c>
      <c r="BI755">
        <f>Grondwatermonitoringput!N758-(Grondwatermonitoringput!L758-Grondwatermonitoringput!M758)</f>
        <v>0</v>
      </c>
      <c r="BJ755">
        <f>Grondwatermonitoringput!O758-(Grondwatermonitoringput!L758-Grondwatermonitoringput!M758)</f>
        <v>0</v>
      </c>
      <c r="BK755">
        <f>Grondwatermonitoringput!L758</f>
        <v>0</v>
      </c>
      <c r="BL755" t="str">
        <f t="shared" si="47"/>
        <v/>
      </c>
      <c r="BN755" t="str">
        <f>_xlfn.IFS(Grondwatermonitoringput!AK758="","",Grondwatermonitoringput!AK758="HDPE",1,Grondwatermonitoringput!AK758="PVC",2)</f>
        <v/>
      </c>
      <c r="BS755">
        <f>Grondwatermonitoringput!L758-Grondwatermonitoringput!M758</f>
        <v>0</v>
      </c>
      <c r="BW755">
        <f>Grondwatermonitoringput!AL758</f>
        <v>0</v>
      </c>
    </row>
    <row r="756" spans="2:75">
      <c r="B756" t="e">
        <f>IF(Grondwatermonitoringput!#REF! &lt;&gt; "",Grondwatermonitoringput!#REF!,"###-remove")</f>
        <v>#REF!</v>
      </c>
      <c r="C756">
        <f>Grondwatermonitoringput!A759</f>
        <v>0</v>
      </c>
      <c r="D756">
        <f>Grondwatermonitoringput!B759</f>
        <v>0</v>
      </c>
      <c r="E756">
        <f>Grondwatermonitoringput!U759</f>
        <v>0</v>
      </c>
      <c r="G756">
        <f>Grondwatermonitoringput!H759</f>
        <v>0</v>
      </c>
      <c r="H756">
        <f>Grondwatermonitoringput!S759</f>
        <v>0</v>
      </c>
      <c r="J756" s="27">
        <f>Grondwatermonitoringput!I759</f>
        <v>0</v>
      </c>
      <c r="M756" t="str">
        <f>IF(Grondwatermonitoringput!G759 &lt;&gt; "",Grondwatermonitoringput!G759,"###-remove")</f>
        <v>###-remove</v>
      </c>
      <c r="P756" t="str">
        <f>IF(Grondwatermonitoringput!E759 &lt;&gt; "",Grondwatermonitoringput!E759,"###-remove")</f>
        <v>###-remove</v>
      </c>
      <c r="Q756" t="str">
        <f>IF(Grondwatermonitoringput!F759 &lt;&gt; "",Grondwatermonitoringput!F759,"###-remove")</f>
        <v>###-remove</v>
      </c>
      <c r="R756">
        <f>Grondwatermonitoringput!C759</f>
        <v>0</v>
      </c>
      <c r="T756">
        <f>Grondwatermonitoringput!T759</f>
        <v>0</v>
      </c>
      <c r="U756">
        <f>Grondwatermonitoringput!P759</f>
        <v>0</v>
      </c>
      <c r="V756" t="str">
        <f>IF(Grondwatermonitoringput!Q759 &lt;&gt; "",Grondwatermonitoringput!Q759,"###-remove")</f>
        <v>###-remove</v>
      </c>
      <c r="W756">
        <f>Grondwatermonitoringput!W759</f>
        <v>0</v>
      </c>
      <c r="X756" t="e">
        <f>IF(Grondwatermonitoringput!#REF! &lt;&gt; "",Grondwatermonitoringput!#REF!,"###-remove")</f>
        <v>#REF!</v>
      </c>
      <c r="Y756">
        <f>Grondwatermonitoringput!X759</f>
        <v>0</v>
      </c>
      <c r="Z756">
        <f>Grondwatermonitoringput!Y759</f>
        <v>0</v>
      </c>
      <c r="AA756" t="e">
        <f>Grondwatermonitoringput!#REF!</f>
        <v>#REF!</v>
      </c>
      <c r="AB756">
        <f>Grondwatermonitoringput!AA759</f>
        <v>0</v>
      </c>
      <c r="AC756">
        <f>Grondwatermonitoringput!AB759</f>
        <v>0</v>
      </c>
      <c r="AD756">
        <f>Grondwatermonitoringput!AC759</f>
        <v>0</v>
      </c>
      <c r="AE756">
        <f>Grondwatermonitoringput!AD759</f>
        <v>0</v>
      </c>
      <c r="AF756">
        <f>Grondwatermonitoringput!AE759</f>
        <v>0</v>
      </c>
      <c r="AG756">
        <f>Grondwatermonitoringput!AI759</f>
        <v>0</v>
      </c>
      <c r="AH756">
        <f>Grondwatermonitoringput!AG759</f>
        <v>0</v>
      </c>
      <c r="AI756">
        <f>Grondwatermonitoringput!AH759</f>
        <v>0</v>
      </c>
      <c r="AJ756" t="e">
        <f>IF(Grondwatermonitoringput!#REF! &lt;&gt; "",Grondwatermonitoringput!#REF!,"###-remove")</f>
        <v>#REF!</v>
      </c>
      <c r="AK756" t="str">
        <f t="shared" si="44"/>
        <v/>
      </c>
      <c r="AL756">
        <f>Grondwatermonitoringput!AF759</f>
        <v>0</v>
      </c>
      <c r="AM756">
        <f>Grondwatermonitoringput!Z759</f>
        <v>0</v>
      </c>
      <c r="AO756" t="str">
        <f t="shared" si="45"/>
        <v/>
      </c>
      <c r="AP756" t="str">
        <f t="shared" si="46"/>
        <v/>
      </c>
      <c r="AQ756">
        <f>Grondwatermonitoringput!J759</f>
        <v>0</v>
      </c>
      <c r="AR756">
        <f>Grondwatermonitoringput!K759</f>
        <v>0</v>
      </c>
      <c r="AS756" t="str">
        <f>IF(Grondwatermonitoringput!D759 &lt;&gt; "",Grondwatermonitoringput!D759,"###-remove")</f>
        <v>###-remove</v>
      </c>
      <c r="AT756">
        <f>Grondwatermonitoringput!M759</f>
        <v>0</v>
      </c>
      <c r="BG756" t="str">
        <f>_xlfn.IFS(Grondwatermonitoringput!AJ759="","",Grondwatermonitoringput!AJ759="Standaardbuis","F",Grondwatermonitoringput!AJ759="Minifilter","MF",Grondwatermonitoringput!AJ759="Volledig filter","VF",Grondwatermonitoringput!AJ759="Filterloze buis","FB")</f>
        <v/>
      </c>
      <c r="BI756">
        <f>Grondwatermonitoringput!N759-(Grondwatermonitoringput!L759-Grondwatermonitoringput!M759)</f>
        <v>0</v>
      </c>
      <c r="BJ756">
        <f>Grondwatermonitoringput!O759-(Grondwatermonitoringput!L759-Grondwatermonitoringput!M759)</f>
        <v>0</v>
      </c>
      <c r="BK756">
        <f>Grondwatermonitoringput!L759</f>
        <v>0</v>
      </c>
      <c r="BL756" t="str">
        <f t="shared" si="47"/>
        <v/>
      </c>
      <c r="BN756" t="str">
        <f>_xlfn.IFS(Grondwatermonitoringput!AK759="","",Grondwatermonitoringput!AK759="HDPE",1,Grondwatermonitoringput!AK759="PVC",2)</f>
        <v/>
      </c>
      <c r="BS756">
        <f>Grondwatermonitoringput!L759-Grondwatermonitoringput!M759</f>
        <v>0</v>
      </c>
      <c r="BW756">
        <f>Grondwatermonitoringput!AL759</f>
        <v>0</v>
      </c>
    </row>
    <row r="757" spans="2:75">
      <c r="B757" t="e">
        <f>IF(Grondwatermonitoringput!#REF! &lt;&gt; "",Grondwatermonitoringput!#REF!,"###-remove")</f>
        <v>#REF!</v>
      </c>
      <c r="C757">
        <f>Grondwatermonitoringput!A760</f>
        <v>0</v>
      </c>
      <c r="D757">
        <f>Grondwatermonitoringput!B760</f>
        <v>0</v>
      </c>
      <c r="E757">
        <f>Grondwatermonitoringput!U760</f>
        <v>0</v>
      </c>
      <c r="G757">
        <f>Grondwatermonitoringput!H760</f>
        <v>0</v>
      </c>
      <c r="H757">
        <f>Grondwatermonitoringput!S760</f>
        <v>0</v>
      </c>
      <c r="J757" s="27">
        <f>Grondwatermonitoringput!I760</f>
        <v>0</v>
      </c>
      <c r="M757" t="str">
        <f>IF(Grondwatermonitoringput!G760 &lt;&gt; "",Grondwatermonitoringput!G760,"###-remove")</f>
        <v>###-remove</v>
      </c>
      <c r="P757" t="str">
        <f>IF(Grondwatermonitoringput!E760 &lt;&gt; "",Grondwatermonitoringput!E760,"###-remove")</f>
        <v>###-remove</v>
      </c>
      <c r="Q757" t="str">
        <f>IF(Grondwatermonitoringput!F760 &lt;&gt; "",Grondwatermonitoringput!F760,"###-remove")</f>
        <v>###-remove</v>
      </c>
      <c r="R757">
        <f>Grondwatermonitoringput!C760</f>
        <v>0</v>
      </c>
      <c r="T757">
        <f>Grondwatermonitoringput!T760</f>
        <v>0</v>
      </c>
      <c r="U757">
        <f>Grondwatermonitoringput!P760</f>
        <v>0</v>
      </c>
      <c r="V757" t="str">
        <f>IF(Grondwatermonitoringput!Q760 &lt;&gt; "",Grondwatermonitoringput!Q760,"###-remove")</f>
        <v>###-remove</v>
      </c>
      <c r="W757">
        <f>Grondwatermonitoringput!W760</f>
        <v>0</v>
      </c>
      <c r="X757" t="e">
        <f>IF(Grondwatermonitoringput!#REF! &lt;&gt; "",Grondwatermonitoringput!#REF!,"###-remove")</f>
        <v>#REF!</v>
      </c>
      <c r="Y757">
        <f>Grondwatermonitoringput!X760</f>
        <v>0</v>
      </c>
      <c r="Z757">
        <f>Grondwatermonitoringput!Y760</f>
        <v>0</v>
      </c>
      <c r="AA757" t="e">
        <f>Grondwatermonitoringput!#REF!</f>
        <v>#REF!</v>
      </c>
      <c r="AB757">
        <f>Grondwatermonitoringput!AA760</f>
        <v>0</v>
      </c>
      <c r="AC757">
        <f>Grondwatermonitoringput!AB760</f>
        <v>0</v>
      </c>
      <c r="AD757">
        <f>Grondwatermonitoringput!AC760</f>
        <v>0</v>
      </c>
      <c r="AE757">
        <f>Grondwatermonitoringput!AD760</f>
        <v>0</v>
      </c>
      <c r="AF757">
        <f>Grondwatermonitoringput!AE760</f>
        <v>0</v>
      </c>
      <c r="AG757">
        <f>Grondwatermonitoringput!AI760</f>
        <v>0</v>
      </c>
      <c r="AH757">
        <f>Grondwatermonitoringput!AG760</f>
        <v>0</v>
      </c>
      <c r="AI757">
        <f>Grondwatermonitoringput!AH760</f>
        <v>0</v>
      </c>
      <c r="AJ757" t="e">
        <f>IF(Grondwatermonitoringput!#REF! &lt;&gt; "",Grondwatermonitoringput!#REF!,"###-remove")</f>
        <v>#REF!</v>
      </c>
      <c r="AK757" t="str">
        <f t="shared" si="44"/>
        <v/>
      </c>
      <c r="AL757">
        <f>Grondwatermonitoringput!AF760</f>
        <v>0</v>
      </c>
      <c r="AM757">
        <f>Grondwatermonitoringput!Z760</f>
        <v>0</v>
      </c>
      <c r="AO757" t="str">
        <f t="shared" si="45"/>
        <v/>
      </c>
      <c r="AP757" t="str">
        <f t="shared" si="46"/>
        <v/>
      </c>
      <c r="AQ757">
        <f>Grondwatermonitoringput!J760</f>
        <v>0</v>
      </c>
      <c r="AR757">
        <f>Grondwatermonitoringput!K760</f>
        <v>0</v>
      </c>
      <c r="AS757" t="str">
        <f>IF(Grondwatermonitoringput!D760 &lt;&gt; "",Grondwatermonitoringput!D760,"###-remove")</f>
        <v>###-remove</v>
      </c>
      <c r="AT757">
        <f>Grondwatermonitoringput!M760</f>
        <v>0</v>
      </c>
      <c r="BG757" t="str">
        <f>_xlfn.IFS(Grondwatermonitoringput!AJ760="","",Grondwatermonitoringput!AJ760="Standaardbuis","F",Grondwatermonitoringput!AJ760="Minifilter","MF",Grondwatermonitoringput!AJ760="Volledig filter","VF",Grondwatermonitoringput!AJ760="Filterloze buis","FB")</f>
        <v/>
      </c>
      <c r="BI757">
        <f>Grondwatermonitoringput!N760-(Grondwatermonitoringput!L760-Grondwatermonitoringput!M760)</f>
        <v>0</v>
      </c>
      <c r="BJ757">
        <f>Grondwatermonitoringput!O760-(Grondwatermonitoringput!L760-Grondwatermonitoringput!M760)</f>
        <v>0</v>
      </c>
      <c r="BK757">
        <f>Grondwatermonitoringput!L760</f>
        <v>0</v>
      </c>
      <c r="BL757" t="str">
        <f t="shared" si="47"/>
        <v/>
      </c>
      <c r="BN757" t="str">
        <f>_xlfn.IFS(Grondwatermonitoringput!AK760="","",Grondwatermonitoringput!AK760="HDPE",1,Grondwatermonitoringput!AK760="PVC",2)</f>
        <v/>
      </c>
      <c r="BS757">
        <f>Grondwatermonitoringput!L760-Grondwatermonitoringput!M760</f>
        <v>0</v>
      </c>
      <c r="BW757">
        <f>Grondwatermonitoringput!AL760</f>
        <v>0</v>
      </c>
    </row>
    <row r="758" spans="2:75">
      <c r="B758" t="e">
        <f>IF(Grondwatermonitoringput!#REF! &lt;&gt; "",Grondwatermonitoringput!#REF!,"###-remove")</f>
        <v>#REF!</v>
      </c>
      <c r="C758">
        <f>Grondwatermonitoringput!A761</f>
        <v>0</v>
      </c>
      <c r="D758">
        <f>Grondwatermonitoringput!B761</f>
        <v>0</v>
      </c>
      <c r="E758">
        <f>Grondwatermonitoringput!U761</f>
        <v>0</v>
      </c>
      <c r="G758">
        <f>Grondwatermonitoringput!H761</f>
        <v>0</v>
      </c>
      <c r="H758">
        <f>Grondwatermonitoringput!S761</f>
        <v>0</v>
      </c>
      <c r="J758" s="27">
        <f>Grondwatermonitoringput!I761</f>
        <v>0</v>
      </c>
      <c r="M758" t="str">
        <f>IF(Grondwatermonitoringput!G761 &lt;&gt; "",Grondwatermonitoringput!G761,"###-remove")</f>
        <v>###-remove</v>
      </c>
      <c r="P758" t="str">
        <f>IF(Grondwatermonitoringput!E761 &lt;&gt; "",Grondwatermonitoringput!E761,"###-remove")</f>
        <v>###-remove</v>
      </c>
      <c r="Q758" t="str">
        <f>IF(Grondwatermonitoringput!F761 &lt;&gt; "",Grondwatermonitoringput!F761,"###-remove")</f>
        <v>###-remove</v>
      </c>
      <c r="R758">
        <f>Grondwatermonitoringput!C761</f>
        <v>0</v>
      </c>
      <c r="T758">
        <f>Grondwatermonitoringput!T761</f>
        <v>0</v>
      </c>
      <c r="U758">
        <f>Grondwatermonitoringput!P761</f>
        <v>0</v>
      </c>
      <c r="V758" t="str">
        <f>IF(Grondwatermonitoringput!Q761 &lt;&gt; "",Grondwatermonitoringput!Q761,"###-remove")</f>
        <v>###-remove</v>
      </c>
      <c r="W758">
        <f>Grondwatermonitoringput!W761</f>
        <v>0</v>
      </c>
      <c r="X758" t="e">
        <f>IF(Grondwatermonitoringput!#REF! &lt;&gt; "",Grondwatermonitoringput!#REF!,"###-remove")</f>
        <v>#REF!</v>
      </c>
      <c r="Y758">
        <f>Grondwatermonitoringput!X761</f>
        <v>0</v>
      </c>
      <c r="Z758">
        <f>Grondwatermonitoringput!Y761</f>
        <v>0</v>
      </c>
      <c r="AA758" t="e">
        <f>Grondwatermonitoringput!#REF!</f>
        <v>#REF!</v>
      </c>
      <c r="AB758">
        <f>Grondwatermonitoringput!AA761</f>
        <v>0</v>
      </c>
      <c r="AC758">
        <f>Grondwatermonitoringput!AB761</f>
        <v>0</v>
      </c>
      <c r="AD758">
        <f>Grondwatermonitoringput!AC761</f>
        <v>0</v>
      </c>
      <c r="AE758">
        <f>Grondwatermonitoringput!AD761</f>
        <v>0</v>
      </c>
      <c r="AF758">
        <f>Grondwatermonitoringput!AE761</f>
        <v>0</v>
      </c>
      <c r="AG758">
        <f>Grondwatermonitoringput!AI761</f>
        <v>0</v>
      </c>
      <c r="AH758">
        <f>Grondwatermonitoringput!AG761</f>
        <v>0</v>
      </c>
      <c r="AI758">
        <f>Grondwatermonitoringput!AH761</f>
        <v>0</v>
      </c>
      <c r="AJ758" t="e">
        <f>IF(Grondwatermonitoringput!#REF! &lt;&gt; "",Grondwatermonitoringput!#REF!,"###-remove")</f>
        <v>#REF!</v>
      </c>
      <c r="AK758" t="str">
        <f t="shared" si="44"/>
        <v/>
      </c>
      <c r="AL758">
        <f>Grondwatermonitoringput!AF761</f>
        <v>0</v>
      </c>
      <c r="AM758">
        <f>Grondwatermonitoringput!Z761</f>
        <v>0</v>
      </c>
      <c r="AO758" t="str">
        <f t="shared" si="45"/>
        <v/>
      </c>
      <c r="AP758" t="str">
        <f t="shared" si="46"/>
        <v/>
      </c>
      <c r="AQ758">
        <f>Grondwatermonitoringput!J761</f>
        <v>0</v>
      </c>
      <c r="AR758">
        <f>Grondwatermonitoringput!K761</f>
        <v>0</v>
      </c>
      <c r="AS758" t="str">
        <f>IF(Grondwatermonitoringput!D761 &lt;&gt; "",Grondwatermonitoringput!D761,"###-remove")</f>
        <v>###-remove</v>
      </c>
      <c r="AT758">
        <f>Grondwatermonitoringput!M761</f>
        <v>0</v>
      </c>
      <c r="BG758" t="str">
        <f>_xlfn.IFS(Grondwatermonitoringput!AJ761="","",Grondwatermonitoringput!AJ761="Standaardbuis","F",Grondwatermonitoringput!AJ761="Minifilter","MF",Grondwatermonitoringput!AJ761="Volledig filter","VF",Grondwatermonitoringput!AJ761="Filterloze buis","FB")</f>
        <v/>
      </c>
      <c r="BI758">
        <f>Grondwatermonitoringput!N761-(Grondwatermonitoringput!L761-Grondwatermonitoringput!M761)</f>
        <v>0</v>
      </c>
      <c r="BJ758">
        <f>Grondwatermonitoringput!O761-(Grondwatermonitoringput!L761-Grondwatermonitoringput!M761)</f>
        <v>0</v>
      </c>
      <c r="BK758">
        <f>Grondwatermonitoringput!L761</f>
        <v>0</v>
      </c>
      <c r="BL758" t="str">
        <f t="shared" si="47"/>
        <v/>
      </c>
      <c r="BN758" t="str">
        <f>_xlfn.IFS(Grondwatermonitoringput!AK761="","",Grondwatermonitoringput!AK761="HDPE",1,Grondwatermonitoringput!AK761="PVC",2)</f>
        <v/>
      </c>
      <c r="BS758">
        <f>Grondwatermonitoringput!L761-Grondwatermonitoringput!M761</f>
        <v>0</v>
      </c>
      <c r="BW758">
        <f>Grondwatermonitoringput!AL761</f>
        <v>0</v>
      </c>
    </row>
    <row r="759" spans="2:75">
      <c r="B759" t="e">
        <f>IF(Grondwatermonitoringput!#REF! &lt;&gt; "",Grondwatermonitoringput!#REF!,"###-remove")</f>
        <v>#REF!</v>
      </c>
      <c r="C759">
        <f>Grondwatermonitoringput!A762</f>
        <v>0</v>
      </c>
      <c r="D759">
        <f>Grondwatermonitoringput!B762</f>
        <v>0</v>
      </c>
      <c r="E759">
        <f>Grondwatermonitoringput!U762</f>
        <v>0</v>
      </c>
      <c r="G759">
        <f>Grondwatermonitoringput!H762</f>
        <v>0</v>
      </c>
      <c r="H759">
        <f>Grondwatermonitoringput!S762</f>
        <v>0</v>
      </c>
      <c r="J759" s="27">
        <f>Grondwatermonitoringput!I762</f>
        <v>0</v>
      </c>
      <c r="M759" t="str">
        <f>IF(Grondwatermonitoringput!G762 &lt;&gt; "",Grondwatermonitoringput!G762,"###-remove")</f>
        <v>###-remove</v>
      </c>
      <c r="P759" t="str">
        <f>IF(Grondwatermonitoringput!E762 &lt;&gt; "",Grondwatermonitoringput!E762,"###-remove")</f>
        <v>###-remove</v>
      </c>
      <c r="Q759" t="str">
        <f>IF(Grondwatermonitoringput!F762 &lt;&gt; "",Grondwatermonitoringput!F762,"###-remove")</f>
        <v>###-remove</v>
      </c>
      <c r="R759">
        <f>Grondwatermonitoringput!C762</f>
        <v>0</v>
      </c>
      <c r="T759">
        <f>Grondwatermonitoringput!T762</f>
        <v>0</v>
      </c>
      <c r="U759">
        <f>Grondwatermonitoringput!P762</f>
        <v>0</v>
      </c>
      <c r="V759" t="str">
        <f>IF(Grondwatermonitoringput!Q762 &lt;&gt; "",Grondwatermonitoringput!Q762,"###-remove")</f>
        <v>###-remove</v>
      </c>
      <c r="W759">
        <f>Grondwatermonitoringput!W762</f>
        <v>0</v>
      </c>
      <c r="X759" t="e">
        <f>IF(Grondwatermonitoringput!#REF! &lt;&gt; "",Grondwatermonitoringput!#REF!,"###-remove")</f>
        <v>#REF!</v>
      </c>
      <c r="Y759">
        <f>Grondwatermonitoringput!X762</f>
        <v>0</v>
      </c>
      <c r="Z759">
        <f>Grondwatermonitoringput!Y762</f>
        <v>0</v>
      </c>
      <c r="AA759" t="e">
        <f>Grondwatermonitoringput!#REF!</f>
        <v>#REF!</v>
      </c>
      <c r="AB759">
        <f>Grondwatermonitoringput!AA762</f>
        <v>0</v>
      </c>
      <c r="AC759">
        <f>Grondwatermonitoringput!AB762</f>
        <v>0</v>
      </c>
      <c r="AD759">
        <f>Grondwatermonitoringput!AC762</f>
        <v>0</v>
      </c>
      <c r="AE759">
        <f>Grondwatermonitoringput!AD762</f>
        <v>0</v>
      </c>
      <c r="AF759">
        <f>Grondwatermonitoringput!AE762</f>
        <v>0</v>
      </c>
      <c r="AG759">
        <f>Grondwatermonitoringput!AI762</f>
        <v>0</v>
      </c>
      <c r="AH759">
        <f>Grondwatermonitoringput!AG762</f>
        <v>0</v>
      </c>
      <c r="AI759">
        <f>Grondwatermonitoringput!AH762</f>
        <v>0</v>
      </c>
      <c r="AJ759" t="e">
        <f>IF(Grondwatermonitoringput!#REF! &lt;&gt; "",Grondwatermonitoringput!#REF!,"###-remove")</f>
        <v>#REF!</v>
      </c>
      <c r="AK759" t="str">
        <f t="shared" si="44"/>
        <v/>
      </c>
      <c r="AL759">
        <f>Grondwatermonitoringput!AF762</f>
        <v>0</v>
      </c>
      <c r="AM759">
        <f>Grondwatermonitoringput!Z762</f>
        <v>0</v>
      </c>
      <c r="AO759" t="str">
        <f t="shared" si="45"/>
        <v/>
      </c>
      <c r="AP759" t="str">
        <f t="shared" si="46"/>
        <v/>
      </c>
      <c r="AQ759">
        <f>Grondwatermonitoringput!J762</f>
        <v>0</v>
      </c>
      <c r="AR759">
        <f>Grondwatermonitoringput!K762</f>
        <v>0</v>
      </c>
      <c r="AS759" t="str">
        <f>IF(Grondwatermonitoringput!D762 &lt;&gt; "",Grondwatermonitoringput!D762,"###-remove")</f>
        <v>###-remove</v>
      </c>
      <c r="AT759">
        <f>Grondwatermonitoringput!M762</f>
        <v>0</v>
      </c>
      <c r="BG759" t="str">
        <f>_xlfn.IFS(Grondwatermonitoringput!AJ762="","",Grondwatermonitoringput!AJ762="Standaardbuis","F",Grondwatermonitoringput!AJ762="Minifilter","MF",Grondwatermonitoringput!AJ762="Volledig filter","VF",Grondwatermonitoringput!AJ762="Filterloze buis","FB")</f>
        <v/>
      </c>
      <c r="BI759">
        <f>Grondwatermonitoringput!N762-(Grondwatermonitoringput!L762-Grondwatermonitoringput!M762)</f>
        <v>0</v>
      </c>
      <c r="BJ759">
        <f>Grondwatermonitoringput!O762-(Grondwatermonitoringput!L762-Grondwatermonitoringput!M762)</f>
        <v>0</v>
      </c>
      <c r="BK759">
        <f>Grondwatermonitoringput!L762</f>
        <v>0</v>
      </c>
      <c r="BL759" t="str">
        <f t="shared" si="47"/>
        <v/>
      </c>
      <c r="BN759" t="str">
        <f>_xlfn.IFS(Grondwatermonitoringput!AK762="","",Grondwatermonitoringput!AK762="HDPE",1,Grondwatermonitoringput!AK762="PVC",2)</f>
        <v/>
      </c>
      <c r="BS759">
        <f>Grondwatermonitoringput!L762-Grondwatermonitoringput!M762</f>
        <v>0</v>
      </c>
      <c r="BW759">
        <f>Grondwatermonitoringput!AL762</f>
        <v>0</v>
      </c>
    </row>
    <row r="760" spans="2:75">
      <c r="B760" t="e">
        <f>IF(Grondwatermonitoringput!#REF! &lt;&gt; "",Grondwatermonitoringput!#REF!,"###-remove")</f>
        <v>#REF!</v>
      </c>
      <c r="C760">
        <f>Grondwatermonitoringput!A763</f>
        <v>0</v>
      </c>
      <c r="D760">
        <f>Grondwatermonitoringput!B763</f>
        <v>0</v>
      </c>
      <c r="E760">
        <f>Grondwatermonitoringput!U763</f>
        <v>0</v>
      </c>
      <c r="G760">
        <f>Grondwatermonitoringput!H763</f>
        <v>0</v>
      </c>
      <c r="H760">
        <f>Grondwatermonitoringput!S763</f>
        <v>0</v>
      </c>
      <c r="J760" s="27">
        <f>Grondwatermonitoringput!I763</f>
        <v>0</v>
      </c>
      <c r="M760" t="str">
        <f>IF(Grondwatermonitoringput!G763 &lt;&gt; "",Grondwatermonitoringput!G763,"###-remove")</f>
        <v>###-remove</v>
      </c>
      <c r="P760" t="str">
        <f>IF(Grondwatermonitoringput!E763 &lt;&gt; "",Grondwatermonitoringput!E763,"###-remove")</f>
        <v>###-remove</v>
      </c>
      <c r="Q760" t="str">
        <f>IF(Grondwatermonitoringput!F763 &lt;&gt; "",Grondwatermonitoringput!F763,"###-remove")</f>
        <v>###-remove</v>
      </c>
      <c r="R760">
        <f>Grondwatermonitoringput!C763</f>
        <v>0</v>
      </c>
      <c r="T760">
        <f>Grondwatermonitoringput!T763</f>
        <v>0</v>
      </c>
      <c r="U760">
        <f>Grondwatermonitoringput!P763</f>
        <v>0</v>
      </c>
      <c r="V760" t="str">
        <f>IF(Grondwatermonitoringput!Q763 &lt;&gt; "",Grondwatermonitoringput!Q763,"###-remove")</f>
        <v>###-remove</v>
      </c>
      <c r="W760">
        <f>Grondwatermonitoringput!W763</f>
        <v>0</v>
      </c>
      <c r="X760" t="e">
        <f>IF(Grondwatermonitoringput!#REF! &lt;&gt; "",Grondwatermonitoringput!#REF!,"###-remove")</f>
        <v>#REF!</v>
      </c>
      <c r="Y760">
        <f>Grondwatermonitoringput!X763</f>
        <v>0</v>
      </c>
      <c r="Z760">
        <f>Grondwatermonitoringput!Y763</f>
        <v>0</v>
      </c>
      <c r="AA760" t="e">
        <f>Grondwatermonitoringput!#REF!</f>
        <v>#REF!</v>
      </c>
      <c r="AB760">
        <f>Grondwatermonitoringput!AA763</f>
        <v>0</v>
      </c>
      <c r="AC760">
        <f>Grondwatermonitoringput!AB763</f>
        <v>0</v>
      </c>
      <c r="AD760">
        <f>Grondwatermonitoringput!AC763</f>
        <v>0</v>
      </c>
      <c r="AE760">
        <f>Grondwatermonitoringput!AD763</f>
        <v>0</v>
      </c>
      <c r="AF760">
        <f>Grondwatermonitoringput!AE763</f>
        <v>0</v>
      </c>
      <c r="AG760">
        <f>Grondwatermonitoringput!AI763</f>
        <v>0</v>
      </c>
      <c r="AH760">
        <f>Grondwatermonitoringput!AG763</f>
        <v>0</v>
      </c>
      <c r="AI760">
        <f>Grondwatermonitoringput!AH763</f>
        <v>0</v>
      </c>
      <c r="AJ760" t="e">
        <f>IF(Grondwatermonitoringput!#REF! &lt;&gt; "",Grondwatermonitoringput!#REF!,"###-remove")</f>
        <v>#REF!</v>
      </c>
      <c r="AK760" t="str">
        <f t="shared" si="44"/>
        <v/>
      </c>
      <c r="AL760">
        <f>Grondwatermonitoringput!AF763</f>
        <v>0</v>
      </c>
      <c r="AM760">
        <f>Grondwatermonitoringput!Z763</f>
        <v>0</v>
      </c>
      <c r="AO760" t="str">
        <f t="shared" si="45"/>
        <v/>
      </c>
      <c r="AP760" t="str">
        <f t="shared" si="46"/>
        <v/>
      </c>
      <c r="AQ760">
        <f>Grondwatermonitoringput!J763</f>
        <v>0</v>
      </c>
      <c r="AR760">
        <f>Grondwatermonitoringput!K763</f>
        <v>0</v>
      </c>
      <c r="AS760" t="str">
        <f>IF(Grondwatermonitoringput!D763 &lt;&gt; "",Grondwatermonitoringput!D763,"###-remove")</f>
        <v>###-remove</v>
      </c>
      <c r="AT760">
        <f>Grondwatermonitoringput!M763</f>
        <v>0</v>
      </c>
      <c r="BG760" t="str">
        <f>_xlfn.IFS(Grondwatermonitoringput!AJ763="","",Grondwatermonitoringput!AJ763="Standaardbuis","F",Grondwatermonitoringput!AJ763="Minifilter","MF",Grondwatermonitoringput!AJ763="Volledig filter","VF",Grondwatermonitoringput!AJ763="Filterloze buis","FB")</f>
        <v/>
      </c>
      <c r="BI760">
        <f>Grondwatermonitoringput!N763-(Grondwatermonitoringput!L763-Grondwatermonitoringput!M763)</f>
        <v>0</v>
      </c>
      <c r="BJ760">
        <f>Grondwatermonitoringput!O763-(Grondwatermonitoringput!L763-Grondwatermonitoringput!M763)</f>
        <v>0</v>
      </c>
      <c r="BK760">
        <f>Grondwatermonitoringput!L763</f>
        <v>0</v>
      </c>
      <c r="BL760" t="str">
        <f t="shared" si="47"/>
        <v/>
      </c>
      <c r="BN760" t="str">
        <f>_xlfn.IFS(Grondwatermonitoringput!AK763="","",Grondwatermonitoringput!AK763="HDPE",1,Grondwatermonitoringput!AK763="PVC",2)</f>
        <v/>
      </c>
      <c r="BS760">
        <f>Grondwatermonitoringput!L763-Grondwatermonitoringput!M763</f>
        <v>0</v>
      </c>
      <c r="BW760">
        <f>Grondwatermonitoringput!AL763</f>
        <v>0</v>
      </c>
    </row>
    <row r="761" spans="2:75">
      <c r="B761" t="e">
        <f>IF(Grondwatermonitoringput!#REF! &lt;&gt; "",Grondwatermonitoringput!#REF!,"###-remove")</f>
        <v>#REF!</v>
      </c>
      <c r="C761">
        <f>Grondwatermonitoringput!A764</f>
        <v>0</v>
      </c>
      <c r="D761">
        <f>Grondwatermonitoringput!B764</f>
        <v>0</v>
      </c>
      <c r="E761">
        <f>Grondwatermonitoringput!U764</f>
        <v>0</v>
      </c>
      <c r="G761">
        <f>Grondwatermonitoringput!H764</f>
        <v>0</v>
      </c>
      <c r="H761">
        <f>Grondwatermonitoringput!S764</f>
        <v>0</v>
      </c>
      <c r="J761" s="27">
        <f>Grondwatermonitoringput!I764</f>
        <v>0</v>
      </c>
      <c r="M761" t="str">
        <f>IF(Grondwatermonitoringput!G764 &lt;&gt; "",Grondwatermonitoringput!G764,"###-remove")</f>
        <v>###-remove</v>
      </c>
      <c r="P761" t="str">
        <f>IF(Grondwatermonitoringput!E764 &lt;&gt; "",Grondwatermonitoringput!E764,"###-remove")</f>
        <v>###-remove</v>
      </c>
      <c r="Q761" t="str">
        <f>IF(Grondwatermonitoringput!F764 &lt;&gt; "",Grondwatermonitoringput!F764,"###-remove")</f>
        <v>###-remove</v>
      </c>
      <c r="R761">
        <f>Grondwatermonitoringput!C764</f>
        <v>0</v>
      </c>
      <c r="T761">
        <f>Grondwatermonitoringput!T764</f>
        <v>0</v>
      </c>
      <c r="U761">
        <f>Grondwatermonitoringput!P764</f>
        <v>0</v>
      </c>
      <c r="V761" t="str">
        <f>IF(Grondwatermonitoringput!Q764 &lt;&gt; "",Grondwatermonitoringput!Q764,"###-remove")</f>
        <v>###-remove</v>
      </c>
      <c r="W761">
        <f>Grondwatermonitoringput!W764</f>
        <v>0</v>
      </c>
      <c r="X761" t="e">
        <f>IF(Grondwatermonitoringput!#REF! &lt;&gt; "",Grondwatermonitoringput!#REF!,"###-remove")</f>
        <v>#REF!</v>
      </c>
      <c r="Y761">
        <f>Grondwatermonitoringput!X764</f>
        <v>0</v>
      </c>
      <c r="Z761">
        <f>Grondwatermonitoringput!Y764</f>
        <v>0</v>
      </c>
      <c r="AA761" t="e">
        <f>Grondwatermonitoringput!#REF!</f>
        <v>#REF!</v>
      </c>
      <c r="AB761">
        <f>Grondwatermonitoringput!AA764</f>
        <v>0</v>
      </c>
      <c r="AC761">
        <f>Grondwatermonitoringput!AB764</f>
        <v>0</v>
      </c>
      <c r="AD761">
        <f>Grondwatermonitoringput!AC764</f>
        <v>0</v>
      </c>
      <c r="AE761">
        <f>Grondwatermonitoringput!AD764</f>
        <v>0</v>
      </c>
      <c r="AF761">
        <f>Grondwatermonitoringput!AE764</f>
        <v>0</v>
      </c>
      <c r="AG761">
        <f>Grondwatermonitoringput!AI764</f>
        <v>0</v>
      </c>
      <c r="AH761">
        <f>Grondwatermonitoringput!AG764</f>
        <v>0</v>
      </c>
      <c r="AI761">
        <f>Grondwatermonitoringput!AH764</f>
        <v>0</v>
      </c>
      <c r="AJ761" t="e">
        <f>IF(Grondwatermonitoringput!#REF! &lt;&gt; "",Grondwatermonitoringput!#REF!,"###-remove")</f>
        <v>#REF!</v>
      </c>
      <c r="AK761" t="str">
        <f t="shared" si="44"/>
        <v/>
      </c>
      <c r="AL761">
        <f>Grondwatermonitoringput!AF764</f>
        <v>0</v>
      </c>
      <c r="AM761">
        <f>Grondwatermonitoringput!Z764</f>
        <v>0</v>
      </c>
      <c r="AO761" t="str">
        <f t="shared" si="45"/>
        <v/>
      </c>
      <c r="AP761" t="str">
        <f t="shared" si="46"/>
        <v/>
      </c>
      <c r="AQ761">
        <f>Grondwatermonitoringput!J764</f>
        <v>0</v>
      </c>
      <c r="AR761">
        <f>Grondwatermonitoringput!K764</f>
        <v>0</v>
      </c>
      <c r="AS761" t="str">
        <f>IF(Grondwatermonitoringput!D764 &lt;&gt; "",Grondwatermonitoringput!D764,"###-remove")</f>
        <v>###-remove</v>
      </c>
      <c r="AT761">
        <f>Grondwatermonitoringput!M764</f>
        <v>0</v>
      </c>
      <c r="BG761" t="str">
        <f>_xlfn.IFS(Grondwatermonitoringput!AJ764="","",Grondwatermonitoringput!AJ764="Standaardbuis","F",Grondwatermonitoringput!AJ764="Minifilter","MF",Grondwatermonitoringput!AJ764="Volledig filter","VF",Grondwatermonitoringput!AJ764="Filterloze buis","FB")</f>
        <v/>
      </c>
      <c r="BI761">
        <f>Grondwatermonitoringput!N764-(Grondwatermonitoringput!L764-Grondwatermonitoringput!M764)</f>
        <v>0</v>
      </c>
      <c r="BJ761">
        <f>Grondwatermonitoringput!O764-(Grondwatermonitoringput!L764-Grondwatermonitoringput!M764)</f>
        <v>0</v>
      </c>
      <c r="BK761">
        <f>Grondwatermonitoringput!L764</f>
        <v>0</v>
      </c>
      <c r="BL761" t="str">
        <f t="shared" si="47"/>
        <v/>
      </c>
      <c r="BN761" t="str">
        <f>_xlfn.IFS(Grondwatermonitoringput!AK764="","",Grondwatermonitoringput!AK764="HDPE",1,Grondwatermonitoringput!AK764="PVC",2)</f>
        <v/>
      </c>
      <c r="BS761">
        <f>Grondwatermonitoringput!L764-Grondwatermonitoringput!M764</f>
        <v>0</v>
      </c>
      <c r="BW761">
        <f>Grondwatermonitoringput!AL764</f>
        <v>0</v>
      </c>
    </row>
    <row r="762" spans="2:75">
      <c r="B762" t="e">
        <f>IF(Grondwatermonitoringput!#REF! &lt;&gt; "",Grondwatermonitoringput!#REF!,"###-remove")</f>
        <v>#REF!</v>
      </c>
      <c r="C762">
        <f>Grondwatermonitoringput!A765</f>
        <v>0</v>
      </c>
      <c r="D762">
        <f>Grondwatermonitoringput!B765</f>
        <v>0</v>
      </c>
      <c r="E762">
        <f>Grondwatermonitoringput!U765</f>
        <v>0</v>
      </c>
      <c r="G762">
        <f>Grondwatermonitoringput!H765</f>
        <v>0</v>
      </c>
      <c r="H762">
        <f>Grondwatermonitoringput!S765</f>
        <v>0</v>
      </c>
      <c r="J762" s="27">
        <f>Grondwatermonitoringput!I765</f>
        <v>0</v>
      </c>
      <c r="M762" t="str">
        <f>IF(Grondwatermonitoringput!G765 &lt;&gt; "",Grondwatermonitoringput!G765,"###-remove")</f>
        <v>###-remove</v>
      </c>
      <c r="P762" t="str">
        <f>IF(Grondwatermonitoringput!E765 &lt;&gt; "",Grondwatermonitoringput!E765,"###-remove")</f>
        <v>###-remove</v>
      </c>
      <c r="Q762" t="str">
        <f>IF(Grondwatermonitoringput!F765 &lt;&gt; "",Grondwatermonitoringput!F765,"###-remove")</f>
        <v>###-remove</v>
      </c>
      <c r="R762">
        <f>Grondwatermonitoringput!C765</f>
        <v>0</v>
      </c>
      <c r="T762">
        <f>Grondwatermonitoringput!T765</f>
        <v>0</v>
      </c>
      <c r="U762">
        <f>Grondwatermonitoringput!P765</f>
        <v>0</v>
      </c>
      <c r="V762" t="str">
        <f>IF(Grondwatermonitoringput!Q765 &lt;&gt; "",Grondwatermonitoringput!Q765,"###-remove")</f>
        <v>###-remove</v>
      </c>
      <c r="W762">
        <f>Grondwatermonitoringput!W765</f>
        <v>0</v>
      </c>
      <c r="X762" t="e">
        <f>IF(Grondwatermonitoringput!#REF! &lt;&gt; "",Grondwatermonitoringput!#REF!,"###-remove")</f>
        <v>#REF!</v>
      </c>
      <c r="Y762">
        <f>Grondwatermonitoringput!X765</f>
        <v>0</v>
      </c>
      <c r="Z762">
        <f>Grondwatermonitoringput!Y765</f>
        <v>0</v>
      </c>
      <c r="AA762" t="e">
        <f>Grondwatermonitoringput!#REF!</f>
        <v>#REF!</v>
      </c>
      <c r="AB762">
        <f>Grondwatermonitoringput!AA765</f>
        <v>0</v>
      </c>
      <c r="AC762">
        <f>Grondwatermonitoringput!AB765</f>
        <v>0</v>
      </c>
      <c r="AD762">
        <f>Grondwatermonitoringput!AC765</f>
        <v>0</v>
      </c>
      <c r="AE762">
        <f>Grondwatermonitoringput!AD765</f>
        <v>0</v>
      </c>
      <c r="AF762">
        <f>Grondwatermonitoringput!AE765</f>
        <v>0</v>
      </c>
      <c r="AG762">
        <f>Grondwatermonitoringput!AI765</f>
        <v>0</v>
      </c>
      <c r="AH762">
        <f>Grondwatermonitoringput!AG765</f>
        <v>0</v>
      </c>
      <c r="AI762">
        <f>Grondwatermonitoringput!AH765</f>
        <v>0</v>
      </c>
      <c r="AJ762" t="e">
        <f>IF(Grondwatermonitoringput!#REF! &lt;&gt; "",Grondwatermonitoringput!#REF!,"###-remove")</f>
        <v>#REF!</v>
      </c>
      <c r="AK762" t="str">
        <f t="shared" si="44"/>
        <v/>
      </c>
      <c r="AL762">
        <f>Grondwatermonitoringput!AF765</f>
        <v>0</v>
      </c>
      <c r="AM762">
        <f>Grondwatermonitoringput!Z765</f>
        <v>0</v>
      </c>
      <c r="AO762" t="str">
        <f t="shared" si="45"/>
        <v/>
      </c>
      <c r="AP762" t="str">
        <f t="shared" si="46"/>
        <v/>
      </c>
      <c r="AQ762">
        <f>Grondwatermonitoringput!J765</f>
        <v>0</v>
      </c>
      <c r="AR762">
        <f>Grondwatermonitoringput!K765</f>
        <v>0</v>
      </c>
      <c r="AS762" t="str">
        <f>IF(Grondwatermonitoringput!D765 &lt;&gt; "",Grondwatermonitoringput!D765,"###-remove")</f>
        <v>###-remove</v>
      </c>
      <c r="AT762">
        <f>Grondwatermonitoringput!M765</f>
        <v>0</v>
      </c>
      <c r="BG762" t="str">
        <f>_xlfn.IFS(Grondwatermonitoringput!AJ765="","",Grondwatermonitoringput!AJ765="Standaardbuis","F",Grondwatermonitoringput!AJ765="Minifilter","MF",Grondwatermonitoringput!AJ765="Volledig filter","VF",Grondwatermonitoringput!AJ765="Filterloze buis","FB")</f>
        <v/>
      </c>
      <c r="BI762">
        <f>Grondwatermonitoringput!N765-(Grondwatermonitoringput!L765-Grondwatermonitoringput!M765)</f>
        <v>0</v>
      </c>
      <c r="BJ762">
        <f>Grondwatermonitoringput!O765-(Grondwatermonitoringput!L765-Grondwatermonitoringput!M765)</f>
        <v>0</v>
      </c>
      <c r="BK762">
        <f>Grondwatermonitoringput!L765</f>
        <v>0</v>
      </c>
      <c r="BL762" t="str">
        <f t="shared" si="47"/>
        <v/>
      </c>
      <c r="BN762" t="str">
        <f>_xlfn.IFS(Grondwatermonitoringput!AK765="","",Grondwatermonitoringput!AK765="HDPE",1,Grondwatermonitoringput!AK765="PVC",2)</f>
        <v/>
      </c>
      <c r="BS762">
        <f>Grondwatermonitoringput!L765-Grondwatermonitoringput!M765</f>
        <v>0</v>
      </c>
      <c r="BW762">
        <f>Grondwatermonitoringput!AL765</f>
        <v>0</v>
      </c>
    </row>
    <row r="763" spans="2:75">
      <c r="B763" t="e">
        <f>IF(Grondwatermonitoringput!#REF! &lt;&gt; "",Grondwatermonitoringput!#REF!,"###-remove")</f>
        <v>#REF!</v>
      </c>
      <c r="C763">
        <f>Grondwatermonitoringput!A766</f>
        <v>0</v>
      </c>
      <c r="D763">
        <f>Grondwatermonitoringput!B766</f>
        <v>0</v>
      </c>
      <c r="E763">
        <f>Grondwatermonitoringput!U766</f>
        <v>0</v>
      </c>
      <c r="G763">
        <f>Grondwatermonitoringput!H766</f>
        <v>0</v>
      </c>
      <c r="H763">
        <f>Grondwatermonitoringput!S766</f>
        <v>0</v>
      </c>
      <c r="J763" s="27">
        <f>Grondwatermonitoringput!I766</f>
        <v>0</v>
      </c>
      <c r="M763" t="str">
        <f>IF(Grondwatermonitoringput!G766 &lt;&gt; "",Grondwatermonitoringput!G766,"###-remove")</f>
        <v>###-remove</v>
      </c>
      <c r="P763" t="str">
        <f>IF(Grondwatermonitoringput!E766 &lt;&gt; "",Grondwatermonitoringput!E766,"###-remove")</f>
        <v>###-remove</v>
      </c>
      <c r="Q763" t="str">
        <f>IF(Grondwatermonitoringput!F766 &lt;&gt; "",Grondwatermonitoringput!F766,"###-remove")</f>
        <v>###-remove</v>
      </c>
      <c r="R763">
        <f>Grondwatermonitoringput!C766</f>
        <v>0</v>
      </c>
      <c r="T763">
        <f>Grondwatermonitoringput!T766</f>
        <v>0</v>
      </c>
      <c r="U763">
        <f>Grondwatermonitoringput!P766</f>
        <v>0</v>
      </c>
      <c r="V763" t="str">
        <f>IF(Grondwatermonitoringput!Q766 &lt;&gt; "",Grondwatermonitoringput!Q766,"###-remove")</f>
        <v>###-remove</v>
      </c>
      <c r="W763">
        <f>Grondwatermonitoringput!W766</f>
        <v>0</v>
      </c>
      <c r="X763" t="e">
        <f>IF(Grondwatermonitoringput!#REF! &lt;&gt; "",Grondwatermonitoringput!#REF!,"###-remove")</f>
        <v>#REF!</v>
      </c>
      <c r="Y763">
        <f>Grondwatermonitoringput!X766</f>
        <v>0</v>
      </c>
      <c r="Z763">
        <f>Grondwatermonitoringput!Y766</f>
        <v>0</v>
      </c>
      <c r="AA763" t="e">
        <f>Grondwatermonitoringput!#REF!</f>
        <v>#REF!</v>
      </c>
      <c r="AB763">
        <f>Grondwatermonitoringput!AA766</f>
        <v>0</v>
      </c>
      <c r="AC763">
        <f>Grondwatermonitoringput!AB766</f>
        <v>0</v>
      </c>
      <c r="AD763">
        <f>Grondwatermonitoringput!AC766</f>
        <v>0</v>
      </c>
      <c r="AE763">
        <f>Grondwatermonitoringput!AD766</f>
        <v>0</v>
      </c>
      <c r="AF763">
        <f>Grondwatermonitoringput!AE766</f>
        <v>0</v>
      </c>
      <c r="AG763">
        <f>Grondwatermonitoringput!AI766</f>
        <v>0</v>
      </c>
      <c r="AH763">
        <f>Grondwatermonitoringput!AG766</f>
        <v>0</v>
      </c>
      <c r="AI763">
        <f>Grondwatermonitoringput!AH766</f>
        <v>0</v>
      </c>
      <c r="AJ763" t="e">
        <f>IF(Grondwatermonitoringput!#REF! &lt;&gt; "",Grondwatermonitoringput!#REF!,"###-remove")</f>
        <v>#REF!</v>
      </c>
      <c r="AK763" t="str">
        <f t="shared" si="44"/>
        <v/>
      </c>
      <c r="AL763">
        <f>Grondwatermonitoringput!AF766</f>
        <v>0</v>
      </c>
      <c r="AM763">
        <f>Grondwatermonitoringput!Z766</f>
        <v>0</v>
      </c>
      <c r="AO763" t="str">
        <f t="shared" si="45"/>
        <v/>
      </c>
      <c r="AP763" t="str">
        <f t="shared" si="46"/>
        <v/>
      </c>
      <c r="AQ763">
        <f>Grondwatermonitoringput!J766</f>
        <v>0</v>
      </c>
      <c r="AR763">
        <f>Grondwatermonitoringput!K766</f>
        <v>0</v>
      </c>
      <c r="AS763" t="str">
        <f>IF(Grondwatermonitoringput!D766 &lt;&gt; "",Grondwatermonitoringput!D766,"###-remove")</f>
        <v>###-remove</v>
      </c>
      <c r="AT763">
        <f>Grondwatermonitoringput!M766</f>
        <v>0</v>
      </c>
      <c r="BG763" t="str">
        <f>_xlfn.IFS(Grondwatermonitoringput!AJ766="","",Grondwatermonitoringput!AJ766="Standaardbuis","F",Grondwatermonitoringput!AJ766="Minifilter","MF",Grondwatermonitoringput!AJ766="Volledig filter","VF",Grondwatermonitoringput!AJ766="Filterloze buis","FB")</f>
        <v/>
      </c>
      <c r="BI763">
        <f>Grondwatermonitoringput!N766-(Grondwatermonitoringput!L766-Grondwatermonitoringput!M766)</f>
        <v>0</v>
      </c>
      <c r="BJ763">
        <f>Grondwatermonitoringput!O766-(Grondwatermonitoringput!L766-Grondwatermonitoringput!M766)</f>
        <v>0</v>
      </c>
      <c r="BK763">
        <f>Grondwatermonitoringput!L766</f>
        <v>0</v>
      </c>
      <c r="BL763" t="str">
        <f t="shared" si="47"/>
        <v/>
      </c>
      <c r="BN763" t="str">
        <f>_xlfn.IFS(Grondwatermonitoringput!AK766="","",Grondwatermonitoringput!AK766="HDPE",1,Grondwatermonitoringput!AK766="PVC",2)</f>
        <v/>
      </c>
      <c r="BS763">
        <f>Grondwatermonitoringput!L766-Grondwatermonitoringput!M766</f>
        <v>0</v>
      </c>
      <c r="BW763">
        <f>Grondwatermonitoringput!AL766</f>
        <v>0</v>
      </c>
    </row>
    <row r="764" spans="2:75">
      <c r="B764" t="e">
        <f>IF(Grondwatermonitoringput!#REF! &lt;&gt; "",Grondwatermonitoringput!#REF!,"###-remove")</f>
        <v>#REF!</v>
      </c>
      <c r="C764">
        <f>Grondwatermonitoringput!A767</f>
        <v>0</v>
      </c>
      <c r="D764">
        <f>Grondwatermonitoringput!B767</f>
        <v>0</v>
      </c>
      <c r="E764">
        <f>Grondwatermonitoringput!U767</f>
        <v>0</v>
      </c>
      <c r="G764">
        <f>Grondwatermonitoringput!H767</f>
        <v>0</v>
      </c>
      <c r="H764">
        <f>Grondwatermonitoringput!S767</f>
        <v>0</v>
      </c>
      <c r="J764" s="27">
        <f>Grondwatermonitoringput!I767</f>
        <v>0</v>
      </c>
      <c r="M764" t="str">
        <f>IF(Grondwatermonitoringput!G767 &lt;&gt; "",Grondwatermonitoringput!G767,"###-remove")</f>
        <v>###-remove</v>
      </c>
      <c r="P764" t="str">
        <f>IF(Grondwatermonitoringput!E767 &lt;&gt; "",Grondwatermonitoringput!E767,"###-remove")</f>
        <v>###-remove</v>
      </c>
      <c r="Q764" t="str">
        <f>IF(Grondwatermonitoringput!F767 &lt;&gt; "",Grondwatermonitoringput!F767,"###-remove")</f>
        <v>###-remove</v>
      </c>
      <c r="R764">
        <f>Grondwatermonitoringput!C767</f>
        <v>0</v>
      </c>
      <c r="T764">
        <f>Grondwatermonitoringput!T767</f>
        <v>0</v>
      </c>
      <c r="U764">
        <f>Grondwatermonitoringput!P767</f>
        <v>0</v>
      </c>
      <c r="V764" t="str">
        <f>IF(Grondwatermonitoringput!Q767 &lt;&gt; "",Grondwatermonitoringput!Q767,"###-remove")</f>
        <v>###-remove</v>
      </c>
      <c r="W764">
        <f>Grondwatermonitoringput!W767</f>
        <v>0</v>
      </c>
      <c r="X764" t="e">
        <f>IF(Grondwatermonitoringput!#REF! &lt;&gt; "",Grondwatermonitoringput!#REF!,"###-remove")</f>
        <v>#REF!</v>
      </c>
      <c r="Y764">
        <f>Grondwatermonitoringput!X767</f>
        <v>0</v>
      </c>
      <c r="Z764">
        <f>Grondwatermonitoringput!Y767</f>
        <v>0</v>
      </c>
      <c r="AA764" t="e">
        <f>Grondwatermonitoringput!#REF!</f>
        <v>#REF!</v>
      </c>
      <c r="AB764">
        <f>Grondwatermonitoringput!AA767</f>
        <v>0</v>
      </c>
      <c r="AC764">
        <f>Grondwatermonitoringput!AB767</f>
        <v>0</v>
      </c>
      <c r="AD764">
        <f>Grondwatermonitoringput!AC767</f>
        <v>0</v>
      </c>
      <c r="AE764">
        <f>Grondwatermonitoringput!AD767</f>
        <v>0</v>
      </c>
      <c r="AF764">
        <f>Grondwatermonitoringput!AE767</f>
        <v>0</v>
      </c>
      <c r="AG764">
        <f>Grondwatermonitoringput!AI767</f>
        <v>0</v>
      </c>
      <c r="AH764">
        <f>Grondwatermonitoringput!AG767</f>
        <v>0</v>
      </c>
      <c r="AI764">
        <f>Grondwatermonitoringput!AH767</f>
        <v>0</v>
      </c>
      <c r="AJ764" t="e">
        <f>IF(Grondwatermonitoringput!#REF! &lt;&gt; "",Grondwatermonitoringput!#REF!,"###-remove")</f>
        <v>#REF!</v>
      </c>
      <c r="AK764" t="str">
        <f t="shared" si="44"/>
        <v/>
      </c>
      <c r="AL764">
        <f>Grondwatermonitoringput!AF767</f>
        <v>0</v>
      </c>
      <c r="AM764">
        <f>Grondwatermonitoringput!Z767</f>
        <v>0</v>
      </c>
      <c r="AO764" t="str">
        <f t="shared" si="45"/>
        <v/>
      </c>
      <c r="AP764" t="str">
        <f t="shared" si="46"/>
        <v/>
      </c>
      <c r="AQ764">
        <f>Grondwatermonitoringput!J767</f>
        <v>0</v>
      </c>
      <c r="AR764">
        <f>Grondwatermonitoringput!K767</f>
        <v>0</v>
      </c>
      <c r="AS764" t="str">
        <f>IF(Grondwatermonitoringput!D767 &lt;&gt; "",Grondwatermonitoringput!D767,"###-remove")</f>
        <v>###-remove</v>
      </c>
      <c r="AT764">
        <f>Grondwatermonitoringput!M767</f>
        <v>0</v>
      </c>
      <c r="BG764" t="str">
        <f>_xlfn.IFS(Grondwatermonitoringput!AJ767="","",Grondwatermonitoringput!AJ767="Standaardbuis","F",Grondwatermonitoringput!AJ767="Minifilter","MF",Grondwatermonitoringput!AJ767="Volledig filter","VF",Grondwatermonitoringput!AJ767="Filterloze buis","FB")</f>
        <v/>
      </c>
      <c r="BI764">
        <f>Grondwatermonitoringput!N767-(Grondwatermonitoringput!L767-Grondwatermonitoringput!M767)</f>
        <v>0</v>
      </c>
      <c r="BJ764">
        <f>Grondwatermonitoringput!O767-(Grondwatermonitoringput!L767-Grondwatermonitoringput!M767)</f>
        <v>0</v>
      </c>
      <c r="BK764">
        <f>Grondwatermonitoringput!L767</f>
        <v>0</v>
      </c>
      <c r="BL764" t="str">
        <f t="shared" si="47"/>
        <v/>
      </c>
      <c r="BN764" t="str">
        <f>_xlfn.IFS(Grondwatermonitoringput!AK767="","",Grondwatermonitoringput!AK767="HDPE",1,Grondwatermonitoringput!AK767="PVC",2)</f>
        <v/>
      </c>
      <c r="BS764">
        <f>Grondwatermonitoringput!L767-Grondwatermonitoringput!M767</f>
        <v>0</v>
      </c>
      <c r="BW764">
        <f>Grondwatermonitoringput!AL767</f>
        <v>0</v>
      </c>
    </row>
    <row r="765" spans="2:75">
      <c r="B765" t="e">
        <f>IF(Grondwatermonitoringput!#REF! &lt;&gt; "",Grondwatermonitoringput!#REF!,"###-remove")</f>
        <v>#REF!</v>
      </c>
      <c r="C765">
        <f>Grondwatermonitoringput!A768</f>
        <v>0</v>
      </c>
      <c r="D765">
        <f>Grondwatermonitoringput!B768</f>
        <v>0</v>
      </c>
      <c r="E765">
        <f>Grondwatermonitoringput!U768</f>
        <v>0</v>
      </c>
      <c r="G765">
        <f>Grondwatermonitoringput!H768</f>
        <v>0</v>
      </c>
      <c r="H765">
        <f>Grondwatermonitoringput!S768</f>
        <v>0</v>
      </c>
      <c r="J765" s="27">
        <f>Grondwatermonitoringput!I768</f>
        <v>0</v>
      </c>
      <c r="M765" t="str">
        <f>IF(Grondwatermonitoringput!G768 &lt;&gt; "",Grondwatermonitoringput!G768,"###-remove")</f>
        <v>###-remove</v>
      </c>
      <c r="P765" t="str">
        <f>IF(Grondwatermonitoringput!E768 &lt;&gt; "",Grondwatermonitoringput!E768,"###-remove")</f>
        <v>###-remove</v>
      </c>
      <c r="Q765" t="str">
        <f>IF(Grondwatermonitoringput!F768 &lt;&gt; "",Grondwatermonitoringput!F768,"###-remove")</f>
        <v>###-remove</v>
      </c>
      <c r="R765">
        <f>Grondwatermonitoringput!C768</f>
        <v>0</v>
      </c>
      <c r="T765">
        <f>Grondwatermonitoringput!T768</f>
        <v>0</v>
      </c>
      <c r="U765">
        <f>Grondwatermonitoringput!P768</f>
        <v>0</v>
      </c>
      <c r="V765" t="str">
        <f>IF(Grondwatermonitoringput!Q768 &lt;&gt; "",Grondwatermonitoringput!Q768,"###-remove")</f>
        <v>###-remove</v>
      </c>
      <c r="W765">
        <f>Grondwatermonitoringput!W768</f>
        <v>0</v>
      </c>
      <c r="X765" t="e">
        <f>IF(Grondwatermonitoringput!#REF! &lt;&gt; "",Grondwatermonitoringput!#REF!,"###-remove")</f>
        <v>#REF!</v>
      </c>
      <c r="Y765">
        <f>Grondwatermonitoringput!X768</f>
        <v>0</v>
      </c>
      <c r="Z765">
        <f>Grondwatermonitoringput!Y768</f>
        <v>0</v>
      </c>
      <c r="AA765" t="e">
        <f>Grondwatermonitoringput!#REF!</f>
        <v>#REF!</v>
      </c>
      <c r="AB765">
        <f>Grondwatermonitoringput!AA768</f>
        <v>0</v>
      </c>
      <c r="AC765">
        <f>Grondwatermonitoringput!AB768</f>
        <v>0</v>
      </c>
      <c r="AD765">
        <f>Grondwatermonitoringput!AC768</f>
        <v>0</v>
      </c>
      <c r="AE765">
        <f>Grondwatermonitoringput!AD768</f>
        <v>0</v>
      </c>
      <c r="AF765">
        <f>Grondwatermonitoringput!AE768</f>
        <v>0</v>
      </c>
      <c r="AG765">
        <f>Grondwatermonitoringput!AI768</f>
        <v>0</v>
      </c>
      <c r="AH765">
        <f>Grondwatermonitoringput!AG768</f>
        <v>0</v>
      </c>
      <c r="AI765">
        <f>Grondwatermonitoringput!AH768</f>
        <v>0</v>
      </c>
      <c r="AJ765" t="e">
        <f>IF(Grondwatermonitoringput!#REF! &lt;&gt; "",Grondwatermonitoringput!#REF!,"###-remove")</f>
        <v>#REF!</v>
      </c>
      <c r="AK765" t="str">
        <f t="shared" si="44"/>
        <v/>
      </c>
      <c r="AL765">
        <f>Grondwatermonitoringput!AF768</f>
        <v>0</v>
      </c>
      <c r="AM765">
        <f>Grondwatermonitoringput!Z768</f>
        <v>0</v>
      </c>
      <c r="AO765" t="str">
        <f t="shared" si="45"/>
        <v/>
      </c>
      <c r="AP765" t="str">
        <f t="shared" si="46"/>
        <v/>
      </c>
      <c r="AQ765">
        <f>Grondwatermonitoringput!J768</f>
        <v>0</v>
      </c>
      <c r="AR765">
        <f>Grondwatermonitoringput!K768</f>
        <v>0</v>
      </c>
      <c r="AS765" t="str">
        <f>IF(Grondwatermonitoringput!D768 &lt;&gt; "",Grondwatermonitoringput!D768,"###-remove")</f>
        <v>###-remove</v>
      </c>
      <c r="AT765">
        <f>Grondwatermonitoringput!M768</f>
        <v>0</v>
      </c>
      <c r="BG765" t="str">
        <f>_xlfn.IFS(Grondwatermonitoringput!AJ768="","",Grondwatermonitoringput!AJ768="Standaardbuis","F",Grondwatermonitoringput!AJ768="Minifilter","MF",Grondwatermonitoringput!AJ768="Volledig filter","VF",Grondwatermonitoringput!AJ768="Filterloze buis","FB")</f>
        <v/>
      </c>
      <c r="BI765">
        <f>Grondwatermonitoringput!N768-(Grondwatermonitoringput!L768-Grondwatermonitoringput!M768)</f>
        <v>0</v>
      </c>
      <c r="BJ765">
        <f>Grondwatermonitoringput!O768-(Grondwatermonitoringput!L768-Grondwatermonitoringput!M768)</f>
        <v>0</v>
      </c>
      <c r="BK765">
        <f>Grondwatermonitoringput!L768</f>
        <v>0</v>
      </c>
      <c r="BL765" t="str">
        <f t="shared" si="47"/>
        <v/>
      </c>
      <c r="BN765" t="str">
        <f>_xlfn.IFS(Grondwatermonitoringput!AK768="","",Grondwatermonitoringput!AK768="HDPE",1,Grondwatermonitoringput!AK768="PVC",2)</f>
        <v/>
      </c>
      <c r="BS765">
        <f>Grondwatermonitoringput!L768-Grondwatermonitoringput!M768</f>
        <v>0</v>
      </c>
      <c r="BW765">
        <f>Grondwatermonitoringput!AL768</f>
        <v>0</v>
      </c>
    </row>
    <row r="766" spans="2:75">
      <c r="B766" t="e">
        <f>IF(Grondwatermonitoringput!#REF! &lt;&gt; "",Grondwatermonitoringput!#REF!,"###-remove")</f>
        <v>#REF!</v>
      </c>
      <c r="C766">
        <f>Grondwatermonitoringput!A769</f>
        <v>0</v>
      </c>
      <c r="D766">
        <f>Grondwatermonitoringput!B769</f>
        <v>0</v>
      </c>
      <c r="E766">
        <f>Grondwatermonitoringput!U769</f>
        <v>0</v>
      </c>
      <c r="G766">
        <f>Grondwatermonitoringput!H769</f>
        <v>0</v>
      </c>
      <c r="H766">
        <f>Grondwatermonitoringput!S769</f>
        <v>0</v>
      </c>
      <c r="J766" s="27">
        <f>Grondwatermonitoringput!I769</f>
        <v>0</v>
      </c>
      <c r="M766" t="str">
        <f>IF(Grondwatermonitoringput!G769 &lt;&gt; "",Grondwatermonitoringput!G769,"###-remove")</f>
        <v>###-remove</v>
      </c>
      <c r="P766" t="str">
        <f>IF(Grondwatermonitoringput!E769 &lt;&gt; "",Grondwatermonitoringput!E769,"###-remove")</f>
        <v>###-remove</v>
      </c>
      <c r="Q766" t="str">
        <f>IF(Grondwatermonitoringput!F769 &lt;&gt; "",Grondwatermonitoringput!F769,"###-remove")</f>
        <v>###-remove</v>
      </c>
      <c r="R766">
        <f>Grondwatermonitoringput!C769</f>
        <v>0</v>
      </c>
      <c r="T766">
        <f>Grondwatermonitoringput!T769</f>
        <v>0</v>
      </c>
      <c r="U766">
        <f>Grondwatermonitoringput!P769</f>
        <v>0</v>
      </c>
      <c r="V766" t="str">
        <f>IF(Grondwatermonitoringput!Q769 &lt;&gt; "",Grondwatermonitoringput!Q769,"###-remove")</f>
        <v>###-remove</v>
      </c>
      <c r="W766">
        <f>Grondwatermonitoringput!W769</f>
        <v>0</v>
      </c>
      <c r="X766" t="e">
        <f>IF(Grondwatermonitoringput!#REF! &lt;&gt; "",Grondwatermonitoringput!#REF!,"###-remove")</f>
        <v>#REF!</v>
      </c>
      <c r="Y766">
        <f>Grondwatermonitoringput!X769</f>
        <v>0</v>
      </c>
      <c r="Z766">
        <f>Grondwatermonitoringput!Y769</f>
        <v>0</v>
      </c>
      <c r="AA766" t="e">
        <f>Grondwatermonitoringput!#REF!</f>
        <v>#REF!</v>
      </c>
      <c r="AB766">
        <f>Grondwatermonitoringput!AA769</f>
        <v>0</v>
      </c>
      <c r="AC766">
        <f>Grondwatermonitoringput!AB769</f>
        <v>0</v>
      </c>
      <c r="AD766">
        <f>Grondwatermonitoringput!AC769</f>
        <v>0</v>
      </c>
      <c r="AE766">
        <f>Grondwatermonitoringput!AD769</f>
        <v>0</v>
      </c>
      <c r="AF766">
        <f>Grondwatermonitoringput!AE769</f>
        <v>0</v>
      </c>
      <c r="AG766">
        <f>Grondwatermonitoringput!AI769</f>
        <v>0</v>
      </c>
      <c r="AH766">
        <f>Grondwatermonitoringput!AG769</f>
        <v>0</v>
      </c>
      <c r="AI766">
        <f>Grondwatermonitoringput!AH769</f>
        <v>0</v>
      </c>
      <c r="AJ766" t="e">
        <f>IF(Grondwatermonitoringput!#REF! &lt;&gt; "",Grondwatermonitoringput!#REF!,"###-remove")</f>
        <v>#REF!</v>
      </c>
      <c r="AK766" t="str">
        <f t="shared" si="44"/>
        <v/>
      </c>
      <c r="AL766">
        <f>Grondwatermonitoringput!AF769</f>
        <v>0</v>
      </c>
      <c r="AM766">
        <f>Grondwatermonitoringput!Z769</f>
        <v>0</v>
      </c>
      <c r="AO766" t="str">
        <f t="shared" si="45"/>
        <v/>
      </c>
      <c r="AP766" t="str">
        <f t="shared" si="46"/>
        <v/>
      </c>
      <c r="AQ766">
        <f>Grondwatermonitoringput!J769</f>
        <v>0</v>
      </c>
      <c r="AR766">
        <f>Grondwatermonitoringput!K769</f>
        <v>0</v>
      </c>
      <c r="AS766" t="str">
        <f>IF(Grondwatermonitoringput!D769 &lt;&gt; "",Grondwatermonitoringput!D769,"###-remove")</f>
        <v>###-remove</v>
      </c>
      <c r="AT766">
        <f>Grondwatermonitoringput!M769</f>
        <v>0</v>
      </c>
      <c r="BG766" t="str">
        <f>_xlfn.IFS(Grondwatermonitoringput!AJ769="","",Grondwatermonitoringput!AJ769="Standaardbuis","F",Grondwatermonitoringput!AJ769="Minifilter","MF",Grondwatermonitoringput!AJ769="Volledig filter","VF",Grondwatermonitoringput!AJ769="Filterloze buis","FB")</f>
        <v/>
      </c>
      <c r="BI766">
        <f>Grondwatermonitoringput!N769-(Grondwatermonitoringput!L769-Grondwatermonitoringput!M769)</f>
        <v>0</v>
      </c>
      <c r="BJ766">
        <f>Grondwatermonitoringput!O769-(Grondwatermonitoringput!L769-Grondwatermonitoringput!M769)</f>
        <v>0</v>
      </c>
      <c r="BK766">
        <f>Grondwatermonitoringput!L769</f>
        <v>0</v>
      </c>
      <c r="BL766" t="str">
        <f t="shared" si="47"/>
        <v/>
      </c>
      <c r="BN766" t="str">
        <f>_xlfn.IFS(Grondwatermonitoringput!AK769="","",Grondwatermonitoringput!AK769="HDPE",1,Grondwatermonitoringput!AK769="PVC",2)</f>
        <v/>
      </c>
      <c r="BS766">
        <f>Grondwatermonitoringput!L769-Grondwatermonitoringput!M769</f>
        <v>0</v>
      </c>
      <c r="BW766">
        <f>Grondwatermonitoringput!AL769</f>
        <v>0</v>
      </c>
    </row>
    <row r="767" spans="2:75">
      <c r="B767" t="e">
        <f>IF(Grondwatermonitoringput!#REF! &lt;&gt; "",Grondwatermonitoringput!#REF!,"###-remove")</f>
        <v>#REF!</v>
      </c>
      <c r="C767">
        <f>Grondwatermonitoringput!A770</f>
        <v>0</v>
      </c>
      <c r="D767">
        <f>Grondwatermonitoringput!B770</f>
        <v>0</v>
      </c>
      <c r="E767">
        <f>Grondwatermonitoringput!U770</f>
        <v>0</v>
      </c>
      <c r="G767">
        <f>Grondwatermonitoringput!H770</f>
        <v>0</v>
      </c>
      <c r="H767">
        <f>Grondwatermonitoringput!S770</f>
        <v>0</v>
      </c>
      <c r="J767" s="27">
        <f>Grondwatermonitoringput!I770</f>
        <v>0</v>
      </c>
      <c r="M767" t="str">
        <f>IF(Grondwatermonitoringput!G770 &lt;&gt; "",Grondwatermonitoringput!G770,"###-remove")</f>
        <v>###-remove</v>
      </c>
      <c r="P767" t="str">
        <f>IF(Grondwatermonitoringput!E770 &lt;&gt; "",Grondwatermonitoringput!E770,"###-remove")</f>
        <v>###-remove</v>
      </c>
      <c r="Q767" t="str">
        <f>IF(Grondwatermonitoringput!F770 &lt;&gt; "",Grondwatermonitoringput!F770,"###-remove")</f>
        <v>###-remove</v>
      </c>
      <c r="R767">
        <f>Grondwatermonitoringput!C770</f>
        <v>0</v>
      </c>
      <c r="T767">
        <f>Grondwatermonitoringput!T770</f>
        <v>0</v>
      </c>
      <c r="U767">
        <f>Grondwatermonitoringput!P770</f>
        <v>0</v>
      </c>
      <c r="V767" t="str">
        <f>IF(Grondwatermonitoringput!Q770 &lt;&gt; "",Grondwatermonitoringput!Q770,"###-remove")</f>
        <v>###-remove</v>
      </c>
      <c r="W767">
        <f>Grondwatermonitoringput!W770</f>
        <v>0</v>
      </c>
      <c r="X767" t="e">
        <f>IF(Grondwatermonitoringput!#REF! &lt;&gt; "",Grondwatermonitoringput!#REF!,"###-remove")</f>
        <v>#REF!</v>
      </c>
      <c r="Y767">
        <f>Grondwatermonitoringput!X770</f>
        <v>0</v>
      </c>
      <c r="Z767">
        <f>Grondwatermonitoringput!Y770</f>
        <v>0</v>
      </c>
      <c r="AA767" t="e">
        <f>Grondwatermonitoringput!#REF!</f>
        <v>#REF!</v>
      </c>
      <c r="AB767">
        <f>Grondwatermonitoringput!AA770</f>
        <v>0</v>
      </c>
      <c r="AC767">
        <f>Grondwatermonitoringput!AB770</f>
        <v>0</v>
      </c>
      <c r="AD767">
        <f>Grondwatermonitoringput!AC770</f>
        <v>0</v>
      </c>
      <c r="AE767">
        <f>Grondwatermonitoringput!AD770</f>
        <v>0</v>
      </c>
      <c r="AF767">
        <f>Grondwatermonitoringput!AE770</f>
        <v>0</v>
      </c>
      <c r="AG767">
        <f>Grondwatermonitoringput!AI770</f>
        <v>0</v>
      </c>
      <c r="AH767">
        <f>Grondwatermonitoringput!AG770</f>
        <v>0</v>
      </c>
      <c r="AI767">
        <f>Grondwatermonitoringput!AH770</f>
        <v>0</v>
      </c>
      <c r="AJ767" t="e">
        <f>IF(Grondwatermonitoringput!#REF! &lt;&gt; "",Grondwatermonitoringput!#REF!,"###-remove")</f>
        <v>#REF!</v>
      </c>
      <c r="AK767" t="str">
        <f t="shared" si="44"/>
        <v/>
      </c>
      <c r="AL767">
        <f>Grondwatermonitoringput!AF770</f>
        <v>0</v>
      </c>
      <c r="AM767">
        <f>Grondwatermonitoringput!Z770</f>
        <v>0</v>
      </c>
      <c r="AO767" t="str">
        <f t="shared" si="45"/>
        <v/>
      </c>
      <c r="AP767" t="str">
        <f t="shared" si="46"/>
        <v/>
      </c>
      <c r="AQ767">
        <f>Grondwatermonitoringput!J770</f>
        <v>0</v>
      </c>
      <c r="AR767">
        <f>Grondwatermonitoringput!K770</f>
        <v>0</v>
      </c>
      <c r="AS767" t="str">
        <f>IF(Grondwatermonitoringput!D770 &lt;&gt; "",Grondwatermonitoringput!D770,"###-remove")</f>
        <v>###-remove</v>
      </c>
      <c r="AT767">
        <f>Grondwatermonitoringput!M770</f>
        <v>0</v>
      </c>
      <c r="BG767" t="str">
        <f>_xlfn.IFS(Grondwatermonitoringput!AJ770="","",Grondwatermonitoringput!AJ770="Standaardbuis","F",Grondwatermonitoringput!AJ770="Minifilter","MF",Grondwatermonitoringput!AJ770="Volledig filter","VF",Grondwatermonitoringput!AJ770="Filterloze buis","FB")</f>
        <v/>
      </c>
      <c r="BI767">
        <f>Grondwatermonitoringput!N770-(Grondwatermonitoringput!L770-Grondwatermonitoringput!M770)</f>
        <v>0</v>
      </c>
      <c r="BJ767">
        <f>Grondwatermonitoringput!O770-(Grondwatermonitoringput!L770-Grondwatermonitoringput!M770)</f>
        <v>0</v>
      </c>
      <c r="BK767">
        <f>Grondwatermonitoringput!L770</f>
        <v>0</v>
      </c>
      <c r="BL767" t="str">
        <f t="shared" si="47"/>
        <v/>
      </c>
      <c r="BN767" t="str">
        <f>_xlfn.IFS(Grondwatermonitoringput!AK770="","",Grondwatermonitoringput!AK770="HDPE",1,Grondwatermonitoringput!AK770="PVC",2)</f>
        <v/>
      </c>
      <c r="BS767">
        <f>Grondwatermonitoringput!L770-Grondwatermonitoringput!M770</f>
        <v>0</v>
      </c>
      <c r="BW767">
        <f>Grondwatermonitoringput!AL770</f>
        <v>0</v>
      </c>
    </row>
    <row r="768" spans="2:75">
      <c r="B768" t="e">
        <f>IF(Grondwatermonitoringput!#REF! &lt;&gt; "",Grondwatermonitoringput!#REF!,"###-remove")</f>
        <v>#REF!</v>
      </c>
      <c r="C768">
        <f>Grondwatermonitoringput!A771</f>
        <v>0</v>
      </c>
      <c r="D768">
        <f>Grondwatermonitoringput!B771</f>
        <v>0</v>
      </c>
      <c r="E768">
        <f>Grondwatermonitoringput!U771</f>
        <v>0</v>
      </c>
      <c r="G768">
        <f>Grondwatermonitoringput!H771</f>
        <v>0</v>
      </c>
      <c r="H768">
        <f>Grondwatermonitoringput!S771</f>
        <v>0</v>
      </c>
      <c r="J768" s="27">
        <f>Grondwatermonitoringput!I771</f>
        <v>0</v>
      </c>
      <c r="M768" t="str">
        <f>IF(Grondwatermonitoringput!G771 &lt;&gt; "",Grondwatermonitoringput!G771,"###-remove")</f>
        <v>###-remove</v>
      </c>
      <c r="P768" t="str">
        <f>IF(Grondwatermonitoringput!E771 &lt;&gt; "",Grondwatermonitoringput!E771,"###-remove")</f>
        <v>###-remove</v>
      </c>
      <c r="Q768" t="str">
        <f>IF(Grondwatermonitoringput!F771 &lt;&gt; "",Grondwatermonitoringput!F771,"###-remove")</f>
        <v>###-remove</v>
      </c>
      <c r="R768">
        <f>Grondwatermonitoringput!C771</f>
        <v>0</v>
      </c>
      <c r="T768">
        <f>Grondwatermonitoringput!T771</f>
        <v>0</v>
      </c>
      <c r="U768">
        <f>Grondwatermonitoringput!P771</f>
        <v>0</v>
      </c>
      <c r="V768" t="str">
        <f>IF(Grondwatermonitoringput!Q771 &lt;&gt; "",Grondwatermonitoringput!Q771,"###-remove")</f>
        <v>###-remove</v>
      </c>
      <c r="W768">
        <f>Grondwatermonitoringput!W771</f>
        <v>0</v>
      </c>
      <c r="X768" t="e">
        <f>IF(Grondwatermonitoringput!#REF! &lt;&gt; "",Grondwatermonitoringput!#REF!,"###-remove")</f>
        <v>#REF!</v>
      </c>
      <c r="Y768">
        <f>Grondwatermonitoringput!X771</f>
        <v>0</v>
      </c>
      <c r="Z768">
        <f>Grondwatermonitoringput!Y771</f>
        <v>0</v>
      </c>
      <c r="AA768" t="e">
        <f>Grondwatermonitoringput!#REF!</f>
        <v>#REF!</v>
      </c>
      <c r="AB768">
        <f>Grondwatermonitoringput!AA771</f>
        <v>0</v>
      </c>
      <c r="AC768">
        <f>Grondwatermonitoringput!AB771</f>
        <v>0</v>
      </c>
      <c r="AD768">
        <f>Grondwatermonitoringput!AC771</f>
        <v>0</v>
      </c>
      <c r="AE768">
        <f>Grondwatermonitoringput!AD771</f>
        <v>0</v>
      </c>
      <c r="AF768">
        <f>Grondwatermonitoringput!AE771</f>
        <v>0</v>
      </c>
      <c r="AG768">
        <f>Grondwatermonitoringput!AI771</f>
        <v>0</v>
      </c>
      <c r="AH768">
        <f>Grondwatermonitoringput!AG771</f>
        <v>0</v>
      </c>
      <c r="AI768">
        <f>Grondwatermonitoringput!AH771</f>
        <v>0</v>
      </c>
      <c r="AJ768" t="e">
        <f>IF(Grondwatermonitoringput!#REF! &lt;&gt; "",Grondwatermonitoringput!#REF!,"###-remove")</f>
        <v>#REF!</v>
      </c>
      <c r="AK768" t="str">
        <f t="shared" si="44"/>
        <v/>
      </c>
      <c r="AL768">
        <f>Grondwatermonitoringput!AF771</f>
        <v>0</v>
      </c>
      <c r="AM768">
        <f>Grondwatermonitoringput!Z771</f>
        <v>0</v>
      </c>
      <c r="AO768" t="str">
        <f t="shared" si="45"/>
        <v/>
      </c>
      <c r="AP768" t="str">
        <f t="shared" si="46"/>
        <v/>
      </c>
      <c r="AQ768">
        <f>Grondwatermonitoringput!J771</f>
        <v>0</v>
      </c>
      <c r="AR768">
        <f>Grondwatermonitoringput!K771</f>
        <v>0</v>
      </c>
      <c r="AS768" t="str">
        <f>IF(Grondwatermonitoringput!D771 &lt;&gt; "",Grondwatermonitoringput!D771,"###-remove")</f>
        <v>###-remove</v>
      </c>
      <c r="AT768">
        <f>Grondwatermonitoringput!M771</f>
        <v>0</v>
      </c>
      <c r="BG768" t="str">
        <f>_xlfn.IFS(Grondwatermonitoringput!AJ771="","",Grondwatermonitoringput!AJ771="Standaardbuis","F",Grondwatermonitoringput!AJ771="Minifilter","MF",Grondwatermonitoringput!AJ771="Volledig filter","VF",Grondwatermonitoringput!AJ771="Filterloze buis","FB")</f>
        <v/>
      </c>
      <c r="BI768">
        <f>Grondwatermonitoringput!N771-(Grondwatermonitoringput!L771-Grondwatermonitoringput!M771)</f>
        <v>0</v>
      </c>
      <c r="BJ768">
        <f>Grondwatermonitoringput!O771-(Grondwatermonitoringput!L771-Grondwatermonitoringput!M771)</f>
        <v>0</v>
      </c>
      <c r="BK768">
        <f>Grondwatermonitoringput!L771</f>
        <v>0</v>
      </c>
      <c r="BL768" t="str">
        <f t="shared" si="47"/>
        <v/>
      </c>
      <c r="BN768" t="str">
        <f>_xlfn.IFS(Grondwatermonitoringput!AK771="","",Grondwatermonitoringput!AK771="HDPE",1,Grondwatermonitoringput!AK771="PVC",2)</f>
        <v/>
      </c>
      <c r="BS768">
        <f>Grondwatermonitoringput!L771-Grondwatermonitoringput!M771</f>
        <v>0</v>
      </c>
      <c r="BW768">
        <f>Grondwatermonitoringput!AL771</f>
        <v>0</v>
      </c>
    </row>
    <row r="769" spans="2:75">
      <c r="B769" t="e">
        <f>IF(Grondwatermonitoringput!#REF! &lt;&gt; "",Grondwatermonitoringput!#REF!,"###-remove")</f>
        <v>#REF!</v>
      </c>
      <c r="C769">
        <f>Grondwatermonitoringput!A772</f>
        <v>0</v>
      </c>
      <c r="D769">
        <f>Grondwatermonitoringput!B772</f>
        <v>0</v>
      </c>
      <c r="E769">
        <f>Grondwatermonitoringput!U772</f>
        <v>0</v>
      </c>
      <c r="G769">
        <f>Grondwatermonitoringput!H772</f>
        <v>0</v>
      </c>
      <c r="H769">
        <f>Grondwatermonitoringput!S772</f>
        <v>0</v>
      </c>
      <c r="J769" s="27">
        <f>Grondwatermonitoringput!I772</f>
        <v>0</v>
      </c>
      <c r="M769" t="str">
        <f>IF(Grondwatermonitoringput!G772 &lt;&gt; "",Grondwatermonitoringput!G772,"###-remove")</f>
        <v>###-remove</v>
      </c>
      <c r="P769" t="str">
        <f>IF(Grondwatermonitoringput!E772 &lt;&gt; "",Grondwatermonitoringput!E772,"###-remove")</f>
        <v>###-remove</v>
      </c>
      <c r="Q769" t="str">
        <f>IF(Grondwatermonitoringput!F772 &lt;&gt; "",Grondwatermonitoringput!F772,"###-remove")</f>
        <v>###-remove</v>
      </c>
      <c r="R769">
        <f>Grondwatermonitoringput!C772</f>
        <v>0</v>
      </c>
      <c r="T769">
        <f>Grondwatermonitoringput!T772</f>
        <v>0</v>
      </c>
      <c r="U769">
        <f>Grondwatermonitoringput!P772</f>
        <v>0</v>
      </c>
      <c r="V769" t="str">
        <f>IF(Grondwatermonitoringput!Q772 &lt;&gt; "",Grondwatermonitoringput!Q772,"###-remove")</f>
        <v>###-remove</v>
      </c>
      <c r="W769">
        <f>Grondwatermonitoringput!W772</f>
        <v>0</v>
      </c>
      <c r="X769" t="e">
        <f>IF(Grondwatermonitoringput!#REF! &lt;&gt; "",Grondwatermonitoringput!#REF!,"###-remove")</f>
        <v>#REF!</v>
      </c>
      <c r="Y769">
        <f>Grondwatermonitoringput!X772</f>
        <v>0</v>
      </c>
      <c r="Z769">
        <f>Grondwatermonitoringput!Y772</f>
        <v>0</v>
      </c>
      <c r="AA769" t="e">
        <f>Grondwatermonitoringput!#REF!</f>
        <v>#REF!</v>
      </c>
      <c r="AB769">
        <f>Grondwatermonitoringput!AA772</f>
        <v>0</v>
      </c>
      <c r="AC769">
        <f>Grondwatermonitoringput!AB772</f>
        <v>0</v>
      </c>
      <c r="AD769">
        <f>Grondwatermonitoringput!AC772</f>
        <v>0</v>
      </c>
      <c r="AE769">
        <f>Grondwatermonitoringput!AD772</f>
        <v>0</v>
      </c>
      <c r="AF769">
        <f>Grondwatermonitoringput!AE772</f>
        <v>0</v>
      </c>
      <c r="AG769">
        <f>Grondwatermonitoringput!AI772</f>
        <v>0</v>
      </c>
      <c r="AH769">
        <f>Grondwatermonitoringput!AG772</f>
        <v>0</v>
      </c>
      <c r="AI769">
        <f>Grondwatermonitoringput!AH772</f>
        <v>0</v>
      </c>
      <c r="AJ769" t="e">
        <f>IF(Grondwatermonitoringput!#REF! &lt;&gt; "",Grondwatermonitoringput!#REF!,"###-remove")</f>
        <v>#REF!</v>
      </c>
      <c r="AK769" t="str">
        <f t="shared" si="44"/>
        <v/>
      </c>
      <c r="AL769">
        <f>Grondwatermonitoringput!AF772</f>
        <v>0</v>
      </c>
      <c r="AM769">
        <f>Grondwatermonitoringput!Z772</f>
        <v>0</v>
      </c>
      <c r="AO769" t="str">
        <f t="shared" si="45"/>
        <v/>
      </c>
      <c r="AP769" t="str">
        <f t="shared" si="46"/>
        <v/>
      </c>
      <c r="AQ769">
        <f>Grondwatermonitoringput!J772</f>
        <v>0</v>
      </c>
      <c r="AR769">
        <f>Grondwatermonitoringput!K772</f>
        <v>0</v>
      </c>
      <c r="AS769" t="str">
        <f>IF(Grondwatermonitoringput!D772 &lt;&gt; "",Grondwatermonitoringput!D772,"###-remove")</f>
        <v>###-remove</v>
      </c>
      <c r="AT769">
        <f>Grondwatermonitoringput!M772</f>
        <v>0</v>
      </c>
      <c r="BG769" t="str">
        <f>_xlfn.IFS(Grondwatermonitoringput!AJ772="","",Grondwatermonitoringput!AJ772="Standaardbuis","F",Grondwatermonitoringput!AJ772="Minifilter","MF",Grondwatermonitoringput!AJ772="Volledig filter","VF",Grondwatermonitoringput!AJ772="Filterloze buis","FB")</f>
        <v/>
      </c>
      <c r="BI769">
        <f>Grondwatermonitoringput!N772-(Grondwatermonitoringput!L772-Grondwatermonitoringput!M772)</f>
        <v>0</v>
      </c>
      <c r="BJ769">
        <f>Grondwatermonitoringput!O772-(Grondwatermonitoringput!L772-Grondwatermonitoringput!M772)</f>
        <v>0</v>
      </c>
      <c r="BK769">
        <f>Grondwatermonitoringput!L772</f>
        <v>0</v>
      </c>
      <c r="BL769" t="str">
        <f t="shared" si="47"/>
        <v/>
      </c>
      <c r="BN769" t="str">
        <f>_xlfn.IFS(Grondwatermonitoringput!AK772="","",Grondwatermonitoringput!AK772="HDPE",1,Grondwatermonitoringput!AK772="PVC",2)</f>
        <v/>
      </c>
      <c r="BS769">
        <f>Grondwatermonitoringput!L772-Grondwatermonitoringput!M772</f>
        <v>0</v>
      </c>
      <c r="BW769">
        <f>Grondwatermonitoringput!AL772</f>
        <v>0</v>
      </c>
    </row>
    <row r="770" spans="2:75">
      <c r="B770" t="e">
        <f>IF(Grondwatermonitoringput!#REF! &lt;&gt; "",Grondwatermonitoringput!#REF!,"###-remove")</f>
        <v>#REF!</v>
      </c>
      <c r="C770">
        <f>Grondwatermonitoringput!A773</f>
        <v>0</v>
      </c>
      <c r="D770">
        <f>Grondwatermonitoringput!B773</f>
        <v>0</v>
      </c>
      <c r="E770">
        <f>Grondwatermonitoringput!U773</f>
        <v>0</v>
      </c>
      <c r="G770">
        <f>Grondwatermonitoringput!H773</f>
        <v>0</v>
      </c>
      <c r="H770">
        <f>Grondwatermonitoringput!S773</f>
        <v>0</v>
      </c>
      <c r="J770" s="27">
        <f>Grondwatermonitoringput!I773</f>
        <v>0</v>
      </c>
      <c r="M770" t="str">
        <f>IF(Grondwatermonitoringput!G773 &lt;&gt; "",Grondwatermonitoringput!G773,"###-remove")</f>
        <v>###-remove</v>
      </c>
      <c r="P770" t="str">
        <f>IF(Grondwatermonitoringput!E773 &lt;&gt; "",Grondwatermonitoringput!E773,"###-remove")</f>
        <v>###-remove</v>
      </c>
      <c r="Q770" t="str">
        <f>IF(Grondwatermonitoringput!F773 &lt;&gt; "",Grondwatermonitoringput!F773,"###-remove")</f>
        <v>###-remove</v>
      </c>
      <c r="R770">
        <f>Grondwatermonitoringput!C773</f>
        <v>0</v>
      </c>
      <c r="T770">
        <f>Grondwatermonitoringput!T773</f>
        <v>0</v>
      </c>
      <c r="U770">
        <f>Grondwatermonitoringput!P773</f>
        <v>0</v>
      </c>
      <c r="V770" t="str">
        <f>IF(Grondwatermonitoringput!Q773 &lt;&gt; "",Grondwatermonitoringput!Q773,"###-remove")</f>
        <v>###-remove</v>
      </c>
      <c r="W770">
        <f>Grondwatermonitoringput!W773</f>
        <v>0</v>
      </c>
      <c r="X770" t="e">
        <f>IF(Grondwatermonitoringput!#REF! &lt;&gt; "",Grondwatermonitoringput!#REF!,"###-remove")</f>
        <v>#REF!</v>
      </c>
      <c r="Y770">
        <f>Grondwatermonitoringput!X773</f>
        <v>0</v>
      </c>
      <c r="Z770">
        <f>Grondwatermonitoringput!Y773</f>
        <v>0</v>
      </c>
      <c r="AA770" t="e">
        <f>Grondwatermonitoringput!#REF!</f>
        <v>#REF!</v>
      </c>
      <c r="AB770">
        <f>Grondwatermonitoringput!AA773</f>
        <v>0</v>
      </c>
      <c r="AC770">
        <f>Grondwatermonitoringput!AB773</f>
        <v>0</v>
      </c>
      <c r="AD770">
        <f>Grondwatermonitoringput!AC773</f>
        <v>0</v>
      </c>
      <c r="AE770">
        <f>Grondwatermonitoringput!AD773</f>
        <v>0</v>
      </c>
      <c r="AF770">
        <f>Grondwatermonitoringput!AE773</f>
        <v>0</v>
      </c>
      <c r="AG770">
        <f>Grondwatermonitoringput!AI773</f>
        <v>0</v>
      </c>
      <c r="AH770">
        <f>Grondwatermonitoringput!AG773</f>
        <v>0</v>
      </c>
      <c r="AI770">
        <f>Grondwatermonitoringput!AH773</f>
        <v>0</v>
      </c>
      <c r="AJ770" t="e">
        <f>IF(Grondwatermonitoringput!#REF! &lt;&gt; "",Grondwatermonitoringput!#REF!,"###-remove")</f>
        <v>#REF!</v>
      </c>
      <c r="AK770" t="str">
        <f t="shared" si="44"/>
        <v/>
      </c>
      <c r="AL770">
        <f>Grondwatermonitoringput!AF773</f>
        <v>0</v>
      </c>
      <c r="AM770">
        <f>Grondwatermonitoringput!Z773</f>
        <v>0</v>
      </c>
      <c r="AO770" t="str">
        <f t="shared" si="45"/>
        <v/>
      </c>
      <c r="AP770" t="str">
        <f t="shared" si="46"/>
        <v/>
      </c>
      <c r="AQ770">
        <f>Grondwatermonitoringput!J773</f>
        <v>0</v>
      </c>
      <c r="AR770">
        <f>Grondwatermonitoringput!K773</f>
        <v>0</v>
      </c>
      <c r="AS770" t="str">
        <f>IF(Grondwatermonitoringput!D773 &lt;&gt; "",Grondwatermonitoringput!D773,"###-remove")</f>
        <v>###-remove</v>
      </c>
      <c r="AT770">
        <f>Grondwatermonitoringput!M773</f>
        <v>0</v>
      </c>
      <c r="BG770" t="str">
        <f>_xlfn.IFS(Grondwatermonitoringput!AJ773="","",Grondwatermonitoringput!AJ773="Standaardbuis","F",Grondwatermonitoringput!AJ773="Minifilter","MF",Grondwatermonitoringput!AJ773="Volledig filter","VF",Grondwatermonitoringput!AJ773="Filterloze buis","FB")</f>
        <v/>
      </c>
      <c r="BI770">
        <f>Grondwatermonitoringput!N773-(Grondwatermonitoringput!L773-Grondwatermonitoringput!M773)</f>
        <v>0</v>
      </c>
      <c r="BJ770">
        <f>Grondwatermonitoringput!O773-(Grondwatermonitoringput!L773-Grondwatermonitoringput!M773)</f>
        <v>0</v>
      </c>
      <c r="BK770">
        <f>Grondwatermonitoringput!L773</f>
        <v>0</v>
      </c>
      <c r="BL770" t="str">
        <f t="shared" si="47"/>
        <v/>
      </c>
      <c r="BN770" t="str">
        <f>_xlfn.IFS(Grondwatermonitoringput!AK773="","",Grondwatermonitoringput!AK773="HDPE",1,Grondwatermonitoringput!AK773="PVC",2)</f>
        <v/>
      </c>
      <c r="BS770">
        <f>Grondwatermonitoringput!L773-Grondwatermonitoringput!M773</f>
        <v>0</v>
      </c>
      <c r="BW770">
        <f>Grondwatermonitoringput!AL773</f>
        <v>0</v>
      </c>
    </row>
    <row r="771" spans="2:75">
      <c r="B771" t="e">
        <f>IF(Grondwatermonitoringput!#REF! &lt;&gt; "",Grondwatermonitoringput!#REF!,"###-remove")</f>
        <v>#REF!</v>
      </c>
      <c r="C771">
        <f>Grondwatermonitoringput!A774</f>
        <v>0</v>
      </c>
      <c r="D771">
        <f>Grondwatermonitoringput!B774</f>
        <v>0</v>
      </c>
      <c r="E771">
        <f>Grondwatermonitoringput!U774</f>
        <v>0</v>
      </c>
      <c r="G771">
        <f>Grondwatermonitoringput!H774</f>
        <v>0</v>
      </c>
      <c r="H771">
        <f>Grondwatermonitoringput!S774</f>
        <v>0</v>
      </c>
      <c r="J771" s="27">
        <f>Grondwatermonitoringput!I774</f>
        <v>0</v>
      </c>
      <c r="M771" t="str">
        <f>IF(Grondwatermonitoringput!G774 &lt;&gt; "",Grondwatermonitoringput!G774,"###-remove")</f>
        <v>###-remove</v>
      </c>
      <c r="P771" t="str">
        <f>IF(Grondwatermonitoringput!E774 &lt;&gt; "",Grondwatermonitoringput!E774,"###-remove")</f>
        <v>###-remove</v>
      </c>
      <c r="Q771" t="str">
        <f>IF(Grondwatermonitoringput!F774 &lt;&gt; "",Grondwatermonitoringput!F774,"###-remove")</f>
        <v>###-remove</v>
      </c>
      <c r="R771">
        <f>Grondwatermonitoringput!C774</f>
        <v>0</v>
      </c>
      <c r="T771">
        <f>Grondwatermonitoringput!T774</f>
        <v>0</v>
      </c>
      <c r="U771">
        <f>Grondwatermonitoringput!P774</f>
        <v>0</v>
      </c>
      <c r="V771" t="str">
        <f>IF(Grondwatermonitoringput!Q774 &lt;&gt; "",Grondwatermonitoringput!Q774,"###-remove")</f>
        <v>###-remove</v>
      </c>
      <c r="W771">
        <f>Grondwatermonitoringput!W774</f>
        <v>0</v>
      </c>
      <c r="X771" t="e">
        <f>IF(Grondwatermonitoringput!#REF! &lt;&gt; "",Grondwatermonitoringput!#REF!,"###-remove")</f>
        <v>#REF!</v>
      </c>
      <c r="Y771">
        <f>Grondwatermonitoringput!X774</f>
        <v>0</v>
      </c>
      <c r="Z771">
        <f>Grondwatermonitoringput!Y774</f>
        <v>0</v>
      </c>
      <c r="AA771" t="e">
        <f>Grondwatermonitoringput!#REF!</f>
        <v>#REF!</v>
      </c>
      <c r="AB771">
        <f>Grondwatermonitoringput!AA774</f>
        <v>0</v>
      </c>
      <c r="AC771">
        <f>Grondwatermonitoringput!AB774</f>
        <v>0</v>
      </c>
      <c r="AD771">
        <f>Grondwatermonitoringput!AC774</f>
        <v>0</v>
      </c>
      <c r="AE771">
        <f>Grondwatermonitoringput!AD774</f>
        <v>0</v>
      </c>
      <c r="AF771">
        <f>Grondwatermonitoringput!AE774</f>
        <v>0</v>
      </c>
      <c r="AG771">
        <f>Grondwatermonitoringput!AI774</f>
        <v>0</v>
      </c>
      <c r="AH771">
        <f>Grondwatermonitoringput!AG774</f>
        <v>0</v>
      </c>
      <c r="AI771">
        <f>Grondwatermonitoringput!AH774</f>
        <v>0</v>
      </c>
      <c r="AJ771" t="e">
        <f>IF(Grondwatermonitoringput!#REF! &lt;&gt; "",Grondwatermonitoringput!#REF!,"###-remove")</f>
        <v>#REF!</v>
      </c>
      <c r="AK771" t="str">
        <f t="shared" ref="AK771:AK834" si="48">IF(C771&gt;0,"Ja","")</f>
        <v/>
      </c>
      <c r="AL771">
        <f>Grondwatermonitoringput!AF774</f>
        <v>0</v>
      </c>
      <c r="AM771">
        <f>Grondwatermonitoringput!Z774</f>
        <v>0</v>
      </c>
      <c r="AO771" t="str">
        <f t="shared" ref="AO771:AO834" si="49">IF(C771&gt;0,"MV","")</f>
        <v/>
      </c>
      <c r="AP771" t="str">
        <f t="shared" ref="AP771:AP834" si="50">IF(C771&gt;0,"PB","")</f>
        <v/>
      </c>
      <c r="AQ771">
        <f>Grondwatermonitoringput!J774</f>
        <v>0</v>
      </c>
      <c r="AR771">
        <f>Grondwatermonitoringput!K774</f>
        <v>0</v>
      </c>
      <c r="AS771" t="str">
        <f>IF(Grondwatermonitoringput!D774 &lt;&gt; "",Grondwatermonitoringput!D774,"###-remove")</f>
        <v>###-remove</v>
      </c>
      <c r="AT771">
        <f>Grondwatermonitoringput!M774</f>
        <v>0</v>
      </c>
      <c r="BG771" t="str">
        <f>_xlfn.IFS(Grondwatermonitoringput!AJ774="","",Grondwatermonitoringput!AJ774="Standaardbuis","F",Grondwatermonitoringput!AJ774="Minifilter","MF",Grondwatermonitoringput!AJ774="Volledig filter","VF",Grondwatermonitoringput!AJ774="Filterloze buis","FB")</f>
        <v/>
      </c>
      <c r="BI771">
        <f>Grondwatermonitoringput!N774-(Grondwatermonitoringput!L774-Grondwatermonitoringput!M774)</f>
        <v>0</v>
      </c>
      <c r="BJ771">
        <f>Grondwatermonitoringput!O774-(Grondwatermonitoringput!L774-Grondwatermonitoringput!M774)</f>
        <v>0</v>
      </c>
      <c r="BK771">
        <f>Grondwatermonitoringput!L774</f>
        <v>0</v>
      </c>
      <c r="BL771" t="str">
        <f t="shared" ref="BL771:BL834" si="51">IF(C771&gt;0,"Ja","")</f>
        <v/>
      </c>
      <c r="BN771" t="str">
        <f>_xlfn.IFS(Grondwatermonitoringput!AK774="","",Grondwatermonitoringput!AK774="HDPE",1,Grondwatermonitoringput!AK774="PVC",2)</f>
        <v/>
      </c>
      <c r="BS771">
        <f>Grondwatermonitoringput!L774-Grondwatermonitoringput!M774</f>
        <v>0</v>
      </c>
      <c r="BW771">
        <f>Grondwatermonitoringput!AL774</f>
        <v>0</v>
      </c>
    </row>
    <row r="772" spans="2:75">
      <c r="B772" t="e">
        <f>IF(Grondwatermonitoringput!#REF! &lt;&gt; "",Grondwatermonitoringput!#REF!,"###-remove")</f>
        <v>#REF!</v>
      </c>
      <c r="C772">
        <f>Grondwatermonitoringput!A775</f>
        <v>0</v>
      </c>
      <c r="D772">
        <f>Grondwatermonitoringput!B775</f>
        <v>0</v>
      </c>
      <c r="E772">
        <f>Grondwatermonitoringput!U775</f>
        <v>0</v>
      </c>
      <c r="G772">
        <f>Grondwatermonitoringput!H775</f>
        <v>0</v>
      </c>
      <c r="H772">
        <f>Grondwatermonitoringput!S775</f>
        <v>0</v>
      </c>
      <c r="J772" s="27">
        <f>Grondwatermonitoringput!I775</f>
        <v>0</v>
      </c>
      <c r="M772" t="str">
        <f>IF(Grondwatermonitoringput!G775 &lt;&gt; "",Grondwatermonitoringput!G775,"###-remove")</f>
        <v>###-remove</v>
      </c>
      <c r="P772" t="str">
        <f>IF(Grondwatermonitoringput!E775 &lt;&gt; "",Grondwatermonitoringput!E775,"###-remove")</f>
        <v>###-remove</v>
      </c>
      <c r="Q772" t="str">
        <f>IF(Grondwatermonitoringput!F775 &lt;&gt; "",Grondwatermonitoringput!F775,"###-remove")</f>
        <v>###-remove</v>
      </c>
      <c r="R772">
        <f>Grondwatermonitoringput!C775</f>
        <v>0</v>
      </c>
      <c r="T772">
        <f>Grondwatermonitoringput!T775</f>
        <v>0</v>
      </c>
      <c r="U772">
        <f>Grondwatermonitoringput!P775</f>
        <v>0</v>
      </c>
      <c r="V772" t="str">
        <f>IF(Grondwatermonitoringput!Q775 &lt;&gt; "",Grondwatermonitoringput!Q775,"###-remove")</f>
        <v>###-remove</v>
      </c>
      <c r="W772">
        <f>Grondwatermonitoringput!W775</f>
        <v>0</v>
      </c>
      <c r="X772" t="e">
        <f>IF(Grondwatermonitoringput!#REF! &lt;&gt; "",Grondwatermonitoringput!#REF!,"###-remove")</f>
        <v>#REF!</v>
      </c>
      <c r="Y772">
        <f>Grondwatermonitoringput!X775</f>
        <v>0</v>
      </c>
      <c r="Z772">
        <f>Grondwatermonitoringput!Y775</f>
        <v>0</v>
      </c>
      <c r="AA772" t="e">
        <f>Grondwatermonitoringput!#REF!</f>
        <v>#REF!</v>
      </c>
      <c r="AB772">
        <f>Grondwatermonitoringput!AA775</f>
        <v>0</v>
      </c>
      <c r="AC772">
        <f>Grondwatermonitoringput!AB775</f>
        <v>0</v>
      </c>
      <c r="AD772">
        <f>Grondwatermonitoringput!AC775</f>
        <v>0</v>
      </c>
      <c r="AE772">
        <f>Grondwatermonitoringput!AD775</f>
        <v>0</v>
      </c>
      <c r="AF772">
        <f>Grondwatermonitoringput!AE775</f>
        <v>0</v>
      </c>
      <c r="AG772">
        <f>Grondwatermonitoringput!AI775</f>
        <v>0</v>
      </c>
      <c r="AH772">
        <f>Grondwatermonitoringput!AG775</f>
        <v>0</v>
      </c>
      <c r="AI772">
        <f>Grondwatermonitoringput!AH775</f>
        <v>0</v>
      </c>
      <c r="AJ772" t="e">
        <f>IF(Grondwatermonitoringput!#REF! &lt;&gt; "",Grondwatermonitoringput!#REF!,"###-remove")</f>
        <v>#REF!</v>
      </c>
      <c r="AK772" t="str">
        <f t="shared" si="48"/>
        <v/>
      </c>
      <c r="AL772">
        <f>Grondwatermonitoringput!AF775</f>
        <v>0</v>
      </c>
      <c r="AM772">
        <f>Grondwatermonitoringput!Z775</f>
        <v>0</v>
      </c>
      <c r="AO772" t="str">
        <f t="shared" si="49"/>
        <v/>
      </c>
      <c r="AP772" t="str">
        <f t="shared" si="50"/>
        <v/>
      </c>
      <c r="AQ772">
        <f>Grondwatermonitoringput!J775</f>
        <v>0</v>
      </c>
      <c r="AR772">
        <f>Grondwatermonitoringput!K775</f>
        <v>0</v>
      </c>
      <c r="AS772" t="str">
        <f>IF(Grondwatermonitoringput!D775 &lt;&gt; "",Grondwatermonitoringput!D775,"###-remove")</f>
        <v>###-remove</v>
      </c>
      <c r="AT772">
        <f>Grondwatermonitoringput!M775</f>
        <v>0</v>
      </c>
      <c r="BG772" t="str">
        <f>_xlfn.IFS(Grondwatermonitoringput!AJ775="","",Grondwatermonitoringput!AJ775="Standaardbuis","F",Grondwatermonitoringput!AJ775="Minifilter","MF",Grondwatermonitoringput!AJ775="Volledig filter","VF",Grondwatermonitoringput!AJ775="Filterloze buis","FB")</f>
        <v/>
      </c>
      <c r="BI772">
        <f>Grondwatermonitoringput!N775-(Grondwatermonitoringput!L775-Grondwatermonitoringput!M775)</f>
        <v>0</v>
      </c>
      <c r="BJ772">
        <f>Grondwatermonitoringput!O775-(Grondwatermonitoringput!L775-Grondwatermonitoringput!M775)</f>
        <v>0</v>
      </c>
      <c r="BK772">
        <f>Grondwatermonitoringput!L775</f>
        <v>0</v>
      </c>
      <c r="BL772" t="str">
        <f t="shared" si="51"/>
        <v/>
      </c>
      <c r="BN772" t="str">
        <f>_xlfn.IFS(Grondwatermonitoringput!AK775="","",Grondwatermonitoringput!AK775="HDPE",1,Grondwatermonitoringput!AK775="PVC",2)</f>
        <v/>
      </c>
      <c r="BS772">
        <f>Grondwatermonitoringput!L775-Grondwatermonitoringput!M775</f>
        <v>0</v>
      </c>
      <c r="BW772">
        <f>Grondwatermonitoringput!AL775</f>
        <v>0</v>
      </c>
    </row>
    <row r="773" spans="2:75">
      <c r="B773" t="e">
        <f>IF(Grondwatermonitoringput!#REF! &lt;&gt; "",Grondwatermonitoringput!#REF!,"###-remove")</f>
        <v>#REF!</v>
      </c>
      <c r="C773">
        <f>Grondwatermonitoringput!A776</f>
        <v>0</v>
      </c>
      <c r="D773">
        <f>Grondwatermonitoringput!B776</f>
        <v>0</v>
      </c>
      <c r="E773">
        <f>Grondwatermonitoringput!U776</f>
        <v>0</v>
      </c>
      <c r="G773">
        <f>Grondwatermonitoringput!H776</f>
        <v>0</v>
      </c>
      <c r="H773">
        <f>Grondwatermonitoringput!S776</f>
        <v>0</v>
      </c>
      <c r="J773" s="27">
        <f>Grondwatermonitoringput!I776</f>
        <v>0</v>
      </c>
      <c r="M773" t="str">
        <f>IF(Grondwatermonitoringput!G776 &lt;&gt; "",Grondwatermonitoringput!G776,"###-remove")</f>
        <v>###-remove</v>
      </c>
      <c r="P773" t="str">
        <f>IF(Grondwatermonitoringput!E776 &lt;&gt; "",Grondwatermonitoringput!E776,"###-remove")</f>
        <v>###-remove</v>
      </c>
      <c r="Q773" t="str">
        <f>IF(Grondwatermonitoringput!F776 &lt;&gt; "",Grondwatermonitoringput!F776,"###-remove")</f>
        <v>###-remove</v>
      </c>
      <c r="R773">
        <f>Grondwatermonitoringput!C776</f>
        <v>0</v>
      </c>
      <c r="T773">
        <f>Grondwatermonitoringput!T776</f>
        <v>0</v>
      </c>
      <c r="U773">
        <f>Grondwatermonitoringput!P776</f>
        <v>0</v>
      </c>
      <c r="V773" t="str">
        <f>IF(Grondwatermonitoringput!Q776 &lt;&gt; "",Grondwatermonitoringput!Q776,"###-remove")</f>
        <v>###-remove</v>
      </c>
      <c r="W773">
        <f>Grondwatermonitoringput!W776</f>
        <v>0</v>
      </c>
      <c r="X773" t="e">
        <f>IF(Grondwatermonitoringput!#REF! &lt;&gt; "",Grondwatermonitoringput!#REF!,"###-remove")</f>
        <v>#REF!</v>
      </c>
      <c r="Y773">
        <f>Grondwatermonitoringput!X776</f>
        <v>0</v>
      </c>
      <c r="Z773">
        <f>Grondwatermonitoringput!Y776</f>
        <v>0</v>
      </c>
      <c r="AA773" t="e">
        <f>Grondwatermonitoringput!#REF!</f>
        <v>#REF!</v>
      </c>
      <c r="AB773">
        <f>Grondwatermonitoringput!AA776</f>
        <v>0</v>
      </c>
      <c r="AC773">
        <f>Grondwatermonitoringput!AB776</f>
        <v>0</v>
      </c>
      <c r="AD773">
        <f>Grondwatermonitoringput!AC776</f>
        <v>0</v>
      </c>
      <c r="AE773">
        <f>Grondwatermonitoringput!AD776</f>
        <v>0</v>
      </c>
      <c r="AF773">
        <f>Grondwatermonitoringput!AE776</f>
        <v>0</v>
      </c>
      <c r="AG773">
        <f>Grondwatermonitoringput!AI776</f>
        <v>0</v>
      </c>
      <c r="AH773">
        <f>Grondwatermonitoringput!AG776</f>
        <v>0</v>
      </c>
      <c r="AI773">
        <f>Grondwatermonitoringput!AH776</f>
        <v>0</v>
      </c>
      <c r="AJ773" t="e">
        <f>IF(Grondwatermonitoringput!#REF! &lt;&gt; "",Grondwatermonitoringput!#REF!,"###-remove")</f>
        <v>#REF!</v>
      </c>
      <c r="AK773" t="str">
        <f t="shared" si="48"/>
        <v/>
      </c>
      <c r="AL773">
        <f>Grondwatermonitoringput!AF776</f>
        <v>0</v>
      </c>
      <c r="AM773">
        <f>Grondwatermonitoringput!Z776</f>
        <v>0</v>
      </c>
      <c r="AO773" t="str">
        <f t="shared" si="49"/>
        <v/>
      </c>
      <c r="AP773" t="str">
        <f t="shared" si="50"/>
        <v/>
      </c>
      <c r="AQ773">
        <f>Grondwatermonitoringput!J776</f>
        <v>0</v>
      </c>
      <c r="AR773">
        <f>Grondwatermonitoringput!K776</f>
        <v>0</v>
      </c>
      <c r="AS773" t="str">
        <f>IF(Grondwatermonitoringput!D776 &lt;&gt; "",Grondwatermonitoringput!D776,"###-remove")</f>
        <v>###-remove</v>
      </c>
      <c r="AT773">
        <f>Grondwatermonitoringput!M776</f>
        <v>0</v>
      </c>
      <c r="BG773" t="str">
        <f>_xlfn.IFS(Grondwatermonitoringput!AJ776="","",Grondwatermonitoringput!AJ776="Standaardbuis","F",Grondwatermonitoringput!AJ776="Minifilter","MF",Grondwatermonitoringput!AJ776="Volledig filter","VF",Grondwatermonitoringput!AJ776="Filterloze buis","FB")</f>
        <v/>
      </c>
      <c r="BI773">
        <f>Grondwatermonitoringput!N776-(Grondwatermonitoringput!L776-Grondwatermonitoringput!M776)</f>
        <v>0</v>
      </c>
      <c r="BJ773">
        <f>Grondwatermonitoringput!O776-(Grondwatermonitoringput!L776-Grondwatermonitoringput!M776)</f>
        <v>0</v>
      </c>
      <c r="BK773">
        <f>Grondwatermonitoringput!L776</f>
        <v>0</v>
      </c>
      <c r="BL773" t="str">
        <f t="shared" si="51"/>
        <v/>
      </c>
      <c r="BN773" t="str">
        <f>_xlfn.IFS(Grondwatermonitoringput!AK776="","",Grondwatermonitoringput!AK776="HDPE",1,Grondwatermonitoringput!AK776="PVC",2)</f>
        <v/>
      </c>
      <c r="BS773">
        <f>Grondwatermonitoringput!L776-Grondwatermonitoringput!M776</f>
        <v>0</v>
      </c>
      <c r="BW773">
        <f>Grondwatermonitoringput!AL776</f>
        <v>0</v>
      </c>
    </row>
    <row r="774" spans="2:75">
      <c r="B774" t="e">
        <f>IF(Grondwatermonitoringput!#REF! &lt;&gt; "",Grondwatermonitoringput!#REF!,"###-remove")</f>
        <v>#REF!</v>
      </c>
      <c r="C774">
        <f>Grondwatermonitoringput!A777</f>
        <v>0</v>
      </c>
      <c r="D774">
        <f>Grondwatermonitoringput!B777</f>
        <v>0</v>
      </c>
      <c r="E774">
        <f>Grondwatermonitoringput!U777</f>
        <v>0</v>
      </c>
      <c r="G774">
        <f>Grondwatermonitoringput!H777</f>
        <v>0</v>
      </c>
      <c r="H774">
        <f>Grondwatermonitoringput!S777</f>
        <v>0</v>
      </c>
      <c r="J774" s="27">
        <f>Grondwatermonitoringput!I777</f>
        <v>0</v>
      </c>
      <c r="M774" t="str">
        <f>IF(Grondwatermonitoringput!G777 &lt;&gt; "",Grondwatermonitoringput!G777,"###-remove")</f>
        <v>###-remove</v>
      </c>
      <c r="P774" t="str">
        <f>IF(Grondwatermonitoringput!E777 &lt;&gt; "",Grondwatermonitoringput!E777,"###-remove")</f>
        <v>###-remove</v>
      </c>
      <c r="Q774" t="str">
        <f>IF(Grondwatermonitoringput!F777 &lt;&gt; "",Grondwatermonitoringput!F777,"###-remove")</f>
        <v>###-remove</v>
      </c>
      <c r="R774">
        <f>Grondwatermonitoringput!C777</f>
        <v>0</v>
      </c>
      <c r="T774">
        <f>Grondwatermonitoringput!T777</f>
        <v>0</v>
      </c>
      <c r="U774">
        <f>Grondwatermonitoringput!P777</f>
        <v>0</v>
      </c>
      <c r="V774" t="str">
        <f>IF(Grondwatermonitoringput!Q777 &lt;&gt; "",Grondwatermonitoringput!Q777,"###-remove")</f>
        <v>###-remove</v>
      </c>
      <c r="W774">
        <f>Grondwatermonitoringput!W777</f>
        <v>0</v>
      </c>
      <c r="X774" t="e">
        <f>IF(Grondwatermonitoringput!#REF! &lt;&gt; "",Grondwatermonitoringput!#REF!,"###-remove")</f>
        <v>#REF!</v>
      </c>
      <c r="Y774">
        <f>Grondwatermonitoringput!X777</f>
        <v>0</v>
      </c>
      <c r="Z774">
        <f>Grondwatermonitoringput!Y777</f>
        <v>0</v>
      </c>
      <c r="AA774" t="e">
        <f>Grondwatermonitoringput!#REF!</f>
        <v>#REF!</v>
      </c>
      <c r="AB774">
        <f>Grondwatermonitoringput!AA777</f>
        <v>0</v>
      </c>
      <c r="AC774">
        <f>Grondwatermonitoringput!AB777</f>
        <v>0</v>
      </c>
      <c r="AD774">
        <f>Grondwatermonitoringput!AC777</f>
        <v>0</v>
      </c>
      <c r="AE774">
        <f>Grondwatermonitoringput!AD777</f>
        <v>0</v>
      </c>
      <c r="AF774">
        <f>Grondwatermonitoringput!AE777</f>
        <v>0</v>
      </c>
      <c r="AG774">
        <f>Grondwatermonitoringput!AI777</f>
        <v>0</v>
      </c>
      <c r="AH774">
        <f>Grondwatermonitoringput!AG777</f>
        <v>0</v>
      </c>
      <c r="AI774">
        <f>Grondwatermonitoringput!AH777</f>
        <v>0</v>
      </c>
      <c r="AJ774" t="e">
        <f>IF(Grondwatermonitoringput!#REF! &lt;&gt; "",Grondwatermonitoringput!#REF!,"###-remove")</f>
        <v>#REF!</v>
      </c>
      <c r="AK774" t="str">
        <f t="shared" si="48"/>
        <v/>
      </c>
      <c r="AL774">
        <f>Grondwatermonitoringput!AF777</f>
        <v>0</v>
      </c>
      <c r="AM774">
        <f>Grondwatermonitoringput!Z777</f>
        <v>0</v>
      </c>
      <c r="AO774" t="str">
        <f t="shared" si="49"/>
        <v/>
      </c>
      <c r="AP774" t="str">
        <f t="shared" si="50"/>
        <v/>
      </c>
      <c r="AQ774">
        <f>Grondwatermonitoringput!J777</f>
        <v>0</v>
      </c>
      <c r="AR774">
        <f>Grondwatermonitoringput!K777</f>
        <v>0</v>
      </c>
      <c r="AS774" t="str">
        <f>IF(Grondwatermonitoringput!D777 &lt;&gt; "",Grondwatermonitoringput!D777,"###-remove")</f>
        <v>###-remove</v>
      </c>
      <c r="AT774">
        <f>Grondwatermonitoringput!M777</f>
        <v>0</v>
      </c>
      <c r="BG774" t="str">
        <f>_xlfn.IFS(Grondwatermonitoringput!AJ777="","",Grondwatermonitoringput!AJ777="Standaardbuis","F",Grondwatermonitoringput!AJ777="Minifilter","MF",Grondwatermonitoringput!AJ777="Volledig filter","VF",Grondwatermonitoringput!AJ777="Filterloze buis","FB")</f>
        <v/>
      </c>
      <c r="BI774">
        <f>Grondwatermonitoringput!N777-(Grondwatermonitoringput!L777-Grondwatermonitoringput!M777)</f>
        <v>0</v>
      </c>
      <c r="BJ774">
        <f>Grondwatermonitoringput!O777-(Grondwatermonitoringput!L777-Grondwatermonitoringput!M777)</f>
        <v>0</v>
      </c>
      <c r="BK774">
        <f>Grondwatermonitoringput!L777</f>
        <v>0</v>
      </c>
      <c r="BL774" t="str">
        <f t="shared" si="51"/>
        <v/>
      </c>
      <c r="BN774" t="str">
        <f>_xlfn.IFS(Grondwatermonitoringput!AK777="","",Grondwatermonitoringput!AK777="HDPE",1,Grondwatermonitoringput!AK777="PVC",2)</f>
        <v/>
      </c>
      <c r="BS774">
        <f>Grondwatermonitoringput!L777-Grondwatermonitoringput!M777</f>
        <v>0</v>
      </c>
      <c r="BW774">
        <f>Grondwatermonitoringput!AL777</f>
        <v>0</v>
      </c>
    </row>
    <row r="775" spans="2:75">
      <c r="B775" t="e">
        <f>IF(Grondwatermonitoringput!#REF! &lt;&gt; "",Grondwatermonitoringput!#REF!,"###-remove")</f>
        <v>#REF!</v>
      </c>
      <c r="C775">
        <f>Grondwatermonitoringput!A778</f>
        <v>0</v>
      </c>
      <c r="D775">
        <f>Grondwatermonitoringput!B778</f>
        <v>0</v>
      </c>
      <c r="E775">
        <f>Grondwatermonitoringput!U778</f>
        <v>0</v>
      </c>
      <c r="G775">
        <f>Grondwatermonitoringput!H778</f>
        <v>0</v>
      </c>
      <c r="H775">
        <f>Grondwatermonitoringput!S778</f>
        <v>0</v>
      </c>
      <c r="J775" s="27">
        <f>Grondwatermonitoringput!I778</f>
        <v>0</v>
      </c>
      <c r="M775" t="str">
        <f>IF(Grondwatermonitoringput!G778 &lt;&gt; "",Grondwatermonitoringput!G778,"###-remove")</f>
        <v>###-remove</v>
      </c>
      <c r="P775" t="str">
        <f>IF(Grondwatermonitoringput!E778 &lt;&gt; "",Grondwatermonitoringput!E778,"###-remove")</f>
        <v>###-remove</v>
      </c>
      <c r="Q775" t="str">
        <f>IF(Grondwatermonitoringput!F778 &lt;&gt; "",Grondwatermonitoringput!F778,"###-remove")</f>
        <v>###-remove</v>
      </c>
      <c r="R775">
        <f>Grondwatermonitoringput!C778</f>
        <v>0</v>
      </c>
      <c r="T775">
        <f>Grondwatermonitoringput!T778</f>
        <v>0</v>
      </c>
      <c r="U775">
        <f>Grondwatermonitoringput!P778</f>
        <v>0</v>
      </c>
      <c r="V775" t="str">
        <f>IF(Grondwatermonitoringput!Q778 &lt;&gt; "",Grondwatermonitoringput!Q778,"###-remove")</f>
        <v>###-remove</v>
      </c>
      <c r="W775">
        <f>Grondwatermonitoringput!W778</f>
        <v>0</v>
      </c>
      <c r="X775" t="e">
        <f>IF(Grondwatermonitoringput!#REF! &lt;&gt; "",Grondwatermonitoringput!#REF!,"###-remove")</f>
        <v>#REF!</v>
      </c>
      <c r="Y775">
        <f>Grondwatermonitoringput!X778</f>
        <v>0</v>
      </c>
      <c r="Z775">
        <f>Grondwatermonitoringput!Y778</f>
        <v>0</v>
      </c>
      <c r="AA775" t="e">
        <f>Grondwatermonitoringput!#REF!</f>
        <v>#REF!</v>
      </c>
      <c r="AB775">
        <f>Grondwatermonitoringput!AA778</f>
        <v>0</v>
      </c>
      <c r="AC775">
        <f>Grondwatermonitoringput!AB778</f>
        <v>0</v>
      </c>
      <c r="AD775">
        <f>Grondwatermonitoringput!AC778</f>
        <v>0</v>
      </c>
      <c r="AE775">
        <f>Grondwatermonitoringput!AD778</f>
        <v>0</v>
      </c>
      <c r="AF775">
        <f>Grondwatermonitoringput!AE778</f>
        <v>0</v>
      </c>
      <c r="AG775">
        <f>Grondwatermonitoringput!AI778</f>
        <v>0</v>
      </c>
      <c r="AH775">
        <f>Grondwatermonitoringput!AG778</f>
        <v>0</v>
      </c>
      <c r="AI775">
        <f>Grondwatermonitoringput!AH778</f>
        <v>0</v>
      </c>
      <c r="AJ775" t="e">
        <f>IF(Grondwatermonitoringput!#REF! &lt;&gt; "",Grondwatermonitoringput!#REF!,"###-remove")</f>
        <v>#REF!</v>
      </c>
      <c r="AK775" t="str">
        <f t="shared" si="48"/>
        <v/>
      </c>
      <c r="AL775">
        <f>Grondwatermonitoringput!AF778</f>
        <v>0</v>
      </c>
      <c r="AM775">
        <f>Grondwatermonitoringput!Z778</f>
        <v>0</v>
      </c>
      <c r="AO775" t="str">
        <f t="shared" si="49"/>
        <v/>
      </c>
      <c r="AP775" t="str">
        <f t="shared" si="50"/>
        <v/>
      </c>
      <c r="AQ775">
        <f>Grondwatermonitoringput!J778</f>
        <v>0</v>
      </c>
      <c r="AR775">
        <f>Grondwatermonitoringput!K778</f>
        <v>0</v>
      </c>
      <c r="AS775" t="str">
        <f>IF(Grondwatermonitoringput!D778 &lt;&gt; "",Grondwatermonitoringput!D778,"###-remove")</f>
        <v>###-remove</v>
      </c>
      <c r="AT775">
        <f>Grondwatermonitoringput!M778</f>
        <v>0</v>
      </c>
      <c r="BG775" t="str">
        <f>_xlfn.IFS(Grondwatermonitoringput!AJ778="","",Grondwatermonitoringput!AJ778="Standaardbuis","F",Grondwatermonitoringput!AJ778="Minifilter","MF",Grondwatermonitoringput!AJ778="Volledig filter","VF",Grondwatermonitoringput!AJ778="Filterloze buis","FB")</f>
        <v/>
      </c>
      <c r="BI775">
        <f>Grondwatermonitoringput!N778-(Grondwatermonitoringput!L778-Grondwatermonitoringput!M778)</f>
        <v>0</v>
      </c>
      <c r="BJ775">
        <f>Grondwatermonitoringput!O778-(Grondwatermonitoringput!L778-Grondwatermonitoringput!M778)</f>
        <v>0</v>
      </c>
      <c r="BK775">
        <f>Grondwatermonitoringput!L778</f>
        <v>0</v>
      </c>
      <c r="BL775" t="str">
        <f t="shared" si="51"/>
        <v/>
      </c>
      <c r="BN775" t="str">
        <f>_xlfn.IFS(Grondwatermonitoringput!AK778="","",Grondwatermonitoringput!AK778="HDPE",1,Grondwatermonitoringput!AK778="PVC",2)</f>
        <v/>
      </c>
      <c r="BS775">
        <f>Grondwatermonitoringput!L778-Grondwatermonitoringput!M778</f>
        <v>0</v>
      </c>
      <c r="BW775">
        <f>Grondwatermonitoringput!AL778</f>
        <v>0</v>
      </c>
    </row>
    <row r="776" spans="2:75">
      <c r="B776" t="e">
        <f>IF(Grondwatermonitoringput!#REF! &lt;&gt; "",Grondwatermonitoringput!#REF!,"###-remove")</f>
        <v>#REF!</v>
      </c>
      <c r="C776">
        <f>Grondwatermonitoringput!A779</f>
        <v>0</v>
      </c>
      <c r="D776">
        <f>Grondwatermonitoringput!B779</f>
        <v>0</v>
      </c>
      <c r="E776">
        <f>Grondwatermonitoringput!U779</f>
        <v>0</v>
      </c>
      <c r="G776">
        <f>Grondwatermonitoringput!H779</f>
        <v>0</v>
      </c>
      <c r="H776">
        <f>Grondwatermonitoringput!S779</f>
        <v>0</v>
      </c>
      <c r="J776" s="27">
        <f>Grondwatermonitoringput!I779</f>
        <v>0</v>
      </c>
      <c r="M776" t="str">
        <f>IF(Grondwatermonitoringput!G779 &lt;&gt; "",Grondwatermonitoringput!G779,"###-remove")</f>
        <v>###-remove</v>
      </c>
      <c r="P776" t="str">
        <f>IF(Grondwatermonitoringput!E779 &lt;&gt; "",Grondwatermonitoringput!E779,"###-remove")</f>
        <v>###-remove</v>
      </c>
      <c r="Q776" t="str">
        <f>IF(Grondwatermonitoringput!F779 &lt;&gt; "",Grondwatermonitoringput!F779,"###-remove")</f>
        <v>###-remove</v>
      </c>
      <c r="R776">
        <f>Grondwatermonitoringput!C779</f>
        <v>0</v>
      </c>
      <c r="T776">
        <f>Grondwatermonitoringput!T779</f>
        <v>0</v>
      </c>
      <c r="U776">
        <f>Grondwatermonitoringput!P779</f>
        <v>0</v>
      </c>
      <c r="V776" t="str">
        <f>IF(Grondwatermonitoringput!Q779 &lt;&gt; "",Grondwatermonitoringput!Q779,"###-remove")</f>
        <v>###-remove</v>
      </c>
      <c r="W776">
        <f>Grondwatermonitoringput!W779</f>
        <v>0</v>
      </c>
      <c r="X776" t="e">
        <f>IF(Grondwatermonitoringput!#REF! &lt;&gt; "",Grondwatermonitoringput!#REF!,"###-remove")</f>
        <v>#REF!</v>
      </c>
      <c r="Y776">
        <f>Grondwatermonitoringput!X779</f>
        <v>0</v>
      </c>
      <c r="Z776">
        <f>Grondwatermonitoringput!Y779</f>
        <v>0</v>
      </c>
      <c r="AA776" t="e">
        <f>Grondwatermonitoringput!#REF!</f>
        <v>#REF!</v>
      </c>
      <c r="AB776">
        <f>Grondwatermonitoringput!AA779</f>
        <v>0</v>
      </c>
      <c r="AC776">
        <f>Grondwatermonitoringput!AB779</f>
        <v>0</v>
      </c>
      <c r="AD776">
        <f>Grondwatermonitoringput!AC779</f>
        <v>0</v>
      </c>
      <c r="AE776">
        <f>Grondwatermonitoringput!AD779</f>
        <v>0</v>
      </c>
      <c r="AF776">
        <f>Grondwatermonitoringput!AE779</f>
        <v>0</v>
      </c>
      <c r="AG776">
        <f>Grondwatermonitoringput!AI779</f>
        <v>0</v>
      </c>
      <c r="AH776">
        <f>Grondwatermonitoringput!AG779</f>
        <v>0</v>
      </c>
      <c r="AI776">
        <f>Grondwatermonitoringput!AH779</f>
        <v>0</v>
      </c>
      <c r="AJ776" t="e">
        <f>IF(Grondwatermonitoringput!#REF! &lt;&gt; "",Grondwatermonitoringput!#REF!,"###-remove")</f>
        <v>#REF!</v>
      </c>
      <c r="AK776" t="str">
        <f t="shared" si="48"/>
        <v/>
      </c>
      <c r="AL776">
        <f>Grondwatermonitoringput!AF779</f>
        <v>0</v>
      </c>
      <c r="AM776">
        <f>Grondwatermonitoringput!Z779</f>
        <v>0</v>
      </c>
      <c r="AO776" t="str">
        <f t="shared" si="49"/>
        <v/>
      </c>
      <c r="AP776" t="str">
        <f t="shared" si="50"/>
        <v/>
      </c>
      <c r="AQ776">
        <f>Grondwatermonitoringput!J779</f>
        <v>0</v>
      </c>
      <c r="AR776">
        <f>Grondwatermonitoringput!K779</f>
        <v>0</v>
      </c>
      <c r="AS776" t="str">
        <f>IF(Grondwatermonitoringput!D779 &lt;&gt; "",Grondwatermonitoringput!D779,"###-remove")</f>
        <v>###-remove</v>
      </c>
      <c r="AT776">
        <f>Grondwatermonitoringput!M779</f>
        <v>0</v>
      </c>
      <c r="BG776" t="str">
        <f>_xlfn.IFS(Grondwatermonitoringput!AJ779="","",Grondwatermonitoringput!AJ779="Standaardbuis","F",Grondwatermonitoringput!AJ779="Minifilter","MF",Grondwatermonitoringput!AJ779="Volledig filter","VF",Grondwatermonitoringput!AJ779="Filterloze buis","FB")</f>
        <v/>
      </c>
      <c r="BI776">
        <f>Grondwatermonitoringput!N779-(Grondwatermonitoringput!L779-Grondwatermonitoringput!M779)</f>
        <v>0</v>
      </c>
      <c r="BJ776">
        <f>Grondwatermonitoringput!O779-(Grondwatermonitoringput!L779-Grondwatermonitoringput!M779)</f>
        <v>0</v>
      </c>
      <c r="BK776">
        <f>Grondwatermonitoringput!L779</f>
        <v>0</v>
      </c>
      <c r="BL776" t="str">
        <f t="shared" si="51"/>
        <v/>
      </c>
      <c r="BN776" t="str">
        <f>_xlfn.IFS(Grondwatermonitoringput!AK779="","",Grondwatermonitoringput!AK779="HDPE",1,Grondwatermonitoringput!AK779="PVC",2)</f>
        <v/>
      </c>
      <c r="BS776">
        <f>Grondwatermonitoringput!L779-Grondwatermonitoringput!M779</f>
        <v>0</v>
      </c>
      <c r="BW776">
        <f>Grondwatermonitoringput!AL779</f>
        <v>0</v>
      </c>
    </row>
    <row r="777" spans="2:75">
      <c r="B777" t="e">
        <f>IF(Grondwatermonitoringput!#REF! &lt;&gt; "",Grondwatermonitoringput!#REF!,"###-remove")</f>
        <v>#REF!</v>
      </c>
      <c r="C777">
        <f>Grondwatermonitoringput!A780</f>
        <v>0</v>
      </c>
      <c r="D777">
        <f>Grondwatermonitoringput!B780</f>
        <v>0</v>
      </c>
      <c r="E777">
        <f>Grondwatermonitoringput!U780</f>
        <v>0</v>
      </c>
      <c r="G777">
        <f>Grondwatermonitoringput!H780</f>
        <v>0</v>
      </c>
      <c r="H777">
        <f>Grondwatermonitoringput!S780</f>
        <v>0</v>
      </c>
      <c r="J777" s="27">
        <f>Grondwatermonitoringput!I780</f>
        <v>0</v>
      </c>
      <c r="M777" t="str">
        <f>IF(Grondwatermonitoringput!G780 &lt;&gt; "",Grondwatermonitoringput!G780,"###-remove")</f>
        <v>###-remove</v>
      </c>
      <c r="P777" t="str">
        <f>IF(Grondwatermonitoringput!E780 &lt;&gt; "",Grondwatermonitoringput!E780,"###-remove")</f>
        <v>###-remove</v>
      </c>
      <c r="Q777" t="str">
        <f>IF(Grondwatermonitoringput!F780 &lt;&gt; "",Grondwatermonitoringput!F780,"###-remove")</f>
        <v>###-remove</v>
      </c>
      <c r="R777">
        <f>Grondwatermonitoringput!C780</f>
        <v>0</v>
      </c>
      <c r="T777">
        <f>Grondwatermonitoringput!T780</f>
        <v>0</v>
      </c>
      <c r="U777">
        <f>Grondwatermonitoringput!P780</f>
        <v>0</v>
      </c>
      <c r="V777" t="str">
        <f>IF(Grondwatermonitoringput!Q780 &lt;&gt; "",Grondwatermonitoringput!Q780,"###-remove")</f>
        <v>###-remove</v>
      </c>
      <c r="W777">
        <f>Grondwatermonitoringput!W780</f>
        <v>0</v>
      </c>
      <c r="X777" t="e">
        <f>IF(Grondwatermonitoringput!#REF! &lt;&gt; "",Grondwatermonitoringput!#REF!,"###-remove")</f>
        <v>#REF!</v>
      </c>
      <c r="Y777">
        <f>Grondwatermonitoringput!X780</f>
        <v>0</v>
      </c>
      <c r="Z777">
        <f>Grondwatermonitoringput!Y780</f>
        <v>0</v>
      </c>
      <c r="AA777" t="e">
        <f>Grondwatermonitoringput!#REF!</f>
        <v>#REF!</v>
      </c>
      <c r="AB777">
        <f>Grondwatermonitoringput!AA780</f>
        <v>0</v>
      </c>
      <c r="AC777">
        <f>Grondwatermonitoringput!AB780</f>
        <v>0</v>
      </c>
      <c r="AD777">
        <f>Grondwatermonitoringput!AC780</f>
        <v>0</v>
      </c>
      <c r="AE777">
        <f>Grondwatermonitoringput!AD780</f>
        <v>0</v>
      </c>
      <c r="AF777">
        <f>Grondwatermonitoringput!AE780</f>
        <v>0</v>
      </c>
      <c r="AG777">
        <f>Grondwatermonitoringput!AI780</f>
        <v>0</v>
      </c>
      <c r="AH777">
        <f>Grondwatermonitoringput!AG780</f>
        <v>0</v>
      </c>
      <c r="AI777">
        <f>Grondwatermonitoringput!AH780</f>
        <v>0</v>
      </c>
      <c r="AJ777" t="e">
        <f>IF(Grondwatermonitoringput!#REF! &lt;&gt; "",Grondwatermonitoringput!#REF!,"###-remove")</f>
        <v>#REF!</v>
      </c>
      <c r="AK777" t="str">
        <f t="shared" si="48"/>
        <v/>
      </c>
      <c r="AL777">
        <f>Grondwatermonitoringput!AF780</f>
        <v>0</v>
      </c>
      <c r="AM777">
        <f>Grondwatermonitoringput!Z780</f>
        <v>0</v>
      </c>
      <c r="AO777" t="str">
        <f t="shared" si="49"/>
        <v/>
      </c>
      <c r="AP777" t="str">
        <f t="shared" si="50"/>
        <v/>
      </c>
      <c r="AQ777">
        <f>Grondwatermonitoringput!J780</f>
        <v>0</v>
      </c>
      <c r="AR777">
        <f>Grondwatermonitoringput!K780</f>
        <v>0</v>
      </c>
      <c r="AS777" t="str">
        <f>IF(Grondwatermonitoringput!D780 &lt;&gt; "",Grondwatermonitoringput!D780,"###-remove")</f>
        <v>###-remove</v>
      </c>
      <c r="AT777">
        <f>Grondwatermonitoringput!M780</f>
        <v>0</v>
      </c>
      <c r="BG777" t="str">
        <f>_xlfn.IFS(Grondwatermonitoringput!AJ780="","",Grondwatermonitoringput!AJ780="Standaardbuis","F",Grondwatermonitoringput!AJ780="Minifilter","MF",Grondwatermonitoringput!AJ780="Volledig filter","VF",Grondwatermonitoringput!AJ780="Filterloze buis","FB")</f>
        <v/>
      </c>
      <c r="BI777">
        <f>Grondwatermonitoringput!N780-(Grondwatermonitoringput!L780-Grondwatermonitoringput!M780)</f>
        <v>0</v>
      </c>
      <c r="BJ777">
        <f>Grondwatermonitoringput!O780-(Grondwatermonitoringput!L780-Grondwatermonitoringput!M780)</f>
        <v>0</v>
      </c>
      <c r="BK777">
        <f>Grondwatermonitoringput!L780</f>
        <v>0</v>
      </c>
      <c r="BL777" t="str">
        <f t="shared" si="51"/>
        <v/>
      </c>
      <c r="BN777" t="str">
        <f>_xlfn.IFS(Grondwatermonitoringput!AK780="","",Grondwatermonitoringput!AK780="HDPE",1,Grondwatermonitoringput!AK780="PVC",2)</f>
        <v/>
      </c>
      <c r="BS777">
        <f>Grondwatermonitoringput!L780-Grondwatermonitoringput!M780</f>
        <v>0</v>
      </c>
      <c r="BW777">
        <f>Grondwatermonitoringput!AL780</f>
        <v>0</v>
      </c>
    </row>
    <row r="778" spans="2:75">
      <c r="B778" t="e">
        <f>IF(Grondwatermonitoringput!#REF! &lt;&gt; "",Grondwatermonitoringput!#REF!,"###-remove")</f>
        <v>#REF!</v>
      </c>
      <c r="C778">
        <f>Grondwatermonitoringput!A781</f>
        <v>0</v>
      </c>
      <c r="D778">
        <f>Grondwatermonitoringput!B781</f>
        <v>0</v>
      </c>
      <c r="E778">
        <f>Grondwatermonitoringput!U781</f>
        <v>0</v>
      </c>
      <c r="G778">
        <f>Grondwatermonitoringput!H781</f>
        <v>0</v>
      </c>
      <c r="H778">
        <f>Grondwatermonitoringput!S781</f>
        <v>0</v>
      </c>
      <c r="J778" s="27">
        <f>Grondwatermonitoringput!I781</f>
        <v>0</v>
      </c>
      <c r="M778" t="str">
        <f>IF(Grondwatermonitoringput!G781 &lt;&gt; "",Grondwatermonitoringput!G781,"###-remove")</f>
        <v>###-remove</v>
      </c>
      <c r="P778" t="str">
        <f>IF(Grondwatermonitoringput!E781 &lt;&gt; "",Grondwatermonitoringput!E781,"###-remove")</f>
        <v>###-remove</v>
      </c>
      <c r="Q778" t="str">
        <f>IF(Grondwatermonitoringput!F781 &lt;&gt; "",Grondwatermonitoringput!F781,"###-remove")</f>
        <v>###-remove</v>
      </c>
      <c r="R778">
        <f>Grondwatermonitoringput!C781</f>
        <v>0</v>
      </c>
      <c r="T778">
        <f>Grondwatermonitoringput!T781</f>
        <v>0</v>
      </c>
      <c r="U778">
        <f>Grondwatermonitoringput!P781</f>
        <v>0</v>
      </c>
      <c r="V778" t="str">
        <f>IF(Grondwatermonitoringput!Q781 &lt;&gt; "",Grondwatermonitoringput!Q781,"###-remove")</f>
        <v>###-remove</v>
      </c>
      <c r="W778">
        <f>Grondwatermonitoringput!W781</f>
        <v>0</v>
      </c>
      <c r="X778" t="e">
        <f>IF(Grondwatermonitoringput!#REF! &lt;&gt; "",Grondwatermonitoringput!#REF!,"###-remove")</f>
        <v>#REF!</v>
      </c>
      <c r="Y778">
        <f>Grondwatermonitoringput!X781</f>
        <v>0</v>
      </c>
      <c r="Z778">
        <f>Grondwatermonitoringput!Y781</f>
        <v>0</v>
      </c>
      <c r="AA778" t="e">
        <f>Grondwatermonitoringput!#REF!</f>
        <v>#REF!</v>
      </c>
      <c r="AB778">
        <f>Grondwatermonitoringput!AA781</f>
        <v>0</v>
      </c>
      <c r="AC778">
        <f>Grondwatermonitoringput!AB781</f>
        <v>0</v>
      </c>
      <c r="AD778">
        <f>Grondwatermonitoringput!AC781</f>
        <v>0</v>
      </c>
      <c r="AE778">
        <f>Grondwatermonitoringput!AD781</f>
        <v>0</v>
      </c>
      <c r="AF778">
        <f>Grondwatermonitoringput!AE781</f>
        <v>0</v>
      </c>
      <c r="AG778">
        <f>Grondwatermonitoringput!AI781</f>
        <v>0</v>
      </c>
      <c r="AH778">
        <f>Grondwatermonitoringput!AG781</f>
        <v>0</v>
      </c>
      <c r="AI778">
        <f>Grondwatermonitoringput!AH781</f>
        <v>0</v>
      </c>
      <c r="AJ778" t="e">
        <f>IF(Grondwatermonitoringput!#REF! &lt;&gt; "",Grondwatermonitoringput!#REF!,"###-remove")</f>
        <v>#REF!</v>
      </c>
      <c r="AK778" t="str">
        <f t="shared" si="48"/>
        <v/>
      </c>
      <c r="AL778">
        <f>Grondwatermonitoringput!AF781</f>
        <v>0</v>
      </c>
      <c r="AM778">
        <f>Grondwatermonitoringput!Z781</f>
        <v>0</v>
      </c>
      <c r="AO778" t="str">
        <f t="shared" si="49"/>
        <v/>
      </c>
      <c r="AP778" t="str">
        <f t="shared" si="50"/>
        <v/>
      </c>
      <c r="AQ778">
        <f>Grondwatermonitoringput!J781</f>
        <v>0</v>
      </c>
      <c r="AR778">
        <f>Grondwatermonitoringput!K781</f>
        <v>0</v>
      </c>
      <c r="AS778" t="str">
        <f>IF(Grondwatermonitoringput!D781 &lt;&gt; "",Grondwatermonitoringput!D781,"###-remove")</f>
        <v>###-remove</v>
      </c>
      <c r="AT778">
        <f>Grondwatermonitoringput!M781</f>
        <v>0</v>
      </c>
      <c r="BG778" t="str">
        <f>_xlfn.IFS(Grondwatermonitoringput!AJ781="","",Grondwatermonitoringput!AJ781="Standaardbuis","F",Grondwatermonitoringput!AJ781="Minifilter","MF",Grondwatermonitoringput!AJ781="Volledig filter","VF",Grondwatermonitoringput!AJ781="Filterloze buis","FB")</f>
        <v/>
      </c>
      <c r="BI778">
        <f>Grondwatermonitoringput!N781-(Grondwatermonitoringput!L781-Grondwatermonitoringput!M781)</f>
        <v>0</v>
      </c>
      <c r="BJ778">
        <f>Grondwatermonitoringput!O781-(Grondwatermonitoringput!L781-Grondwatermonitoringput!M781)</f>
        <v>0</v>
      </c>
      <c r="BK778">
        <f>Grondwatermonitoringput!L781</f>
        <v>0</v>
      </c>
      <c r="BL778" t="str">
        <f t="shared" si="51"/>
        <v/>
      </c>
      <c r="BN778" t="str">
        <f>_xlfn.IFS(Grondwatermonitoringput!AK781="","",Grondwatermonitoringput!AK781="HDPE",1,Grondwatermonitoringput!AK781="PVC",2)</f>
        <v/>
      </c>
      <c r="BS778">
        <f>Grondwatermonitoringput!L781-Grondwatermonitoringput!M781</f>
        <v>0</v>
      </c>
      <c r="BW778">
        <f>Grondwatermonitoringput!AL781</f>
        <v>0</v>
      </c>
    </row>
    <row r="779" spans="2:75">
      <c r="B779" t="e">
        <f>IF(Grondwatermonitoringput!#REF! &lt;&gt; "",Grondwatermonitoringput!#REF!,"###-remove")</f>
        <v>#REF!</v>
      </c>
      <c r="C779">
        <f>Grondwatermonitoringput!A782</f>
        <v>0</v>
      </c>
      <c r="D779">
        <f>Grondwatermonitoringput!B782</f>
        <v>0</v>
      </c>
      <c r="E779">
        <f>Grondwatermonitoringput!U782</f>
        <v>0</v>
      </c>
      <c r="G779">
        <f>Grondwatermonitoringput!H782</f>
        <v>0</v>
      </c>
      <c r="H779">
        <f>Grondwatermonitoringput!S782</f>
        <v>0</v>
      </c>
      <c r="J779" s="27">
        <f>Grondwatermonitoringput!I782</f>
        <v>0</v>
      </c>
      <c r="M779" t="str">
        <f>IF(Grondwatermonitoringput!G782 &lt;&gt; "",Grondwatermonitoringput!G782,"###-remove")</f>
        <v>###-remove</v>
      </c>
      <c r="P779" t="str">
        <f>IF(Grondwatermonitoringput!E782 &lt;&gt; "",Grondwatermonitoringput!E782,"###-remove")</f>
        <v>###-remove</v>
      </c>
      <c r="Q779" t="str">
        <f>IF(Grondwatermonitoringput!F782 &lt;&gt; "",Grondwatermonitoringput!F782,"###-remove")</f>
        <v>###-remove</v>
      </c>
      <c r="R779">
        <f>Grondwatermonitoringput!C782</f>
        <v>0</v>
      </c>
      <c r="T779">
        <f>Grondwatermonitoringput!T782</f>
        <v>0</v>
      </c>
      <c r="U779">
        <f>Grondwatermonitoringput!P782</f>
        <v>0</v>
      </c>
      <c r="V779" t="str">
        <f>IF(Grondwatermonitoringput!Q782 &lt;&gt; "",Grondwatermonitoringput!Q782,"###-remove")</f>
        <v>###-remove</v>
      </c>
      <c r="W779">
        <f>Grondwatermonitoringput!W782</f>
        <v>0</v>
      </c>
      <c r="X779" t="e">
        <f>IF(Grondwatermonitoringput!#REF! &lt;&gt; "",Grondwatermonitoringput!#REF!,"###-remove")</f>
        <v>#REF!</v>
      </c>
      <c r="Y779">
        <f>Grondwatermonitoringput!X782</f>
        <v>0</v>
      </c>
      <c r="Z779">
        <f>Grondwatermonitoringput!Y782</f>
        <v>0</v>
      </c>
      <c r="AA779" t="e">
        <f>Grondwatermonitoringput!#REF!</f>
        <v>#REF!</v>
      </c>
      <c r="AB779">
        <f>Grondwatermonitoringput!AA782</f>
        <v>0</v>
      </c>
      <c r="AC779">
        <f>Grondwatermonitoringput!AB782</f>
        <v>0</v>
      </c>
      <c r="AD779">
        <f>Grondwatermonitoringput!AC782</f>
        <v>0</v>
      </c>
      <c r="AE779">
        <f>Grondwatermonitoringput!AD782</f>
        <v>0</v>
      </c>
      <c r="AF779">
        <f>Grondwatermonitoringput!AE782</f>
        <v>0</v>
      </c>
      <c r="AG779">
        <f>Grondwatermonitoringput!AI782</f>
        <v>0</v>
      </c>
      <c r="AH779">
        <f>Grondwatermonitoringput!AG782</f>
        <v>0</v>
      </c>
      <c r="AI779">
        <f>Grondwatermonitoringput!AH782</f>
        <v>0</v>
      </c>
      <c r="AJ779" t="e">
        <f>IF(Grondwatermonitoringput!#REF! &lt;&gt; "",Grondwatermonitoringput!#REF!,"###-remove")</f>
        <v>#REF!</v>
      </c>
      <c r="AK779" t="str">
        <f t="shared" si="48"/>
        <v/>
      </c>
      <c r="AL779">
        <f>Grondwatermonitoringput!AF782</f>
        <v>0</v>
      </c>
      <c r="AM779">
        <f>Grondwatermonitoringput!Z782</f>
        <v>0</v>
      </c>
      <c r="AO779" t="str">
        <f t="shared" si="49"/>
        <v/>
      </c>
      <c r="AP779" t="str">
        <f t="shared" si="50"/>
        <v/>
      </c>
      <c r="AQ779">
        <f>Grondwatermonitoringput!J782</f>
        <v>0</v>
      </c>
      <c r="AR779">
        <f>Grondwatermonitoringput!K782</f>
        <v>0</v>
      </c>
      <c r="AS779" t="str">
        <f>IF(Grondwatermonitoringput!D782 &lt;&gt; "",Grondwatermonitoringput!D782,"###-remove")</f>
        <v>###-remove</v>
      </c>
      <c r="AT779">
        <f>Grondwatermonitoringput!M782</f>
        <v>0</v>
      </c>
      <c r="BG779" t="str">
        <f>_xlfn.IFS(Grondwatermonitoringput!AJ782="","",Grondwatermonitoringput!AJ782="Standaardbuis","F",Grondwatermonitoringput!AJ782="Minifilter","MF",Grondwatermonitoringput!AJ782="Volledig filter","VF",Grondwatermonitoringput!AJ782="Filterloze buis","FB")</f>
        <v/>
      </c>
      <c r="BI779">
        <f>Grondwatermonitoringput!N782-(Grondwatermonitoringput!L782-Grondwatermonitoringput!M782)</f>
        <v>0</v>
      </c>
      <c r="BJ779">
        <f>Grondwatermonitoringput!O782-(Grondwatermonitoringput!L782-Grondwatermonitoringput!M782)</f>
        <v>0</v>
      </c>
      <c r="BK779">
        <f>Grondwatermonitoringput!L782</f>
        <v>0</v>
      </c>
      <c r="BL779" t="str">
        <f t="shared" si="51"/>
        <v/>
      </c>
      <c r="BN779" t="str">
        <f>_xlfn.IFS(Grondwatermonitoringput!AK782="","",Grondwatermonitoringput!AK782="HDPE",1,Grondwatermonitoringput!AK782="PVC",2)</f>
        <v/>
      </c>
      <c r="BS779">
        <f>Grondwatermonitoringput!L782-Grondwatermonitoringput!M782</f>
        <v>0</v>
      </c>
      <c r="BW779">
        <f>Grondwatermonitoringput!AL782</f>
        <v>0</v>
      </c>
    </row>
    <row r="780" spans="2:75">
      <c r="B780" t="e">
        <f>IF(Grondwatermonitoringput!#REF! &lt;&gt; "",Grondwatermonitoringput!#REF!,"###-remove")</f>
        <v>#REF!</v>
      </c>
      <c r="C780">
        <f>Grondwatermonitoringput!A783</f>
        <v>0</v>
      </c>
      <c r="D780">
        <f>Grondwatermonitoringput!B783</f>
        <v>0</v>
      </c>
      <c r="E780">
        <f>Grondwatermonitoringput!U783</f>
        <v>0</v>
      </c>
      <c r="G780">
        <f>Grondwatermonitoringput!H783</f>
        <v>0</v>
      </c>
      <c r="H780">
        <f>Grondwatermonitoringput!S783</f>
        <v>0</v>
      </c>
      <c r="J780" s="27">
        <f>Grondwatermonitoringput!I783</f>
        <v>0</v>
      </c>
      <c r="M780" t="str">
        <f>IF(Grondwatermonitoringput!G783 &lt;&gt; "",Grondwatermonitoringput!G783,"###-remove")</f>
        <v>###-remove</v>
      </c>
      <c r="P780" t="str">
        <f>IF(Grondwatermonitoringput!E783 &lt;&gt; "",Grondwatermonitoringput!E783,"###-remove")</f>
        <v>###-remove</v>
      </c>
      <c r="Q780" t="str">
        <f>IF(Grondwatermonitoringput!F783 &lt;&gt; "",Grondwatermonitoringput!F783,"###-remove")</f>
        <v>###-remove</v>
      </c>
      <c r="R780">
        <f>Grondwatermonitoringput!C783</f>
        <v>0</v>
      </c>
      <c r="T780">
        <f>Grondwatermonitoringput!T783</f>
        <v>0</v>
      </c>
      <c r="U780">
        <f>Grondwatermonitoringput!P783</f>
        <v>0</v>
      </c>
      <c r="V780" t="str">
        <f>IF(Grondwatermonitoringput!Q783 &lt;&gt; "",Grondwatermonitoringput!Q783,"###-remove")</f>
        <v>###-remove</v>
      </c>
      <c r="W780">
        <f>Grondwatermonitoringput!W783</f>
        <v>0</v>
      </c>
      <c r="X780" t="e">
        <f>IF(Grondwatermonitoringput!#REF! &lt;&gt; "",Grondwatermonitoringput!#REF!,"###-remove")</f>
        <v>#REF!</v>
      </c>
      <c r="Y780">
        <f>Grondwatermonitoringput!X783</f>
        <v>0</v>
      </c>
      <c r="Z780">
        <f>Grondwatermonitoringput!Y783</f>
        <v>0</v>
      </c>
      <c r="AA780" t="e">
        <f>Grondwatermonitoringput!#REF!</f>
        <v>#REF!</v>
      </c>
      <c r="AB780">
        <f>Grondwatermonitoringput!AA783</f>
        <v>0</v>
      </c>
      <c r="AC780">
        <f>Grondwatermonitoringput!AB783</f>
        <v>0</v>
      </c>
      <c r="AD780">
        <f>Grondwatermonitoringput!AC783</f>
        <v>0</v>
      </c>
      <c r="AE780">
        <f>Grondwatermonitoringput!AD783</f>
        <v>0</v>
      </c>
      <c r="AF780">
        <f>Grondwatermonitoringput!AE783</f>
        <v>0</v>
      </c>
      <c r="AG780">
        <f>Grondwatermonitoringput!AI783</f>
        <v>0</v>
      </c>
      <c r="AH780">
        <f>Grondwatermonitoringput!AG783</f>
        <v>0</v>
      </c>
      <c r="AI780">
        <f>Grondwatermonitoringput!AH783</f>
        <v>0</v>
      </c>
      <c r="AJ780" t="e">
        <f>IF(Grondwatermonitoringput!#REF! &lt;&gt; "",Grondwatermonitoringput!#REF!,"###-remove")</f>
        <v>#REF!</v>
      </c>
      <c r="AK780" t="str">
        <f t="shared" si="48"/>
        <v/>
      </c>
      <c r="AL780">
        <f>Grondwatermonitoringput!AF783</f>
        <v>0</v>
      </c>
      <c r="AM780">
        <f>Grondwatermonitoringput!Z783</f>
        <v>0</v>
      </c>
      <c r="AO780" t="str">
        <f t="shared" si="49"/>
        <v/>
      </c>
      <c r="AP780" t="str">
        <f t="shared" si="50"/>
        <v/>
      </c>
      <c r="AQ780">
        <f>Grondwatermonitoringput!J783</f>
        <v>0</v>
      </c>
      <c r="AR780">
        <f>Grondwatermonitoringput!K783</f>
        <v>0</v>
      </c>
      <c r="AS780" t="str">
        <f>IF(Grondwatermonitoringput!D783 &lt;&gt; "",Grondwatermonitoringput!D783,"###-remove")</f>
        <v>###-remove</v>
      </c>
      <c r="AT780">
        <f>Grondwatermonitoringput!M783</f>
        <v>0</v>
      </c>
      <c r="BG780" t="str">
        <f>_xlfn.IFS(Grondwatermonitoringput!AJ783="","",Grondwatermonitoringput!AJ783="Standaardbuis","F",Grondwatermonitoringput!AJ783="Minifilter","MF",Grondwatermonitoringput!AJ783="Volledig filter","VF",Grondwatermonitoringput!AJ783="Filterloze buis","FB")</f>
        <v/>
      </c>
      <c r="BI780">
        <f>Grondwatermonitoringput!N783-(Grondwatermonitoringput!L783-Grondwatermonitoringput!M783)</f>
        <v>0</v>
      </c>
      <c r="BJ780">
        <f>Grondwatermonitoringput!O783-(Grondwatermonitoringput!L783-Grondwatermonitoringput!M783)</f>
        <v>0</v>
      </c>
      <c r="BK780">
        <f>Grondwatermonitoringput!L783</f>
        <v>0</v>
      </c>
      <c r="BL780" t="str">
        <f t="shared" si="51"/>
        <v/>
      </c>
      <c r="BN780" t="str">
        <f>_xlfn.IFS(Grondwatermonitoringput!AK783="","",Grondwatermonitoringput!AK783="HDPE",1,Grondwatermonitoringput!AK783="PVC",2)</f>
        <v/>
      </c>
      <c r="BS780">
        <f>Grondwatermonitoringput!L783-Grondwatermonitoringput!M783</f>
        <v>0</v>
      </c>
      <c r="BW780">
        <f>Grondwatermonitoringput!AL783</f>
        <v>0</v>
      </c>
    </row>
    <row r="781" spans="2:75">
      <c r="B781" t="e">
        <f>IF(Grondwatermonitoringput!#REF! &lt;&gt; "",Grondwatermonitoringput!#REF!,"###-remove")</f>
        <v>#REF!</v>
      </c>
      <c r="C781">
        <f>Grondwatermonitoringput!A784</f>
        <v>0</v>
      </c>
      <c r="D781">
        <f>Grondwatermonitoringput!B784</f>
        <v>0</v>
      </c>
      <c r="E781">
        <f>Grondwatermonitoringput!U784</f>
        <v>0</v>
      </c>
      <c r="G781">
        <f>Grondwatermonitoringput!H784</f>
        <v>0</v>
      </c>
      <c r="H781">
        <f>Grondwatermonitoringput!S784</f>
        <v>0</v>
      </c>
      <c r="J781" s="27">
        <f>Grondwatermonitoringput!I784</f>
        <v>0</v>
      </c>
      <c r="M781" t="str">
        <f>IF(Grondwatermonitoringput!G784 &lt;&gt; "",Grondwatermonitoringput!G784,"###-remove")</f>
        <v>###-remove</v>
      </c>
      <c r="P781" t="str">
        <f>IF(Grondwatermonitoringput!E784 &lt;&gt; "",Grondwatermonitoringput!E784,"###-remove")</f>
        <v>###-remove</v>
      </c>
      <c r="Q781" t="str">
        <f>IF(Grondwatermonitoringput!F784 &lt;&gt; "",Grondwatermonitoringput!F784,"###-remove")</f>
        <v>###-remove</v>
      </c>
      <c r="R781">
        <f>Grondwatermonitoringput!C784</f>
        <v>0</v>
      </c>
      <c r="T781">
        <f>Grondwatermonitoringput!T784</f>
        <v>0</v>
      </c>
      <c r="U781">
        <f>Grondwatermonitoringput!P784</f>
        <v>0</v>
      </c>
      <c r="V781" t="str">
        <f>IF(Grondwatermonitoringput!Q784 &lt;&gt; "",Grondwatermonitoringput!Q784,"###-remove")</f>
        <v>###-remove</v>
      </c>
      <c r="W781">
        <f>Grondwatermonitoringput!W784</f>
        <v>0</v>
      </c>
      <c r="X781" t="e">
        <f>IF(Grondwatermonitoringput!#REF! &lt;&gt; "",Grondwatermonitoringput!#REF!,"###-remove")</f>
        <v>#REF!</v>
      </c>
      <c r="Y781">
        <f>Grondwatermonitoringput!X784</f>
        <v>0</v>
      </c>
      <c r="Z781">
        <f>Grondwatermonitoringput!Y784</f>
        <v>0</v>
      </c>
      <c r="AA781" t="e">
        <f>Grondwatermonitoringput!#REF!</f>
        <v>#REF!</v>
      </c>
      <c r="AB781">
        <f>Grondwatermonitoringput!AA784</f>
        <v>0</v>
      </c>
      <c r="AC781">
        <f>Grondwatermonitoringput!AB784</f>
        <v>0</v>
      </c>
      <c r="AD781">
        <f>Grondwatermonitoringput!AC784</f>
        <v>0</v>
      </c>
      <c r="AE781">
        <f>Grondwatermonitoringput!AD784</f>
        <v>0</v>
      </c>
      <c r="AF781">
        <f>Grondwatermonitoringput!AE784</f>
        <v>0</v>
      </c>
      <c r="AG781">
        <f>Grondwatermonitoringput!AI784</f>
        <v>0</v>
      </c>
      <c r="AH781">
        <f>Grondwatermonitoringput!AG784</f>
        <v>0</v>
      </c>
      <c r="AI781">
        <f>Grondwatermonitoringput!AH784</f>
        <v>0</v>
      </c>
      <c r="AJ781" t="e">
        <f>IF(Grondwatermonitoringput!#REF! &lt;&gt; "",Grondwatermonitoringput!#REF!,"###-remove")</f>
        <v>#REF!</v>
      </c>
      <c r="AK781" t="str">
        <f t="shared" si="48"/>
        <v/>
      </c>
      <c r="AL781">
        <f>Grondwatermonitoringput!AF784</f>
        <v>0</v>
      </c>
      <c r="AM781">
        <f>Grondwatermonitoringput!Z784</f>
        <v>0</v>
      </c>
      <c r="AO781" t="str">
        <f t="shared" si="49"/>
        <v/>
      </c>
      <c r="AP781" t="str">
        <f t="shared" si="50"/>
        <v/>
      </c>
      <c r="AQ781">
        <f>Grondwatermonitoringput!J784</f>
        <v>0</v>
      </c>
      <c r="AR781">
        <f>Grondwatermonitoringput!K784</f>
        <v>0</v>
      </c>
      <c r="AS781" t="str">
        <f>IF(Grondwatermonitoringput!D784 &lt;&gt; "",Grondwatermonitoringput!D784,"###-remove")</f>
        <v>###-remove</v>
      </c>
      <c r="AT781">
        <f>Grondwatermonitoringput!M784</f>
        <v>0</v>
      </c>
      <c r="BG781" t="str">
        <f>_xlfn.IFS(Grondwatermonitoringput!AJ784="","",Grondwatermonitoringput!AJ784="Standaardbuis","F",Grondwatermonitoringput!AJ784="Minifilter","MF",Grondwatermonitoringput!AJ784="Volledig filter","VF",Grondwatermonitoringput!AJ784="Filterloze buis","FB")</f>
        <v/>
      </c>
      <c r="BI781">
        <f>Grondwatermonitoringput!N784-(Grondwatermonitoringput!L784-Grondwatermonitoringput!M784)</f>
        <v>0</v>
      </c>
      <c r="BJ781">
        <f>Grondwatermonitoringput!O784-(Grondwatermonitoringput!L784-Grondwatermonitoringput!M784)</f>
        <v>0</v>
      </c>
      <c r="BK781">
        <f>Grondwatermonitoringput!L784</f>
        <v>0</v>
      </c>
      <c r="BL781" t="str">
        <f t="shared" si="51"/>
        <v/>
      </c>
      <c r="BN781" t="str">
        <f>_xlfn.IFS(Grondwatermonitoringput!AK784="","",Grondwatermonitoringput!AK784="HDPE",1,Grondwatermonitoringput!AK784="PVC",2)</f>
        <v/>
      </c>
      <c r="BS781">
        <f>Grondwatermonitoringput!L784-Grondwatermonitoringput!M784</f>
        <v>0</v>
      </c>
      <c r="BW781">
        <f>Grondwatermonitoringput!AL784</f>
        <v>0</v>
      </c>
    </row>
    <row r="782" spans="2:75">
      <c r="B782" t="e">
        <f>IF(Grondwatermonitoringput!#REF! &lt;&gt; "",Grondwatermonitoringput!#REF!,"###-remove")</f>
        <v>#REF!</v>
      </c>
      <c r="C782">
        <f>Grondwatermonitoringput!A785</f>
        <v>0</v>
      </c>
      <c r="D782">
        <f>Grondwatermonitoringput!B785</f>
        <v>0</v>
      </c>
      <c r="E782">
        <f>Grondwatermonitoringput!U785</f>
        <v>0</v>
      </c>
      <c r="G782">
        <f>Grondwatermonitoringput!H785</f>
        <v>0</v>
      </c>
      <c r="H782">
        <f>Grondwatermonitoringput!S785</f>
        <v>0</v>
      </c>
      <c r="J782" s="27">
        <f>Grondwatermonitoringput!I785</f>
        <v>0</v>
      </c>
      <c r="M782" t="str">
        <f>IF(Grondwatermonitoringput!G785 &lt;&gt; "",Grondwatermonitoringput!G785,"###-remove")</f>
        <v>###-remove</v>
      </c>
      <c r="P782" t="str">
        <f>IF(Grondwatermonitoringput!E785 &lt;&gt; "",Grondwatermonitoringput!E785,"###-remove")</f>
        <v>###-remove</v>
      </c>
      <c r="Q782" t="str">
        <f>IF(Grondwatermonitoringput!F785 &lt;&gt; "",Grondwatermonitoringput!F785,"###-remove")</f>
        <v>###-remove</v>
      </c>
      <c r="R782">
        <f>Grondwatermonitoringput!C785</f>
        <v>0</v>
      </c>
      <c r="T782">
        <f>Grondwatermonitoringput!T785</f>
        <v>0</v>
      </c>
      <c r="U782">
        <f>Grondwatermonitoringput!P785</f>
        <v>0</v>
      </c>
      <c r="V782" t="str">
        <f>IF(Grondwatermonitoringput!Q785 &lt;&gt; "",Grondwatermonitoringput!Q785,"###-remove")</f>
        <v>###-remove</v>
      </c>
      <c r="W782">
        <f>Grondwatermonitoringput!W785</f>
        <v>0</v>
      </c>
      <c r="X782" t="e">
        <f>IF(Grondwatermonitoringput!#REF! &lt;&gt; "",Grondwatermonitoringput!#REF!,"###-remove")</f>
        <v>#REF!</v>
      </c>
      <c r="Y782">
        <f>Grondwatermonitoringput!X785</f>
        <v>0</v>
      </c>
      <c r="Z782">
        <f>Grondwatermonitoringput!Y785</f>
        <v>0</v>
      </c>
      <c r="AA782" t="e">
        <f>Grondwatermonitoringput!#REF!</f>
        <v>#REF!</v>
      </c>
      <c r="AB782">
        <f>Grondwatermonitoringput!AA785</f>
        <v>0</v>
      </c>
      <c r="AC782">
        <f>Grondwatermonitoringput!AB785</f>
        <v>0</v>
      </c>
      <c r="AD782">
        <f>Grondwatermonitoringput!AC785</f>
        <v>0</v>
      </c>
      <c r="AE782">
        <f>Grondwatermonitoringput!AD785</f>
        <v>0</v>
      </c>
      <c r="AF782">
        <f>Grondwatermonitoringput!AE785</f>
        <v>0</v>
      </c>
      <c r="AG782">
        <f>Grondwatermonitoringput!AI785</f>
        <v>0</v>
      </c>
      <c r="AH782">
        <f>Grondwatermonitoringput!AG785</f>
        <v>0</v>
      </c>
      <c r="AI782">
        <f>Grondwatermonitoringput!AH785</f>
        <v>0</v>
      </c>
      <c r="AJ782" t="e">
        <f>IF(Grondwatermonitoringput!#REF! &lt;&gt; "",Grondwatermonitoringput!#REF!,"###-remove")</f>
        <v>#REF!</v>
      </c>
      <c r="AK782" t="str">
        <f t="shared" si="48"/>
        <v/>
      </c>
      <c r="AL782">
        <f>Grondwatermonitoringput!AF785</f>
        <v>0</v>
      </c>
      <c r="AM782">
        <f>Grondwatermonitoringput!Z785</f>
        <v>0</v>
      </c>
      <c r="AO782" t="str">
        <f t="shared" si="49"/>
        <v/>
      </c>
      <c r="AP782" t="str">
        <f t="shared" si="50"/>
        <v/>
      </c>
      <c r="AQ782">
        <f>Grondwatermonitoringput!J785</f>
        <v>0</v>
      </c>
      <c r="AR782">
        <f>Grondwatermonitoringput!K785</f>
        <v>0</v>
      </c>
      <c r="AS782" t="str">
        <f>IF(Grondwatermonitoringput!D785 &lt;&gt; "",Grondwatermonitoringput!D785,"###-remove")</f>
        <v>###-remove</v>
      </c>
      <c r="AT782">
        <f>Grondwatermonitoringput!M785</f>
        <v>0</v>
      </c>
      <c r="BG782" t="str">
        <f>_xlfn.IFS(Grondwatermonitoringput!AJ785="","",Grondwatermonitoringput!AJ785="Standaardbuis","F",Grondwatermonitoringput!AJ785="Minifilter","MF",Grondwatermonitoringput!AJ785="Volledig filter","VF",Grondwatermonitoringput!AJ785="Filterloze buis","FB")</f>
        <v/>
      </c>
      <c r="BI782">
        <f>Grondwatermonitoringput!N785-(Grondwatermonitoringput!L785-Grondwatermonitoringput!M785)</f>
        <v>0</v>
      </c>
      <c r="BJ782">
        <f>Grondwatermonitoringput!O785-(Grondwatermonitoringput!L785-Grondwatermonitoringput!M785)</f>
        <v>0</v>
      </c>
      <c r="BK782">
        <f>Grondwatermonitoringput!L785</f>
        <v>0</v>
      </c>
      <c r="BL782" t="str">
        <f t="shared" si="51"/>
        <v/>
      </c>
      <c r="BN782" t="str">
        <f>_xlfn.IFS(Grondwatermonitoringput!AK785="","",Grondwatermonitoringput!AK785="HDPE",1,Grondwatermonitoringput!AK785="PVC",2)</f>
        <v/>
      </c>
      <c r="BS782">
        <f>Grondwatermonitoringput!L785-Grondwatermonitoringput!M785</f>
        <v>0</v>
      </c>
      <c r="BW782">
        <f>Grondwatermonitoringput!AL785</f>
        <v>0</v>
      </c>
    </row>
    <row r="783" spans="2:75">
      <c r="B783" t="e">
        <f>IF(Grondwatermonitoringput!#REF! &lt;&gt; "",Grondwatermonitoringput!#REF!,"###-remove")</f>
        <v>#REF!</v>
      </c>
      <c r="C783">
        <f>Grondwatermonitoringput!A786</f>
        <v>0</v>
      </c>
      <c r="D783">
        <f>Grondwatermonitoringput!B786</f>
        <v>0</v>
      </c>
      <c r="E783">
        <f>Grondwatermonitoringput!U786</f>
        <v>0</v>
      </c>
      <c r="G783">
        <f>Grondwatermonitoringput!H786</f>
        <v>0</v>
      </c>
      <c r="H783">
        <f>Grondwatermonitoringput!S786</f>
        <v>0</v>
      </c>
      <c r="J783" s="27">
        <f>Grondwatermonitoringput!I786</f>
        <v>0</v>
      </c>
      <c r="M783" t="str">
        <f>IF(Grondwatermonitoringput!G786 &lt;&gt; "",Grondwatermonitoringput!G786,"###-remove")</f>
        <v>###-remove</v>
      </c>
      <c r="P783" t="str">
        <f>IF(Grondwatermonitoringput!E786 &lt;&gt; "",Grondwatermonitoringput!E786,"###-remove")</f>
        <v>###-remove</v>
      </c>
      <c r="Q783" t="str">
        <f>IF(Grondwatermonitoringput!F786 &lt;&gt; "",Grondwatermonitoringput!F786,"###-remove")</f>
        <v>###-remove</v>
      </c>
      <c r="R783">
        <f>Grondwatermonitoringput!C786</f>
        <v>0</v>
      </c>
      <c r="T783">
        <f>Grondwatermonitoringput!T786</f>
        <v>0</v>
      </c>
      <c r="U783">
        <f>Grondwatermonitoringput!P786</f>
        <v>0</v>
      </c>
      <c r="V783" t="str">
        <f>IF(Grondwatermonitoringput!Q786 &lt;&gt; "",Grondwatermonitoringput!Q786,"###-remove")</f>
        <v>###-remove</v>
      </c>
      <c r="W783">
        <f>Grondwatermonitoringput!W786</f>
        <v>0</v>
      </c>
      <c r="X783" t="e">
        <f>IF(Grondwatermonitoringput!#REF! &lt;&gt; "",Grondwatermonitoringput!#REF!,"###-remove")</f>
        <v>#REF!</v>
      </c>
      <c r="Y783">
        <f>Grondwatermonitoringput!X786</f>
        <v>0</v>
      </c>
      <c r="Z783">
        <f>Grondwatermonitoringput!Y786</f>
        <v>0</v>
      </c>
      <c r="AA783" t="e">
        <f>Grondwatermonitoringput!#REF!</f>
        <v>#REF!</v>
      </c>
      <c r="AB783">
        <f>Grondwatermonitoringput!AA786</f>
        <v>0</v>
      </c>
      <c r="AC783">
        <f>Grondwatermonitoringput!AB786</f>
        <v>0</v>
      </c>
      <c r="AD783">
        <f>Grondwatermonitoringput!AC786</f>
        <v>0</v>
      </c>
      <c r="AE783">
        <f>Grondwatermonitoringput!AD786</f>
        <v>0</v>
      </c>
      <c r="AF783">
        <f>Grondwatermonitoringput!AE786</f>
        <v>0</v>
      </c>
      <c r="AG783">
        <f>Grondwatermonitoringput!AI786</f>
        <v>0</v>
      </c>
      <c r="AH783">
        <f>Grondwatermonitoringput!AG786</f>
        <v>0</v>
      </c>
      <c r="AI783">
        <f>Grondwatermonitoringput!AH786</f>
        <v>0</v>
      </c>
      <c r="AJ783" t="e">
        <f>IF(Grondwatermonitoringput!#REF! &lt;&gt; "",Grondwatermonitoringput!#REF!,"###-remove")</f>
        <v>#REF!</v>
      </c>
      <c r="AK783" t="str">
        <f t="shared" si="48"/>
        <v/>
      </c>
      <c r="AL783">
        <f>Grondwatermonitoringput!AF786</f>
        <v>0</v>
      </c>
      <c r="AM783">
        <f>Grondwatermonitoringput!Z786</f>
        <v>0</v>
      </c>
      <c r="AO783" t="str">
        <f t="shared" si="49"/>
        <v/>
      </c>
      <c r="AP783" t="str">
        <f t="shared" si="50"/>
        <v/>
      </c>
      <c r="AQ783">
        <f>Grondwatermonitoringput!J786</f>
        <v>0</v>
      </c>
      <c r="AR783">
        <f>Grondwatermonitoringput!K786</f>
        <v>0</v>
      </c>
      <c r="AS783" t="str">
        <f>IF(Grondwatermonitoringput!D786 &lt;&gt; "",Grondwatermonitoringput!D786,"###-remove")</f>
        <v>###-remove</v>
      </c>
      <c r="AT783">
        <f>Grondwatermonitoringput!M786</f>
        <v>0</v>
      </c>
      <c r="BG783" t="str">
        <f>_xlfn.IFS(Grondwatermonitoringput!AJ786="","",Grondwatermonitoringput!AJ786="Standaardbuis","F",Grondwatermonitoringput!AJ786="Minifilter","MF",Grondwatermonitoringput!AJ786="Volledig filter","VF",Grondwatermonitoringput!AJ786="Filterloze buis","FB")</f>
        <v/>
      </c>
      <c r="BI783">
        <f>Grondwatermonitoringput!N786-(Grondwatermonitoringput!L786-Grondwatermonitoringput!M786)</f>
        <v>0</v>
      </c>
      <c r="BJ783">
        <f>Grondwatermonitoringput!O786-(Grondwatermonitoringput!L786-Grondwatermonitoringput!M786)</f>
        <v>0</v>
      </c>
      <c r="BK783">
        <f>Grondwatermonitoringput!L786</f>
        <v>0</v>
      </c>
      <c r="BL783" t="str">
        <f t="shared" si="51"/>
        <v/>
      </c>
      <c r="BN783" t="str">
        <f>_xlfn.IFS(Grondwatermonitoringput!AK786="","",Grondwatermonitoringput!AK786="HDPE",1,Grondwatermonitoringput!AK786="PVC",2)</f>
        <v/>
      </c>
      <c r="BS783">
        <f>Grondwatermonitoringput!L786-Grondwatermonitoringput!M786</f>
        <v>0</v>
      </c>
      <c r="BW783">
        <f>Grondwatermonitoringput!AL786</f>
        <v>0</v>
      </c>
    </row>
    <row r="784" spans="2:75">
      <c r="B784" t="e">
        <f>IF(Grondwatermonitoringput!#REF! &lt;&gt; "",Grondwatermonitoringput!#REF!,"###-remove")</f>
        <v>#REF!</v>
      </c>
      <c r="C784">
        <f>Grondwatermonitoringput!A787</f>
        <v>0</v>
      </c>
      <c r="D784">
        <f>Grondwatermonitoringput!B787</f>
        <v>0</v>
      </c>
      <c r="E784">
        <f>Grondwatermonitoringput!U787</f>
        <v>0</v>
      </c>
      <c r="G784">
        <f>Grondwatermonitoringput!H787</f>
        <v>0</v>
      </c>
      <c r="H784">
        <f>Grondwatermonitoringput!S787</f>
        <v>0</v>
      </c>
      <c r="J784" s="27">
        <f>Grondwatermonitoringput!I787</f>
        <v>0</v>
      </c>
      <c r="M784" t="str">
        <f>IF(Grondwatermonitoringput!G787 &lt;&gt; "",Grondwatermonitoringput!G787,"###-remove")</f>
        <v>###-remove</v>
      </c>
      <c r="P784" t="str">
        <f>IF(Grondwatermonitoringput!E787 &lt;&gt; "",Grondwatermonitoringput!E787,"###-remove")</f>
        <v>###-remove</v>
      </c>
      <c r="Q784" t="str">
        <f>IF(Grondwatermonitoringput!F787 &lt;&gt; "",Grondwatermonitoringput!F787,"###-remove")</f>
        <v>###-remove</v>
      </c>
      <c r="R784">
        <f>Grondwatermonitoringput!C787</f>
        <v>0</v>
      </c>
      <c r="T784">
        <f>Grondwatermonitoringput!T787</f>
        <v>0</v>
      </c>
      <c r="U784">
        <f>Grondwatermonitoringput!P787</f>
        <v>0</v>
      </c>
      <c r="V784" t="str">
        <f>IF(Grondwatermonitoringput!Q787 &lt;&gt; "",Grondwatermonitoringput!Q787,"###-remove")</f>
        <v>###-remove</v>
      </c>
      <c r="W784">
        <f>Grondwatermonitoringput!W787</f>
        <v>0</v>
      </c>
      <c r="X784" t="e">
        <f>IF(Grondwatermonitoringput!#REF! &lt;&gt; "",Grondwatermonitoringput!#REF!,"###-remove")</f>
        <v>#REF!</v>
      </c>
      <c r="Y784">
        <f>Grondwatermonitoringput!X787</f>
        <v>0</v>
      </c>
      <c r="Z784">
        <f>Grondwatermonitoringput!Y787</f>
        <v>0</v>
      </c>
      <c r="AA784" t="e">
        <f>Grondwatermonitoringput!#REF!</f>
        <v>#REF!</v>
      </c>
      <c r="AB784">
        <f>Grondwatermonitoringput!AA787</f>
        <v>0</v>
      </c>
      <c r="AC784">
        <f>Grondwatermonitoringput!AB787</f>
        <v>0</v>
      </c>
      <c r="AD784">
        <f>Grondwatermonitoringput!AC787</f>
        <v>0</v>
      </c>
      <c r="AE784">
        <f>Grondwatermonitoringput!AD787</f>
        <v>0</v>
      </c>
      <c r="AF784">
        <f>Grondwatermonitoringput!AE787</f>
        <v>0</v>
      </c>
      <c r="AG784">
        <f>Grondwatermonitoringput!AI787</f>
        <v>0</v>
      </c>
      <c r="AH784">
        <f>Grondwatermonitoringput!AG787</f>
        <v>0</v>
      </c>
      <c r="AI784">
        <f>Grondwatermonitoringput!AH787</f>
        <v>0</v>
      </c>
      <c r="AJ784" t="e">
        <f>IF(Grondwatermonitoringput!#REF! &lt;&gt; "",Grondwatermonitoringput!#REF!,"###-remove")</f>
        <v>#REF!</v>
      </c>
      <c r="AK784" t="str">
        <f t="shared" si="48"/>
        <v/>
      </c>
      <c r="AL784">
        <f>Grondwatermonitoringput!AF787</f>
        <v>0</v>
      </c>
      <c r="AM784">
        <f>Grondwatermonitoringput!Z787</f>
        <v>0</v>
      </c>
      <c r="AO784" t="str">
        <f t="shared" si="49"/>
        <v/>
      </c>
      <c r="AP784" t="str">
        <f t="shared" si="50"/>
        <v/>
      </c>
      <c r="AQ784">
        <f>Grondwatermonitoringput!J787</f>
        <v>0</v>
      </c>
      <c r="AR784">
        <f>Grondwatermonitoringput!K787</f>
        <v>0</v>
      </c>
      <c r="AS784" t="str">
        <f>IF(Grondwatermonitoringput!D787 &lt;&gt; "",Grondwatermonitoringput!D787,"###-remove")</f>
        <v>###-remove</v>
      </c>
      <c r="AT784">
        <f>Grondwatermonitoringput!M787</f>
        <v>0</v>
      </c>
      <c r="BG784" t="str">
        <f>_xlfn.IFS(Grondwatermonitoringput!AJ787="","",Grondwatermonitoringput!AJ787="Standaardbuis","F",Grondwatermonitoringput!AJ787="Minifilter","MF",Grondwatermonitoringput!AJ787="Volledig filter","VF",Grondwatermonitoringput!AJ787="Filterloze buis","FB")</f>
        <v/>
      </c>
      <c r="BI784">
        <f>Grondwatermonitoringput!N787-(Grondwatermonitoringput!L787-Grondwatermonitoringput!M787)</f>
        <v>0</v>
      </c>
      <c r="BJ784">
        <f>Grondwatermonitoringput!O787-(Grondwatermonitoringput!L787-Grondwatermonitoringput!M787)</f>
        <v>0</v>
      </c>
      <c r="BK784">
        <f>Grondwatermonitoringput!L787</f>
        <v>0</v>
      </c>
      <c r="BL784" t="str">
        <f t="shared" si="51"/>
        <v/>
      </c>
      <c r="BN784" t="str">
        <f>_xlfn.IFS(Grondwatermonitoringput!AK787="","",Grondwatermonitoringput!AK787="HDPE",1,Grondwatermonitoringput!AK787="PVC",2)</f>
        <v/>
      </c>
      <c r="BS784">
        <f>Grondwatermonitoringput!L787-Grondwatermonitoringput!M787</f>
        <v>0</v>
      </c>
      <c r="BW784">
        <f>Grondwatermonitoringput!AL787</f>
        <v>0</v>
      </c>
    </row>
    <row r="785" spans="2:75">
      <c r="B785" t="e">
        <f>IF(Grondwatermonitoringput!#REF! &lt;&gt; "",Grondwatermonitoringput!#REF!,"###-remove")</f>
        <v>#REF!</v>
      </c>
      <c r="C785">
        <f>Grondwatermonitoringput!A788</f>
        <v>0</v>
      </c>
      <c r="D785">
        <f>Grondwatermonitoringput!B788</f>
        <v>0</v>
      </c>
      <c r="E785">
        <f>Grondwatermonitoringput!U788</f>
        <v>0</v>
      </c>
      <c r="G785">
        <f>Grondwatermonitoringput!H788</f>
        <v>0</v>
      </c>
      <c r="H785">
        <f>Grondwatermonitoringput!S788</f>
        <v>0</v>
      </c>
      <c r="J785" s="27">
        <f>Grondwatermonitoringput!I788</f>
        <v>0</v>
      </c>
      <c r="M785" t="str">
        <f>IF(Grondwatermonitoringput!G788 &lt;&gt; "",Grondwatermonitoringput!G788,"###-remove")</f>
        <v>###-remove</v>
      </c>
      <c r="P785" t="str">
        <f>IF(Grondwatermonitoringput!E788 &lt;&gt; "",Grondwatermonitoringput!E788,"###-remove")</f>
        <v>###-remove</v>
      </c>
      <c r="Q785" t="str">
        <f>IF(Grondwatermonitoringput!F788 &lt;&gt; "",Grondwatermonitoringput!F788,"###-remove")</f>
        <v>###-remove</v>
      </c>
      <c r="R785">
        <f>Grondwatermonitoringput!C788</f>
        <v>0</v>
      </c>
      <c r="T785">
        <f>Grondwatermonitoringput!T788</f>
        <v>0</v>
      </c>
      <c r="U785">
        <f>Grondwatermonitoringput!P788</f>
        <v>0</v>
      </c>
      <c r="V785" t="str">
        <f>IF(Grondwatermonitoringput!Q788 &lt;&gt; "",Grondwatermonitoringput!Q788,"###-remove")</f>
        <v>###-remove</v>
      </c>
      <c r="W785">
        <f>Grondwatermonitoringput!W788</f>
        <v>0</v>
      </c>
      <c r="X785" t="e">
        <f>IF(Grondwatermonitoringput!#REF! &lt;&gt; "",Grondwatermonitoringput!#REF!,"###-remove")</f>
        <v>#REF!</v>
      </c>
      <c r="Y785">
        <f>Grondwatermonitoringput!X788</f>
        <v>0</v>
      </c>
      <c r="Z785">
        <f>Grondwatermonitoringput!Y788</f>
        <v>0</v>
      </c>
      <c r="AA785" t="e">
        <f>Grondwatermonitoringput!#REF!</f>
        <v>#REF!</v>
      </c>
      <c r="AB785">
        <f>Grondwatermonitoringput!AA788</f>
        <v>0</v>
      </c>
      <c r="AC785">
        <f>Grondwatermonitoringput!AB788</f>
        <v>0</v>
      </c>
      <c r="AD785">
        <f>Grondwatermonitoringput!AC788</f>
        <v>0</v>
      </c>
      <c r="AE785">
        <f>Grondwatermonitoringput!AD788</f>
        <v>0</v>
      </c>
      <c r="AF785">
        <f>Grondwatermonitoringput!AE788</f>
        <v>0</v>
      </c>
      <c r="AG785">
        <f>Grondwatermonitoringput!AI788</f>
        <v>0</v>
      </c>
      <c r="AH785">
        <f>Grondwatermonitoringput!AG788</f>
        <v>0</v>
      </c>
      <c r="AI785">
        <f>Grondwatermonitoringput!AH788</f>
        <v>0</v>
      </c>
      <c r="AJ785" t="e">
        <f>IF(Grondwatermonitoringput!#REF! &lt;&gt; "",Grondwatermonitoringput!#REF!,"###-remove")</f>
        <v>#REF!</v>
      </c>
      <c r="AK785" t="str">
        <f t="shared" si="48"/>
        <v/>
      </c>
      <c r="AL785">
        <f>Grondwatermonitoringput!AF788</f>
        <v>0</v>
      </c>
      <c r="AM785">
        <f>Grondwatermonitoringput!Z788</f>
        <v>0</v>
      </c>
      <c r="AO785" t="str">
        <f t="shared" si="49"/>
        <v/>
      </c>
      <c r="AP785" t="str">
        <f t="shared" si="50"/>
        <v/>
      </c>
      <c r="AQ785">
        <f>Grondwatermonitoringput!J788</f>
        <v>0</v>
      </c>
      <c r="AR785">
        <f>Grondwatermonitoringput!K788</f>
        <v>0</v>
      </c>
      <c r="AS785" t="str">
        <f>IF(Grondwatermonitoringput!D788 &lt;&gt; "",Grondwatermonitoringput!D788,"###-remove")</f>
        <v>###-remove</v>
      </c>
      <c r="AT785">
        <f>Grondwatermonitoringput!M788</f>
        <v>0</v>
      </c>
      <c r="BG785" t="str">
        <f>_xlfn.IFS(Grondwatermonitoringput!AJ788="","",Grondwatermonitoringput!AJ788="Standaardbuis","F",Grondwatermonitoringput!AJ788="Minifilter","MF",Grondwatermonitoringput!AJ788="Volledig filter","VF",Grondwatermonitoringput!AJ788="Filterloze buis","FB")</f>
        <v/>
      </c>
      <c r="BI785">
        <f>Grondwatermonitoringput!N788-(Grondwatermonitoringput!L788-Grondwatermonitoringput!M788)</f>
        <v>0</v>
      </c>
      <c r="BJ785">
        <f>Grondwatermonitoringput!O788-(Grondwatermonitoringput!L788-Grondwatermonitoringput!M788)</f>
        <v>0</v>
      </c>
      <c r="BK785">
        <f>Grondwatermonitoringput!L788</f>
        <v>0</v>
      </c>
      <c r="BL785" t="str">
        <f t="shared" si="51"/>
        <v/>
      </c>
      <c r="BN785" t="str">
        <f>_xlfn.IFS(Grondwatermonitoringput!AK788="","",Grondwatermonitoringput!AK788="HDPE",1,Grondwatermonitoringput!AK788="PVC",2)</f>
        <v/>
      </c>
      <c r="BS785">
        <f>Grondwatermonitoringput!L788-Grondwatermonitoringput!M788</f>
        <v>0</v>
      </c>
      <c r="BW785">
        <f>Grondwatermonitoringput!AL788</f>
        <v>0</v>
      </c>
    </row>
    <row r="786" spans="2:75">
      <c r="B786" t="e">
        <f>IF(Grondwatermonitoringput!#REF! &lt;&gt; "",Grondwatermonitoringput!#REF!,"###-remove")</f>
        <v>#REF!</v>
      </c>
      <c r="C786">
        <f>Grondwatermonitoringput!A789</f>
        <v>0</v>
      </c>
      <c r="D786">
        <f>Grondwatermonitoringput!B789</f>
        <v>0</v>
      </c>
      <c r="E786">
        <f>Grondwatermonitoringput!U789</f>
        <v>0</v>
      </c>
      <c r="G786">
        <f>Grondwatermonitoringput!H789</f>
        <v>0</v>
      </c>
      <c r="H786">
        <f>Grondwatermonitoringput!S789</f>
        <v>0</v>
      </c>
      <c r="J786" s="27">
        <f>Grondwatermonitoringput!I789</f>
        <v>0</v>
      </c>
      <c r="M786" t="str">
        <f>IF(Grondwatermonitoringput!G789 &lt;&gt; "",Grondwatermonitoringput!G789,"###-remove")</f>
        <v>###-remove</v>
      </c>
      <c r="P786" t="str">
        <f>IF(Grondwatermonitoringput!E789 &lt;&gt; "",Grondwatermonitoringput!E789,"###-remove")</f>
        <v>###-remove</v>
      </c>
      <c r="Q786" t="str">
        <f>IF(Grondwatermonitoringput!F789 &lt;&gt; "",Grondwatermonitoringput!F789,"###-remove")</f>
        <v>###-remove</v>
      </c>
      <c r="R786">
        <f>Grondwatermonitoringput!C789</f>
        <v>0</v>
      </c>
      <c r="T786">
        <f>Grondwatermonitoringput!T789</f>
        <v>0</v>
      </c>
      <c r="U786">
        <f>Grondwatermonitoringput!P789</f>
        <v>0</v>
      </c>
      <c r="V786" t="str">
        <f>IF(Grondwatermonitoringput!Q789 &lt;&gt; "",Grondwatermonitoringput!Q789,"###-remove")</f>
        <v>###-remove</v>
      </c>
      <c r="W786">
        <f>Grondwatermonitoringput!W789</f>
        <v>0</v>
      </c>
      <c r="X786" t="e">
        <f>IF(Grondwatermonitoringput!#REF! &lt;&gt; "",Grondwatermonitoringput!#REF!,"###-remove")</f>
        <v>#REF!</v>
      </c>
      <c r="Y786">
        <f>Grondwatermonitoringput!X789</f>
        <v>0</v>
      </c>
      <c r="Z786">
        <f>Grondwatermonitoringput!Y789</f>
        <v>0</v>
      </c>
      <c r="AA786" t="e">
        <f>Grondwatermonitoringput!#REF!</f>
        <v>#REF!</v>
      </c>
      <c r="AB786">
        <f>Grondwatermonitoringput!AA789</f>
        <v>0</v>
      </c>
      <c r="AC786">
        <f>Grondwatermonitoringput!AB789</f>
        <v>0</v>
      </c>
      <c r="AD786">
        <f>Grondwatermonitoringput!AC789</f>
        <v>0</v>
      </c>
      <c r="AE786">
        <f>Grondwatermonitoringput!AD789</f>
        <v>0</v>
      </c>
      <c r="AF786">
        <f>Grondwatermonitoringput!AE789</f>
        <v>0</v>
      </c>
      <c r="AG786">
        <f>Grondwatermonitoringput!AI789</f>
        <v>0</v>
      </c>
      <c r="AH786">
        <f>Grondwatermonitoringput!AG789</f>
        <v>0</v>
      </c>
      <c r="AI786">
        <f>Grondwatermonitoringput!AH789</f>
        <v>0</v>
      </c>
      <c r="AJ786" t="e">
        <f>IF(Grondwatermonitoringput!#REF! &lt;&gt; "",Grondwatermonitoringput!#REF!,"###-remove")</f>
        <v>#REF!</v>
      </c>
      <c r="AK786" t="str">
        <f t="shared" si="48"/>
        <v/>
      </c>
      <c r="AL786">
        <f>Grondwatermonitoringput!AF789</f>
        <v>0</v>
      </c>
      <c r="AM786">
        <f>Grondwatermonitoringput!Z789</f>
        <v>0</v>
      </c>
      <c r="AO786" t="str">
        <f t="shared" si="49"/>
        <v/>
      </c>
      <c r="AP786" t="str">
        <f t="shared" si="50"/>
        <v/>
      </c>
      <c r="AQ786">
        <f>Grondwatermonitoringput!J789</f>
        <v>0</v>
      </c>
      <c r="AR786">
        <f>Grondwatermonitoringput!K789</f>
        <v>0</v>
      </c>
      <c r="AS786" t="str">
        <f>IF(Grondwatermonitoringput!D789 &lt;&gt; "",Grondwatermonitoringput!D789,"###-remove")</f>
        <v>###-remove</v>
      </c>
      <c r="AT786">
        <f>Grondwatermonitoringput!M789</f>
        <v>0</v>
      </c>
      <c r="BG786" t="str">
        <f>_xlfn.IFS(Grondwatermonitoringput!AJ789="","",Grondwatermonitoringput!AJ789="Standaardbuis","F",Grondwatermonitoringput!AJ789="Minifilter","MF",Grondwatermonitoringput!AJ789="Volledig filter","VF",Grondwatermonitoringput!AJ789="Filterloze buis","FB")</f>
        <v/>
      </c>
      <c r="BI786">
        <f>Grondwatermonitoringput!N789-(Grondwatermonitoringput!L789-Grondwatermonitoringput!M789)</f>
        <v>0</v>
      </c>
      <c r="BJ786">
        <f>Grondwatermonitoringput!O789-(Grondwatermonitoringput!L789-Grondwatermonitoringput!M789)</f>
        <v>0</v>
      </c>
      <c r="BK786">
        <f>Grondwatermonitoringput!L789</f>
        <v>0</v>
      </c>
      <c r="BL786" t="str">
        <f t="shared" si="51"/>
        <v/>
      </c>
      <c r="BN786" t="str">
        <f>_xlfn.IFS(Grondwatermonitoringput!AK789="","",Grondwatermonitoringput!AK789="HDPE",1,Grondwatermonitoringput!AK789="PVC",2)</f>
        <v/>
      </c>
      <c r="BS786">
        <f>Grondwatermonitoringput!L789-Grondwatermonitoringput!M789</f>
        <v>0</v>
      </c>
      <c r="BW786">
        <f>Grondwatermonitoringput!AL789</f>
        <v>0</v>
      </c>
    </row>
    <row r="787" spans="2:75">
      <c r="B787" t="e">
        <f>IF(Grondwatermonitoringput!#REF! &lt;&gt; "",Grondwatermonitoringput!#REF!,"###-remove")</f>
        <v>#REF!</v>
      </c>
      <c r="C787">
        <f>Grondwatermonitoringput!A790</f>
        <v>0</v>
      </c>
      <c r="D787">
        <f>Grondwatermonitoringput!B790</f>
        <v>0</v>
      </c>
      <c r="E787">
        <f>Grondwatermonitoringput!U790</f>
        <v>0</v>
      </c>
      <c r="G787">
        <f>Grondwatermonitoringput!H790</f>
        <v>0</v>
      </c>
      <c r="H787">
        <f>Grondwatermonitoringput!S790</f>
        <v>0</v>
      </c>
      <c r="J787" s="27">
        <f>Grondwatermonitoringput!I790</f>
        <v>0</v>
      </c>
      <c r="M787" t="str">
        <f>IF(Grondwatermonitoringput!G790 &lt;&gt; "",Grondwatermonitoringput!G790,"###-remove")</f>
        <v>###-remove</v>
      </c>
      <c r="P787" t="str">
        <f>IF(Grondwatermonitoringput!E790 &lt;&gt; "",Grondwatermonitoringput!E790,"###-remove")</f>
        <v>###-remove</v>
      </c>
      <c r="Q787" t="str">
        <f>IF(Grondwatermonitoringput!F790 &lt;&gt; "",Grondwatermonitoringput!F790,"###-remove")</f>
        <v>###-remove</v>
      </c>
      <c r="R787">
        <f>Grondwatermonitoringput!C790</f>
        <v>0</v>
      </c>
      <c r="T787">
        <f>Grondwatermonitoringput!T790</f>
        <v>0</v>
      </c>
      <c r="U787">
        <f>Grondwatermonitoringput!P790</f>
        <v>0</v>
      </c>
      <c r="V787" t="str">
        <f>IF(Grondwatermonitoringput!Q790 &lt;&gt; "",Grondwatermonitoringput!Q790,"###-remove")</f>
        <v>###-remove</v>
      </c>
      <c r="W787">
        <f>Grondwatermonitoringput!W790</f>
        <v>0</v>
      </c>
      <c r="X787" t="e">
        <f>IF(Grondwatermonitoringput!#REF! &lt;&gt; "",Grondwatermonitoringput!#REF!,"###-remove")</f>
        <v>#REF!</v>
      </c>
      <c r="Y787">
        <f>Grondwatermonitoringput!X790</f>
        <v>0</v>
      </c>
      <c r="Z787">
        <f>Grondwatermonitoringput!Y790</f>
        <v>0</v>
      </c>
      <c r="AA787" t="e">
        <f>Grondwatermonitoringput!#REF!</f>
        <v>#REF!</v>
      </c>
      <c r="AB787">
        <f>Grondwatermonitoringput!AA790</f>
        <v>0</v>
      </c>
      <c r="AC787">
        <f>Grondwatermonitoringput!AB790</f>
        <v>0</v>
      </c>
      <c r="AD787">
        <f>Grondwatermonitoringput!AC790</f>
        <v>0</v>
      </c>
      <c r="AE787">
        <f>Grondwatermonitoringput!AD790</f>
        <v>0</v>
      </c>
      <c r="AF787">
        <f>Grondwatermonitoringput!AE790</f>
        <v>0</v>
      </c>
      <c r="AG787">
        <f>Grondwatermonitoringput!AI790</f>
        <v>0</v>
      </c>
      <c r="AH787">
        <f>Grondwatermonitoringput!AG790</f>
        <v>0</v>
      </c>
      <c r="AI787">
        <f>Grondwatermonitoringput!AH790</f>
        <v>0</v>
      </c>
      <c r="AJ787" t="e">
        <f>IF(Grondwatermonitoringput!#REF! &lt;&gt; "",Grondwatermonitoringput!#REF!,"###-remove")</f>
        <v>#REF!</v>
      </c>
      <c r="AK787" t="str">
        <f t="shared" si="48"/>
        <v/>
      </c>
      <c r="AL787">
        <f>Grondwatermonitoringput!AF790</f>
        <v>0</v>
      </c>
      <c r="AM787">
        <f>Grondwatermonitoringput!Z790</f>
        <v>0</v>
      </c>
      <c r="AO787" t="str">
        <f t="shared" si="49"/>
        <v/>
      </c>
      <c r="AP787" t="str">
        <f t="shared" si="50"/>
        <v/>
      </c>
      <c r="AQ787">
        <f>Grondwatermonitoringput!J790</f>
        <v>0</v>
      </c>
      <c r="AR787">
        <f>Grondwatermonitoringput!K790</f>
        <v>0</v>
      </c>
      <c r="AS787" t="str">
        <f>IF(Grondwatermonitoringput!D790 &lt;&gt; "",Grondwatermonitoringput!D790,"###-remove")</f>
        <v>###-remove</v>
      </c>
      <c r="AT787">
        <f>Grondwatermonitoringput!M790</f>
        <v>0</v>
      </c>
      <c r="BG787" t="str">
        <f>_xlfn.IFS(Grondwatermonitoringput!AJ790="","",Grondwatermonitoringput!AJ790="Standaardbuis","F",Grondwatermonitoringput!AJ790="Minifilter","MF",Grondwatermonitoringput!AJ790="Volledig filter","VF",Grondwatermonitoringput!AJ790="Filterloze buis","FB")</f>
        <v/>
      </c>
      <c r="BI787">
        <f>Grondwatermonitoringput!N790-(Grondwatermonitoringput!L790-Grondwatermonitoringput!M790)</f>
        <v>0</v>
      </c>
      <c r="BJ787">
        <f>Grondwatermonitoringput!O790-(Grondwatermonitoringput!L790-Grondwatermonitoringput!M790)</f>
        <v>0</v>
      </c>
      <c r="BK787">
        <f>Grondwatermonitoringput!L790</f>
        <v>0</v>
      </c>
      <c r="BL787" t="str">
        <f t="shared" si="51"/>
        <v/>
      </c>
      <c r="BN787" t="str">
        <f>_xlfn.IFS(Grondwatermonitoringput!AK790="","",Grondwatermonitoringput!AK790="HDPE",1,Grondwatermonitoringput!AK790="PVC",2)</f>
        <v/>
      </c>
      <c r="BS787">
        <f>Grondwatermonitoringput!L790-Grondwatermonitoringput!M790</f>
        <v>0</v>
      </c>
      <c r="BW787">
        <f>Grondwatermonitoringput!AL790</f>
        <v>0</v>
      </c>
    </row>
    <row r="788" spans="2:75">
      <c r="B788" t="e">
        <f>IF(Grondwatermonitoringput!#REF! &lt;&gt; "",Grondwatermonitoringput!#REF!,"###-remove")</f>
        <v>#REF!</v>
      </c>
      <c r="C788">
        <f>Grondwatermonitoringput!A791</f>
        <v>0</v>
      </c>
      <c r="D788">
        <f>Grondwatermonitoringput!B791</f>
        <v>0</v>
      </c>
      <c r="E788">
        <f>Grondwatermonitoringput!U791</f>
        <v>0</v>
      </c>
      <c r="G788">
        <f>Grondwatermonitoringput!H791</f>
        <v>0</v>
      </c>
      <c r="H788">
        <f>Grondwatermonitoringput!S791</f>
        <v>0</v>
      </c>
      <c r="J788" s="27">
        <f>Grondwatermonitoringput!I791</f>
        <v>0</v>
      </c>
      <c r="M788" t="str">
        <f>IF(Grondwatermonitoringput!G791 &lt;&gt; "",Grondwatermonitoringput!G791,"###-remove")</f>
        <v>###-remove</v>
      </c>
      <c r="P788" t="str">
        <f>IF(Grondwatermonitoringput!E791 &lt;&gt; "",Grondwatermonitoringput!E791,"###-remove")</f>
        <v>###-remove</v>
      </c>
      <c r="Q788" t="str">
        <f>IF(Grondwatermonitoringput!F791 &lt;&gt; "",Grondwatermonitoringput!F791,"###-remove")</f>
        <v>###-remove</v>
      </c>
      <c r="R788">
        <f>Grondwatermonitoringput!C791</f>
        <v>0</v>
      </c>
      <c r="T788">
        <f>Grondwatermonitoringput!T791</f>
        <v>0</v>
      </c>
      <c r="U788">
        <f>Grondwatermonitoringput!P791</f>
        <v>0</v>
      </c>
      <c r="V788" t="str">
        <f>IF(Grondwatermonitoringput!Q791 &lt;&gt; "",Grondwatermonitoringput!Q791,"###-remove")</f>
        <v>###-remove</v>
      </c>
      <c r="W788">
        <f>Grondwatermonitoringput!W791</f>
        <v>0</v>
      </c>
      <c r="X788" t="e">
        <f>IF(Grondwatermonitoringput!#REF! &lt;&gt; "",Grondwatermonitoringput!#REF!,"###-remove")</f>
        <v>#REF!</v>
      </c>
      <c r="Y788">
        <f>Grondwatermonitoringput!X791</f>
        <v>0</v>
      </c>
      <c r="Z788">
        <f>Grondwatermonitoringput!Y791</f>
        <v>0</v>
      </c>
      <c r="AA788" t="e">
        <f>Grondwatermonitoringput!#REF!</f>
        <v>#REF!</v>
      </c>
      <c r="AB788">
        <f>Grondwatermonitoringput!AA791</f>
        <v>0</v>
      </c>
      <c r="AC788">
        <f>Grondwatermonitoringput!AB791</f>
        <v>0</v>
      </c>
      <c r="AD788">
        <f>Grondwatermonitoringput!AC791</f>
        <v>0</v>
      </c>
      <c r="AE788">
        <f>Grondwatermonitoringput!AD791</f>
        <v>0</v>
      </c>
      <c r="AF788">
        <f>Grondwatermonitoringput!AE791</f>
        <v>0</v>
      </c>
      <c r="AG788">
        <f>Grondwatermonitoringput!AI791</f>
        <v>0</v>
      </c>
      <c r="AH788">
        <f>Grondwatermonitoringput!AG791</f>
        <v>0</v>
      </c>
      <c r="AI788">
        <f>Grondwatermonitoringput!AH791</f>
        <v>0</v>
      </c>
      <c r="AJ788" t="e">
        <f>IF(Grondwatermonitoringput!#REF! &lt;&gt; "",Grondwatermonitoringput!#REF!,"###-remove")</f>
        <v>#REF!</v>
      </c>
      <c r="AK788" t="str">
        <f t="shared" si="48"/>
        <v/>
      </c>
      <c r="AL788">
        <f>Grondwatermonitoringput!AF791</f>
        <v>0</v>
      </c>
      <c r="AM788">
        <f>Grondwatermonitoringput!Z791</f>
        <v>0</v>
      </c>
      <c r="AO788" t="str">
        <f t="shared" si="49"/>
        <v/>
      </c>
      <c r="AP788" t="str">
        <f t="shared" si="50"/>
        <v/>
      </c>
      <c r="AQ788">
        <f>Grondwatermonitoringput!J791</f>
        <v>0</v>
      </c>
      <c r="AR788">
        <f>Grondwatermonitoringput!K791</f>
        <v>0</v>
      </c>
      <c r="AS788" t="str">
        <f>IF(Grondwatermonitoringput!D791 &lt;&gt; "",Grondwatermonitoringput!D791,"###-remove")</f>
        <v>###-remove</v>
      </c>
      <c r="AT788">
        <f>Grondwatermonitoringput!M791</f>
        <v>0</v>
      </c>
      <c r="BG788" t="str">
        <f>_xlfn.IFS(Grondwatermonitoringput!AJ791="","",Grondwatermonitoringput!AJ791="Standaardbuis","F",Grondwatermonitoringput!AJ791="Minifilter","MF",Grondwatermonitoringput!AJ791="Volledig filter","VF",Grondwatermonitoringput!AJ791="Filterloze buis","FB")</f>
        <v/>
      </c>
      <c r="BI788">
        <f>Grondwatermonitoringput!N791-(Grondwatermonitoringput!L791-Grondwatermonitoringput!M791)</f>
        <v>0</v>
      </c>
      <c r="BJ788">
        <f>Grondwatermonitoringput!O791-(Grondwatermonitoringput!L791-Grondwatermonitoringput!M791)</f>
        <v>0</v>
      </c>
      <c r="BK788">
        <f>Grondwatermonitoringput!L791</f>
        <v>0</v>
      </c>
      <c r="BL788" t="str">
        <f t="shared" si="51"/>
        <v/>
      </c>
      <c r="BN788" t="str">
        <f>_xlfn.IFS(Grondwatermonitoringput!AK791="","",Grondwatermonitoringput!AK791="HDPE",1,Grondwatermonitoringput!AK791="PVC",2)</f>
        <v/>
      </c>
      <c r="BS788">
        <f>Grondwatermonitoringput!L791-Grondwatermonitoringput!M791</f>
        <v>0</v>
      </c>
      <c r="BW788">
        <f>Grondwatermonitoringput!AL791</f>
        <v>0</v>
      </c>
    </row>
    <row r="789" spans="2:75">
      <c r="B789" t="e">
        <f>IF(Grondwatermonitoringput!#REF! &lt;&gt; "",Grondwatermonitoringput!#REF!,"###-remove")</f>
        <v>#REF!</v>
      </c>
      <c r="C789">
        <f>Grondwatermonitoringput!A792</f>
        <v>0</v>
      </c>
      <c r="D789">
        <f>Grondwatermonitoringput!B792</f>
        <v>0</v>
      </c>
      <c r="E789">
        <f>Grondwatermonitoringput!U792</f>
        <v>0</v>
      </c>
      <c r="G789">
        <f>Grondwatermonitoringput!H792</f>
        <v>0</v>
      </c>
      <c r="H789">
        <f>Grondwatermonitoringput!S792</f>
        <v>0</v>
      </c>
      <c r="J789" s="27">
        <f>Grondwatermonitoringput!I792</f>
        <v>0</v>
      </c>
      <c r="M789" t="str">
        <f>IF(Grondwatermonitoringput!G792 &lt;&gt; "",Grondwatermonitoringput!G792,"###-remove")</f>
        <v>###-remove</v>
      </c>
      <c r="P789" t="str">
        <f>IF(Grondwatermonitoringput!E792 &lt;&gt; "",Grondwatermonitoringput!E792,"###-remove")</f>
        <v>###-remove</v>
      </c>
      <c r="Q789" t="str">
        <f>IF(Grondwatermonitoringput!F792 &lt;&gt; "",Grondwatermonitoringput!F792,"###-remove")</f>
        <v>###-remove</v>
      </c>
      <c r="R789">
        <f>Grondwatermonitoringput!C792</f>
        <v>0</v>
      </c>
      <c r="T789">
        <f>Grondwatermonitoringput!T792</f>
        <v>0</v>
      </c>
      <c r="U789">
        <f>Grondwatermonitoringput!P792</f>
        <v>0</v>
      </c>
      <c r="V789" t="str">
        <f>IF(Grondwatermonitoringput!Q792 &lt;&gt; "",Grondwatermonitoringput!Q792,"###-remove")</f>
        <v>###-remove</v>
      </c>
      <c r="W789">
        <f>Grondwatermonitoringput!W792</f>
        <v>0</v>
      </c>
      <c r="X789" t="e">
        <f>IF(Grondwatermonitoringput!#REF! &lt;&gt; "",Grondwatermonitoringput!#REF!,"###-remove")</f>
        <v>#REF!</v>
      </c>
      <c r="Y789">
        <f>Grondwatermonitoringput!X792</f>
        <v>0</v>
      </c>
      <c r="Z789">
        <f>Grondwatermonitoringput!Y792</f>
        <v>0</v>
      </c>
      <c r="AA789" t="e">
        <f>Grondwatermonitoringput!#REF!</f>
        <v>#REF!</v>
      </c>
      <c r="AB789">
        <f>Grondwatermonitoringput!AA792</f>
        <v>0</v>
      </c>
      <c r="AC789">
        <f>Grondwatermonitoringput!AB792</f>
        <v>0</v>
      </c>
      <c r="AD789">
        <f>Grondwatermonitoringput!AC792</f>
        <v>0</v>
      </c>
      <c r="AE789">
        <f>Grondwatermonitoringput!AD792</f>
        <v>0</v>
      </c>
      <c r="AF789">
        <f>Grondwatermonitoringput!AE792</f>
        <v>0</v>
      </c>
      <c r="AG789">
        <f>Grondwatermonitoringput!AI792</f>
        <v>0</v>
      </c>
      <c r="AH789">
        <f>Grondwatermonitoringput!AG792</f>
        <v>0</v>
      </c>
      <c r="AI789">
        <f>Grondwatermonitoringput!AH792</f>
        <v>0</v>
      </c>
      <c r="AJ789" t="e">
        <f>IF(Grondwatermonitoringput!#REF! &lt;&gt; "",Grondwatermonitoringput!#REF!,"###-remove")</f>
        <v>#REF!</v>
      </c>
      <c r="AK789" t="str">
        <f t="shared" si="48"/>
        <v/>
      </c>
      <c r="AL789">
        <f>Grondwatermonitoringput!AF792</f>
        <v>0</v>
      </c>
      <c r="AM789">
        <f>Grondwatermonitoringput!Z792</f>
        <v>0</v>
      </c>
      <c r="AO789" t="str">
        <f t="shared" si="49"/>
        <v/>
      </c>
      <c r="AP789" t="str">
        <f t="shared" si="50"/>
        <v/>
      </c>
      <c r="AQ789">
        <f>Grondwatermonitoringput!J792</f>
        <v>0</v>
      </c>
      <c r="AR789">
        <f>Grondwatermonitoringput!K792</f>
        <v>0</v>
      </c>
      <c r="AS789" t="str">
        <f>IF(Grondwatermonitoringput!D792 &lt;&gt; "",Grondwatermonitoringput!D792,"###-remove")</f>
        <v>###-remove</v>
      </c>
      <c r="AT789">
        <f>Grondwatermonitoringput!M792</f>
        <v>0</v>
      </c>
      <c r="BG789" t="str">
        <f>_xlfn.IFS(Grondwatermonitoringput!AJ792="","",Grondwatermonitoringput!AJ792="Standaardbuis","F",Grondwatermonitoringput!AJ792="Minifilter","MF",Grondwatermonitoringput!AJ792="Volledig filter","VF",Grondwatermonitoringput!AJ792="Filterloze buis","FB")</f>
        <v/>
      </c>
      <c r="BI789">
        <f>Grondwatermonitoringput!N792-(Grondwatermonitoringput!L792-Grondwatermonitoringput!M792)</f>
        <v>0</v>
      </c>
      <c r="BJ789">
        <f>Grondwatermonitoringput!O792-(Grondwatermonitoringput!L792-Grondwatermonitoringput!M792)</f>
        <v>0</v>
      </c>
      <c r="BK789">
        <f>Grondwatermonitoringput!L792</f>
        <v>0</v>
      </c>
      <c r="BL789" t="str">
        <f t="shared" si="51"/>
        <v/>
      </c>
      <c r="BN789" t="str">
        <f>_xlfn.IFS(Grondwatermonitoringput!AK792="","",Grondwatermonitoringput!AK792="HDPE",1,Grondwatermonitoringput!AK792="PVC",2)</f>
        <v/>
      </c>
      <c r="BS789">
        <f>Grondwatermonitoringput!L792-Grondwatermonitoringput!M792</f>
        <v>0</v>
      </c>
      <c r="BW789">
        <f>Grondwatermonitoringput!AL792</f>
        <v>0</v>
      </c>
    </row>
    <row r="790" spans="2:75">
      <c r="B790" t="e">
        <f>IF(Grondwatermonitoringput!#REF! &lt;&gt; "",Grondwatermonitoringput!#REF!,"###-remove")</f>
        <v>#REF!</v>
      </c>
      <c r="C790">
        <f>Grondwatermonitoringput!A793</f>
        <v>0</v>
      </c>
      <c r="D790">
        <f>Grondwatermonitoringput!B793</f>
        <v>0</v>
      </c>
      <c r="E790">
        <f>Grondwatermonitoringput!U793</f>
        <v>0</v>
      </c>
      <c r="G790">
        <f>Grondwatermonitoringput!H793</f>
        <v>0</v>
      </c>
      <c r="H790">
        <f>Grondwatermonitoringput!S793</f>
        <v>0</v>
      </c>
      <c r="J790" s="27">
        <f>Grondwatermonitoringput!I793</f>
        <v>0</v>
      </c>
      <c r="M790" t="str">
        <f>IF(Grondwatermonitoringput!G793 &lt;&gt; "",Grondwatermonitoringput!G793,"###-remove")</f>
        <v>###-remove</v>
      </c>
      <c r="P790" t="str">
        <f>IF(Grondwatermonitoringput!E793 &lt;&gt; "",Grondwatermonitoringput!E793,"###-remove")</f>
        <v>###-remove</v>
      </c>
      <c r="Q790" t="str">
        <f>IF(Grondwatermonitoringput!F793 &lt;&gt; "",Grondwatermonitoringput!F793,"###-remove")</f>
        <v>###-remove</v>
      </c>
      <c r="R790">
        <f>Grondwatermonitoringput!C793</f>
        <v>0</v>
      </c>
      <c r="T790">
        <f>Grondwatermonitoringput!T793</f>
        <v>0</v>
      </c>
      <c r="U790">
        <f>Grondwatermonitoringput!P793</f>
        <v>0</v>
      </c>
      <c r="V790" t="str">
        <f>IF(Grondwatermonitoringput!Q793 &lt;&gt; "",Grondwatermonitoringput!Q793,"###-remove")</f>
        <v>###-remove</v>
      </c>
      <c r="W790">
        <f>Grondwatermonitoringput!W793</f>
        <v>0</v>
      </c>
      <c r="X790" t="e">
        <f>IF(Grondwatermonitoringput!#REF! &lt;&gt; "",Grondwatermonitoringput!#REF!,"###-remove")</f>
        <v>#REF!</v>
      </c>
      <c r="Y790">
        <f>Grondwatermonitoringput!X793</f>
        <v>0</v>
      </c>
      <c r="Z790">
        <f>Grondwatermonitoringput!Y793</f>
        <v>0</v>
      </c>
      <c r="AA790" t="e">
        <f>Grondwatermonitoringput!#REF!</f>
        <v>#REF!</v>
      </c>
      <c r="AB790">
        <f>Grondwatermonitoringput!AA793</f>
        <v>0</v>
      </c>
      <c r="AC790">
        <f>Grondwatermonitoringput!AB793</f>
        <v>0</v>
      </c>
      <c r="AD790">
        <f>Grondwatermonitoringput!AC793</f>
        <v>0</v>
      </c>
      <c r="AE790">
        <f>Grondwatermonitoringput!AD793</f>
        <v>0</v>
      </c>
      <c r="AF790">
        <f>Grondwatermonitoringput!AE793</f>
        <v>0</v>
      </c>
      <c r="AG790">
        <f>Grondwatermonitoringput!AI793</f>
        <v>0</v>
      </c>
      <c r="AH790">
        <f>Grondwatermonitoringput!AG793</f>
        <v>0</v>
      </c>
      <c r="AI790">
        <f>Grondwatermonitoringput!AH793</f>
        <v>0</v>
      </c>
      <c r="AJ790" t="e">
        <f>IF(Grondwatermonitoringput!#REF! &lt;&gt; "",Grondwatermonitoringput!#REF!,"###-remove")</f>
        <v>#REF!</v>
      </c>
      <c r="AK790" t="str">
        <f t="shared" si="48"/>
        <v/>
      </c>
      <c r="AL790">
        <f>Grondwatermonitoringput!AF793</f>
        <v>0</v>
      </c>
      <c r="AM790">
        <f>Grondwatermonitoringput!Z793</f>
        <v>0</v>
      </c>
      <c r="AO790" t="str">
        <f t="shared" si="49"/>
        <v/>
      </c>
      <c r="AP790" t="str">
        <f t="shared" si="50"/>
        <v/>
      </c>
      <c r="AQ790">
        <f>Grondwatermonitoringput!J793</f>
        <v>0</v>
      </c>
      <c r="AR790">
        <f>Grondwatermonitoringput!K793</f>
        <v>0</v>
      </c>
      <c r="AS790" t="str">
        <f>IF(Grondwatermonitoringput!D793 &lt;&gt; "",Grondwatermonitoringput!D793,"###-remove")</f>
        <v>###-remove</v>
      </c>
      <c r="AT790">
        <f>Grondwatermonitoringput!M793</f>
        <v>0</v>
      </c>
      <c r="BG790" t="str">
        <f>_xlfn.IFS(Grondwatermonitoringput!AJ793="","",Grondwatermonitoringput!AJ793="Standaardbuis","F",Grondwatermonitoringput!AJ793="Minifilter","MF",Grondwatermonitoringput!AJ793="Volledig filter","VF",Grondwatermonitoringput!AJ793="Filterloze buis","FB")</f>
        <v/>
      </c>
      <c r="BI790">
        <f>Grondwatermonitoringput!N793-(Grondwatermonitoringput!L793-Grondwatermonitoringput!M793)</f>
        <v>0</v>
      </c>
      <c r="BJ790">
        <f>Grondwatermonitoringput!O793-(Grondwatermonitoringput!L793-Grondwatermonitoringput!M793)</f>
        <v>0</v>
      </c>
      <c r="BK790">
        <f>Grondwatermonitoringput!L793</f>
        <v>0</v>
      </c>
      <c r="BL790" t="str">
        <f t="shared" si="51"/>
        <v/>
      </c>
      <c r="BN790" t="str">
        <f>_xlfn.IFS(Grondwatermonitoringput!AK793="","",Grondwatermonitoringput!AK793="HDPE",1,Grondwatermonitoringput!AK793="PVC",2)</f>
        <v/>
      </c>
      <c r="BS790">
        <f>Grondwatermonitoringput!L793-Grondwatermonitoringput!M793</f>
        <v>0</v>
      </c>
      <c r="BW790">
        <f>Grondwatermonitoringput!AL793</f>
        <v>0</v>
      </c>
    </row>
    <row r="791" spans="2:75">
      <c r="B791" t="e">
        <f>IF(Grondwatermonitoringput!#REF! &lt;&gt; "",Grondwatermonitoringput!#REF!,"###-remove")</f>
        <v>#REF!</v>
      </c>
      <c r="C791">
        <f>Grondwatermonitoringput!A794</f>
        <v>0</v>
      </c>
      <c r="D791">
        <f>Grondwatermonitoringput!B794</f>
        <v>0</v>
      </c>
      <c r="E791">
        <f>Grondwatermonitoringput!U794</f>
        <v>0</v>
      </c>
      <c r="G791">
        <f>Grondwatermonitoringput!H794</f>
        <v>0</v>
      </c>
      <c r="H791">
        <f>Grondwatermonitoringput!S794</f>
        <v>0</v>
      </c>
      <c r="J791" s="27">
        <f>Grondwatermonitoringput!I794</f>
        <v>0</v>
      </c>
      <c r="M791" t="str">
        <f>IF(Grondwatermonitoringput!G794 &lt;&gt; "",Grondwatermonitoringput!G794,"###-remove")</f>
        <v>###-remove</v>
      </c>
      <c r="P791" t="str">
        <f>IF(Grondwatermonitoringput!E794 &lt;&gt; "",Grondwatermonitoringput!E794,"###-remove")</f>
        <v>###-remove</v>
      </c>
      <c r="Q791" t="str">
        <f>IF(Grondwatermonitoringput!F794 &lt;&gt; "",Grondwatermonitoringput!F794,"###-remove")</f>
        <v>###-remove</v>
      </c>
      <c r="R791">
        <f>Grondwatermonitoringput!C794</f>
        <v>0</v>
      </c>
      <c r="T791">
        <f>Grondwatermonitoringput!T794</f>
        <v>0</v>
      </c>
      <c r="U791">
        <f>Grondwatermonitoringput!P794</f>
        <v>0</v>
      </c>
      <c r="V791" t="str">
        <f>IF(Grondwatermonitoringput!Q794 &lt;&gt; "",Grondwatermonitoringput!Q794,"###-remove")</f>
        <v>###-remove</v>
      </c>
      <c r="W791">
        <f>Grondwatermonitoringput!W794</f>
        <v>0</v>
      </c>
      <c r="X791" t="e">
        <f>IF(Grondwatermonitoringput!#REF! &lt;&gt; "",Grondwatermonitoringput!#REF!,"###-remove")</f>
        <v>#REF!</v>
      </c>
      <c r="Y791">
        <f>Grondwatermonitoringput!X794</f>
        <v>0</v>
      </c>
      <c r="Z791">
        <f>Grondwatermonitoringput!Y794</f>
        <v>0</v>
      </c>
      <c r="AA791" t="e">
        <f>Grondwatermonitoringput!#REF!</f>
        <v>#REF!</v>
      </c>
      <c r="AB791">
        <f>Grondwatermonitoringput!AA794</f>
        <v>0</v>
      </c>
      <c r="AC791">
        <f>Grondwatermonitoringput!AB794</f>
        <v>0</v>
      </c>
      <c r="AD791">
        <f>Grondwatermonitoringput!AC794</f>
        <v>0</v>
      </c>
      <c r="AE791">
        <f>Grondwatermonitoringput!AD794</f>
        <v>0</v>
      </c>
      <c r="AF791">
        <f>Grondwatermonitoringput!AE794</f>
        <v>0</v>
      </c>
      <c r="AG791">
        <f>Grondwatermonitoringput!AI794</f>
        <v>0</v>
      </c>
      <c r="AH791">
        <f>Grondwatermonitoringput!AG794</f>
        <v>0</v>
      </c>
      <c r="AI791">
        <f>Grondwatermonitoringput!AH794</f>
        <v>0</v>
      </c>
      <c r="AJ791" t="e">
        <f>IF(Grondwatermonitoringput!#REF! &lt;&gt; "",Grondwatermonitoringput!#REF!,"###-remove")</f>
        <v>#REF!</v>
      </c>
      <c r="AK791" t="str">
        <f t="shared" si="48"/>
        <v/>
      </c>
      <c r="AL791">
        <f>Grondwatermonitoringput!AF794</f>
        <v>0</v>
      </c>
      <c r="AM791">
        <f>Grondwatermonitoringput!Z794</f>
        <v>0</v>
      </c>
      <c r="AO791" t="str">
        <f t="shared" si="49"/>
        <v/>
      </c>
      <c r="AP791" t="str">
        <f t="shared" si="50"/>
        <v/>
      </c>
      <c r="AQ791">
        <f>Grondwatermonitoringput!J794</f>
        <v>0</v>
      </c>
      <c r="AR791">
        <f>Grondwatermonitoringput!K794</f>
        <v>0</v>
      </c>
      <c r="AS791" t="str">
        <f>IF(Grondwatermonitoringput!D794 &lt;&gt; "",Grondwatermonitoringput!D794,"###-remove")</f>
        <v>###-remove</v>
      </c>
      <c r="AT791">
        <f>Grondwatermonitoringput!M794</f>
        <v>0</v>
      </c>
      <c r="BG791" t="str">
        <f>_xlfn.IFS(Grondwatermonitoringput!AJ794="","",Grondwatermonitoringput!AJ794="Standaardbuis","F",Grondwatermonitoringput!AJ794="Minifilter","MF",Grondwatermonitoringput!AJ794="Volledig filter","VF",Grondwatermonitoringput!AJ794="Filterloze buis","FB")</f>
        <v/>
      </c>
      <c r="BI791">
        <f>Grondwatermonitoringput!N794-(Grondwatermonitoringput!L794-Grondwatermonitoringput!M794)</f>
        <v>0</v>
      </c>
      <c r="BJ791">
        <f>Grondwatermonitoringput!O794-(Grondwatermonitoringput!L794-Grondwatermonitoringput!M794)</f>
        <v>0</v>
      </c>
      <c r="BK791">
        <f>Grondwatermonitoringput!L794</f>
        <v>0</v>
      </c>
      <c r="BL791" t="str">
        <f t="shared" si="51"/>
        <v/>
      </c>
      <c r="BN791" t="str">
        <f>_xlfn.IFS(Grondwatermonitoringput!AK794="","",Grondwatermonitoringput!AK794="HDPE",1,Grondwatermonitoringput!AK794="PVC",2)</f>
        <v/>
      </c>
      <c r="BS791">
        <f>Grondwatermonitoringput!L794-Grondwatermonitoringput!M794</f>
        <v>0</v>
      </c>
      <c r="BW791">
        <f>Grondwatermonitoringput!AL794</f>
        <v>0</v>
      </c>
    </row>
    <row r="792" spans="2:75">
      <c r="B792" t="e">
        <f>IF(Grondwatermonitoringput!#REF! &lt;&gt; "",Grondwatermonitoringput!#REF!,"###-remove")</f>
        <v>#REF!</v>
      </c>
      <c r="C792">
        <f>Grondwatermonitoringput!A795</f>
        <v>0</v>
      </c>
      <c r="D792">
        <f>Grondwatermonitoringput!B795</f>
        <v>0</v>
      </c>
      <c r="E792">
        <f>Grondwatermonitoringput!U795</f>
        <v>0</v>
      </c>
      <c r="G792">
        <f>Grondwatermonitoringput!H795</f>
        <v>0</v>
      </c>
      <c r="H792">
        <f>Grondwatermonitoringput!S795</f>
        <v>0</v>
      </c>
      <c r="J792" s="27">
        <f>Grondwatermonitoringput!I795</f>
        <v>0</v>
      </c>
      <c r="M792" t="str">
        <f>IF(Grondwatermonitoringput!G795 &lt;&gt; "",Grondwatermonitoringput!G795,"###-remove")</f>
        <v>###-remove</v>
      </c>
      <c r="P792" t="str">
        <f>IF(Grondwatermonitoringput!E795 &lt;&gt; "",Grondwatermonitoringput!E795,"###-remove")</f>
        <v>###-remove</v>
      </c>
      <c r="Q792" t="str">
        <f>IF(Grondwatermonitoringput!F795 &lt;&gt; "",Grondwatermonitoringput!F795,"###-remove")</f>
        <v>###-remove</v>
      </c>
      <c r="R792">
        <f>Grondwatermonitoringput!C795</f>
        <v>0</v>
      </c>
      <c r="T792">
        <f>Grondwatermonitoringput!T795</f>
        <v>0</v>
      </c>
      <c r="U792">
        <f>Grondwatermonitoringput!P795</f>
        <v>0</v>
      </c>
      <c r="V792" t="str">
        <f>IF(Grondwatermonitoringput!Q795 &lt;&gt; "",Grondwatermonitoringput!Q795,"###-remove")</f>
        <v>###-remove</v>
      </c>
      <c r="W792">
        <f>Grondwatermonitoringput!W795</f>
        <v>0</v>
      </c>
      <c r="X792" t="e">
        <f>IF(Grondwatermonitoringput!#REF! &lt;&gt; "",Grondwatermonitoringput!#REF!,"###-remove")</f>
        <v>#REF!</v>
      </c>
      <c r="Y792">
        <f>Grondwatermonitoringput!X795</f>
        <v>0</v>
      </c>
      <c r="Z792">
        <f>Grondwatermonitoringput!Y795</f>
        <v>0</v>
      </c>
      <c r="AA792" t="e">
        <f>Grondwatermonitoringput!#REF!</f>
        <v>#REF!</v>
      </c>
      <c r="AB792">
        <f>Grondwatermonitoringput!AA795</f>
        <v>0</v>
      </c>
      <c r="AC792">
        <f>Grondwatermonitoringput!AB795</f>
        <v>0</v>
      </c>
      <c r="AD792">
        <f>Grondwatermonitoringput!AC795</f>
        <v>0</v>
      </c>
      <c r="AE792">
        <f>Grondwatermonitoringput!AD795</f>
        <v>0</v>
      </c>
      <c r="AF792">
        <f>Grondwatermonitoringput!AE795</f>
        <v>0</v>
      </c>
      <c r="AG792">
        <f>Grondwatermonitoringput!AI795</f>
        <v>0</v>
      </c>
      <c r="AH792">
        <f>Grondwatermonitoringput!AG795</f>
        <v>0</v>
      </c>
      <c r="AI792">
        <f>Grondwatermonitoringput!AH795</f>
        <v>0</v>
      </c>
      <c r="AJ792" t="e">
        <f>IF(Grondwatermonitoringput!#REF! &lt;&gt; "",Grondwatermonitoringput!#REF!,"###-remove")</f>
        <v>#REF!</v>
      </c>
      <c r="AK792" t="str">
        <f t="shared" si="48"/>
        <v/>
      </c>
      <c r="AL792">
        <f>Grondwatermonitoringput!AF795</f>
        <v>0</v>
      </c>
      <c r="AM792">
        <f>Grondwatermonitoringput!Z795</f>
        <v>0</v>
      </c>
      <c r="AO792" t="str">
        <f t="shared" si="49"/>
        <v/>
      </c>
      <c r="AP792" t="str">
        <f t="shared" si="50"/>
        <v/>
      </c>
      <c r="AQ792">
        <f>Grondwatermonitoringput!J795</f>
        <v>0</v>
      </c>
      <c r="AR792">
        <f>Grondwatermonitoringput!K795</f>
        <v>0</v>
      </c>
      <c r="AS792" t="str">
        <f>IF(Grondwatermonitoringput!D795 &lt;&gt; "",Grondwatermonitoringput!D795,"###-remove")</f>
        <v>###-remove</v>
      </c>
      <c r="AT792">
        <f>Grondwatermonitoringput!M795</f>
        <v>0</v>
      </c>
      <c r="BG792" t="str">
        <f>_xlfn.IFS(Grondwatermonitoringput!AJ795="","",Grondwatermonitoringput!AJ795="Standaardbuis","F",Grondwatermonitoringput!AJ795="Minifilter","MF",Grondwatermonitoringput!AJ795="Volledig filter","VF",Grondwatermonitoringput!AJ795="Filterloze buis","FB")</f>
        <v/>
      </c>
      <c r="BI792">
        <f>Grondwatermonitoringput!N795-(Grondwatermonitoringput!L795-Grondwatermonitoringput!M795)</f>
        <v>0</v>
      </c>
      <c r="BJ792">
        <f>Grondwatermonitoringput!O795-(Grondwatermonitoringput!L795-Grondwatermonitoringput!M795)</f>
        <v>0</v>
      </c>
      <c r="BK792">
        <f>Grondwatermonitoringput!L795</f>
        <v>0</v>
      </c>
      <c r="BL792" t="str">
        <f t="shared" si="51"/>
        <v/>
      </c>
      <c r="BN792" t="str">
        <f>_xlfn.IFS(Grondwatermonitoringput!AK795="","",Grondwatermonitoringput!AK795="HDPE",1,Grondwatermonitoringput!AK795="PVC",2)</f>
        <v/>
      </c>
      <c r="BS792">
        <f>Grondwatermonitoringput!L795-Grondwatermonitoringput!M795</f>
        <v>0</v>
      </c>
      <c r="BW792">
        <f>Grondwatermonitoringput!AL795</f>
        <v>0</v>
      </c>
    </row>
    <row r="793" spans="2:75">
      <c r="B793" t="e">
        <f>IF(Grondwatermonitoringput!#REF! &lt;&gt; "",Grondwatermonitoringput!#REF!,"###-remove")</f>
        <v>#REF!</v>
      </c>
      <c r="C793">
        <f>Grondwatermonitoringput!A796</f>
        <v>0</v>
      </c>
      <c r="D793">
        <f>Grondwatermonitoringput!B796</f>
        <v>0</v>
      </c>
      <c r="E793">
        <f>Grondwatermonitoringput!U796</f>
        <v>0</v>
      </c>
      <c r="G793">
        <f>Grondwatermonitoringput!H796</f>
        <v>0</v>
      </c>
      <c r="H793">
        <f>Grondwatermonitoringput!S796</f>
        <v>0</v>
      </c>
      <c r="J793" s="27">
        <f>Grondwatermonitoringput!I796</f>
        <v>0</v>
      </c>
      <c r="M793" t="str">
        <f>IF(Grondwatermonitoringput!G796 &lt;&gt; "",Grondwatermonitoringput!G796,"###-remove")</f>
        <v>###-remove</v>
      </c>
      <c r="P793" t="str">
        <f>IF(Grondwatermonitoringput!E796 &lt;&gt; "",Grondwatermonitoringput!E796,"###-remove")</f>
        <v>###-remove</v>
      </c>
      <c r="Q793" t="str">
        <f>IF(Grondwatermonitoringput!F796 &lt;&gt; "",Grondwatermonitoringput!F796,"###-remove")</f>
        <v>###-remove</v>
      </c>
      <c r="R793">
        <f>Grondwatermonitoringput!C796</f>
        <v>0</v>
      </c>
      <c r="T793">
        <f>Grondwatermonitoringput!T796</f>
        <v>0</v>
      </c>
      <c r="U793">
        <f>Grondwatermonitoringput!P796</f>
        <v>0</v>
      </c>
      <c r="V793" t="str">
        <f>IF(Grondwatermonitoringput!Q796 &lt;&gt; "",Grondwatermonitoringput!Q796,"###-remove")</f>
        <v>###-remove</v>
      </c>
      <c r="W793">
        <f>Grondwatermonitoringput!W796</f>
        <v>0</v>
      </c>
      <c r="X793" t="e">
        <f>IF(Grondwatermonitoringput!#REF! &lt;&gt; "",Grondwatermonitoringput!#REF!,"###-remove")</f>
        <v>#REF!</v>
      </c>
      <c r="Y793">
        <f>Grondwatermonitoringput!X796</f>
        <v>0</v>
      </c>
      <c r="Z793">
        <f>Grondwatermonitoringput!Y796</f>
        <v>0</v>
      </c>
      <c r="AA793" t="e">
        <f>Grondwatermonitoringput!#REF!</f>
        <v>#REF!</v>
      </c>
      <c r="AB793">
        <f>Grondwatermonitoringput!AA796</f>
        <v>0</v>
      </c>
      <c r="AC793">
        <f>Grondwatermonitoringput!AB796</f>
        <v>0</v>
      </c>
      <c r="AD793">
        <f>Grondwatermonitoringput!AC796</f>
        <v>0</v>
      </c>
      <c r="AE793">
        <f>Grondwatermonitoringput!AD796</f>
        <v>0</v>
      </c>
      <c r="AF793">
        <f>Grondwatermonitoringput!AE796</f>
        <v>0</v>
      </c>
      <c r="AG793">
        <f>Grondwatermonitoringput!AI796</f>
        <v>0</v>
      </c>
      <c r="AH793">
        <f>Grondwatermonitoringput!AG796</f>
        <v>0</v>
      </c>
      <c r="AI793">
        <f>Grondwatermonitoringput!AH796</f>
        <v>0</v>
      </c>
      <c r="AJ793" t="e">
        <f>IF(Grondwatermonitoringput!#REF! &lt;&gt; "",Grondwatermonitoringput!#REF!,"###-remove")</f>
        <v>#REF!</v>
      </c>
      <c r="AK793" t="str">
        <f t="shared" si="48"/>
        <v/>
      </c>
      <c r="AL793">
        <f>Grondwatermonitoringput!AF796</f>
        <v>0</v>
      </c>
      <c r="AM793">
        <f>Grondwatermonitoringput!Z796</f>
        <v>0</v>
      </c>
      <c r="AO793" t="str">
        <f t="shared" si="49"/>
        <v/>
      </c>
      <c r="AP793" t="str">
        <f t="shared" si="50"/>
        <v/>
      </c>
      <c r="AQ793">
        <f>Grondwatermonitoringput!J796</f>
        <v>0</v>
      </c>
      <c r="AR793">
        <f>Grondwatermonitoringput!K796</f>
        <v>0</v>
      </c>
      <c r="AS793" t="str">
        <f>IF(Grondwatermonitoringput!D796 &lt;&gt; "",Grondwatermonitoringput!D796,"###-remove")</f>
        <v>###-remove</v>
      </c>
      <c r="AT793">
        <f>Grondwatermonitoringput!M796</f>
        <v>0</v>
      </c>
      <c r="BG793" t="str">
        <f>_xlfn.IFS(Grondwatermonitoringput!AJ796="","",Grondwatermonitoringput!AJ796="Standaardbuis","F",Grondwatermonitoringput!AJ796="Minifilter","MF",Grondwatermonitoringput!AJ796="Volledig filter","VF",Grondwatermonitoringput!AJ796="Filterloze buis","FB")</f>
        <v/>
      </c>
      <c r="BI793">
        <f>Grondwatermonitoringput!N796-(Grondwatermonitoringput!L796-Grondwatermonitoringput!M796)</f>
        <v>0</v>
      </c>
      <c r="BJ793">
        <f>Grondwatermonitoringput!O796-(Grondwatermonitoringput!L796-Grondwatermonitoringput!M796)</f>
        <v>0</v>
      </c>
      <c r="BK793">
        <f>Grondwatermonitoringput!L796</f>
        <v>0</v>
      </c>
      <c r="BL793" t="str">
        <f t="shared" si="51"/>
        <v/>
      </c>
      <c r="BN793" t="str">
        <f>_xlfn.IFS(Grondwatermonitoringput!AK796="","",Grondwatermonitoringput!AK796="HDPE",1,Grondwatermonitoringput!AK796="PVC",2)</f>
        <v/>
      </c>
      <c r="BS793">
        <f>Grondwatermonitoringput!L796-Grondwatermonitoringput!M796</f>
        <v>0</v>
      </c>
      <c r="BW793">
        <f>Grondwatermonitoringput!AL796</f>
        <v>0</v>
      </c>
    </row>
    <row r="794" spans="2:75">
      <c r="B794" t="e">
        <f>IF(Grondwatermonitoringput!#REF! &lt;&gt; "",Grondwatermonitoringput!#REF!,"###-remove")</f>
        <v>#REF!</v>
      </c>
      <c r="C794">
        <f>Grondwatermonitoringput!A797</f>
        <v>0</v>
      </c>
      <c r="D794">
        <f>Grondwatermonitoringput!B797</f>
        <v>0</v>
      </c>
      <c r="E794">
        <f>Grondwatermonitoringput!U797</f>
        <v>0</v>
      </c>
      <c r="G794">
        <f>Grondwatermonitoringput!H797</f>
        <v>0</v>
      </c>
      <c r="H794">
        <f>Grondwatermonitoringput!S797</f>
        <v>0</v>
      </c>
      <c r="J794" s="27">
        <f>Grondwatermonitoringput!I797</f>
        <v>0</v>
      </c>
      <c r="M794" t="str">
        <f>IF(Grondwatermonitoringput!G797 &lt;&gt; "",Grondwatermonitoringput!G797,"###-remove")</f>
        <v>###-remove</v>
      </c>
      <c r="P794" t="str">
        <f>IF(Grondwatermonitoringput!E797 &lt;&gt; "",Grondwatermonitoringput!E797,"###-remove")</f>
        <v>###-remove</v>
      </c>
      <c r="Q794" t="str">
        <f>IF(Grondwatermonitoringput!F797 &lt;&gt; "",Grondwatermonitoringput!F797,"###-remove")</f>
        <v>###-remove</v>
      </c>
      <c r="R794">
        <f>Grondwatermonitoringput!C797</f>
        <v>0</v>
      </c>
      <c r="T794">
        <f>Grondwatermonitoringput!T797</f>
        <v>0</v>
      </c>
      <c r="U794">
        <f>Grondwatermonitoringput!P797</f>
        <v>0</v>
      </c>
      <c r="V794" t="str">
        <f>IF(Grondwatermonitoringput!Q797 &lt;&gt; "",Grondwatermonitoringput!Q797,"###-remove")</f>
        <v>###-remove</v>
      </c>
      <c r="W794">
        <f>Grondwatermonitoringput!W797</f>
        <v>0</v>
      </c>
      <c r="X794" t="e">
        <f>IF(Grondwatermonitoringput!#REF! &lt;&gt; "",Grondwatermonitoringput!#REF!,"###-remove")</f>
        <v>#REF!</v>
      </c>
      <c r="Y794">
        <f>Grondwatermonitoringput!X797</f>
        <v>0</v>
      </c>
      <c r="Z794">
        <f>Grondwatermonitoringput!Y797</f>
        <v>0</v>
      </c>
      <c r="AA794" t="e">
        <f>Grondwatermonitoringput!#REF!</f>
        <v>#REF!</v>
      </c>
      <c r="AB794">
        <f>Grondwatermonitoringput!AA797</f>
        <v>0</v>
      </c>
      <c r="AC794">
        <f>Grondwatermonitoringput!AB797</f>
        <v>0</v>
      </c>
      <c r="AD794">
        <f>Grondwatermonitoringput!AC797</f>
        <v>0</v>
      </c>
      <c r="AE794">
        <f>Grondwatermonitoringput!AD797</f>
        <v>0</v>
      </c>
      <c r="AF794">
        <f>Grondwatermonitoringput!AE797</f>
        <v>0</v>
      </c>
      <c r="AG794">
        <f>Grondwatermonitoringput!AI797</f>
        <v>0</v>
      </c>
      <c r="AH794">
        <f>Grondwatermonitoringput!AG797</f>
        <v>0</v>
      </c>
      <c r="AI794">
        <f>Grondwatermonitoringput!AH797</f>
        <v>0</v>
      </c>
      <c r="AJ794" t="e">
        <f>IF(Grondwatermonitoringput!#REF! &lt;&gt; "",Grondwatermonitoringput!#REF!,"###-remove")</f>
        <v>#REF!</v>
      </c>
      <c r="AK794" t="str">
        <f t="shared" si="48"/>
        <v/>
      </c>
      <c r="AL794">
        <f>Grondwatermonitoringput!AF797</f>
        <v>0</v>
      </c>
      <c r="AM794">
        <f>Grondwatermonitoringput!Z797</f>
        <v>0</v>
      </c>
      <c r="AO794" t="str">
        <f t="shared" si="49"/>
        <v/>
      </c>
      <c r="AP794" t="str">
        <f t="shared" si="50"/>
        <v/>
      </c>
      <c r="AQ794">
        <f>Grondwatermonitoringput!J797</f>
        <v>0</v>
      </c>
      <c r="AR794">
        <f>Grondwatermonitoringput!K797</f>
        <v>0</v>
      </c>
      <c r="AS794" t="str">
        <f>IF(Grondwatermonitoringput!D797 &lt;&gt; "",Grondwatermonitoringput!D797,"###-remove")</f>
        <v>###-remove</v>
      </c>
      <c r="AT794">
        <f>Grondwatermonitoringput!M797</f>
        <v>0</v>
      </c>
      <c r="BG794" t="str">
        <f>_xlfn.IFS(Grondwatermonitoringput!AJ797="","",Grondwatermonitoringput!AJ797="Standaardbuis","F",Grondwatermonitoringput!AJ797="Minifilter","MF",Grondwatermonitoringput!AJ797="Volledig filter","VF",Grondwatermonitoringput!AJ797="Filterloze buis","FB")</f>
        <v/>
      </c>
      <c r="BI794">
        <f>Grondwatermonitoringput!N797-(Grondwatermonitoringput!L797-Grondwatermonitoringput!M797)</f>
        <v>0</v>
      </c>
      <c r="BJ794">
        <f>Grondwatermonitoringput!O797-(Grondwatermonitoringput!L797-Grondwatermonitoringput!M797)</f>
        <v>0</v>
      </c>
      <c r="BK794">
        <f>Grondwatermonitoringput!L797</f>
        <v>0</v>
      </c>
      <c r="BL794" t="str">
        <f t="shared" si="51"/>
        <v/>
      </c>
      <c r="BN794" t="str">
        <f>_xlfn.IFS(Grondwatermonitoringput!AK797="","",Grondwatermonitoringput!AK797="HDPE",1,Grondwatermonitoringput!AK797="PVC",2)</f>
        <v/>
      </c>
      <c r="BS794">
        <f>Grondwatermonitoringput!L797-Grondwatermonitoringput!M797</f>
        <v>0</v>
      </c>
      <c r="BW794">
        <f>Grondwatermonitoringput!AL797</f>
        <v>0</v>
      </c>
    </row>
    <row r="795" spans="2:75">
      <c r="B795" t="e">
        <f>IF(Grondwatermonitoringput!#REF! &lt;&gt; "",Grondwatermonitoringput!#REF!,"###-remove")</f>
        <v>#REF!</v>
      </c>
      <c r="C795">
        <f>Grondwatermonitoringput!A798</f>
        <v>0</v>
      </c>
      <c r="D795">
        <f>Grondwatermonitoringput!B798</f>
        <v>0</v>
      </c>
      <c r="E795">
        <f>Grondwatermonitoringput!U798</f>
        <v>0</v>
      </c>
      <c r="G795">
        <f>Grondwatermonitoringput!H798</f>
        <v>0</v>
      </c>
      <c r="H795">
        <f>Grondwatermonitoringput!S798</f>
        <v>0</v>
      </c>
      <c r="J795" s="27">
        <f>Grondwatermonitoringput!I798</f>
        <v>0</v>
      </c>
      <c r="M795" t="str">
        <f>IF(Grondwatermonitoringput!G798 &lt;&gt; "",Grondwatermonitoringput!G798,"###-remove")</f>
        <v>###-remove</v>
      </c>
      <c r="P795" t="str">
        <f>IF(Grondwatermonitoringput!E798 &lt;&gt; "",Grondwatermonitoringput!E798,"###-remove")</f>
        <v>###-remove</v>
      </c>
      <c r="Q795" t="str">
        <f>IF(Grondwatermonitoringput!F798 &lt;&gt; "",Grondwatermonitoringput!F798,"###-remove")</f>
        <v>###-remove</v>
      </c>
      <c r="R795">
        <f>Grondwatermonitoringput!C798</f>
        <v>0</v>
      </c>
      <c r="T795">
        <f>Grondwatermonitoringput!T798</f>
        <v>0</v>
      </c>
      <c r="U795">
        <f>Grondwatermonitoringput!P798</f>
        <v>0</v>
      </c>
      <c r="V795" t="str">
        <f>IF(Grondwatermonitoringput!Q798 &lt;&gt; "",Grondwatermonitoringput!Q798,"###-remove")</f>
        <v>###-remove</v>
      </c>
      <c r="W795">
        <f>Grondwatermonitoringput!W798</f>
        <v>0</v>
      </c>
      <c r="X795" t="e">
        <f>IF(Grondwatermonitoringput!#REF! &lt;&gt; "",Grondwatermonitoringput!#REF!,"###-remove")</f>
        <v>#REF!</v>
      </c>
      <c r="Y795">
        <f>Grondwatermonitoringput!X798</f>
        <v>0</v>
      </c>
      <c r="Z795">
        <f>Grondwatermonitoringput!Y798</f>
        <v>0</v>
      </c>
      <c r="AA795" t="e">
        <f>Grondwatermonitoringput!#REF!</f>
        <v>#REF!</v>
      </c>
      <c r="AB795">
        <f>Grondwatermonitoringput!AA798</f>
        <v>0</v>
      </c>
      <c r="AC795">
        <f>Grondwatermonitoringput!AB798</f>
        <v>0</v>
      </c>
      <c r="AD795">
        <f>Grondwatermonitoringput!AC798</f>
        <v>0</v>
      </c>
      <c r="AE795">
        <f>Grondwatermonitoringput!AD798</f>
        <v>0</v>
      </c>
      <c r="AF795">
        <f>Grondwatermonitoringput!AE798</f>
        <v>0</v>
      </c>
      <c r="AG795">
        <f>Grondwatermonitoringput!AI798</f>
        <v>0</v>
      </c>
      <c r="AH795">
        <f>Grondwatermonitoringput!AG798</f>
        <v>0</v>
      </c>
      <c r="AI795">
        <f>Grondwatermonitoringput!AH798</f>
        <v>0</v>
      </c>
      <c r="AJ795" t="e">
        <f>IF(Grondwatermonitoringput!#REF! &lt;&gt; "",Grondwatermonitoringput!#REF!,"###-remove")</f>
        <v>#REF!</v>
      </c>
      <c r="AK795" t="str">
        <f t="shared" si="48"/>
        <v/>
      </c>
      <c r="AL795">
        <f>Grondwatermonitoringput!AF798</f>
        <v>0</v>
      </c>
      <c r="AM795">
        <f>Grondwatermonitoringput!Z798</f>
        <v>0</v>
      </c>
      <c r="AO795" t="str">
        <f t="shared" si="49"/>
        <v/>
      </c>
      <c r="AP795" t="str">
        <f t="shared" si="50"/>
        <v/>
      </c>
      <c r="AQ795">
        <f>Grondwatermonitoringput!J798</f>
        <v>0</v>
      </c>
      <c r="AR795">
        <f>Grondwatermonitoringput!K798</f>
        <v>0</v>
      </c>
      <c r="AS795" t="str">
        <f>IF(Grondwatermonitoringput!D798 &lt;&gt; "",Grondwatermonitoringput!D798,"###-remove")</f>
        <v>###-remove</v>
      </c>
      <c r="AT795">
        <f>Grondwatermonitoringput!M798</f>
        <v>0</v>
      </c>
      <c r="BG795" t="str">
        <f>_xlfn.IFS(Grondwatermonitoringput!AJ798="","",Grondwatermonitoringput!AJ798="Standaardbuis","F",Grondwatermonitoringput!AJ798="Minifilter","MF",Grondwatermonitoringput!AJ798="Volledig filter","VF",Grondwatermonitoringput!AJ798="Filterloze buis","FB")</f>
        <v/>
      </c>
      <c r="BI795">
        <f>Grondwatermonitoringput!N798-(Grondwatermonitoringput!L798-Grondwatermonitoringput!M798)</f>
        <v>0</v>
      </c>
      <c r="BJ795">
        <f>Grondwatermonitoringput!O798-(Grondwatermonitoringput!L798-Grondwatermonitoringput!M798)</f>
        <v>0</v>
      </c>
      <c r="BK795">
        <f>Grondwatermonitoringput!L798</f>
        <v>0</v>
      </c>
      <c r="BL795" t="str">
        <f t="shared" si="51"/>
        <v/>
      </c>
      <c r="BN795" t="str">
        <f>_xlfn.IFS(Grondwatermonitoringput!AK798="","",Grondwatermonitoringput!AK798="HDPE",1,Grondwatermonitoringput!AK798="PVC",2)</f>
        <v/>
      </c>
      <c r="BS795">
        <f>Grondwatermonitoringput!L798-Grondwatermonitoringput!M798</f>
        <v>0</v>
      </c>
      <c r="BW795">
        <f>Grondwatermonitoringput!AL798</f>
        <v>0</v>
      </c>
    </row>
    <row r="796" spans="2:75">
      <c r="B796" t="e">
        <f>IF(Grondwatermonitoringput!#REF! &lt;&gt; "",Grondwatermonitoringput!#REF!,"###-remove")</f>
        <v>#REF!</v>
      </c>
      <c r="C796">
        <f>Grondwatermonitoringput!A799</f>
        <v>0</v>
      </c>
      <c r="D796">
        <f>Grondwatermonitoringput!B799</f>
        <v>0</v>
      </c>
      <c r="E796">
        <f>Grondwatermonitoringput!U799</f>
        <v>0</v>
      </c>
      <c r="G796">
        <f>Grondwatermonitoringput!H799</f>
        <v>0</v>
      </c>
      <c r="H796">
        <f>Grondwatermonitoringput!S799</f>
        <v>0</v>
      </c>
      <c r="J796" s="27">
        <f>Grondwatermonitoringput!I799</f>
        <v>0</v>
      </c>
      <c r="M796" t="str">
        <f>IF(Grondwatermonitoringput!G799 &lt;&gt; "",Grondwatermonitoringput!G799,"###-remove")</f>
        <v>###-remove</v>
      </c>
      <c r="P796" t="str">
        <f>IF(Grondwatermonitoringput!E799 &lt;&gt; "",Grondwatermonitoringput!E799,"###-remove")</f>
        <v>###-remove</v>
      </c>
      <c r="Q796" t="str">
        <f>IF(Grondwatermonitoringput!F799 &lt;&gt; "",Grondwatermonitoringput!F799,"###-remove")</f>
        <v>###-remove</v>
      </c>
      <c r="R796">
        <f>Grondwatermonitoringput!C799</f>
        <v>0</v>
      </c>
      <c r="T796">
        <f>Grondwatermonitoringput!T799</f>
        <v>0</v>
      </c>
      <c r="U796">
        <f>Grondwatermonitoringput!P799</f>
        <v>0</v>
      </c>
      <c r="V796" t="str">
        <f>IF(Grondwatermonitoringput!Q799 &lt;&gt; "",Grondwatermonitoringput!Q799,"###-remove")</f>
        <v>###-remove</v>
      </c>
      <c r="W796">
        <f>Grondwatermonitoringput!W799</f>
        <v>0</v>
      </c>
      <c r="X796" t="e">
        <f>IF(Grondwatermonitoringput!#REF! &lt;&gt; "",Grondwatermonitoringput!#REF!,"###-remove")</f>
        <v>#REF!</v>
      </c>
      <c r="Y796">
        <f>Grondwatermonitoringput!X799</f>
        <v>0</v>
      </c>
      <c r="Z796">
        <f>Grondwatermonitoringput!Y799</f>
        <v>0</v>
      </c>
      <c r="AA796" t="e">
        <f>Grondwatermonitoringput!#REF!</f>
        <v>#REF!</v>
      </c>
      <c r="AB796">
        <f>Grondwatermonitoringput!AA799</f>
        <v>0</v>
      </c>
      <c r="AC796">
        <f>Grondwatermonitoringput!AB799</f>
        <v>0</v>
      </c>
      <c r="AD796">
        <f>Grondwatermonitoringput!AC799</f>
        <v>0</v>
      </c>
      <c r="AE796">
        <f>Grondwatermonitoringput!AD799</f>
        <v>0</v>
      </c>
      <c r="AF796">
        <f>Grondwatermonitoringput!AE799</f>
        <v>0</v>
      </c>
      <c r="AG796">
        <f>Grondwatermonitoringput!AI799</f>
        <v>0</v>
      </c>
      <c r="AH796">
        <f>Grondwatermonitoringput!AG799</f>
        <v>0</v>
      </c>
      <c r="AI796">
        <f>Grondwatermonitoringput!AH799</f>
        <v>0</v>
      </c>
      <c r="AJ796" t="e">
        <f>IF(Grondwatermonitoringput!#REF! &lt;&gt; "",Grondwatermonitoringput!#REF!,"###-remove")</f>
        <v>#REF!</v>
      </c>
      <c r="AK796" t="str">
        <f t="shared" si="48"/>
        <v/>
      </c>
      <c r="AL796">
        <f>Grondwatermonitoringput!AF799</f>
        <v>0</v>
      </c>
      <c r="AM796">
        <f>Grondwatermonitoringput!Z799</f>
        <v>0</v>
      </c>
      <c r="AO796" t="str">
        <f t="shared" si="49"/>
        <v/>
      </c>
      <c r="AP796" t="str">
        <f t="shared" si="50"/>
        <v/>
      </c>
      <c r="AQ796">
        <f>Grondwatermonitoringput!J799</f>
        <v>0</v>
      </c>
      <c r="AR796">
        <f>Grondwatermonitoringput!K799</f>
        <v>0</v>
      </c>
      <c r="AS796" t="str">
        <f>IF(Grondwatermonitoringput!D799 &lt;&gt; "",Grondwatermonitoringput!D799,"###-remove")</f>
        <v>###-remove</v>
      </c>
      <c r="AT796">
        <f>Grondwatermonitoringput!M799</f>
        <v>0</v>
      </c>
      <c r="BG796" t="str">
        <f>_xlfn.IFS(Grondwatermonitoringput!AJ799="","",Grondwatermonitoringput!AJ799="Standaardbuis","F",Grondwatermonitoringput!AJ799="Minifilter","MF",Grondwatermonitoringput!AJ799="Volledig filter","VF",Grondwatermonitoringput!AJ799="Filterloze buis","FB")</f>
        <v/>
      </c>
      <c r="BI796">
        <f>Grondwatermonitoringput!N799-(Grondwatermonitoringput!L799-Grondwatermonitoringput!M799)</f>
        <v>0</v>
      </c>
      <c r="BJ796">
        <f>Grondwatermonitoringput!O799-(Grondwatermonitoringput!L799-Grondwatermonitoringput!M799)</f>
        <v>0</v>
      </c>
      <c r="BK796">
        <f>Grondwatermonitoringput!L799</f>
        <v>0</v>
      </c>
      <c r="BL796" t="str">
        <f t="shared" si="51"/>
        <v/>
      </c>
      <c r="BN796" t="str">
        <f>_xlfn.IFS(Grondwatermonitoringput!AK799="","",Grondwatermonitoringput!AK799="HDPE",1,Grondwatermonitoringput!AK799="PVC",2)</f>
        <v/>
      </c>
      <c r="BS796">
        <f>Grondwatermonitoringput!L799-Grondwatermonitoringput!M799</f>
        <v>0</v>
      </c>
      <c r="BW796">
        <f>Grondwatermonitoringput!AL799</f>
        <v>0</v>
      </c>
    </row>
    <row r="797" spans="2:75">
      <c r="B797" t="e">
        <f>IF(Grondwatermonitoringput!#REF! &lt;&gt; "",Grondwatermonitoringput!#REF!,"###-remove")</f>
        <v>#REF!</v>
      </c>
      <c r="C797">
        <f>Grondwatermonitoringput!A800</f>
        <v>0</v>
      </c>
      <c r="D797">
        <f>Grondwatermonitoringput!B800</f>
        <v>0</v>
      </c>
      <c r="E797">
        <f>Grondwatermonitoringput!U800</f>
        <v>0</v>
      </c>
      <c r="G797">
        <f>Grondwatermonitoringput!H800</f>
        <v>0</v>
      </c>
      <c r="H797">
        <f>Grondwatermonitoringput!S800</f>
        <v>0</v>
      </c>
      <c r="J797" s="27">
        <f>Grondwatermonitoringput!I800</f>
        <v>0</v>
      </c>
      <c r="M797" t="str">
        <f>IF(Grondwatermonitoringput!G800 &lt;&gt; "",Grondwatermonitoringput!G800,"###-remove")</f>
        <v>###-remove</v>
      </c>
      <c r="P797" t="str">
        <f>IF(Grondwatermonitoringput!E800 &lt;&gt; "",Grondwatermonitoringput!E800,"###-remove")</f>
        <v>###-remove</v>
      </c>
      <c r="Q797" t="str">
        <f>IF(Grondwatermonitoringput!F800 &lt;&gt; "",Grondwatermonitoringput!F800,"###-remove")</f>
        <v>###-remove</v>
      </c>
      <c r="R797">
        <f>Grondwatermonitoringput!C800</f>
        <v>0</v>
      </c>
      <c r="T797">
        <f>Grondwatermonitoringput!T800</f>
        <v>0</v>
      </c>
      <c r="U797">
        <f>Grondwatermonitoringput!P800</f>
        <v>0</v>
      </c>
      <c r="V797" t="str">
        <f>IF(Grondwatermonitoringput!Q800 &lt;&gt; "",Grondwatermonitoringput!Q800,"###-remove")</f>
        <v>###-remove</v>
      </c>
      <c r="W797">
        <f>Grondwatermonitoringput!W800</f>
        <v>0</v>
      </c>
      <c r="X797" t="e">
        <f>IF(Grondwatermonitoringput!#REF! &lt;&gt; "",Grondwatermonitoringput!#REF!,"###-remove")</f>
        <v>#REF!</v>
      </c>
      <c r="Y797">
        <f>Grondwatermonitoringput!X800</f>
        <v>0</v>
      </c>
      <c r="Z797">
        <f>Grondwatermonitoringput!Y800</f>
        <v>0</v>
      </c>
      <c r="AA797" t="e">
        <f>Grondwatermonitoringput!#REF!</f>
        <v>#REF!</v>
      </c>
      <c r="AB797">
        <f>Grondwatermonitoringput!AA800</f>
        <v>0</v>
      </c>
      <c r="AC797">
        <f>Grondwatermonitoringput!AB800</f>
        <v>0</v>
      </c>
      <c r="AD797">
        <f>Grondwatermonitoringput!AC800</f>
        <v>0</v>
      </c>
      <c r="AE797">
        <f>Grondwatermonitoringput!AD800</f>
        <v>0</v>
      </c>
      <c r="AF797">
        <f>Grondwatermonitoringput!AE800</f>
        <v>0</v>
      </c>
      <c r="AG797">
        <f>Grondwatermonitoringput!AI800</f>
        <v>0</v>
      </c>
      <c r="AH797">
        <f>Grondwatermonitoringput!AG800</f>
        <v>0</v>
      </c>
      <c r="AI797">
        <f>Grondwatermonitoringput!AH800</f>
        <v>0</v>
      </c>
      <c r="AJ797" t="e">
        <f>IF(Grondwatermonitoringput!#REF! &lt;&gt; "",Grondwatermonitoringput!#REF!,"###-remove")</f>
        <v>#REF!</v>
      </c>
      <c r="AK797" t="str">
        <f t="shared" si="48"/>
        <v/>
      </c>
      <c r="AL797">
        <f>Grondwatermonitoringput!AF800</f>
        <v>0</v>
      </c>
      <c r="AM797">
        <f>Grondwatermonitoringput!Z800</f>
        <v>0</v>
      </c>
      <c r="AO797" t="str">
        <f t="shared" si="49"/>
        <v/>
      </c>
      <c r="AP797" t="str">
        <f t="shared" si="50"/>
        <v/>
      </c>
      <c r="AQ797">
        <f>Grondwatermonitoringput!J800</f>
        <v>0</v>
      </c>
      <c r="AR797">
        <f>Grondwatermonitoringput!K800</f>
        <v>0</v>
      </c>
      <c r="AS797" t="str">
        <f>IF(Grondwatermonitoringput!D800 &lt;&gt; "",Grondwatermonitoringput!D800,"###-remove")</f>
        <v>###-remove</v>
      </c>
      <c r="AT797">
        <f>Grondwatermonitoringput!M800</f>
        <v>0</v>
      </c>
      <c r="BG797" t="str">
        <f>_xlfn.IFS(Grondwatermonitoringput!AJ800="","",Grondwatermonitoringput!AJ800="Standaardbuis","F",Grondwatermonitoringput!AJ800="Minifilter","MF",Grondwatermonitoringput!AJ800="Volledig filter","VF",Grondwatermonitoringput!AJ800="Filterloze buis","FB")</f>
        <v/>
      </c>
      <c r="BI797">
        <f>Grondwatermonitoringput!N800-(Grondwatermonitoringput!L800-Grondwatermonitoringput!M800)</f>
        <v>0</v>
      </c>
      <c r="BJ797">
        <f>Grondwatermonitoringput!O800-(Grondwatermonitoringput!L800-Grondwatermonitoringput!M800)</f>
        <v>0</v>
      </c>
      <c r="BK797">
        <f>Grondwatermonitoringput!L800</f>
        <v>0</v>
      </c>
      <c r="BL797" t="str">
        <f t="shared" si="51"/>
        <v/>
      </c>
      <c r="BN797" t="str">
        <f>_xlfn.IFS(Grondwatermonitoringput!AK800="","",Grondwatermonitoringput!AK800="HDPE",1,Grondwatermonitoringput!AK800="PVC",2)</f>
        <v/>
      </c>
      <c r="BS797">
        <f>Grondwatermonitoringput!L800-Grondwatermonitoringput!M800</f>
        <v>0</v>
      </c>
      <c r="BW797">
        <f>Grondwatermonitoringput!AL800</f>
        <v>0</v>
      </c>
    </row>
    <row r="798" spans="2:75">
      <c r="B798" t="e">
        <f>IF(Grondwatermonitoringput!#REF! &lt;&gt; "",Grondwatermonitoringput!#REF!,"###-remove")</f>
        <v>#REF!</v>
      </c>
      <c r="C798">
        <f>Grondwatermonitoringput!A801</f>
        <v>0</v>
      </c>
      <c r="D798">
        <f>Grondwatermonitoringput!B801</f>
        <v>0</v>
      </c>
      <c r="E798">
        <f>Grondwatermonitoringput!U801</f>
        <v>0</v>
      </c>
      <c r="G798">
        <f>Grondwatermonitoringput!H801</f>
        <v>0</v>
      </c>
      <c r="H798">
        <f>Grondwatermonitoringput!S801</f>
        <v>0</v>
      </c>
      <c r="J798" s="27">
        <f>Grondwatermonitoringput!I801</f>
        <v>0</v>
      </c>
      <c r="M798" t="str">
        <f>IF(Grondwatermonitoringput!G801 &lt;&gt; "",Grondwatermonitoringput!G801,"###-remove")</f>
        <v>###-remove</v>
      </c>
      <c r="P798" t="str">
        <f>IF(Grondwatermonitoringput!E801 &lt;&gt; "",Grondwatermonitoringput!E801,"###-remove")</f>
        <v>###-remove</v>
      </c>
      <c r="Q798" t="str">
        <f>IF(Grondwatermonitoringput!F801 &lt;&gt; "",Grondwatermonitoringput!F801,"###-remove")</f>
        <v>###-remove</v>
      </c>
      <c r="R798">
        <f>Grondwatermonitoringput!C801</f>
        <v>0</v>
      </c>
      <c r="T798">
        <f>Grondwatermonitoringput!T801</f>
        <v>0</v>
      </c>
      <c r="U798">
        <f>Grondwatermonitoringput!P801</f>
        <v>0</v>
      </c>
      <c r="V798" t="str">
        <f>IF(Grondwatermonitoringput!Q801 &lt;&gt; "",Grondwatermonitoringput!Q801,"###-remove")</f>
        <v>###-remove</v>
      </c>
      <c r="W798">
        <f>Grondwatermonitoringput!W801</f>
        <v>0</v>
      </c>
      <c r="X798" t="e">
        <f>IF(Grondwatermonitoringput!#REF! &lt;&gt; "",Grondwatermonitoringput!#REF!,"###-remove")</f>
        <v>#REF!</v>
      </c>
      <c r="Y798">
        <f>Grondwatermonitoringput!X801</f>
        <v>0</v>
      </c>
      <c r="Z798">
        <f>Grondwatermonitoringput!Y801</f>
        <v>0</v>
      </c>
      <c r="AA798" t="e">
        <f>Grondwatermonitoringput!#REF!</f>
        <v>#REF!</v>
      </c>
      <c r="AB798">
        <f>Grondwatermonitoringput!AA801</f>
        <v>0</v>
      </c>
      <c r="AC798">
        <f>Grondwatermonitoringput!AB801</f>
        <v>0</v>
      </c>
      <c r="AD798">
        <f>Grondwatermonitoringput!AC801</f>
        <v>0</v>
      </c>
      <c r="AE798">
        <f>Grondwatermonitoringput!AD801</f>
        <v>0</v>
      </c>
      <c r="AF798">
        <f>Grondwatermonitoringput!AE801</f>
        <v>0</v>
      </c>
      <c r="AG798">
        <f>Grondwatermonitoringput!AI801</f>
        <v>0</v>
      </c>
      <c r="AH798">
        <f>Grondwatermonitoringput!AG801</f>
        <v>0</v>
      </c>
      <c r="AI798">
        <f>Grondwatermonitoringput!AH801</f>
        <v>0</v>
      </c>
      <c r="AJ798" t="e">
        <f>IF(Grondwatermonitoringput!#REF! &lt;&gt; "",Grondwatermonitoringput!#REF!,"###-remove")</f>
        <v>#REF!</v>
      </c>
      <c r="AK798" t="str">
        <f t="shared" si="48"/>
        <v/>
      </c>
      <c r="AL798">
        <f>Grondwatermonitoringput!AF801</f>
        <v>0</v>
      </c>
      <c r="AM798">
        <f>Grondwatermonitoringput!Z801</f>
        <v>0</v>
      </c>
      <c r="AO798" t="str">
        <f t="shared" si="49"/>
        <v/>
      </c>
      <c r="AP798" t="str">
        <f t="shared" si="50"/>
        <v/>
      </c>
      <c r="AQ798">
        <f>Grondwatermonitoringput!J801</f>
        <v>0</v>
      </c>
      <c r="AR798">
        <f>Grondwatermonitoringput!K801</f>
        <v>0</v>
      </c>
      <c r="AS798" t="str">
        <f>IF(Grondwatermonitoringput!D801 &lt;&gt; "",Grondwatermonitoringput!D801,"###-remove")</f>
        <v>###-remove</v>
      </c>
      <c r="AT798">
        <f>Grondwatermonitoringput!M801</f>
        <v>0</v>
      </c>
      <c r="BG798" t="str">
        <f>_xlfn.IFS(Grondwatermonitoringput!AJ801="","",Grondwatermonitoringput!AJ801="Standaardbuis","F",Grondwatermonitoringput!AJ801="Minifilter","MF",Grondwatermonitoringput!AJ801="Volledig filter","VF",Grondwatermonitoringput!AJ801="Filterloze buis","FB")</f>
        <v/>
      </c>
      <c r="BI798">
        <f>Grondwatermonitoringput!N801-(Grondwatermonitoringput!L801-Grondwatermonitoringput!M801)</f>
        <v>0</v>
      </c>
      <c r="BJ798">
        <f>Grondwatermonitoringput!O801-(Grondwatermonitoringput!L801-Grondwatermonitoringput!M801)</f>
        <v>0</v>
      </c>
      <c r="BK798">
        <f>Grondwatermonitoringput!L801</f>
        <v>0</v>
      </c>
      <c r="BL798" t="str">
        <f t="shared" si="51"/>
        <v/>
      </c>
      <c r="BN798" t="str">
        <f>_xlfn.IFS(Grondwatermonitoringput!AK801="","",Grondwatermonitoringput!AK801="HDPE",1,Grondwatermonitoringput!AK801="PVC",2)</f>
        <v/>
      </c>
      <c r="BS798">
        <f>Grondwatermonitoringput!L801-Grondwatermonitoringput!M801</f>
        <v>0</v>
      </c>
      <c r="BW798">
        <f>Grondwatermonitoringput!AL801</f>
        <v>0</v>
      </c>
    </row>
    <row r="799" spans="2:75">
      <c r="B799" t="e">
        <f>IF(Grondwatermonitoringput!#REF! &lt;&gt; "",Grondwatermonitoringput!#REF!,"###-remove")</f>
        <v>#REF!</v>
      </c>
      <c r="C799">
        <f>Grondwatermonitoringput!A802</f>
        <v>0</v>
      </c>
      <c r="D799">
        <f>Grondwatermonitoringput!B802</f>
        <v>0</v>
      </c>
      <c r="E799">
        <f>Grondwatermonitoringput!U802</f>
        <v>0</v>
      </c>
      <c r="G799">
        <f>Grondwatermonitoringput!H802</f>
        <v>0</v>
      </c>
      <c r="H799">
        <f>Grondwatermonitoringput!S802</f>
        <v>0</v>
      </c>
      <c r="J799" s="27">
        <f>Grondwatermonitoringput!I802</f>
        <v>0</v>
      </c>
      <c r="M799" t="str">
        <f>IF(Grondwatermonitoringput!G802 &lt;&gt; "",Grondwatermonitoringput!G802,"###-remove")</f>
        <v>###-remove</v>
      </c>
      <c r="P799" t="str">
        <f>IF(Grondwatermonitoringput!E802 &lt;&gt; "",Grondwatermonitoringput!E802,"###-remove")</f>
        <v>###-remove</v>
      </c>
      <c r="Q799" t="str">
        <f>IF(Grondwatermonitoringput!F802 &lt;&gt; "",Grondwatermonitoringput!F802,"###-remove")</f>
        <v>###-remove</v>
      </c>
      <c r="R799">
        <f>Grondwatermonitoringput!C802</f>
        <v>0</v>
      </c>
      <c r="T799">
        <f>Grondwatermonitoringput!T802</f>
        <v>0</v>
      </c>
      <c r="U799">
        <f>Grondwatermonitoringput!P802</f>
        <v>0</v>
      </c>
      <c r="V799" t="str">
        <f>IF(Grondwatermonitoringput!Q802 &lt;&gt; "",Grondwatermonitoringput!Q802,"###-remove")</f>
        <v>###-remove</v>
      </c>
      <c r="W799">
        <f>Grondwatermonitoringput!W802</f>
        <v>0</v>
      </c>
      <c r="X799" t="e">
        <f>IF(Grondwatermonitoringput!#REF! &lt;&gt; "",Grondwatermonitoringput!#REF!,"###-remove")</f>
        <v>#REF!</v>
      </c>
      <c r="Y799">
        <f>Grondwatermonitoringput!X802</f>
        <v>0</v>
      </c>
      <c r="Z799">
        <f>Grondwatermonitoringput!Y802</f>
        <v>0</v>
      </c>
      <c r="AA799" t="e">
        <f>Grondwatermonitoringput!#REF!</f>
        <v>#REF!</v>
      </c>
      <c r="AB799">
        <f>Grondwatermonitoringput!AA802</f>
        <v>0</v>
      </c>
      <c r="AC799">
        <f>Grondwatermonitoringput!AB802</f>
        <v>0</v>
      </c>
      <c r="AD799">
        <f>Grondwatermonitoringput!AC802</f>
        <v>0</v>
      </c>
      <c r="AE799">
        <f>Grondwatermonitoringput!AD802</f>
        <v>0</v>
      </c>
      <c r="AF799">
        <f>Grondwatermonitoringput!AE802</f>
        <v>0</v>
      </c>
      <c r="AG799">
        <f>Grondwatermonitoringput!AI802</f>
        <v>0</v>
      </c>
      <c r="AH799">
        <f>Grondwatermonitoringput!AG802</f>
        <v>0</v>
      </c>
      <c r="AI799">
        <f>Grondwatermonitoringput!AH802</f>
        <v>0</v>
      </c>
      <c r="AJ799" t="e">
        <f>IF(Grondwatermonitoringput!#REF! &lt;&gt; "",Grondwatermonitoringput!#REF!,"###-remove")</f>
        <v>#REF!</v>
      </c>
      <c r="AK799" t="str">
        <f t="shared" si="48"/>
        <v/>
      </c>
      <c r="AL799">
        <f>Grondwatermonitoringput!AF802</f>
        <v>0</v>
      </c>
      <c r="AM799">
        <f>Grondwatermonitoringput!Z802</f>
        <v>0</v>
      </c>
      <c r="AO799" t="str">
        <f t="shared" si="49"/>
        <v/>
      </c>
      <c r="AP799" t="str">
        <f t="shared" si="50"/>
        <v/>
      </c>
      <c r="AQ799">
        <f>Grondwatermonitoringput!J802</f>
        <v>0</v>
      </c>
      <c r="AR799">
        <f>Grondwatermonitoringput!K802</f>
        <v>0</v>
      </c>
      <c r="AS799" t="str">
        <f>IF(Grondwatermonitoringput!D802 &lt;&gt; "",Grondwatermonitoringput!D802,"###-remove")</f>
        <v>###-remove</v>
      </c>
      <c r="AT799">
        <f>Grondwatermonitoringput!M802</f>
        <v>0</v>
      </c>
      <c r="BG799" t="str">
        <f>_xlfn.IFS(Grondwatermonitoringput!AJ802="","",Grondwatermonitoringput!AJ802="Standaardbuis","F",Grondwatermonitoringput!AJ802="Minifilter","MF",Grondwatermonitoringput!AJ802="Volledig filter","VF",Grondwatermonitoringput!AJ802="Filterloze buis","FB")</f>
        <v/>
      </c>
      <c r="BI799">
        <f>Grondwatermonitoringput!N802-(Grondwatermonitoringput!L802-Grondwatermonitoringput!M802)</f>
        <v>0</v>
      </c>
      <c r="BJ799">
        <f>Grondwatermonitoringput!O802-(Grondwatermonitoringput!L802-Grondwatermonitoringput!M802)</f>
        <v>0</v>
      </c>
      <c r="BK799">
        <f>Grondwatermonitoringput!L802</f>
        <v>0</v>
      </c>
      <c r="BL799" t="str">
        <f t="shared" si="51"/>
        <v/>
      </c>
      <c r="BN799" t="str">
        <f>_xlfn.IFS(Grondwatermonitoringput!AK802="","",Grondwatermonitoringput!AK802="HDPE",1,Grondwatermonitoringput!AK802="PVC",2)</f>
        <v/>
      </c>
      <c r="BS799">
        <f>Grondwatermonitoringput!L802-Grondwatermonitoringput!M802</f>
        <v>0</v>
      </c>
      <c r="BW799">
        <f>Grondwatermonitoringput!AL802</f>
        <v>0</v>
      </c>
    </row>
    <row r="800" spans="2:75">
      <c r="B800" t="e">
        <f>IF(Grondwatermonitoringput!#REF! &lt;&gt; "",Grondwatermonitoringput!#REF!,"###-remove")</f>
        <v>#REF!</v>
      </c>
      <c r="C800">
        <f>Grondwatermonitoringput!A803</f>
        <v>0</v>
      </c>
      <c r="D800">
        <f>Grondwatermonitoringput!B803</f>
        <v>0</v>
      </c>
      <c r="E800">
        <f>Grondwatermonitoringput!U803</f>
        <v>0</v>
      </c>
      <c r="G800">
        <f>Grondwatermonitoringput!H803</f>
        <v>0</v>
      </c>
      <c r="H800">
        <f>Grondwatermonitoringput!S803</f>
        <v>0</v>
      </c>
      <c r="J800" s="27">
        <f>Grondwatermonitoringput!I803</f>
        <v>0</v>
      </c>
      <c r="M800" t="str">
        <f>IF(Grondwatermonitoringput!G803 &lt;&gt; "",Grondwatermonitoringput!G803,"###-remove")</f>
        <v>###-remove</v>
      </c>
      <c r="P800" t="str">
        <f>IF(Grondwatermonitoringput!E803 &lt;&gt; "",Grondwatermonitoringput!E803,"###-remove")</f>
        <v>###-remove</v>
      </c>
      <c r="Q800" t="str">
        <f>IF(Grondwatermonitoringput!F803 &lt;&gt; "",Grondwatermonitoringput!F803,"###-remove")</f>
        <v>###-remove</v>
      </c>
      <c r="R800">
        <f>Grondwatermonitoringput!C803</f>
        <v>0</v>
      </c>
      <c r="T800">
        <f>Grondwatermonitoringput!T803</f>
        <v>0</v>
      </c>
      <c r="U800">
        <f>Grondwatermonitoringput!P803</f>
        <v>0</v>
      </c>
      <c r="V800" t="str">
        <f>IF(Grondwatermonitoringput!Q803 &lt;&gt; "",Grondwatermonitoringput!Q803,"###-remove")</f>
        <v>###-remove</v>
      </c>
      <c r="W800">
        <f>Grondwatermonitoringput!W803</f>
        <v>0</v>
      </c>
      <c r="X800" t="e">
        <f>IF(Grondwatermonitoringput!#REF! &lt;&gt; "",Grondwatermonitoringput!#REF!,"###-remove")</f>
        <v>#REF!</v>
      </c>
      <c r="Y800">
        <f>Grondwatermonitoringput!X803</f>
        <v>0</v>
      </c>
      <c r="Z800">
        <f>Grondwatermonitoringput!Y803</f>
        <v>0</v>
      </c>
      <c r="AA800" t="e">
        <f>Grondwatermonitoringput!#REF!</f>
        <v>#REF!</v>
      </c>
      <c r="AB800">
        <f>Grondwatermonitoringput!AA803</f>
        <v>0</v>
      </c>
      <c r="AC800">
        <f>Grondwatermonitoringput!AB803</f>
        <v>0</v>
      </c>
      <c r="AD800">
        <f>Grondwatermonitoringput!AC803</f>
        <v>0</v>
      </c>
      <c r="AE800">
        <f>Grondwatermonitoringput!AD803</f>
        <v>0</v>
      </c>
      <c r="AF800">
        <f>Grondwatermonitoringput!AE803</f>
        <v>0</v>
      </c>
      <c r="AG800">
        <f>Grondwatermonitoringput!AI803</f>
        <v>0</v>
      </c>
      <c r="AH800">
        <f>Grondwatermonitoringput!AG803</f>
        <v>0</v>
      </c>
      <c r="AI800">
        <f>Grondwatermonitoringput!AH803</f>
        <v>0</v>
      </c>
      <c r="AJ800" t="e">
        <f>IF(Grondwatermonitoringput!#REF! &lt;&gt; "",Grondwatermonitoringput!#REF!,"###-remove")</f>
        <v>#REF!</v>
      </c>
      <c r="AK800" t="str">
        <f t="shared" si="48"/>
        <v/>
      </c>
      <c r="AL800">
        <f>Grondwatermonitoringput!AF803</f>
        <v>0</v>
      </c>
      <c r="AM800">
        <f>Grondwatermonitoringput!Z803</f>
        <v>0</v>
      </c>
      <c r="AO800" t="str">
        <f t="shared" si="49"/>
        <v/>
      </c>
      <c r="AP800" t="str">
        <f t="shared" si="50"/>
        <v/>
      </c>
      <c r="AQ800">
        <f>Grondwatermonitoringput!J803</f>
        <v>0</v>
      </c>
      <c r="AR800">
        <f>Grondwatermonitoringput!K803</f>
        <v>0</v>
      </c>
      <c r="AS800" t="str">
        <f>IF(Grondwatermonitoringput!D803 &lt;&gt; "",Grondwatermonitoringput!D803,"###-remove")</f>
        <v>###-remove</v>
      </c>
      <c r="AT800">
        <f>Grondwatermonitoringput!M803</f>
        <v>0</v>
      </c>
      <c r="BG800" t="str">
        <f>_xlfn.IFS(Grondwatermonitoringput!AJ803="","",Grondwatermonitoringput!AJ803="Standaardbuis","F",Grondwatermonitoringput!AJ803="Minifilter","MF",Grondwatermonitoringput!AJ803="Volledig filter","VF",Grondwatermonitoringput!AJ803="Filterloze buis","FB")</f>
        <v/>
      </c>
      <c r="BI800">
        <f>Grondwatermonitoringput!N803-(Grondwatermonitoringput!L803-Grondwatermonitoringput!M803)</f>
        <v>0</v>
      </c>
      <c r="BJ800">
        <f>Grondwatermonitoringput!O803-(Grondwatermonitoringput!L803-Grondwatermonitoringput!M803)</f>
        <v>0</v>
      </c>
      <c r="BK800">
        <f>Grondwatermonitoringput!L803</f>
        <v>0</v>
      </c>
      <c r="BL800" t="str">
        <f t="shared" si="51"/>
        <v/>
      </c>
      <c r="BN800" t="str">
        <f>_xlfn.IFS(Grondwatermonitoringput!AK803="","",Grondwatermonitoringput!AK803="HDPE",1,Grondwatermonitoringput!AK803="PVC",2)</f>
        <v/>
      </c>
      <c r="BS800">
        <f>Grondwatermonitoringput!L803-Grondwatermonitoringput!M803</f>
        <v>0</v>
      </c>
      <c r="BW800">
        <f>Grondwatermonitoringput!AL803</f>
        <v>0</v>
      </c>
    </row>
    <row r="801" spans="2:75">
      <c r="B801" t="e">
        <f>IF(Grondwatermonitoringput!#REF! &lt;&gt; "",Grondwatermonitoringput!#REF!,"###-remove")</f>
        <v>#REF!</v>
      </c>
      <c r="C801">
        <f>Grondwatermonitoringput!A804</f>
        <v>0</v>
      </c>
      <c r="D801">
        <f>Grondwatermonitoringput!B804</f>
        <v>0</v>
      </c>
      <c r="E801">
        <f>Grondwatermonitoringput!U804</f>
        <v>0</v>
      </c>
      <c r="G801">
        <f>Grondwatermonitoringput!H804</f>
        <v>0</v>
      </c>
      <c r="H801">
        <f>Grondwatermonitoringput!S804</f>
        <v>0</v>
      </c>
      <c r="J801" s="27">
        <f>Grondwatermonitoringput!I804</f>
        <v>0</v>
      </c>
      <c r="M801" t="str">
        <f>IF(Grondwatermonitoringput!G804 &lt;&gt; "",Grondwatermonitoringput!G804,"###-remove")</f>
        <v>###-remove</v>
      </c>
      <c r="P801" t="str">
        <f>IF(Grondwatermonitoringput!E804 &lt;&gt; "",Grondwatermonitoringput!E804,"###-remove")</f>
        <v>###-remove</v>
      </c>
      <c r="Q801" t="str">
        <f>IF(Grondwatermonitoringput!F804 &lt;&gt; "",Grondwatermonitoringput!F804,"###-remove")</f>
        <v>###-remove</v>
      </c>
      <c r="R801">
        <f>Grondwatermonitoringput!C804</f>
        <v>0</v>
      </c>
      <c r="T801">
        <f>Grondwatermonitoringput!T804</f>
        <v>0</v>
      </c>
      <c r="U801">
        <f>Grondwatermonitoringput!P804</f>
        <v>0</v>
      </c>
      <c r="V801" t="str">
        <f>IF(Grondwatermonitoringput!Q804 &lt;&gt; "",Grondwatermonitoringput!Q804,"###-remove")</f>
        <v>###-remove</v>
      </c>
      <c r="W801">
        <f>Grondwatermonitoringput!W804</f>
        <v>0</v>
      </c>
      <c r="X801" t="e">
        <f>IF(Grondwatermonitoringput!#REF! &lt;&gt; "",Grondwatermonitoringput!#REF!,"###-remove")</f>
        <v>#REF!</v>
      </c>
      <c r="Y801">
        <f>Grondwatermonitoringput!X804</f>
        <v>0</v>
      </c>
      <c r="Z801">
        <f>Grondwatermonitoringput!Y804</f>
        <v>0</v>
      </c>
      <c r="AA801" t="e">
        <f>Grondwatermonitoringput!#REF!</f>
        <v>#REF!</v>
      </c>
      <c r="AB801">
        <f>Grondwatermonitoringput!AA804</f>
        <v>0</v>
      </c>
      <c r="AC801">
        <f>Grondwatermonitoringput!AB804</f>
        <v>0</v>
      </c>
      <c r="AD801">
        <f>Grondwatermonitoringput!AC804</f>
        <v>0</v>
      </c>
      <c r="AE801">
        <f>Grondwatermonitoringput!AD804</f>
        <v>0</v>
      </c>
      <c r="AF801">
        <f>Grondwatermonitoringput!AE804</f>
        <v>0</v>
      </c>
      <c r="AG801">
        <f>Grondwatermonitoringput!AI804</f>
        <v>0</v>
      </c>
      <c r="AH801">
        <f>Grondwatermonitoringput!AG804</f>
        <v>0</v>
      </c>
      <c r="AI801">
        <f>Grondwatermonitoringput!AH804</f>
        <v>0</v>
      </c>
      <c r="AJ801" t="e">
        <f>IF(Grondwatermonitoringput!#REF! &lt;&gt; "",Grondwatermonitoringput!#REF!,"###-remove")</f>
        <v>#REF!</v>
      </c>
      <c r="AK801" t="str">
        <f t="shared" si="48"/>
        <v/>
      </c>
      <c r="AL801">
        <f>Grondwatermonitoringput!AF804</f>
        <v>0</v>
      </c>
      <c r="AM801">
        <f>Grondwatermonitoringput!Z804</f>
        <v>0</v>
      </c>
      <c r="AO801" t="str">
        <f t="shared" si="49"/>
        <v/>
      </c>
      <c r="AP801" t="str">
        <f t="shared" si="50"/>
        <v/>
      </c>
      <c r="AQ801">
        <f>Grondwatermonitoringput!J804</f>
        <v>0</v>
      </c>
      <c r="AR801">
        <f>Grondwatermonitoringput!K804</f>
        <v>0</v>
      </c>
      <c r="AS801" t="str">
        <f>IF(Grondwatermonitoringput!D804 &lt;&gt; "",Grondwatermonitoringput!D804,"###-remove")</f>
        <v>###-remove</v>
      </c>
      <c r="AT801">
        <f>Grondwatermonitoringput!M804</f>
        <v>0</v>
      </c>
      <c r="BG801" t="str">
        <f>_xlfn.IFS(Grondwatermonitoringput!AJ804="","",Grondwatermonitoringput!AJ804="Standaardbuis","F",Grondwatermonitoringput!AJ804="Minifilter","MF",Grondwatermonitoringput!AJ804="Volledig filter","VF",Grondwatermonitoringput!AJ804="Filterloze buis","FB")</f>
        <v/>
      </c>
      <c r="BI801">
        <f>Grondwatermonitoringput!N804-(Grondwatermonitoringput!L804-Grondwatermonitoringput!M804)</f>
        <v>0</v>
      </c>
      <c r="BJ801">
        <f>Grondwatermonitoringput!O804-(Grondwatermonitoringput!L804-Grondwatermonitoringput!M804)</f>
        <v>0</v>
      </c>
      <c r="BK801">
        <f>Grondwatermonitoringput!L804</f>
        <v>0</v>
      </c>
      <c r="BL801" t="str">
        <f t="shared" si="51"/>
        <v/>
      </c>
      <c r="BN801" t="str">
        <f>_xlfn.IFS(Grondwatermonitoringput!AK804="","",Grondwatermonitoringput!AK804="HDPE",1,Grondwatermonitoringput!AK804="PVC",2)</f>
        <v/>
      </c>
      <c r="BS801">
        <f>Grondwatermonitoringput!L804-Grondwatermonitoringput!M804</f>
        <v>0</v>
      </c>
      <c r="BW801">
        <f>Grondwatermonitoringput!AL804</f>
        <v>0</v>
      </c>
    </row>
    <row r="802" spans="2:75">
      <c r="B802" t="e">
        <f>IF(Grondwatermonitoringput!#REF! &lt;&gt; "",Grondwatermonitoringput!#REF!,"###-remove")</f>
        <v>#REF!</v>
      </c>
      <c r="C802">
        <f>Grondwatermonitoringput!A805</f>
        <v>0</v>
      </c>
      <c r="D802">
        <f>Grondwatermonitoringput!B805</f>
        <v>0</v>
      </c>
      <c r="E802">
        <f>Grondwatermonitoringput!U805</f>
        <v>0</v>
      </c>
      <c r="G802">
        <f>Grondwatermonitoringput!H805</f>
        <v>0</v>
      </c>
      <c r="H802">
        <f>Grondwatermonitoringput!S805</f>
        <v>0</v>
      </c>
      <c r="J802" s="27">
        <f>Grondwatermonitoringput!I805</f>
        <v>0</v>
      </c>
      <c r="M802" t="str">
        <f>IF(Grondwatermonitoringput!G805 &lt;&gt; "",Grondwatermonitoringput!G805,"###-remove")</f>
        <v>###-remove</v>
      </c>
      <c r="P802" t="str">
        <f>IF(Grondwatermonitoringput!E805 &lt;&gt; "",Grondwatermonitoringput!E805,"###-remove")</f>
        <v>###-remove</v>
      </c>
      <c r="Q802" t="str">
        <f>IF(Grondwatermonitoringput!F805 &lt;&gt; "",Grondwatermonitoringput!F805,"###-remove")</f>
        <v>###-remove</v>
      </c>
      <c r="R802">
        <f>Grondwatermonitoringput!C805</f>
        <v>0</v>
      </c>
      <c r="T802">
        <f>Grondwatermonitoringput!T805</f>
        <v>0</v>
      </c>
      <c r="U802">
        <f>Grondwatermonitoringput!P805</f>
        <v>0</v>
      </c>
      <c r="V802" t="str">
        <f>IF(Grondwatermonitoringput!Q805 &lt;&gt; "",Grondwatermonitoringput!Q805,"###-remove")</f>
        <v>###-remove</v>
      </c>
      <c r="W802">
        <f>Grondwatermonitoringput!W805</f>
        <v>0</v>
      </c>
      <c r="X802" t="e">
        <f>IF(Grondwatermonitoringput!#REF! &lt;&gt; "",Grondwatermonitoringput!#REF!,"###-remove")</f>
        <v>#REF!</v>
      </c>
      <c r="Y802">
        <f>Grondwatermonitoringput!X805</f>
        <v>0</v>
      </c>
      <c r="Z802">
        <f>Grondwatermonitoringput!Y805</f>
        <v>0</v>
      </c>
      <c r="AA802" t="e">
        <f>Grondwatermonitoringput!#REF!</f>
        <v>#REF!</v>
      </c>
      <c r="AB802">
        <f>Grondwatermonitoringput!AA805</f>
        <v>0</v>
      </c>
      <c r="AC802">
        <f>Grondwatermonitoringput!AB805</f>
        <v>0</v>
      </c>
      <c r="AD802">
        <f>Grondwatermonitoringput!AC805</f>
        <v>0</v>
      </c>
      <c r="AE802">
        <f>Grondwatermonitoringput!AD805</f>
        <v>0</v>
      </c>
      <c r="AF802">
        <f>Grondwatermonitoringput!AE805</f>
        <v>0</v>
      </c>
      <c r="AG802">
        <f>Grondwatermonitoringput!AI805</f>
        <v>0</v>
      </c>
      <c r="AH802">
        <f>Grondwatermonitoringput!AG805</f>
        <v>0</v>
      </c>
      <c r="AI802">
        <f>Grondwatermonitoringput!AH805</f>
        <v>0</v>
      </c>
      <c r="AJ802" t="e">
        <f>IF(Grondwatermonitoringput!#REF! &lt;&gt; "",Grondwatermonitoringput!#REF!,"###-remove")</f>
        <v>#REF!</v>
      </c>
      <c r="AK802" t="str">
        <f t="shared" si="48"/>
        <v/>
      </c>
      <c r="AL802">
        <f>Grondwatermonitoringput!AF805</f>
        <v>0</v>
      </c>
      <c r="AM802">
        <f>Grondwatermonitoringput!Z805</f>
        <v>0</v>
      </c>
      <c r="AO802" t="str">
        <f t="shared" si="49"/>
        <v/>
      </c>
      <c r="AP802" t="str">
        <f t="shared" si="50"/>
        <v/>
      </c>
      <c r="AQ802">
        <f>Grondwatermonitoringput!J805</f>
        <v>0</v>
      </c>
      <c r="AR802">
        <f>Grondwatermonitoringput!K805</f>
        <v>0</v>
      </c>
      <c r="AS802" t="str">
        <f>IF(Grondwatermonitoringput!D805 &lt;&gt; "",Grondwatermonitoringput!D805,"###-remove")</f>
        <v>###-remove</v>
      </c>
      <c r="AT802">
        <f>Grondwatermonitoringput!M805</f>
        <v>0</v>
      </c>
      <c r="BG802" t="str">
        <f>_xlfn.IFS(Grondwatermonitoringput!AJ805="","",Grondwatermonitoringput!AJ805="Standaardbuis","F",Grondwatermonitoringput!AJ805="Minifilter","MF",Grondwatermonitoringput!AJ805="Volledig filter","VF",Grondwatermonitoringput!AJ805="Filterloze buis","FB")</f>
        <v/>
      </c>
      <c r="BI802">
        <f>Grondwatermonitoringput!N805-(Grondwatermonitoringput!L805-Grondwatermonitoringput!M805)</f>
        <v>0</v>
      </c>
      <c r="BJ802">
        <f>Grondwatermonitoringput!O805-(Grondwatermonitoringput!L805-Grondwatermonitoringput!M805)</f>
        <v>0</v>
      </c>
      <c r="BK802">
        <f>Grondwatermonitoringput!L805</f>
        <v>0</v>
      </c>
      <c r="BL802" t="str">
        <f t="shared" si="51"/>
        <v/>
      </c>
      <c r="BN802" t="str">
        <f>_xlfn.IFS(Grondwatermonitoringput!AK805="","",Grondwatermonitoringput!AK805="HDPE",1,Grondwatermonitoringput!AK805="PVC",2)</f>
        <v/>
      </c>
      <c r="BS802">
        <f>Grondwatermonitoringput!L805-Grondwatermonitoringput!M805</f>
        <v>0</v>
      </c>
      <c r="BW802">
        <f>Grondwatermonitoringput!AL805</f>
        <v>0</v>
      </c>
    </row>
    <row r="803" spans="2:75">
      <c r="B803" t="e">
        <f>IF(Grondwatermonitoringput!#REF! &lt;&gt; "",Grondwatermonitoringput!#REF!,"###-remove")</f>
        <v>#REF!</v>
      </c>
      <c r="C803">
        <f>Grondwatermonitoringput!A806</f>
        <v>0</v>
      </c>
      <c r="D803">
        <f>Grondwatermonitoringput!B806</f>
        <v>0</v>
      </c>
      <c r="E803">
        <f>Grondwatermonitoringput!U806</f>
        <v>0</v>
      </c>
      <c r="G803">
        <f>Grondwatermonitoringput!H806</f>
        <v>0</v>
      </c>
      <c r="H803">
        <f>Grondwatermonitoringput!S806</f>
        <v>0</v>
      </c>
      <c r="J803" s="27">
        <f>Grondwatermonitoringput!I806</f>
        <v>0</v>
      </c>
      <c r="M803" t="str">
        <f>IF(Grondwatermonitoringput!G806 &lt;&gt; "",Grondwatermonitoringput!G806,"###-remove")</f>
        <v>###-remove</v>
      </c>
      <c r="P803" t="str">
        <f>IF(Grondwatermonitoringput!E806 &lt;&gt; "",Grondwatermonitoringput!E806,"###-remove")</f>
        <v>###-remove</v>
      </c>
      <c r="Q803" t="str">
        <f>IF(Grondwatermonitoringput!F806 &lt;&gt; "",Grondwatermonitoringput!F806,"###-remove")</f>
        <v>###-remove</v>
      </c>
      <c r="R803">
        <f>Grondwatermonitoringput!C806</f>
        <v>0</v>
      </c>
      <c r="T803">
        <f>Grondwatermonitoringput!T806</f>
        <v>0</v>
      </c>
      <c r="U803">
        <f>Grondwatermonitoringput!P806</f>
        <v>0</v>
      </c>
      <c r="V803" t="str">
        <f>IF(Grondwatermonitoringput!Q806 &lt;&gt; "",Grondwatermonitoringput!Q806,"###-remove")</f>
        <v>###-remove</v>
      </c>
      <c r="W803">
        <f>Grondwatermonitoringput!W806</f>
        <v>0</v>
      </c>
      <c r="X803" t="e">
        <f>IF(Grondwatermonitoringput!#REF! &lt;&gt; "",Grondwatermonitoringput!#REF!,"###-remove")</f>
        <v>#REF!</v>
      </c>
      <c r="Y803">
        <f>Grondwatermonitoringput!X806</f>
        <v>0</v>
      </c>
      <c r="Z803">
        <f>Grondwatermonitoringput!Y806</f>
        <v>0</v>
      </c>
      <c r="AA803" t="e">
        <f>Grondwatermonitoringput!#REF!</f>
        <v>#REF!</v>
      </c>
      <c r="AB803">
        <f>Grondwatermonitoringput!AA806</f>
        <v>0</v>
      </c>
      <c r="AC803">
        <f>Grondwatermonitoringput!AB806</f>
        <v>0</v>
      </c>
      <c r="AD803">
        <f>Grondwatermonitoringput!AC806</f>
        <v>0</v>
      </c>
      <c r="AE803">
        <f>Grondwatermonitoringput!AD806</f>
        <v>0</v>
      </c>
      <c r="AF803">
        <f>Grondwatermonitoringput!AE806</f>
        <v>0</v>
      </c>
      <c r="AG803">
        <f>Grondwatermonitoringput!AI806</f>
        <v>0</v>
      </c>
      <c r="AH803">
        <f>Grondwatermonitoringput!AG806</f>
        <v>0</v>
      </c>
      <c r="AI803">
        <f>Grondwatermonitoringput!AH806</f>
        <v>0</v>
      </c>
      <c r="AJ803" t="e">
        <f>IF(Grondwatermonitoringput!#REF! &lt;&gt; "",Grondwatermonitoringput!#REF!,"###-remove")</f>
        <v>#REF!</v>
      </c>
      <c r="AK803" t="str">
        <f t="shared" si="48"/>
        <v/>
      </c>
      <c r="AL803">
        <f>Grondwatermonitoringput!AF806</f>
        <v>0</v>
      </c>
      <c r="AM803">
        <f>Grondwatermonitoringput!Z806</f>
        <v>0</v>
      </c>
      <c r="AO803" t="str">
        <f t="shared" si="49"/>
        <v/>
      </c>
      <c r="AP803" t="str">
        <f t="shared" si="50"/>
        <v/>
      </c>
      <c r="AQ803">
        <f>Grondwatermonitoringput!J806</f>
        <v>0</v>
      </c>
      <c r="AR803">
        <f>Grondwatermonitoringput!K806</f>
        <v>0</v>
      </c>
      <c r="AS803" t="str">
        <f>IF(Grondwatermonitoringput!D806 &lt;&gt; "",Grondwatermonitoringput!D806,"###-remove")</f>
        <v>###-remove</v>
      </c>
      <c r="AT803">
        <f>Grondwatermonitoringput!M806</f>
        <v>0</v>
      </c>
      <c r="BG803" t="str">
        <f>_xlfn.IFS(Grondwatermonitoringput!AJ806="","",Grondwatermonitoringput!AJ806="Standaardbuis","F",Grondwatermonitoringput!AJ806="Minifilter","MF",Grondwatermonitoringput!AJ806="Volledig filter","VF",Grondwatermonitoringput!AJ806="Filterloze buis","FB")</f>
        <v/>
      </c>
      <c r="BI803">
        <f>Grondwatermonitoringput!N806-(Grondwatermonitoringput!L806-Grondwatermonitoringput!M806)</f>
        <v>0</v>
      </c>
      <c r="BJ803">
        <f>Grondwatermonitoringput!O806-(Grondwatermonitoringput!L806-Grondwatermonitoringput!M806)</f>
        <v>0</v>
      </c>
      <c r="BK803">
        <f>Grondwatermonitoringput!L806</f>
        <v>0</v>
      </c>
      <c r="BL803" t="str">
        <f t="shared" si="51"/>
        <v/>
      </c>
      <c r="BN803" t="str">
        <f>_xlfn.IFS(Grondwatermonitoringput!AK806="","",Grondwatermonitoringput!AK806="HDPE",1,Grondwatermonitoringput!AK806="PVC",2)</f>
        <v/>
      </c>
      <c r="BS803">
        <f>Grondwatermonitoringput!L806-Grondwatermonitoringput!M806</f>
        <v>0</v>
      </c>
      <c r="BW803">
        <f>Grondwatermonitoringput!AL806</f>
        <v>0</v>
      </c>
    </row>
    <row r="804" spans="2:75">
      <c r="B804" t="e">
        <f>IF(Grondwatermonitoringput!#REF! &lt;&gt; "",Grondwatermonitoringput!#REF!,"###-remove")</f>
        <v>#REF!</v>
      </c>
      <c r="C804">
        <f>Grondwatermonitoringput!A807</f>
        <v>0</v>
      </c>
      <c r="D804">
        <f>Grondwatermonitoringput!B807</f>
        <v>0</v>
      </c>
      <c r="E804">
        <f>Grondwatermonitoringput!U807</f>
        <v>0</v>
      </c>
      <c r="G804">
        <f>Grondwatermonitoringput!H807</f>
        <v>0</v>
      </c>
      <c r="H804">
        <f>Grondwatermonitoringput!S807</f>
        <v>0</v>
      </c>
      <c r="J804" s="27">
        <f>Grondwatermonitoringput!I807</f>
        <v>0</v>
      </c>
      <c r="M804" t="str">
        <f>IF(Grondwatermonitoringput!G807 &lt;&gt; "",Grondwatermonitoringput!G807,"###-remove")</f>
        <v>###-remove</v>
      </c>
      <c r="P804" t="str">
        <f>IF(Grondwatermonitoringput!E807 &lt;&gt; "",Grondwatermonitoringput!E807,"###-remove")</f>
        <v>###-remove</v>
      </c>
      <c r="Q804" t="str">
        <f>IF(Grondwatermonitoringput!F807 &lt;&gt; "",Grondwatermonitoringput!F807,"###-remove")</f>
        <v>###-remove</v>
      </c>
      <c r="R804">
        <f>Grondwatermonitoringput!C807</f>
        <v>0</v>
      </c>
      <c r="T804">
        <f>Grondwatermonitoringput!T807</f>
        <v>0</v>
      </c>
      <c r="U804">
        <f>Grondwatermonitoringput!P807</f>
        <v>0</v>
      </c>
      <c r="V804" t="str">
        <f>IF(Grondwatermonitoringput!Q807 &lt;&gt; "",Grondwatermonitoringput!Q807,"###-remove")</f>
        <v>###-remove</v>
      </c>
      <c r="W804">
        <f>Grondwatermonitoringput!W807</f>
        <v>0</v>
      </c>
      <c r="X804" t="e">
        <f>IF(Grondwatermonitoringput!#REF! &lt;&gt; "",Grondwatermonitoringput!#REF!,"###-remove")</f>
        <v>#REF!</v>
      </c>
      <c r="Y804">
        <f>Grondwatermonitoringput!X807</f>
        <v>0</v>
      </c>
      <c r="Z804">
        <f>Grondwatermonitoringput!Y807</f>
        <v>0</v>
      </c>
      <c r="AA804" t="e">
        <f>Grondwatermonitoringput!#REF!</f>
        <v>#REF!</v>
      </c>
      <c r="AB804">
        <f>Grondwatermonitoringput!AA807</f>
        <v>0</v>
      </c>
      <c r="AC804">
        <f>Grondwatermonitoringput!AB807</f>
        <v>0</v>
      </c>
      <c r="AD804">
        <f>Grondwatermonitoringput!AC807</f>
        <v>0</v>
      </c>
      <c r="AE804">
        <f>Grondwatermonitoringput!AD807</f>
        <v>0</v>
      </c>
      <c r="AF804">
        <f>Grondwatermonitoringput!AE807</f>
        <v>0</v>
      </c>
      <c r="AG804">
        <f>Grondwatermonitoringput!AI807</f>
        <v>0</v>
      </c>
      <c r="AH804">
        <f>Grondwatermonitoringput!AG807</f>
        <v>0</v>
      </c>
      <c r="AI804">
        <f>Grondwatermonitoringput!AH807</f>
        <v>0</v>
      </c>
      <c r="AJ804" t="e">
        <f>IF(Grondwatermonitoringput!#REF! &lt;&gt; "",Grondwatermonitoringput!#REF!,"###-remove")</f>
        <v>#REF!</v>
      </c>
      <c r="AK804" t="str">
        <f t="shared" si="48"/>
        <v/>
      </c>
      <c r="AL804">
        <f>Grondwatermonitoringput!AF807</f>
        <v>0</v>
      </c>
      <c r="AM804">
        <f>Grondwatermonitoringput!Z807</f>
        <v>0</v>
      </c>
      <c r="AO804" t="str">
        <f t="shared" si="49"/>
        <v/>
      </c>
      <c r="AP804" t="str">
        <f t="shared" si="50"/>
        <v/>
      </c>
      <c r="AQ804">
        <f>Grondwatermonitoringput!J807</f>
        <v>0</v>
      </c>
      <c r="AR804">
        <f>Grondwatermonitoringput!K807</f>
        <v>0</v>
      </c>
      <c r="AS804" t="str">
        <f>IF(Grondwatermonitoringput!D807 &lt;&gt; "",Grondwatermonitoringput!D807,"###-remove")</f>
        <v>###-remove</v>
      </c>
      <c r="AT804">
        <f>Grondwatermonitoringput!M807</f>
        <v>0</v>
      </c>
      <c r="BG804" t="str">
        <f>_xlfn.IFS(Grondwatermonitoringput!AJ807="","",Grondwatermonitoringput!AJ807="Standaardbuis","F",Grondwatermonitoringput!AJ807="Minifilter","MF",Grondwatermonitoringput!AJ807="Volledig filter","VF",Grondwatermonitoringput!AJ807="Filterloze buis","FB")</f>
        <v/>
      </c>
      <c r="BI804">
        <f>Grondwatermonitoringput!N807-(Grondwatermonitoringput!L807-Grondwatermonitoringput!M807)</f>
        <v>0</v>
      </c>
      <c r="BJ804">
        <f>Grondwatermonitoringput!O807-(Grondwatermonitoringput!L807-Grondwatermonitoringput!M807)</f>
        <v>0</v>
      </c>
      <c r="BK804">
        <f>Grondwatermonitoringput!L807</f>
        <v>0</v>
      </c>
      <c r="BL804" t="str">
        <f t="shared" si="51"/>
        <v/>
      </c>
      <c r="BN804" t="str">
        <f>_xlfn.IFS(Grondwatermonitoringput!AK807="","",Grondwatermonitoringput!AK807="HDPE",1,Grondwatermonitoringput!AK807="PVC",2)</f>
        <v/>
      </c>
      <c r="BS804">
        <f>Grondwatermonitoringput!L807-Grondwatermonitoringput!M807</f>
        <v>0</v>
      </c>
      <c r="BW804">
        <f>Grondwatermonitoringput!AL807</f>
        <v>0</v>
      </c>
    </row>
    <row r="805" spans="2:75">
      <c r="B805" t="e">
        <f>IF(Grondwatermonitoringput!#REF! &lt;&gt; "",Grondwatermonitoringput!#REF!,"###-remove")</f>
        <v>#REF!</v>
      </c>
      <c r="C805">
        <f>Grondwatermonitoringput!A808</f>
        <v>0</v>
      </c>
      <c r="D805">
        <f>Grondwatermonitoringput!B808</f>
        <v>0</v>
      </c>
      <c r="E805">
        <f>Grondwatermonitoringput!U808</f>
        <v>0</v>
      </c>
      <c r="G805">
        <f>Grondwatermonitoringput!H808</f>
        <v>0</v>
      </c>
      <c r="H805">
        <f>Grondwatermonitoringput!S808</f>
        <v>0</v>
      </c>
      <c r="J805" s="27">
        <f>Grondwatermonitoringput!I808</f>
        <v>0</v>
      </c>
      <c r="M805" t="str">
        <f>IF(Grondwatermonitoringput!G808 &lt;&gt; "",Grondwatermonitoringput!G808,"###-remove")</f>
        <v>###-remove</v>
      </c>
      <c r="P805" t="str">
        <f>IF(Grondwatermonitoringput!E808 &lt;&gt; "",Grondwatermonitoringput!E808,"###-remove")</f>
        <v>###-remove</v>
      </c>
      <c r="Q805" t="str">
        <f>IF(Grondwatermonitoringput!F808 &lt;&gt; "",Grondwatermonitoringput!F808,"###-remove")</f>
        <v>###-remove</v>
      </c>
      <c r="R805">
        <f>Grondwatermonitoringput!C808</f>
        <v>0</v>
      </c>
      <c r="T805">
        <f>Grondwatermonitoringput!T808</f>
        <v>0</v>
      </c>
      <c r="U805">
        <f>Grondwatermonitoringput!P808</f>
        <v>0</v>
      </c>
      <c r="V805" t="str">
        <f>IF(Grondwatermonitoringput!Q808 &lt;&gt; "",Grondwatermonitoringput!Q808,"###-remove")</f>
        <v>###-remove</v>
      </c>
      <c r="W805">
        <f>Grondwatermonitoringput!W808</f>
        <v>0</v>
      </c>
      <c r="X805" t="e">
        <f>IF(Grondwatermonitoringput!#REF! &lt;&gt; "",Grondwatermonitoringput!#REF!,"###-remove")</f>
        <v>#REF!</v>
      </c>
      <c r="Y805">
        <f>Grondwatermonitoringput!X808</f>
        <v>0</v>
      </c>
      <c r="Z805">
        <f>Grondwatermonitoringput!Y808</f>
        <v>0</v>
      </c>
      <c r="AA805" t="e">
        <f>Grondwatermonitoringput!#REF!</f>
        <v>#REF!</v>
      </c>
      <c r="AB805">
        <f>Grondwatermonitoringput!AA808</f>
        <v>0</v>
      </c>
      <c r="AC805">
        <f>Grondwatermonitoringput!AB808</f>
        <v>0</v>
      </c>
      <c r="AD805">
        <f>Grondwatermonitoringput!AC808</f>
        <v>0</v>
      </c>
      <c r="AE805">
        <f>Grondwatermonitoringput!AD808</f>
        <v>0</v>
      </c>
      <c r="AF805">
        <f>Grondwatermonitoringput!AE808</f>
        <v>0</v>
      </c>
      <c r="AG805">
        <f>Grondwatermonitoringput!AI808</f>
        <v>0</v>
      </c>
      <c r="AH805">
        <f>Grondwatermonitoringput!AG808</f>
        <v>0</v>
      </c>
      <c r="AI805">
        <f>Grondwatermonitoringput!AH808</f>
        <v>0</v>
      </c>
      <c r="AJ805" t="e">
        <f>IF(Grondwatermonitoringput!#REF! &lt;&gt; "",Grondwatermonitoringput!#REF!,"###-remove")</f>
        <v>#REF!</v>
      </c>
      <c r="AK805" t="str">
        <f t="shared" si="48"/>
        <v/>
      </c>
      <c r="AL805">
        <f>Grondwatermonitoringput!AF808</f>
        <v>0</v>
      </c>
      <c r="AM805">
        <f>Grondwatermonitoringput!Z808</f>
        <v>0</v>
      </c>
      <c r="AO805" t="str">
        <f t="shared" si="49"/>
        <v/>
      </c>
      <c r="AP805" t="str">
        <f t="shared" si="50"/>
        <v/>
      </c>
      <c r="AQ805">
        <f>Grondwatermonitoringput!J808</f>
        <v>0</v>
      </c>
      <c r="AR805">
        <f>Grondwatermonitoringput!K808</f>
        <v>0</v>
      </c>
      <c r="AS805" t="str">
        <f>IF(Grondwatermonitoringput!D808 &lt;&gt; "",Grondwatermonitoringput!D808,"###-remove")</f>
        <v>###-remove</v>
      </c>
      <c r="AT805">
        <f>Grondwatermonitoringput!M808</f>
        <v>0</v>
      </c>
      <c r="BG805" t="str">
        <f>_xlfn.IFS(Grondwatermonitoringput!AJ808="","",Grondwatermonitoringput!AJ808="Standaardbuis","F",Grondwatermonitoringput!AJ808="Minifilter","MF",Grondwatermonitoringput!AJ808="Volledig filter","VF",Grondwatermonitoringput!AJ808="Filterloze buis","FB")</f>
        <v/>
      </c>
      <c r="BI805">
        <f>Grondwatermonitoringput!N808-(Grondwatermonitoringput!L808-Grondwatermonitoringput!M808)</f>
        <v>0</v>
      </c>
      <c r="BJ805">
        <f>Grondwatermonitoringput!O808-(Grondwatermonitoringput!L808-Grondwatermonitoringput!M808)</f>
        <v>0</v>
      </c>
      <c r="BK805">
        <f>Grondwatermonitoringput!L808</f>
        <v>0</v>
      </c>
      <c r="BL805" t="str">
        <f t="shared" si="51"/>
        <v/>
      </c>
      <c r="BN805" t="str">
        <f>_xlfn.IFS(Grondwatermonitoringput!AK808="","",Grondwatermonitoringput!AK808="HDPE",1,Grondwatermonitoringput!AK808="PVC",2)</f>
        <v/>
      </c>
      <c r="BS805">
        <f>Grondwatermonitoringput!L808-Grondwatermonitoringput!M808</f>
        <v>0</v>
      </c>
      <c r="BW805">
        <f>Grondwatermonitoringput!AL808</f>
        <v>0</v>
      </c>
    </row>
    <row r="806" spans="2:75">
      <c r="B806" t="e">
        <f>IF(Grondwatermonitoringput!#REF! &lt;&gt; "",Grondwatermonitoringput!#REF!,"###-remove")</f>
        <v>#REF!</v>
      </c>
      <c r="C806">
        <f>Grondwatermonitoringput!A809</f>
        <v>0</v>
      </c>
      <c r="D806">
        <f>Grondwatermonitoringput!B809</f>
        <v>0</v>
      </c>
      <c r="E806">
        <f>Grondwatermonitoringput!U809</f>
        <v>0</v>
      </c>
      <c r="G806">
        <f>Grondwatermonitoringput!H809</f>
        <v>0</v>
      </c>
      <c r="H806">
        <f>Grondwatermonitoringput!S809</f>
        <v>0</v>
      </c>
      <c r="J806" s="27">
        <f>Grondwatermonitoringput!I809</f>
        <v>0</v>
      </c>
      <c r="M806" t="str">
        <f>IF(Grondwatermonitoringput!G809 &lt;&gt; "",Grondwatermonitoringput!G809,"###-remove")</f>
        <v>###-remove</v>
      </c>
      <c r="P806" t="str">
        <f>IF(Grondwatermonitoringput!E809 &lt;&gt; "",Grondwatermonitoringput!E809,"###-remove")</f>
        <v>###-remove</v>
      </c>
      <c r="Q806" t="str">
        <f>IF(Grondwatermonitoringput!F809 &lt;&gt; "",Grondwatermonitoringput!F809,"###-remove")</f>
        <v>###-remove</v>
      </c>
      <c r="R806">
        <f>Grondwatermonitoringput!C809</f>
        <v>0</v>
      </c>
      <c r="T806">
        <f>Grondwatermonitoringput!T809</f>
        <v>0</v>
      </c>
      <c r="U806">
        <f>Grondwatermonitoringput!P809</f>
        <v>0</v>
      </c>
      <c r="V806" t="str">
        <f>IF(Grondwatermonitoringput!Q809 &lt;&gt; "",Grondwatermonitoringput!Q809,"###-remove")</f>
        <v>###-remove</v>
      </c>
      <c r="W806">
        <f>Grondwatermonitoringput!W809</f>
        <v>0</v>
      </c>
      <c r="X806" t="e">
        <f>IF(Grondwatermonitoringput!#REF! &lt;&gt; "",Grondwatermonitoringput!#REF!,"###-remove")</f>
        <v>#REF!</v>
      </c>
      <c r="Y806">
        <f>Grondwatermonitoringput!X809</f>
        <v>0</v>
      </c>
      <c r="Z806">
        <f>Grondwatermonitoringput!Y809</f>
        <v>0</v>
      </c>
      <c r="AA806" t="e">
        <f>Grondwatermonitoringput!#REF!</f>
        <v>#REF!</v>
      </c>
      <c r="AB806">
        <f>Grondwatermonitoringput!AA809</f>
        <v>0</v>
      </c>
      <c r="AC806">
        <f>Grondwatermonitoringput!AB809</f>
        <v>0</v>
      </c>
      <c r="AD806">
        <f>Grondwatermonitoringput!AC809</f>
        <v>0</v>
      </c>
      <c r="AE806">
        <f>Grondwatermonitoringput!AD809</f>
        <v>0</v>
      </c>
      <c r="AF806">
        <f>Grondwatermonitoringput!AE809</f>
        <v>0</v>
      </c>
      <c r="AG806">
        <f>Grondwatermonitoringput!AI809</f>
        <v>0</v>
      </c>
      <c r="AH806">
        <f>Grondwatermonitoringput!AG809</f>
        <v>0</v>
      </c>
      <c r="AI806">
        <f>Grondwatermonitoringput!AH809</f>
        <v>0</v>
      </c>
      <c r="AJ806" t="e">
        <f>IF(Grondwatermonitoringput!#REF! &lt;&gt; "",Grondwatermonitoringput!#REF!,"###-remove")</f>
        <v>#REF!</v>
      </c>
      <c r="AK806" t="str">
        <f t="shared" si="48"/>
        <v/>
      </c>
      <c r="AL806">
        <f>Grondwatermonitoringput!AF809</f>
        <v>0</v>
      </c>
      <c r="AM806">
        <f>Grondwatermonitoringput!Z809</f>
        <v>0</v>
      </c>
      <c r="AO806" t="str">
        <f t="shared" si="49"/>
        <v/>
      </c>
      <c r="AP806" t="str">
        <f t="shared" si="50"/>
        <v/>
      </c>
      <c r="AQ806">
        <f>Grondwatermonitoringput!J809</f>
        <v>0</v>
      </c>
      <c r="AR806">
        <f>Grondwatermonitoringput!K809</f>
        <v>0</v>
      </c>
      <c r="AS806" t="str">
        <f>IF(Grondwatermonitoringput!D809 &lt;&gt; "",Grondwatermonitoringput!D809,"###-remove")</f>
        <v>###-remove</v>
      </c>
      <c r="AT806">
        <f>Grondwatermonitoringput!M809</f>
        <v>0</v>
      </c>
      <c r="BG806" t="str">
        <f>_xlfn.IFS(Grondwatermonitoringput!AJ809="","",Grondwatermonitoringput!AJ809="Standaardbuis","F",Grondwatermonitoringput!AJ809="Minifilter","MF",Grondwatermonitoringput!AJ809="Volledig filter","VF",Grondwatermonitoringput!AJ809="Filterloze buis","FB")</f>
        <v/>
      </c>
      <c r="BI806">
        <f>Grondwatermonitoringput!N809-(Grondwatermonitoringput!L809-Grondwatermonitoringput!M809)</f>
        <v>0</v>
      </c>
      <c r="BJ806">
        <f>Grondwatermonitoringput!O809-(Grondwatermonitoringput!L809-Grondwatermonitoringput!M809)</f>
        <v>0</v>
      </c>
      <c r="BK806">
        <f>Grondwatermonitoringput!L809</f>
        <v>0</v>
      </c>
      <c r="BL806" t="str">
        <f t="shared" si="51"/>
        <v/>
      </c>
      <c r="BN806" t="str">
        <f>_xlfn.IFS(Grondwatermonitoringput!AK809="","",Grondwatermonitoringput!AK809="HDPE",1,Grondwatermonitoringput!AK809="PVC",2)</f>
        <v/>
      </c>
      <c r="BS806">
        <f>Grondwatermonitoringput!L809-Grondwatermonitoringput!M809</f>
        <v>0</v>
      </c>
      <c r="BW806">
        <f>Grondwatermonitoringput!AL809</f>
        <v>0</v>
      </c>
    </row>
    <row r="807" spans="2:75">
      <c r="B807" t="e">
        <f>IF(Grondwatermonitoringput!#REF! &lt;&gt; "",Grondwatermonitoringput!#REF!,"###-remove")</f>
        <v>#REF!</v>
      </c>
      <c r="C807">
        <f>Grondwatermonitoringput!A810</f>
        <v>0</v>
      </c>
      <c r="D807">
        <f>Grondwatermonitoringput!B810</f>
        <v>0</v>
      </c>
      <c r="E807">
        <f>Grondwatermonitoringput!U810</f>
        <v>0</v>
      </c>
      <c r="G807">
        <f>Grondwatermonitoringput!H810</f>
        <v>0</v>
      </c>
      <c r="H807">
        <f>Grondwatermonitoringput!S810</f>
        <v>0</v>
      </c>
      <c r="J807" s="27">
        <f>Grondwatermonitoringput!I810</f>
        <v>0</v>
      </c>
      <c r="M807" t="str">
        <f>IF(Grondwatermonitoringput!G810 &lt;&gt; "",Grondwatermonitoringput!G810,"###-remove")</f>
        <v>###-remove</v>
      </c>
      <c r="P807" t="str">
        <f>IF(Grondwatermonitoringput!E810 &lt;&gt; "",Grondwatermonitoringput!E810,"###-remove")</f>
        <v>###-remove</v>
      </c>
      <c r="Q807" t="str">
        <f>IF(Grondwatermonitoringput!F810 &lt;&gt; "",Grondwatermonitoringput!F810,"###-remove")</f>
        <v>###-remove</v>
      </c>
      <c r="R807">
        <f>Grondwatermonitoringput!C810</f>
        <v>0</v>
      </c>
      <c r="T807">
        <f>Grondwatermonitoringput!T810</f>
        <v>0</v>
      </c>
      <c r="U807">
        <f>Grondwatermonitoringput!P810</f>
        <v>0</v>
      </c>
      <c r="V807" t="str">
        <f>IF(Grondwatermonitoringput!Q810 &lt;&gt; "",Grondwatermonitoringput!Q810,"###-remove")</f>
        <v>###-remove</v>
      </c>
      <c r="W807">
        <f>Grondwatermonitoringput!W810</f>
        <v>0</v>
      </c>
      <c r="X807" t="e">
        <f>IF(Grondwatermonitoringput!#REF! &lt;&gt; "",Grondwatermonitoringput!#REF!,"###-remove")</f>
        <v>#REF!</v>
      </c>
      <c r="Y807">
        <f>Grondwatermonitoringput!X810</f>
        <v>0</v>
      </c>
      <c r="Z807">
        <f>Grondwatermonitoringput!Y810</f>
        <v>0</v>
      </c>
      <c r="AA807" t="e">
        <f>Grondwatermonitoringput!#REF!</f>
        <v>#REF!</v>
      </c>
      <c r="AB807">
        <f>Grondwatermonitoringput!AA810</f>
        <v>0</v>
      </c>
      <c r="AC807">
        <f>Grondwatermonitoringput!AB810</f>
        <v>0</v>
      </c>
      <c r="AD807">
        <f>Grondwatermonitoringput!AC810</f>
        <v>0</v>
      </c>
      <c r="AE807">
        <f>Grondwatermonitoringput!AD810</f>
        <v>0</v>
      </c>
      <c r="AF807">
        <f>Grondwatermonitoringput!AE810</f>
        <v>0</v>
      </c>
      <c r="AG807">
        <f>Grondwatermonitoringput!AI810</f>
        <v>0</v>
      </c>
      <c r="AH807">
        <f>Grondwatermonitoringput!AG810</f>
        <v>0</v>
      </c>
      <c r="AI807">
        <f>Grondwatermonitoringput!AH810</f>
        <v>0</v>
      </c>
      <c r="AJ807" t="e">
        <f>IF(Grondwatermonitoringput!#REF! &lt;&gt; "",Grondwatermonitoringput!#REF!,"###-remove")</f>
        <v>#REF!</v>
      </c>
      <c r="AK807" t="str">
        <f t="shared" si="48"/>
        <v/>
      </c>
      <c r="AL807">
        <f>Grondwatermonitoringput!AF810</f>
        <v>0</v>
      </c>
      <c r="AM807">
        <f>Grondwatermonitoringput!Z810</f>
        <v>0</v>
      </c>
      <c r="AO807" t="str">
        <f t="shared" si="49"/>
        <v/>
      </c>
      <c r="AP807" t="str">
        <f t="shared" si="50"/>
        <v/>
      </c>
      <c r="AQ807">
        <f>Grondwatermonitoringput!J810</f>
        <v>0</v>
      </c>
      <c r="AR807">
        <f>Grondwatermonitoringput!K810</f>
        <v>0</v>
      </c>
      <c r="AS807" t="str">
        <f>IF(Grondwatermonitoringput!D810 &lt;&gt; "",Grondwatermonitoringput!D810,"###-remove")</f>
        <v>###-remove</v>
      </c>
      <c r="AT807">
        <f>Grondwatermonitoringput!M810</f>
        <v>0</v>
      </c>
      <c r="BG807" t="str">
        <f>_xlfn.IFS(Grondwatermonitoringput!AJ810="","",Grondwatermonitoringput!AJ810="Standaardbuis","F",Grondwatermonitoringput!AJ810="Minifilter","MF",Grondwatermonitoringput!AJ810="Volledig filter","VF",Grondwatermonitoringput!AJ810="Filterloze buis","FB")</f>
        <v/>
      </c>
      <c r="BI807">
        <f>Grondwatermonitoringput!N810-(Grondwatermonitoringput!L810-Grondwatermonitoringput!M810)</f>
        <v>0</v>
      </c>
      <c r="BJ807">
        <f>Grondwatermonitoringput!O810-(Grondwatermonitoringput!L810-Grondwatermonitoringput!M810)</f>
        <v>0</v>
      </c>
      <c r="BK807">
        <f>Grondwatermonitoringput!L810</f>
        <v>0</v>
      </c>
      <c r="BL807" t="str">
        <f t="shared" si="51"/>
        <v/>
      </c>
      <c r="BN807" t="str">
        <f>_xlfn.IFS(Grondwatermonitoringput!AK810="","",Grondwatermonitoringput!AK810="HDPE",1,Grondwatermonitoringput!AK810="PVC",2)</f>
        <v/>
      </c>
      <c r="BS807">
        <f>Grondwatermonitoringput!L810-Grondwatermonitoringput!M810</f>
        <v>0</v>
      </c>
      <c r="BW807">
        <f>Grondwatermonitoringput!AL810</f>
        <v>0</v>
      </c>
    </row>
    <row r="808" spans="2:75">
      <c r="B808" t="e">
        <f>IF(Grondwatermonitoringput!#REF! &lt;&gt; "",Grondwatermonitoringput!#REF!,"###-remove")</f>
        <v>#REF!</v>
      </c>
      <c r="C808">
        <f>Grondwatermonitoringput!A811</f>
        <v>0</v>
      </c>
      <c r="D808">
        <f>Grondwatermonitoringput!B811</f>
        <v>0</v>
      </c>
      <c r="E808">
        <f>Grondwatermonitoringput!U811</f>
        <v>0</v>
      </c>
      <c r="G808">
        <f>Grondwatermonitoringput!H811</f>
        <v>0</v>
      </c>
      <c r="H808">
        <f>Grondwatermonitoringput!S811</f>
        <v>0</v>
      </c>
      <c r="J808" s="27">
        <f>Grondwatermonitoringput!I811</f>
        <v>0</v>
      </c>
      <c r="M808" t="str">
        <f>IF(Grondwatermonitoringput!G811 &lt;&gt; "",Grondwatermonitoringput!G811,"###-remove")</f>
        <v>###-remove</v>
      </c>
      <c r="P808" t="str">
        <f>IF(Grondwatermonitoringput!E811 &lt;&gt; "",Grondwatermonitoringput!E811,"###-remove")</f>
        <v>###-remove</v>
      </c>
      <c r="Q808" t="str">
        <f>IF(Grondwatermonitoringput!F811 &lt;&gt; "",Grondwatermonitoringput!F811,"###-remove")</f>
        <v>###-remove</v>
      </c>
      <c r="R808">
        <f>Grondwatermonitoringput!C811</f>
        <v>0</v>
      </c>
      <c r="T808">
        <f>Grondwatermonitoringput!T811</f>
        <v>0</v>
      </c>
      <c r="U808">
        <f>Grondwatermonitoringput!P811</f>
        <v>0</v>
      </c>
      <c r="V808" t="str">
        <f>IF(Grondwatermonitoringput!Q811 &lt;&gt; "",Grondwatermonitoringput!Q811,"###-remove")</f>
        <v>###-remove</v>
      </c>
      <c r="W808">
        <f>Grondwatermonitoringput!W811</f>
        <v>0</v>
      </c>
      <c r="X808" t="e">
        <f>IF(Grondwatermonitoringput!#REF! &lt;&gt; "",Grondwatermonitoringput!#REF!,"###-remove")</f>
        <v>#REF!</v>
      </c>
      <c r="Y808">
        <f>Grondwatermonitoringput!X811</f>
        <v>0</v>
      </c>
      <c r="Z808">
        <f>Grondwatermonitoringput!Y811</f>
        <v>0</v>
      </c>
      <c r="AA808" t="e">
        <f>Grondwatermonitoringput!#REF!</f>
        <v>#REF!</v>
      </c>
      <c r="AB808">
        <f>Grondwatermonitoringput!AA811</f>
        <v>0</v>
      </c>
      <c r="AC808">
        <f>Grondwatermonitoringput!AB811</f>
        <v>0</v>
      </c>
      <c r="AD808">
        <f>Grondwatermonitoringput!AC811</f>
        <v>0</v>
      </c>
      <c r="AE808">
        <f>Grondwatermonitoringput!AD811</f>
        <v>0</v>
      </c>
      <c r="AF808">
        <f>Grondwatermonitoringput!AE811</f>
        <v>0</v>
      </c>
      <c r="AG808">
        <f>Grondwatermonitoringput!AI811</f>
        <v>0</v>
      </c>
      <c r="AH808">
        <f>Grondwatermonitoringput!AG811</f>
        <v>0</v>
      </c>
      <c r="AI808">
        <f>Grondwatermonitoringput!AH811</f>
        <v>0</v>
      </c>
      <c r="AJ808" t="e">
        <f>IF(Grondwatermonitoringput!#REF! &lt;&gt; "",Grondwatermonitoringput!#REF!,"###-remove")</f>
        <v>#REF!</v>
      </c>
      <c r="AK808" t="str">
        <f t="shared" si="48"/>
        <v/>
      </c>
      <c r="AL808">
        <f>Grondwatermonitoringput!AF811</f>
        <v>0</v>
      </c>
      <c r="AM808">
        <f>Grondwatermonitoringput!Z811</f>
        <v>0</v>
      </c>
      <c r="AO808" t="str">
        <f t="shared" si="49"/>
        <v/>
      </c>
      <c r="AP808" t="str">
        <f t="shared" si="50"/>
        <v/>
      </c>
      <c r="AQ808">
        <f>Grondwatermonitoringput!J811</f>
        <v>0</v>
      </c>
      <c r="AR808">
        <f>Grondwatermonitoringput!K811</f>
        <v>0</v>
      </c>
      <c r="AS808" t="str">
        <f>IF(Grondwatermonitoringput!D811 &lt;&gt; "",Grondwatermonitoringput!D811,"###-remove")</f>
        <v>###-remove</v>
      </c>
      <c r="AT808">
        <f>Grondwatermonitoringput!M811</f>
        <v>0</v>
      </c>
      <c r="BG808" t="str">
        <f>_xlfn.IFS(Grondwatermonitoringput!AJ811="","",Grondwatermonitoringput!AJ811="Standaardbuis","F",Grondwatermonitoringput!AJ811="Minifilter","MF",Grondwatermonitoringput!AJ811="Volledig filter","VF",Grondwatermonitoringput!AJ811="Filterloze buis","FB")</f>
        <v/>
      </c>
      <c r="BI808">
        <f>Grondwatermonitoringput!N811-(Grondwatermonitoringput!L811-Grondwatermonitoringput!M811)</f>
        <v>0</v>
      </c>
      <c r="BJ808">
        <f>Grondwatermonitoringput!O811-(Grondwatermonitoringput!L811-Grondwatermonitoringput!M811)</f>
        <v>0</v>
      </c>
      <c r="BK808">
        <f>Grondwatermonitoringput!L811</f>
        <v>0</v>
      </c>
      <c r="BL808" t="str">
        <f t="shared" si="51"/>
        <v/>
      </c>
      <c r="BN808" t="str">
        <f>_xlfn.IFS(Grondwatermonitoringput!AK811="","",Grondwatermonitoringput!AK811="HDPE",1,Grondwatermonitoringput!AK811="PVC",2)</f>
        <v/>
      </c>
      <c r="BS808">
        <f>Grondwatermonitoringput!L811-Grondwatermonitoringput!M811</f>
        <v>0</v>
      </c>
      <c r="BW808">
        <f>Grondwatermonitoringput!AL811</f>
        <v>0</v>
      </c>
    </row>
    <row r="809" spans="2:75">
      <c r="B809" t="e">
        <f>IF(Grondwatermonitoringput!#REF! &lt;&gt; "",Grondwatermonitoringput!#REF!,"###-remove")</f>
        <v>#REF!</v>
      </c>
      <c r="C809">
        <f>Grondwatermonitoringput!A812</f>
        <v>0</v>
      </c>
      <c r="D809">
        <f>Grondwatermonitoringput!B812</f>
        <v>0</v>
      </c>
      <c r="E809">
        <f>Grondwatermonitoringput!U812</f>
        <v>0</v>
      </c>
      <c r="G809">
        <f>Grondwatermonitoringput!H812</f>
        <v>0</v>
      </c>
      <c r="H809">
        <f>Grondwatermonitoringput!S812</f>
        <v>0</v>
      </c>
      <c r="J809" s="27">
        <f>Grondwatermonitoringput!I812</f>
        <v>0</v>
      </c>
      <c r="M809" t="str">
        <f>IF(Grondwatermonitoringput!G812 &lt;&gt; "",Grondwatermonitoringput!G812,"###-remove")</f>
        <v>###-remove</v>
      </c>
      <c r="P809" t="str">
        <f>IF(Grondwatermonitoringput!E812 &lt;&gt; "",Grondwatermonitoringput!E812,"###-remove")</f>
        <v>###-remove</v>
      </c>
      <c r="Q809" t="str">
        <f>IF(Grondwatermonitoringput!F812 &lt;&gt; "",Grondwatermonitoringput!F812,"###-remove")</f>
        <v>###-remove</v>
      </c>
      <c r="R809">
        <f>Grondwatermonitoringput!C812</f>
        <v>0</v>
      </c>
      <c r="T809">
        <f>Grondwatermonitoringput!T812</f>
        <v>0</v>
      </c>
      <c r="U809">
        <f>Grondwatermonitoringput!P812</f>
        <v>0</v>
      </c>
      <c r="V809" t="str">
        <f>IF(Grondwatermonitoringput!Q812 &lt;&gt; "",Grondwatermonitoringput!Q812,"###-remove")</f>
        <v>###-remove</v>
      </c>
      <c r="W809">
        <f>Grondwatermonitoringput!W812</f>
        <v>0</v>
      </c>
      <c r="X809" t="e">
        <f>IF(Grondwatermonitoringput!#REF! &lt;&gt; "",Grondwatermonitoringput!#REF!,"###-remove")</f>
        <v>#REF!</v>
      </c>
      <c r="Y809">
        <f>Grondwatermonitoringput!X812</f>
        <v>0</v>
      </c>
      <c r="Z809">
        <f>Grondwatermonitoringput!Y812</f>
        <v>0</v>
      </c>
      <c r="AA809" t="e">
        <f>Grondwatermonitoringput!#REF!</f>
        <v>#REF!</v>
      </c>
      <c r="AB809">
        <f>Grondwatermonitoringput!AA812</f>
        <v>0</v>
      </c>
      <c r="AC809">
        <f>Grondwatermonitoringput!AB812</f>
        <v>0</v>
      </c>
      <c r="AD809">
        <f>Grondwatermonitoringput!AC812</f>
        <v>0</v>
      </c>
      <c r="AE809">
        <f>Grondwatermonitoringput!AD812</f>
        <v>0</v>
      </c>
      <c r="AF809">
        <f>Grondwatermonitoringput!AE812</f>
        <v>0</v>
      </c>
      <c r="AG809">
        <f>Grondwatermonitoringput!AI812</f>
        <v>0</v>
      </c>
      <c r="AH809">
        <f>Grondwatermonitoringput!AG812</f>
        <v>0</v>
      </c>
      <c r="AI809">
        <f>Grondwatermonitoringput!AH812</f>
        <v>0</v>
      </c>
      <c r="AJ809" t="e">
        <f>IF(Grondwatermonitoringput!#REF! &lt;&gt; "",Grondwatermonitoringput!#REF!,"###-remove")</f>
        <v>#REF!</v>
      </c>
      <c r="AK809" t="str">
        <f t="shared" si="48"/>
        <v/>
      </c>
      <c r="AL809">
        <f>Grondwatermonitoringput!AF812</f>
        <v>0</v>
      </c>
      <c r="AM809">
        <f>Grondwatermonitoringput!Z812</f>
        <v>0</v>
      </c>
      <c r="AO809" t="str">
        <f t="shared" si="49"/>
        <v/>
      </c>
      <c r="AP809" t="str">
        <f t="shared" si="50"/>
        <v/>
      </c>
      <c r="AQ809">
        <f>Grondwatermonitoringput!J812</f>
        <v>0</v>
      </c>
      <c r="AR809">
        <f>Grondwatermonitoringput!K812</f>
        <v>0</v>
      </c>
      <c r="AS809" t="str">
        <f>IF(Grondwatermonitoringput!D812 &lt;&gt; "",Grondwatermonitoringput!D812,"###-remove")</f>
        <v>###-remove</v>
      </c>
      <c r="AT809">
        <f>Grondwatermonitoringput!M812</f>
        <v>0</v>
      </c>
      <c r="BG809" t="str">
        <f>_xlfn.IFS(Grondwatermonitoringput!AJ812="","",Grondwatermonitoringput!AJ812="Standaardbuis","F",Grondwatermonitoringput!AJ812="Minifilter","MF",Grondwatermonitoringput!AJ812="Volledig filter","VF",Grondwatermonitoringput!AJ812="Filterloze buis","FB")</f>
        <v/>
      </c>
      <c r="BI809">
        <f>Grondwatermonitoringput!N812-(Grondwatermonitoringput!L812-Grondwatermonitoringput!M812)</f>
        <v>0</v>
      </c>
      <c r="BJ809">
        <f>Grondwatermonitoringput!O812-(Grondwatermonitoringput!L812-Grondwatermonitoringput!M812)</f>
        <v>0</v>
      </c>
      <c r="BK809">
        <f>Grondwatermonitoringput!L812</f>
        <v>0</v>
      </c>
      <c r="BL809" t="str">
        <f t="shared" si="51"/>
        <v/>
      </c>
      <c r="BN809" t="str">
        <f>_xlfn.IFS(Grondwatermonitoringput!AK812="","",Grondwatermonitoringput!AK812="HDPE",1,Grondwatermonitoringput!AK812="PVC",2)</f>
        <v/>
      </c>
      <c r="BS809">
        <f>Grondwatermonitoringput!L812-Grondwatermonitoringput!M812</f>
        <v>0</v>
      </c>
      <c r="BW809">
        <f>Grondwatermonitoringput!AL812</f>
        <v>0</v>
      </c>
    </row>
    <row r="810" spans="2:75">
      <c r="B810" t="e">
        <f>IF(Grondwatermonitoringput!#REF! &lt;&gt; "",Grondwatermonitoringput!#REF!,"###-remove")</f>
        <v>#REF!</v>
      </c>
      <c r="C810">
        <f>Grondwatermonitoringput!A813</f>
        <v>0</v>
      </c>
      <c r="D810">
        <f>Grondwatermonitoringput!B813</f>
        <v>0</v>
      </c>
      <c r="E810">
        <f>Grondwatermonitoringput!U813</f>
        <v>0</v>
      </c>
      <c r="G810">
        <f>Grondwatermonitoringput!H813</f>
        <v>0</v>
      </c>
      <c r="H810">
        <f>Grondwatermonitoringput!S813</f>
        <v>0</v>
      </c>
      <c r="J810" s="27">
        <f>Grondwatermonitoringput!I813</f>
        <v>0</v>
      </c>
      <c r="M810" t="str">
        <f>IF(Grondwatermonitoringput!G813 &lt;&gt; "",Grondwatermonitoringput!G813,"###-remove")</f>
        <v>###-remove</v>
      </c>
      <c r="P810" t="str">
        <f>IF(Grondwatermonitoringput!E813 &lt;&gt; "",Grondwatermonitoringput!E813,"###-remove")</f>
        <v>###-remove</v>
      </c>
      <c r="Q810" t="str">
        <f>IF(Grondwatermonitoringput!F813 &lt;&gt; "",Grondwatermonitoringput!F813,"###-remove")</f>
        <v>###-remove</v>
      </c>
      <c r="R810">
        <f>Grondwatermonitoringput!C813</f>
        <v>0</v>
      </c>
      <c r="T810">
        <f>Grondwatermonitoringput!T813</f>
        <v>0</v>
      </c>
      <c r="U810">
        <f>Grondwatermonitoringput!P813</f>
        <v>0</v>
      </c>
      <c r="V810" t="str">
        <f>IF(Grondwatermonitoringput!Q813 &lt;&gt; "",Grondwatermonitoringput!Q813,"###-remove")</f>
        <v>###-remove</v>
      </c>
      <c r="W810">
        <f>Grondwatermonitoringput!W813</f>
        <v>0</v>
      </c>
      <c r="X810" t="e">
        <f>IF(Grondwatermonitoringput!#REF! &lt;&gt; "",Grondwatermonitoringput!#REF!,"###-remove")</f>
        <v>#REF!</v>
      </c>
      <c r="Y810">
        <f>Grondwatermonitoringput!X813</f>
        <v>0</v>
      </c>
      <c r="Z810">
        <f>Grondwatermonitoringput!Y813</f>
        <v>0</v>
      </c>
      <c r="AA810" t="e">
        <f>Grondwatermonitoringput!#REF!</f>
        <v>#REF!</v>
      </c>
      <c r="AB810">
        <f>Grondwatermonitoringput!AA813</f>
        <v>0</v>
      </c>
      <c r="AC810">
        <f>Grondwatermonitoringput!AB813</f>
        <v>0</v>
      </c>
      <c r="AD810">
        <f>Grondwatermonitoringput!AC813</f>
        <v>0</v>
      </c>
      <c r="AE810">
        <f>Grondwatermonitoringput!AD813</f>
        <v>0</v>
      </c>
      <c r="AF810">
        <f>Grondwatermonitoringput!AE813</f>
        <v>0</v>
      </c>
      <c r="AG810">
        <f>Grondwatermonitoringput!AI813</f>
        <v>0</v>
      </c>
      <c r="AH810">
        <f>Grondwatermonitoringput!AG813</f>
        <v>0</v>
      </c>
      <c r="AI810">
        <f>Grondwatermonitoringput!AH813</f>
        <v>0</v>
      </c>
      <c r="AJ810" t="e">
        <f>IF(Grondwatermonitoringput!#REF! &lt;&gt; "",Grondwatermonitoringput!#REF!,"###-remove")</f>
        <v>#REF!</v>
      </c>
      <c r="AK810" t="str">
        <f t="shared" si="48"/>
        <v/>
      </c>
      <c r="AL810">
        <f>Grondwatermonitoringput!AF813</f>
        <v>0</v>
      </c>
      <c r="AM810">
        <f>Grondwatermonitoringput!Z813</f>
        <v>0</v>
      </c>
      <c r="AO810" t="str">
        <f t="shared" si="49"/>
        <v/>
      </c>
      <c r="AP810" t="str">
        <f t="shared" si="50"/>
        <v/>
      </c>
      <c r="AQ810">
        <f>Grondwatermonitoringput!J813</f>
        <v>0</v>
      </c>
      <c r="AR810">
        <f>Grondwatermonitoringput!K813</f>
        <v>0</v>
      </c>
      <c r="AS810" t="str">
        <f>IF(Grondwatermonitoringput!D813 &lt;&gt; "",Grondwatermonitoringput!D813,"###-remove")</f>
        <v>###-remove</v>
      </c>
      <c r="AT810">
        <f>Grondwatermonitoringput!M813</f>
        <v>0</v>
      </c>
      <c r="BG810" t="str">
        <f>_xlfn.IFS(Grondwatermonitoringput!AJ813="","",Grondwatermonitoringput!AJ813="Standaardbuis","F",Grondwatermonitoringput!AJ813="Minifilter","MF",Grondwatermonitoringput!AJ813="Volledig filter","VF",Grondwatermonitoringput!AJ813="Filterloze buis","FB")</f>
        <v/>
      </c>
      <c r="BI810">
        <f>Grondwatermonitoringput!N813-(Grondwatermonitoringput!L813-Grondwatermonitoringput!M813)</f>
        <v>0</v>
      </c>
      <c r="BJ810">
        <f>Grondwatermonitoringput!O813-(Grondwatermonitoringput!L813-Grondwatermonitoringput!M813)</f>
        <v>0</v>
      </c>
      <c r="BK810">
        <f>Grondwatermonitoringput!L813</f>
        <v>0</v>
      </c>
      <c r="BL810" t="str">
        <f t="shared" si="51"/>
        <v/>
      </c>
      <c r="BN810" t="str">
        <f>_xlfn.IFS(Grondwatermonitoringput!AK813="","",Grondwatermonitoringput!AK813="HDPE",1,Grondwatermonitoringput!AK813="PVC",2)</f>
        <v/>
      </c>
      <c r="BS810">
        <f>Grondwatermonitoringput!L813-Grondwatermonitoringput!M813</f>
        <v>0</v>
      </c>
      <c r="BW810">
        <f>Grondwatermonitoringput!AL813</f>
        <v>0</v>
      </c>
    </row>
    <row r="811" spans="2:75">
      <c r="B811" t="e">
        <f>IF(Grondwatermonitoringput!#REF! &lt;&gt; "",Grondwatermonitoringput!#REF!,"###-remove")</f>
        <v>#REF!</v>
      </c>
      <c r="C811">
        <f>Grondwatermonitoringput!A814</f>
        <v>0</v>
      </c>
      <c r="D811">
        <f>Grondwatermonitoringput!B814</f>
        <v>0</v>
      </c>
      <c r="E811">
        <f>Grondwatermonitoringput!U814</f>
        <v>0</v>
      </c>
      <c r="G811">
        <f>Grondwatermonitoringput!H814</f>
        <v>0</v>
      </c>
      <c r="H811">
        <f>Grondwatermonitoringput!S814</f>
        <v>0</v>
      </c>
      <c r="J811" s="27">
        <f>Grondwatermonitoringput!I814</f>
        <v>0</v>
      </c>
      <c r="M811" t="str">
        <f>IF(Grondwatermonitoringput!G814 &lt;&gt; "",Grondwatermonitoringput!G814,"###-remove")</f>
        <v>###-remove</v>
      </c>
      <c r="P811" t="str">
        <f>IF(Grondwatermonitoringput!E814 &lt;&gt; "",Grondwatermonitoringput!E814,"###-remove")</f>
        <v>###-remove</v>
      </c>
      <c r="Q811" t="str">
        <f>IF(Grondwatermonitoringput!F814 &lt;&gt; "",Grondwatermonitoringput!F814,"###-remove")</f>
        <v>###-remove</v>
      </c>
      <c r="R811">
        <f>Grondwatermonitoringput!C814</f>
        <v>0</v>
      </c>
      <c r="T811">
        <f>Grondwatermonitoringput!T814</f>
        <v>0</v>
      </c>
      <c r="U811">
        <f>Grondwatermonitoringput!P814</f>
        <v>0</v>
      </c>
      <c r="V811" t="str">
        <f>IF(Grondwatermonitoringput!Q814 &lt;&gt; "",Grondwatermonitoringput!Q814,"###-remove")</f>
        <v>###-remove</v>
      </c>
      <c r="W811">
        <f>Grondwatermonitoringput!W814</f>
        <v>0</v>
      </c>
      <c r="X811" t="e">
        <f>IF(Grondwatermonitoringput!#REF! &lt;&gt; "",Grondwatermonitoringput!#REF!,"###-remove")</f>
        <v>#REF!</v>
      </c>
      <c r="Y811">
        <f>Grondwatermonitoringput!X814</f>
        <v>0</v>
      </c>
      <c r="Z811">
        <f>Grondwatermonitoringput!Y814</f>
        <v>0</v>
      </c>
      <c r="AA811" t="e">
        <f>Grondwatermonitoringput!#REF!</f>
        <v>#REF!</v>
      </c>
      <c r="AB811">
        <f>Grondwatermonitoringput!AA814</f>
        <v>0</v>
      </c>
      <c r="AC811">
        <f>Grondwatermonitoringput!AB814</f>
        <v>0</v>
      </c>
      <c r="AD811">
        <f>Grondwatermonitoringput!AC814</f>
        <v>0</v>
      </c>
      <c r="AE811">
        <f>Grondwatermonitoringput!AD814</f>
        <v>0</v>
      </c>
      <c r="AF811">
        <f>Grondwatermonitoringput!AE814</f>
        <v>0</v>
      </c>
      <c r="AG811">
        <f>Grondwatermonitoringput!AI814</f>
        <v>0</v>
      </c>
      <c r="AH811">
        <f>Grondwatermonitoringput!AG814</f>
        <v>0</v>
      </c>
      <c r="AI811">
        <f>Grondwatermonitoringput!AH814</f>
        <v>0</v>
      </c>
      <c r="AJ811" t="e">
        <f>IF(Grondwatermonitoringput!#REF! &lt;&gt; "",Grondwatermonitoringput!#REF!,"###-remove")</f>
        <v>#REF!</v>
      </c>
      <c r="AK811" t="str">
        <f t="shared" si="48"/>
        <v/>
      </c>
      <c r="AL811">
        <f>Grondwatermonitoringput!AF814</f>
        <v>0</v>
      </c>
      <c r="AM811">
        <f>Grondwatermonitoringput!Z814</f>
        <v>0</v>
      </c>
      <c r="AO811" t="str">
        <f t="shared" si="49"/>
        <v/>
      </c>
      <c r="AP811" t="str">
        <f t="shared" si="50"/>
        <v/>
      </c>
      <c r="AQ811">
        <f>Grondwatermonitoringput!J814</f>
        <v>0</v>
      </c>
      <c r="AR811">
        <f>Grondwatermonitoringput!K814</f>
        <v>0</v>
      </c>
      <c r="AS811" t="str">
        <f>IF(Grondwatermonitoringput!D814 &lt;&gt; "",Grondwatermonitoringput!D814,"###-remove")</f>
        <v>###-remove</v>
      </c>
      <c r="AT811">
        <f>Grondwatermonitoringput!M814</f>
        <v>0</v>
      </c>
      <c r="BG811" t="str">
        <f>_xlfn.IFS(Grondwatermonitoringput!AJ814="","",Grondwatermonitoringput!AJ814="Standaardbuis","F",Grondwatermonitoringput!AJ814="Minifilter","MF",Grondwatermonitoringput!AJ814="Volledig filter","VF",Grondwatermonitoringput!AJ814="Filterloze buis","FB")</f>
        <v/>
      </c>
      <c r="BI811">
        <f>Grondwatermonitoringput!N814-(Grondwatermonitoringput!L814-Grondwatermonitoringput!M814)</f>
        <v>0</v>
      </c>
      <c r="BJ811">
        <f>Grondwatermonitoringput!O814-(Grondwatermonitoringput!L814-Grondwatermonitoringput!M814)</f>
        <v>0</v>
      </c>
      <c r="BK811">
        <f>Grondwatermonitoringput!L814</f>
        <v>0</v>
      </c>
      <c r="BL811" t="str">
        <f t="shared" si="51"/>
        <v/>
      </c>
      <c r="BN811" t="str">
        <f>_xlfn.IFS(Grondwatermonitoringput!AK814="","",Grondwatermonitoringput!AK814="HDPE",1,Grondwatermonitoringput!AK814="PVC",2)</f>
        <v/>
      </c>
      <c r="BS811">
        <f>Grondwatermonitoringput!L814-Grondwatermonitoringput!M814</f>
        <v>0</v>
      </c>
      <c r="BW811">
        <f>Grondwatermonitoringput!AL814</f>
        <v>0</v>
      </c>
    </row>
    <row r="812" spans="2:75">
      <c r="B812" t="e">
        <f>IF(Grondwatermonitoringput!#REF! &lt;&gt; "",Grondwatermonitoringput!#REF!,"###-remove")</f>
        <v>#REF!</v>
      </c>
      <c r="C812">
        <f>Grondwatermonitoringput!A815</f>
        <v>0</v>
      </c>
      <c r="D812">
        <f>Grondwatermonitoringput!B815</f>
        <v>0</v>
      </c>
      <c r="E812">
        <f>Grondwatermonitoringput!U815</f>
        <v>0</v>
      </c>
      <c r="G812">
        <f>Grondwatermonitoringput!H815</f>
        <v>0</v>
      </c>
      <c r="H812">
        <f>Grondwatermonitoringput!S815</f>
        <v>0</v>
      </c>
      <c r="J812" s="27">
        <f>Grondwatermonitoringput!I815</f>
        <v>0</v>
      </c>
      <c r="M812" t="str">
        <f>IF(Grondwatermonitoringput!G815 &lt;&gt; "",Grondwatermonitoringput!G815,"###-remove")</f>
        <v>###-remove</v>
      </c>
      <c r="P812" t="str">
        <f>IF(Grondwatermonitoringput!E815 &lt;&gt; "",Grondwatermonitoringput!E815,"###-remove")</f>
        <v>###-remove</v>
      </c>
      <c r="Q812" t="str">
        <f>IF(Grondwatermonitoringput!F815 &lt;&gt; "",Grondwatermonitoringput!F815,"###-remove")</f>
        <v>###-remove</v>
      </c>
      <c r="R812">
        <f>Grondwatermonitoringput!C815</f>
        <v>0</v>
      </c>
      <c r="T812">
        <f>Grondwatermonitoringput!T815</f>
        <v>0</v>
      </c>
      <c r="U812">
        <f>Grondwatermonitoringput!P815</f>
        <v>0</v>
      </c>
      <c r="V812" t="str">
        <f>IF(Grondwatermonitoringput!Q815 &lt;&gt; "",Grondwatermonitoringput!Q815,"###-remove")</f>
        <v>###-remove</v>
      </c>
      <c r="W812">
        <f>Grondwatermonitoringput!W815</f>
        <v>0</v>
      </c>
      <c r="X812" t="e">
        <f>IF(Grondwatermonitoringput!#REF! &lt;&gt; "",Grondwatermonitoringput!#REF!,"###-remove")</f>
        <v>#REF!</v>
      </c>
      <c r="Y812">
        <f>Grondwatermonitoringput!X815</f>
        <v>0</v>
      </c>
      <c r="Z812">
        <f>Grondwatermonitoringput!Y815</f>
        <v>0</v>
      </c>
      <c r="AA812" t="e">
        <f>Grondwatermonitoringput!#REF!</f>
        <v>#REF!</v>
      </c>
      <c r="AB812">
        <f>Grondwatermonitoringput!AA815</f>
        <v>0</v>
      </c>
      <c r="AC812">
        <f>Grondwatermonitoringput!AB815</f>
        <v>0</v>
      </c>
      <c r="AD812">
        <f>Grondwatermonitoringput!AC815</f>
        <v>0</v>
      </c>
      <c r="AE812">
        <f>Grondwatermonitoringput!AD815</f>
        <v>0</v>
      </c>
      <c r="AF812">
        <f>Grondwatermonitoringput!AE815</f>
        <v>0</v>
      </c>
      <c r="AG812">
        <f>Grondwatermonitoringput!AI815</f>
        <v>0</v>
      </c>
      <c r="AH812">
        <f>Grondwatermonitoringput!AG815</f>
        <v>0</v>
      </c>
      <c r="AI812">
        <f>Grondwatermonitoringput!AH815</f>
        <v>0</v>
      </c>
      <c r="AJ812" t="e">
        <f>IF(Grondwatermonitoringput!#REF! &lt;&gt; "",Grondwatermonitoringput!#REF!,"###-remove")</f>
        <v>#REF!</v>
      </c>
      <c r="AK812" t="str">
        <f t="shared" si="48"/>
        <v/>
      </c>
      <c r="AL812">
        <f>Grondwatermonitoringput!AF815</f>
        <v>0</v>
      </c>
      <c r="AM812">
        <f>Grondwatermonitoringput!Z815</f>
        <v>0</v>
      </c>
      <c r="AO812" t="str">
        <f t="shared" si="49"/>
        <v/>
      </c>
      <c r="AP812" t="str">
        <f t="shared" si="50"/>
        <v/>
      </c>
      <c r="AQ812">
        <f>Grondwatermonitoringput!J815</f>
        <v>0</v>
      </c>
      <c r="AR812">
        <f>Grondwatermonitoringput!K815</f>
        <v>0</v>
      </c>
      <c r="AS812" t="str">
        <f>IF(Grondwatermonitoringput!D815 &lt;&gt; "",Grondwatermonitoringput!D815,"###-remove")</f>
        <v>###-remove</v>
      </c>
      <c r="AT812">
        <f>Grondwatermonitoringput!M815</f>
        <v>0</v>
      </c>
      <c r="BG812" t="str">
        <f>_xlfn.IFS(Grondwatermonitoringput!AJ815="","",Grondwatermonitoringput!AJ815="Standaardbuis","F",Grondwatermonitoringput!AJ815="Minifilter","MF",Grondwatermonitoringput!AJ815="Volledig filter","VF",Grondwatermonitoringput!AJ815="Filterloze buis","FB")</f>
        <v/>
      </c>
      <c r="BI812">
        <f>Grondwatermonitoringput!N815-(Grondwatermonitoringput!L815-Grondwatermonitoringput!M815)</f>
        <v>0</v>
      </c>
      <c r="BJ812">
        <f>Grondwatermonitoringput!O815-(Grondwatermonitoringput!L815-Grondwatermonitoringput!M815)</f>
        <v>0</v>
      </c>
      <c r="BK812">
        <f>Grondwatermonitoringput!L815</f>
        <v>0</v>
      </c>
      <c r="BL812" t="str">
        <f t="shared" si="51"/>
        <v/>
      </c>
      <c r="BN812" t="str">
        <f>_xlfn.IFS(Grondwatermonitoringput!AK815="","",Grondwatermonitoringput!AK815="HDPE",1,Grondwatermonitoringput!AK815="PVC",2)</f>
        <v/>
      </c>
      <c r="BS812">
        <f>Grondwatermonitoringput!L815-Grondwatermonitoringput!M815</f>
        <v>0</v>
      </c>
      <c r="BW812">
        <f>Grondwatermonitoringput!AL815</f>
        <v>0</v>
      </c>
    </row>
    <row r="813" spans="2:75">
      <c r="B813" t="e">
        <f>IF(Grondwatermonitoringput!#REF! &lt;&gt; "",Grondwatermonitoringput!#REF!,"###-remove")</f>
        <v>#REF!</v>
      </c>
      <c r="C813">
        <f>Grondwatermonitoringput!A816</f>
        <v>0</v>
      </c>
      <c r="D813">
        <f>Grondwatermonitoringput!B816</f>
        <v>0</v>
      </c>
      <c r="E813">
        <f>Grondwatermonitoringput!U816</f>
        <v>0</v>
      </c>
      <c r="G813">
        <f>Grondwatermonitoringput!H816</f>
        <v>0</v>
      </c>
      <c r="H813">
        <f>Grondwatermonitoringput!S816</f>
        <v>0</v>
      </c>
      <c r="J813" s="27">
        <f>Grondwatermonitoringput!I816</f>
        <v>0</v>
      </c>
      <c r="M813" t="str">
        <f>IF(Grondwatermonitoringput!G816 &lt;&gt; "",Grondwatermonitoringput!G816,"###-remove")</f>
        <v>###-remove</v>
      </c>
      <c r="P813" t="str">
        <f>IF(Grondwatermonitoringput!E816 &lt;&gt; "",Grondwatermonitoringput!E816,"###-remove")</f>
        <v>###-remove</v>
      </c>
      <c r="Q813" t="str">
        <f>IF(Grondwatermonitoringput!F816 &lt;&gt; "",Grondwatermonitoringput!F816,"###-remove")</f>
        <v>###-remove</v>
      </c>
      <c r="R813">
        <f>Grondwatermonitoringput!C816</f>
        <v>0</v>
      </c>
      <c r="T813">
        <f>Grondwatermonitoringput!T816</f>
        <v>0</v>
      </c>
      <c r="U813">
        <f>Grondwatermonitoringput!P816</f>
        <v>0</v>
      </c>
      <c r="V813" t="str">
        <f>IF(Grondwatermonitoringput!Q816 &lt;&gt; "",Grondwatermonitoringput!Q816,"###-remove")</f>
        <v>###-remove</v>
      </c>
      <c r="W813">
        <f>Grondwatermonitoringput!W816</f>
        <v>0</v>
      </c>
      <c r="X813" t="e">
        <f>IF(Grondwatermonitoringput!#REF! &lt;&gt; "",Grondwatermonitoringput!#REF!,"###-remove")</f>
        <v>#REF!</v>
      </c>
      <c r="Y813">
        <f>Grondwatermonitoringput!X816</f>
        <v>0</v>
      </c>
      <c r="Z813">
        <f>Grondwatermonitoringput!Y816</f>
        <v>0</v>
      </c>
      <c r="AA813" t="e">
        <f>Grondwatermonitoringput!#REF!</f>
        <v>#REF!</v>
      </c>
      <c r="AB813">
        <f>Grondwatermonitoringput!AA816</f>
        <v>0</v>
      </c>
      <c r="AC813">
        <f>Grondwatermonitoringput!AB816</f>
        <v>0</v>
      </c>
      <c r="AD813">
        <f>Grondwatermonitoringput!AC816</f>
        <v>0</v>
      </c>
      <c r="AE813">
        <f>Grondwatermonitoringput!AD816</f>
        <v>0</v>
      </c>
      <c r="AF813">
        <f>Grondwatermonitoringput!AE816</f>
        <v>0</v>
      </c>
      <c r="AG813">
        <f>Grondwatermonitoringput!AI816</f>
        <v>0</v>
      </c>
      <c r="AH813">
        <f>Grondwatermonitoringput!AG816</f>
        <v>0</v>
      </c>
      <c r="AI813">
        <f>Grondwatermonitoringput!AH816</f>
        <v>0</v>
      </c>
      <c r="AJ813" t="e">
        <f>IF(Grondwatermonitoringput!#REF! &lt;&gt; "",Grondwatermonitoringput!#REF!,"###-remove")</f>
        <v>#REF!</v>
      </c>
      <c r="AK813" t="str">
        <f t="shared" si="48"/>
        <v/>
      </c>
      <c r="AL813">
        <f>Grondwatermonitoringput!AF816</f>
        <v>0</v>
      </c>
      <c r="AM813">
        <f>Grondwatermonitoringput!Z816</f>
        <v>0</v>
      </c>
      <c r="AO813" t="str">
        <f t="shared" si="49"/>
        <v/>
      </c>
      <c r="AP813" t="str">
        <f t="shared" si="50"/>
        <v/>
      </c>
      <c r="AQ813">
        <f>Grondwatermonitoringput!J816</f>
        <v>0</v>
      </c>
      <c r="AR813">
        <f>Grondwatermonitoringput!K816</f>
        <v>0</v>
      </c>
      <c r="AS813" t="str">
        <f>IF(Grondwatermonitoringput!D816 &lt;&gt; "",Grondwatermonitoringput!D816,"###-remove")</f>
        <v>###-remove</v>
      </c>
      <c r="AT813">
        <f>Grondwatermonitoringput!M816</f>
        <v>0</v>
      </c>
      <c r="BG813" t="str">
        <f>_xlfn.IFS(Grondwatermonitoringput!AJ816="","",Grondwatermonitoringput!AJ816="Standaardbuis","F",Grondwatermonitoringput!AJ816="Minifilter","MF",Grondwatermonitoringput!AJ816="Volledig filter","VF",Grondwatermonitoringput!AJ816="Filterloze buis","FB")</f>
        <v/>
      </c>
      <c r="BI813">
        <f>Grondwatermonitoringput!N816-(Grondwatermonitoringput!L816-Grondwatermonitoringput!M816)</f>
        <v>0</v>
      </c>
      <c r="BJ813">
        <f>Grondwatermonitoringput!O816-(Grondwatermonitoringput!L816-Grondwatermonitoringput!M816)</f>
        <v>0</v>
      </c>
      <c r="BK813">
        <f>Grondwatermonitoringput!L816</f>
        <v>0</v>
      </c>
      <c r="BL813" t="str">
        <f t="shared" si="51"/>
        <v/>
      </c>
      <c r="BN813" t="str">
        <f>_xlfn.IFS(Grondwatermonitoringput!AK816="","",Grondwatermonitoringput!AK816="HDPE",1,Grondwatermonitoringput!AK816="PVC",2)</f>
        <v/>
      </c>
      <c r="BS813">
        <f>Grondwatermonitoringput!L816-Grondwatermonitoringput!M816</f>
        <v>0</v>
      </c>
      <c r="BW813">
        <f>Grondwatermonitoringput!AL816</f>
        <v>0</v>
      </c>
    </row>
    <row r="814" spans="2:75">
      <c r="B814" t="e">
        <f>IF(Grondwatermonitoringput!#REF! &lt;&gt; "",Grondwatermonitoringput!#REF!,"###-remove")</f>
        <v>#REF!</v>
      </c>
      <c r="C814">
        <f>Grondwatermonitoringput!A817</f>
        <v>0</v>
      </c>
      <c r="D814">
        <f>Grondwatermonitoringput!B817</f>
        <v>0</v>
      </c>
      <c r="E814">
        <f>Grondwatermonitoringput!U817</f>
        <v>0</v>
      </c>
      <c r="G814">
        <f>Grondwatermonitoringput!H817</f>
        <v>0</v>
      </c>
      <c r="H814">
        <f>Grondwatermonitoringput!S817</f>
        <v>0</v>
      </c>
      <c r="J814" s="27">
        <f>Grondwatermonitoringput!I817</f>
        <v>0</v>
      </c>
      <c r="M814" t="str">
        <f>IF(Grondwatermonitoringput!G817 &lt;&gt; "",Grondwatermonitoringput!G817,"###-remove")</f>
        <v>###-remove</v>
      </c>
      <c r="P814" t="str">
        <f>IF(Grondwatermonitoringput!E817 &lt;&gt; "",Grondwatermonitoringput!E817,"###-remove")</f>
        <v>###-remove</v>
      </c>
      <c r="Q814" t="str">
        <f>IF(Grondwatermonitoringput!F817 &lt;&gt; "",Grondwatermonitoringput!F817,"###-remove")</f>
        <v>###-remove</v>
      </c>
      <c r="R814">
        <f>Grondwatermonitoringput!C817</f>
        <v>0</v>
      </c>
      <c r="T814">
        <f>Grondwatermonitoringput!T817</f>
        <v>0</v>
      </c>
      <c r="U814">
        <f>Grondwatermonitoringput!P817</f>
        <v>0</v>
      </c>
      <c r="V814" t="str">
        <f>IF(Grondwatermonitoringput!Q817 &lt;&gt; "",Grondwatermonitoringput!Q817,"###-remove")</f>
        <v>###-remove</v>
      </c>
      <c r="W814">
        <f>Grondwatermonitoringput!W817</f>
        <v>0</v>
      </c>
      <c r="X814" t="e">
        <f>IF(Grondwatermonitoringput!#REF! &lt;&gt; "",Grondwatermonitoringput!#REF!,"###-remove")</f>
        <v>#REF!</v>
      </c>
      <c r="Y814">
        <f>Grondwatermonitoringput!X817</f>
        <v>0</v>
      </c>
      <c r="Z814">
        <f>Grondwatermonitoringput!Y817</f>
        <v>0</v>
      </c>
      <c r="AA814" t="e">
        <f>Grondwatermonitoringput!#REF!</f>
        <v>#REF!</v>
      </c>
      <c r="AB814">
        <f>Grondwatermonitoringput!AA817</f>
        <v>0</v>
      </c>
      <c r="AC814">
        <f>Grondwatermonitoringput!AB817</f>
        <v>0</v>
      </c>
      <c r="AD814">
        <f>Grondwatermonitoringput!AC817</f>
        <v>0</v>
      </c>
      <c r="AE814">
        <f>Grondwatermonitoringput!AD817</f>
        <v>0</v>
      </c>
      <c r="AF814">
        <f>Grondwatermonitoringput!AE817</f>
        <v>0</v>
      </c>
      <c r="AG814">
        <f>Grondwatermonitoringput!AI817</f>
        <v>0</v>
      </c>
      <c r="AH814">
        <f>Grondwatermonitoringput!AG817</f>
        <v>0</v>
      </c>
      <c r="AI814">
        <f>Grondwatermonitoringput!AH817</f>
        <v>0</v>
      </c>
      <c r="AJ814" t="e">
        <f>IF(Grondwatermonitoringput!#REF! &lt;&gt; "",Grondwatermonitoringput!#REF!,"###-remove")</f>
        <v>#REF!</v>
      </c>
      <c r="AK814" t="str">
        <f t="shared" si="48"/>
        <v/>
      </c>
      <c r="AL814">
        <f>Grondwatermonitoringput!AF817</f>
        <v>0</v>
      </c>
      <c r="AM814">
        <f>Grondwatermonitoringput!Z817</f>
        <v>0</v>
      </c>
      <c r="AO814" t="str">
        <f t="shared" si="49"/>
        <v/>
      </c>
      <c r="AP814" t="str">
        <f t="shared" si="50"/>
        <v/>
      </c>
      <c r="AQ814">
        <f>Grondwatermonitoringput!J817</f>
        <v>0</v>
      </c>
      <c r="AR814">
        <f>Grondwatermonitoringput!K817</f>
        <v>0</v>
      </c>
      <c r="AS814" t="str">
        <f>IF(Grondwatermonitoringput!D817 &lt;&gt; "",Grondwatermonitoringput!D817,"###-remove")</f>
        <v>###-remove</v>
      </c>
      <c r="AT814">
        <f>Grondwatermonitoringput!M817</f>
        <v>0</v>
      </c>
      <c r="BG814" t="str">
        <f>_xlfn.IFS(Grondwatermonitoringput!AJ817="","",Grondwatermonitoringput!AJ817="Standaardbuis","F",Grondwatermonitoringput!AJ817="Minifilter","MF",Grondwatermonitoringput!AJ817="Volledig filter","VF",Grondwatermonitoringput!AJ817="Filterloze buis","FB")</f>
        <v/>
      </c>
      <c r="BI814">
        <f>Grondwatermonitoringput!N817-(Grondwatermonitoringput!L817-Grondwatermonitoringput!M817)</f>
        <v>0</v>
      </c>
      <c r="BJ814">
        <f>Grondwatermonitoringput!O817-(Grondwatermonitoringput!L817-Grondwatermonitoringput!M817)</f>
        <v>0</v>
      </c>
      <c r="BK814">
        <f>Grondwatermonitoringput!L817</f>
        <v>0</v>
      </c>
      <c r="BL814" t="str">
        <f t="shared" si="51"/>
        <v/>
      </c>
      <c r="BN814" t="str">
        <f>_xlfn.IFS(Grondwatermonitoringput!AK817="","",Grondwatermonitoringput!AK817="HDPE",1,Grondwatermonitoringput!AK817="PVC",2)</f>
        <v/>
      </c>
      <c r="BS814">
        <f>Grondwatermonitoringput!L817-Grondwatermonitoringput!M817</f>
        <v>0</v>
      </c>
      <c r="BW814">
        <f>Grondwatermonitoringput!AL817</f>
        <v>0</v>
      </c>
    </row>
    <row r="815" spans="2:75">
      <c r="B815" t="e">
        <f>IF(Grondwatermonitoringput!#REF! &lt;&gt; "",Grondwatermonitoringput!#REF!,"###-remove")</f>
        <v>#REF!</v>
      </c>
      <c r="C815">
        <f>Grondwatermonitoringput!A818</f>
        <v>0</v>
      </c>
      <c r="D815">
        <f>Grondwatermonitoringput!B818</f>
        <v>0</v>
      </c>
      <c r="E815">
        <f>Grondwatermonitoringput!U818</f>
        <v>0</v>
      </c>
      <c r="G815">
        <f>Grondwatermonitoringput!H818</f>
        <v>0</v>
      </c>
      <c r="H815">
        <f>Grondwatermonitoringput!S818</f>
        <v>0</v>
      </c>
      <c r="J815" s="27">
        <f>Grondwatermonitoringput!I818</f>
        <v>0</v>
      </c>
      <c r="M815" t="str">
        <f>IF(Grondwatermonitoringput!G818 &lt;&gt; "",Grondwatermonitoringput!G818,"###-remove")</f>
        <v>###-remove</v>
      </c>
      <c r="P815" t="str">
        <f>IF(Grondwatermonitoringput!E818 &lt;&gt; "",Grondwatermonitoringput!E818,"###-remove")</f>
        <v>###-remove</v>
      </c>
      <c r="Q815" t="str">
        <f>IF(Grondwatermonitoringput!F818 &lt;&gt; "",Grondwatermonitoringput!F818,"###-remove")</f>
        <v>###-remove</v>
      </c>
      <c r="R815">
        <f>Grondwatermonitoringput!C818</f>
        <v>0</v>
      </c>
      <c r="T815">
        <f>Grondwatermonitoringput!T818</f>
        <v>0</v>
      </c>
      <c r="U815">
        <f>Grondwatermonitoringput!P818</f>
        <v>0</v>
      </c>
      <c r="V815" t="str">
        <f>IF(Grondwatermonitoringput!Q818 &lt;&gt; "",Grondwatermonitoringput!Q818,"###-remove")</f>
        <v>###-remove</v>
      </c>
      <c r="W815">
        <f>Grondwatermonitoringput!W818</f>
        <v>0</v>
      </c>
      <c r="X815" t="e">
        <f>IF(Grondwatermonitoringput!#REF! &lt;&gt; "",Grondwatermonitoringput!#REF!,"###-remove")</f>
        <v>#REF!</v>
      </c>
      <c r="Y815">
        <f>Grondwatermonitoringput!X818</f>
        <v>0</v>
      </c>
      <c r="Z815">
        <f>Grondwatermonitoringput!Y818</f>
        <v>0</v>
      </c>
      <c r="AA815" t="e">
        <f>Grondwatermonitoringput!#REF!</f>
        <v>#REF!</v>
      </c>
      <c r="AB815">
        <f>Grondwatermonitoringput!AA818</f>
        <v>0</v>
      </c>
      <c r="AC815">
        <f>Grondwatermonitoringput!AB818</f>
        <v>0</v>
      </c>
      <c r="AD815">
        <f>Grondwatermonitoringput!AC818</f>
        <v>0</v>
      </c>
      <c r="AE815">
        <f>Grondwatermonitoringput!AD818</f>
        <v>0</v>
      </c>
      <c r="AF815">
        <f>Grondwatermonitoringput!AE818</f>
        <v>0</v>
      </c>
      <c r="AG815">
        <f>Grondwatermonitoringput!AI818</f>
        <v>0</v>
      </c>
      <c r="AH815">
        <f>Grondwatermonitoringput!AG818</f>
        <v>0</v>
      </c>
      <c r="AI815">
        <f>Grondwatermonitoringput!AH818</f>
        <v>0</v>
      </c>
      <c r="AJ815" t="e">
        <f>IF(Grondwatermonitoringput!#REF! &lt;&gt; "",Grondwatermonitoringput!#REF!,"###-remove")</f>
        <v>#REF!</v>
      </c>
      <c r="AK815" t="str">
        <f t="shared" si="48"/>
        <v/>
      </c>
      <c r="AL815">
        <f>Grondwatermonitoringput!AF818</f>
        <v>0</v>
      </c>
      <c r="AM815">
        <f>Grondwatermonitoringput!Z818</f>
        <v>0</v>
      </c>
      <c r="AO815" t="str">
        <f t="shared" si="49"/>
        <v/>
      </c>
      <c r="AP815" t="str">
        <f t="shared" si="50"/>
        <v/>
      </c>
      <c r="AQ815">
        <f>Grondwatermonitoringput!J818</f>
        <v>0</v>
      </c>
      <c r="AR815">
        <f>Grondwatermonitoringput!K818</f>
        <v>0</v>
      </c>
      <c r="AS815" t="str">
        <f>IF(Grondwatermonitoringput!D818 &lt;&gt; "",Grondwatermonitoringput!D818,"###-remove")</f>
        <v>###-remove</v>
      </c>
      <c r="AT815">
        <f>Grondwatermonitoringput!M818</f>
        <v>0</v>
      </c>
      <c r="BG815" t="str">
        <f>_xlfn.IFS(Grondwatermonitoringput!AJ818="","",Grondwatermonitoringput!AJ818="Standaardbuis","F",Grondwatermonitoringput!AJ818="Minifilter","MF",Grondwatermonitoringput!AJ818="Volledig filter","VF",Grondwatermonitoringput!AJ818="Filterloze buis","FB")</f>
        <v/>
      </c>
      <c r="BI815">
        <f>Grondwatermonitoringput!N818-(Grondwatermonitoringput!L818-Grondwatermonitoringput!M818)</f>
        <v>0</v>
      </c>
      <c r="BJ815">
        <f>Grondwatermonitoringput!O818-(Grondwatermonitoringput!L818-Grondwatermonitoringput!M818)</f>
        <v>0</v>
      </c>
      <c r="BK815">
        <f>Grondwatermonitoringput!L818</f>
        <v>0</v>
      </c>
      <c r="BL815" t="str">
        <f t="shared" si="51"/>
        <v/>
      </c>
      <c r="BN815" t="str">
        <f>_xlfn.IFS(Grondwatermonitoringput!AK818="","",Grondwatermonitoringput!AK818="HDPE",1,Grondwatermonitoringput!AK818="PVC",2)</f>
        <v/>
      </c>
      <c r="BS815">
        <f>Grondwatermonitoringput!L818-Grondwatermonitoringput!M818</f>
        <v>0</v>
      </c>
      <c r="BW815">
        <f>Grondwatermonitoringput!AL818</f>
        <v>0</v>
      </c>
    </row>
    <row r="816" spans="2:75">
      <c r="B816" t="e">
        <f>IF(Grondwatermonitoringput!#REF! &lt;&gt; "",Grondwatermonitoringput!#REF!,"###-remove")</f>
        <v>#REF!</v>
      </c>
      <c r="C816">
        <f>Grondwatermonitoringput!A819</f>
        <v>0</v>
      </c>
      <c r="D816">
        <f>Grondwatermonitoringput!B819</f>
        <v>0</v>
      </c>
      <c r="E816">
        <f>Grondwatermonitoringput!U819</f>
        <v>0</v>
      </c>
      <c r="G816">
        <f>Grondwatermonitoringput!H819</f>
        <v>0</v>
      </c>
      <c r="H816">
        <f>Grondwatermonitoringput!S819</f>
        <v>0</v>
      </c>
      <c r="J816" s="27">
        <f>Grondwatermonitoringput!I819</f>
        <v>0</v>
      </c>
      <c r="M816" t="str">
        <f>IF(Grondwatermonitoringput!G819 &lt;&gt; "",Grondwatermonitoringput!G819,"###-remove")</f>
        <v>###-remove</v>
      </c>
      <c r="P816" t="str">
        <f>IF(Grondwatermonitoringput!E819 &lt;&gt; "",Grondwatermonitoringput!E819,"###-remove")</f>
        <v>###-remove</v>
      </c>
      <c r="Q816" t="str">
        <f>IF(Grondwatermonitoringput!F819 &lt;&gt; "",Grondwatermonitoringput!F819,"###-remove")</f>
        <v>###-remove</v>
      </c>
      <c r="R816">
        <f>Grondwatermonitoringput!C819</f>
        <v>0</v>
      </c>
      <c r="T816">
        <f>Grondwatermonitoringput!T819</f>
        <v>0</v>
      </c>
      <c r="U816">
        <f>Grondwatermonitoringput!P819</f>
        <v>0</v>
      </c>
      <c r="V816" t="str">
        <f>IF(Grondwatermonitoringput!Q819 &lt;&gt; "",Grondwatermonitoringput!Q819,"###-remove")</f>
        <v>###-remove</v>
      </c>
      <c r="W816">
        <f>Grondwatermonitoringput!W819</f>
        <v>0</v>
      </c>
      <c r="X816" t="e">
        <f>IF(Grondwatermonitoringput!#REF! &lt;&gt; "",Grondwatermonitoringput!#REF!,"###-remove")</f>
        <v>#REF!</v>
      </c>
      <c r="Y816">
        <f>Grondwatermonitoringput!X819</f>
        <v>0</v>
      </c>
      <c r="Z816">
        <f>Grondwatermonitoringput!Y819</f>
        <v>0</v>
      </c>
      <c r="AA816" t="e">
        <f>Grondwatermonitoringput!#REF!</f>
        <v>#REF!</v>
      </c>
      <c r="AB816">
        <f>Grondwatermonitoringput!AA819</f>
        <v>0</v>
      </c>
      <c r="AC816">
        <f>Grondwatermonitoringput!AB819</f>
        <v>0</v>
      </c>
      <c r="AD816">
        <f>Grondwatermonitoringput!AC819</f>
        <v>0</v>
      </c>
      <c r="AE816">
        <f>Grondwatermonitoringput!AD819</f>
        <v>0</v>
      </c>
      <c r="AF816">
        <f>Grondwatermonitoringput!AE819</f>
        <v>0</v>
      </c>
      <c r="AG816">
        <f>Grondwatermonitoringput!AI819</f>
        <v>0</v>
      </c>
      <c r="AH816">
        <f>Grondwatermonitoringput!AG819</f>
        <v>0</v>
      </c>
      <c r="AI816">
        <f>Grondwatermonitoringput!AH819</f>
        <v>0</v>
      </c>
      <c r="AJ816" t="e">
        <f>IF(Grondwatermonitoringput!#REF! &lt;&gt; "",Grondwatermonitoringput!#REF!,"###-remove")</f>
        <v>#REF!</v>
      </c>
      <c r="AK816" t="str">
        <f t="shared" si="48"/>
        <v/>
      </c>
      <c r="AL816">
        <f>Grondwatermonitoringput!AF819</f>
        <v>0</v>
      </c>
      <c r="AM816">
        <f>Grondwatermonitoringput!Z819</f>
        <v>0</v>
      </c>
      <c r="AO816" t="str">
        <f t="shared" si="49"/>
        <v/>
      </c>
      <c r="AP816" t="str">
        <f t="shared" si="50"/>
        <v/>
      </c>
      <c r="AQ816">
        <f>Grondwatermonitoringput!J819</f>
        <v>0</v>
      </c>
      <c r="AR816">
        <f>Grondwatermonitoringput!K819</f>
        <v>0</v>
      </c>
      <c r="AS816" t="str">
        <f>IF(Grondwatermonitoringput!D819 &lt;&gt; "",Grondwatermonitoringput!D819,"###-remove")</f>
        <v>###-remove</v>
      </c>
      <c r="AT816">
        <f>Grondwatermonitoringput!M819</f>
        <v>0</v>
      </c>
      <c r="BG816" t="str">
        <f>_xlfn.IFS(Grondwatermonitoringput!AJ819="","",Grondwatermonitoringput!AJ819="Standaardbuis","F",Grondwatermonitoringput!AJ819="Minifilter","MF",Grondwatermonitoringput!AJ819="Volledig filter","VF",Grondwatermonitoringput!AJ819="Filterloze buis","FB")</f>
        <v/>
      </c>
      <c r="BI816">
        <f>Grondwatermonitoringput!N819-(Grondwatermonitoringput!L819-Grondwatermonitoringput!M819)</f>
        <v>0</v>
      </c>
      <c r="BJ816">
        <f>Grondwatermonitoringput!O819-(Grondwatermonitoringput!L819-Grondwatermonitoringput!M819)</f>
        <v>0</v>
      </c>
      <c r="BK816">
        <f>Grondwatermonitoringput!L819</f>
        <v>0</v>
      </c>
      <c r="BL816" t="str">
        <f t="shared" si="51"/>
        <v/>
      </c>
      <c r="BN816" t="str">
        <f>_xlfn.IFS(Grondwatermonitoringput!AK819="","",Grondwatermonitoringput!AK819="HDPE",1,Grondwatermonitoringput!AK819="PVC",2)</f>
        <v/>
      </c>
      <c r="BS816">
        <f>Grondwatermonitoringput!L819-Grondwatermonitoringput!M819</f>
        <v>0</v>
      </c>
      <c r="BW816">
        <f>Grondwatermonitoringput!AL819</f>
        <v>0</v>
      </c>
    </row>
    <row r="817" spans="2:75">
      <c r="B817" t="e">
        <f>IF(Grondwatermonitoringput!#REF! &lt;&gt; "",Grondwatermonitoringput!#REF!,"###-remove")</f>
        <v>#REF!</v>
      </c>
      <c r="C817">
        <f>Grondwatermonitoringput!A820</f>
        <v>0</v>
      </c>
      <c r="D817">
        <f>Grondwatermonitoringput!B820</f>
        <v>0</v>
      </c>
      <c r="E817">
        <f>Grondwatermonitoringput!U820</f>
        <v>0</v>
      </c>
      <c r="G817">
        <f>Grondwatermonitoringput!H820</f>
        <v>0</v>
      </c>
      <c r="H817">
        <f>Grondwatermonitoringput!S820</f>
        <v>0</v>
      </c>
      <c r="J817" s="27">
        <f>Grondwatermonitoringput!I820</f>
        <v>0</v>
      </c>
      <c r="M817" t="str">
        <f>IF(Grondwatermonitoringput!G820 &lt;&gt; "",Grondwatermonitoringput!G820,"###-remove")</f>
        <v>###-remove</v>
      </c>
      <c r="P817" t="str">
        <f>IF(Grondwatermonitoringput!E820 &lt;&gt; "",Grondwatermonitoringput!E820,"###-remove")</f>
        <v>###-remove</v>
      </c>
      <c r="Q817" t="str">
        <f>IF(Grondwatermonitoringput!F820 &lt;&gt; "",Grondwatermonitoringput!F820,"###-remove")</f>
        <v>###-remove</v>
      </c>
      <c r="R817">
        <f>Grondwatermonitoringput!C820</f>
        <v>0</v>
      </c>
      <c r="T817">
        <f>Grondwatermonitoringput!T820</f>
        <v>0</v>
      </c>
      <c r="U817">
        <f>Grondwatermonitoringput!P820</f>
        <v>0</v>
      </c>
      <c r="V817" t="str">
        <f>IF(Grondwatermonitoringput!Q820 &lt;&gt; "",Grondwatermonitoringput!Q820,"###-remove")</f>
        <v>###-remove</v>
      </c>
      <c r="W817">
        <f>Grondwatermonitoringput!W820</f>
        <v>0</v>
      </c>
      <c r="X817" t="e">
        <f>IF(Grondwatermonitoringput!#REF! &lt;&gt; "",Grondwatermonitoringput!#REF!,"###-remove")</f>
        <v>#REF!</v>
      </c>
      <c r="Y817">
        <f>Grondwatermonitoringput!X820</f>
        <v>0</v>
      </c>
      <c r="Z817">
        <f>Grondwatermonitoringput!Y820</f>
        <v>0</v>
      </c>
      <c r="AA817" t="e">
        <f>Grondwatermonitoringput!#REF!</f>
        <v>#REF!</v>
      </c>
      <c r="AB817">
        <f>Grondwatermonitoringput!AA820</f>
        <v>0</v>
      </c>
      <c r="AC817">
        <f>Grondwatermonitoringput!AB820</f>
        <v>0</v>
      </c>
      <c r="AD817">
        <f>Grondwatermonitoringput!AC820</f>
        <v>0</v>
      </c>
      <c r="AE817">
        <f>Grondwatermonitoringput!AD820</f>
        <v>0</v>
      </c>
      <c r="AF817">
        <f>Grondwatermonitoringput!AE820</f>
        <v>0</v>
      </c>
      <c r="AG817">
        <f>Grondwatermonitoringput!AI820</f>
        <v>0</v>
      </c>
      <c r="AH817">
        <f>Grondwatermonitoringput!AG820</f>
        <v>0</v>
      </c>
      <c r="AI817">
        <f>Grondwatermonitoringput!AH820</f>
        <v>0</v>
      </c>
      <c r="AJ817" t="e">
        <f>IF(Grondwatermonitoringput!#REF! &lt;&gt; "",Grondwatermonitoringput!#REF!,"###-remove")</f>
        <v>#REF!</v>
      </c>
      <c r="AK817" t="str">
        <f t="shared" si="48"/>
        <v/>
      </c>
      <c r="AL817">
        <f>Grondwatermonitoringput!AF820</f>
        <v>0</v>
      </c>
      <c r="AM817">
        <f>Grondwatermonitoringput!Z820</f>
        <v>0</v>
      </c>
      <c r="AO817" t="str">
        <f t="shared" si="49"/>
        <v/>
      </c>
      <c r="AP817" t="str">
        <f t="shared" si="50"/>
        <v/>
      </c>
      <c r="AQ817">
        <f>Grondwatermonitoringput!J820</f>
        <v>0</v>
      </c>
      <c r="AR817">
        <f>Grondwatermonitoringput!K820</f>
        <v>0</v>
      </c>
      <c r="AS817" t="str">
        <f>IF(Grondwatermonitoringput!D820 &lt;&gt; "",Grondwatermonitoringput!D820,"###-remove")</f>
        <v>###-remove</v>
      </c>
      <c r="AT817">
        <f>Grondwatermonitoringput!M820</f>
        <v>0</v>
      </c>
      <c r="BG817" t="str">
        <f>_xlfn.IFS(Grondwatermonitoringput!AJ820="","",Grondwatermonitoringput!AJ820="Standaardbuis","F",Grondwatermonitoringput!AJ820="Minifilter","MF",Grondwatermonitoringput!AJ820="Volledig filter","VF",Grondwatermonitoringput!AJ820="Filterloze buis","FB")</f>
        <v/>
      </c>
      <c r="BI817">
        <f>Grondwatermonitoringput!N820-(Grondwatermonitoringput!L820-Grondwatermonitoringput!M820)</f>
        <v>0</v>
      </c>
      <c r="BJ817">
        <f>Grondwatermonitoringput!O820-(Grondwatermonitoringput!L820-Grondwatermonitoringput!M820)</f>
        <v>0</v>
      </c>
      <c r="BK817">
        <f>Grondwatermonitoringput!L820</f>
        <v>0</v>
      </c>
      <c r="BL817" t="str">
        <f t="shared" si="51"/>
        <v/>
      </c>
      <c r="BN817" t="str">
        <f>_xlfn.IFS(Grondwatermonitoringput!AK820="","",Grondwatermonitoringput!AK820="HDPE",1,Grondwatermonitoringput!AK820="PVC",2)</f>
        <v/>
      </c>
      <c r="BS817">
        <f>Grondwatermonitoringput!L820-Grondwatermonitoringput!M820</f>
        <v>0</v>
      </c>
      <c r="BW817">
        <f>Grondwatermonitoringput!AL820</f>
        <v>0</v>
      </c>
    </row>
    <row r="818" spans="2:75">
      <c r="B818" t="e">
        <f>IF(Grondwatermonitoringput!#REF! &lt;&gt; "",Grondwatermonitoringput!#REF!,"###-remove")</f>
        <v>#REF!</v>
      </c>
      <c r="C818">
        <f>Grondwatermonitoringput!A821</f>
        <v>0</v>
      </c>
      <c r="D818">
        <f>Grondwatermonitoringput!B821</f>
        <v>0</v>
      </c>
      <c r="E818">
        <f>Grondwatermonitoringput!U821</f>
        <v>0</v>
      </c>
      <c r="G818">
        <f>Grondwatermonitoringput!H821</f>
        <v>0</v>
      </c>
      <c r="H818">
        <f>Grondwatermonitoringput!S821</f>
        <v>0</v>
      </c>
      <c r="J818" s="27">
        <f>Grondwatermonitoringput!I821</f>
        <v>0</v>
      </c>
      <c r="M818" t="str">
        <f>IF(Grondwatermonitoringput!G821 &lt;&gt; "",Grondwatermonitoringput!G821,"###-remove")</f>
        <v>###-remove</v>
      </c>
      <c r="P818" t="str">
        <f>IF(Grondwatermonitoringput!E821 &lt;&gt; "",Grondwatermonitoringput!E821,"###-remove")</f>
        <v>###-remove</v>
      </c>
      <c r="Q818" t="str">
        <f>IF(Grondwatermonitoringput!F821 &lt;&gt; "",Grondwatermonitoringput!F821,"###-remove")</f>
        <v>###-remove</v>
      </c>
      <c r="R818">
        <f>Grondwatermonitoringput!C821</f>
        <v>0</v>
      </c>
      <c r="T818">
        <f>Grondwatermonitoringput!T821</f>
        <v>0</v>
      </c>
      <c r="U818">
        <f>Grondwatermonitoringput!P821</f>
        <v>0</v>
      </c>
      <c r="V818" t="str">
        <f>IF(Grondwatermonitoringput!Q821 &lt;&gt; "",Grondwatermonitoringput!Q821,"###-remove")</f>
        <v>###-remove</v>
      </c>
      <c r="W818">
        <f>Grondwatermonitoringput!W821</f>
        <v>0</v>
      </c>
      <c r="X818" t="e">
        <f>IF(Grondwatermonitoringput!#REF! &lt;&gt; "",Grondwatermonitoringput!#REF!,"###-remove")</f>
        <v>#REF!</v>
      </c>
      <c r="Y818">
        <f>Grondwatermonitoringput!X821</f>
        <v>0</v>
      </c>
      <c r="Z818">
        <f>Grondwatermonitoringput!Y821</f>
        <v>0</v>
      </c>
      <c r="AA818" t="e">
        <f>Grondwatermonitoringput!#REF!</f>
        <v>#REF!</v>
      </c>
      <c r="AB818">
        <f>Grondwatermonitoringput!AA821</f>
        <v>0</v>
      </c>
      <c r="AC818">
        <f>Grondwatermonitoringput!AB821</f>
        <v>0</v>
      </c>
      <c r="AD818">
        <f>Grondwatermonitoringput!AC821</f>
        <v>0</v>
      </c>
      <c r="AE818">
        <f>Grondwatermonitoringput!AD821</f>
        <v>0</v>
      </c>
      <c r="AF818">
        <f>Grondwatermonitoringput!AE821</f>
        <v>0</v>
      </c>
      <c r="AG818">
        <f>Grondwatermonitoringput!AI821</f>
        <v>0</v>
      </c>
      <c r="AH818">
        <f>Grondwatermonitoringput!AG821</f>
        <v>0</v>
      </c>
      <c r="AI818">
        <f>Grondwatermonitoringput!AH821</f>
        <v>0</v>
      </c>
      <c r="AJ818" t="e">
        <f>IF(Grondwatermonitoringput!#REF! &lt;&gt; "",Grondwatermonitoringput!#REF!,"###-remove")</f>
        <v>#REF!</v>
      </c>
      <c r="AK818" t="str">
        <f t="shared" si="48"/>
        <v/>
      </c>
      <c r="AL818">
        <f>Grondwatermonitoringput!AF821</f>
        <v>0</v>
      </c>
      <c r="AM818">
        <f>Grondwatermonitoringput!Z821</f>
        <v>0</v>
      </c>
      <c r="AO818" t="str">
        <f t="shared" si="49"/>
        <v/>
      </c>
      <c r="AP818" t="str">
        <f t="shared" si="50"/>
        <v/>
      </c>
      <c r="AQ818">
        <f>Grondwatermonitoringput!J821</f>
        <v>0</v>
      </c>
      <c r="AR818">
        <f>Grondwatermonitoringput!K821</f>
        <v>0</v>
      </c>
      <c r="AS818" t="str">
        <f>IF(Grondwatermonitoringput!D821 &lt;&gt; "",Grondwatermonitoringput!D821,"###-remove")</f>
        <v>###-remove</v>
      </c>
      <c r="AT818">
        <f>Grondwatermonitoringput!M821</f>
        <v>0</v>
      </c>
      <c r="BG818" t="str">
        <f>_xlfn.IFS(Grondwatermonitoringput!AJ821="","",Grondwatermonitoringput!AJ821="Standaardbuis","F",Grondwatermonitoringput!AJ821="Minifilter","MF",Grondwatermonitoringput!AJ821="Volledig filter","VF",Grondwatermonitoringput!AJ821="Filterloze buis","FB")</f>
        <v/>
      </c>
      <c r="BI818">
        <f>Grondwatermonitoringput!N821-(Grondwatermonitoringput!L821-Grondwatermonitoringput!M821)</f>
        <v>0</v>
      </c>
      <c r="BJ818">
        <f>Grondwatermonitoringput!O821-(Grondwatermonitoringput!L821-Grondwatermonitoringput!M821)</f>
        <v>0</v>
      </c>
      <c r="BK818">
        <f>Grondwatermonitoringput!L821</f>
        <v>0</v>
      </c>
      <c r="BL818" t="str">
        <f t="shared" si="51"/>
        <v/>
      </c>
      <c r="BN818" t="str">
        <f>_xlfn.IFS(Grondwatermonitoringput!AK821="","",Grondwatermonitoringput!AK821="HDPE",1,Grondwatermonitoringput!AK821="PVC",2)</f>
        <v/>
      </c>
      <c r="BS818">
        <f>Grondwatermonitoringput!L821-Grondwatermonitoringput!M821</f>
        <v>0</v>
      </c>
      <c r="BW818">
        <f>Grondwatermonitoringput!AL821</f>
        <v>0</v>
      </c>
    </row>
    <row r="819" spans="2:75">
      <c r="B819" t="e">
        <f>IF(Grondwatermonitoringput!#REF! &lt;&gt; "",Grondwatermonitoringput!#REF!,"###-remove")</f>
        <v>#REF!</v>
      </c>
      <c r="C819">
        <f>Grondwatermonitoringput!A822</f>
        <v>0</v>
      </c>
      <c r="D819">
        <f>Grondwatermonitoringput!B822</f>
        <v>0</v>
      </c>
      <c r="E819">
        <f>Grondwatermonitoringput!U822</f>
        <v>0</v>
      </c>
      <c r="G819">
        <f>Grondwatermonitoringput!H822</f>
        <v>0</v>
      </c>
      <c r="H819">
        <f>Grondwatermonitoringput!S822</f>
        <v>0</v>
      </c>
      <c r="J819" s="27">
        <f>Grondwatermonitoringput!I822</f>
        <v>0</v>
      </c>
      <c r="M819" t="str">
        <f>IF(Grondwatermonitoringput!G822 &lt;&gt; "",Grondwatermonitoringput!G822,"###-remove")</f>
        <v>###-remove</v>
      </c>
      <c r="P819" t="str">
        <f>IF(Grondwatermonitoringput!E822 &lt;&gt; "",Grondwatermonitoringput!E822,"###-remove")</f>
        <v>###-remove</v>
      </c>
      <c r="Q819" t="str">
        <f>IF(Grondwatermonitoringput!F822 &lt;&gt; "",Grondwatermonitoringput!F822,"###-remove")</f>
        <v>###-remove</v>
      </c>
      <c r="R819">
        <f>Grondwatermonitoringput!C822</f>
        <v>0</v>
      </c>
      <c r="T819">
        <f>Grondwatermonitoringput!T822</f>
        <v>0</v>
      </c>
      <c r="U819">
        <f>Grondwatermonitoringput!P822</f>
        <v>0</v>
      </c>
      <c r="V819" t="str">
        <f>IF(Grondwatermonitoringput!Q822 &lt;&gt; "",Grondwatermonitoringput!Q822,"###-remove")</f>
        <v>###-remove</v>
      </c>
      <c r="W819">
        <f>Grondwatermonitoringput!W822</f>
        <v>0</v>
      </c>
      <c r="X819" t="e">
        <f>IF(Grondwatermonitoringput!#REF! &lt;&gt; "",Grondwatermonitoringput!#REF!,"###-remove")</f>
        <v>#REF!</v>
      </c>
      <c r="Y819">
        <f>Grondwatermonitoringput!X822</f>
        <v>0</v>
      </c>
      <c r="Z819">
        <f>Grondwatermonitoringput!Y822</f>
        <v>0</v>
      </c>
      <c r="AA819" t="e">
        <f>Grondwatermonitoringput!#REF!</f>
        <v>#REF!</v>
      </c>
      <c r="AB819">
        <f>Grondwatermonitoringput!AA822</f>
        <v>0</v>
      </c>
      <c r="AC819">
        <f>Grondwatermonitoringput!AB822</f>
        <v>0</v>
      </c>
      <c r="AD819">
        <f>Grondwatermonitoringput!AC822</f>
        <v>0</v>
      </c>
      <c r="AE819">
        <f>Grondwatermonitoringput!AD822</f>
        <v>0</v>
      </c>
      <c r="AF819">
        <f>Grondwatermonitoringput!AE822</f>
        <v>0</v>
      </c>
      <c r="AG819">
        <f>Grondwatermonitoringput!AI822</f>
        <v>0</v>
      </c>
      <c r="AH819">
        <f>Grondwatermonitoringput!AG822</f>
        <v>0</v>
      </c>
      <c r="AI819">
        <f>Grondwatermonitoringput!AH822</f>
        <v>0</v>
      </c>
      <c r="AJ819" t="e">
        <f>IF(Grondwatermonitoringput!#REF! &lt;&gt; "",Grondwatermonitoringput!#REF!,"###-remove")</f>
        <v>#REF!</v>
      </c>
      <c r="AK819" t="str">
        <f t="shared" si="48"/>
        <v/>
      </c>
      <c r="AL819">
        <f>Grondwatermonitoringput!AF822</f>
        <v>0</v>
      </c>
      <c r="AM819">
        <f>Grondwatermonitoringput!Z822</f>
        <v>0</v>
      </c>
      <c r="AO819" t="str">
        <f t="shared" si="49"/>
        <v/>
      </c>
      <c r="AP819" t="str">
        <f t="shared" si="50"/>
        <v/>
      </c>
      <c r="AQ819">
        <f>Grondwatermonitoringput!J822</f>
        <v>0</v>
      </c>
      <c r="AR819">
        <f>Grondwatermonitoringput!K822</f>
        <v>0</v>
      </c>
      <c r="AS819" t="str">
        <f>IF(Grondwatermonitoringput!D822 &lt;&gt; "",Grondwatermonitoringput!D822,"###-remove")</f>
        <v>###-remove</v>
      </c>
      <c r="AT819">
        <f>Grondwatermonitoringput!M822</f>
        <v>0</v>
      </c>
      <c r="BG819" t="str">
        <f>_xlfn.IFS(Grondwatermonitoringput!AJ822="","",Grondwatermonitoringput!AJ822="Standaardbuis","F",Grondwatermonitoringput!AJ822="Minifilter","MF",Grondwatermonitoringput!AJ822="Volledig filter","VF",Grondwatermonitoringput!AJ822="Filterloze buis","FB")</f>
        <v/>
      </c>
      <c r="BI819">
        <f>Grondwatermonitoringput!N822-(Grondwatermonitoringput!L822-Grondwatermonitoringput!M822)</f>
        <v>0</v>
      </c>
      <c r="BJ819">
        <f>Grondwatermonitoringput!O822-(Grondwatermonitoringput!L822-Grondwatermonitoringput!M822)</f>
        <v>0</v>
      </c>
      <c r="BK819">
        <f>Grondwatermonitoringput!L822</f>
        <v>0</v>
      </c>
      <c r="BL819" t="str">
        <f t="shared" si="51"/>
        <v/>
      </c>
      <c r="BN819" t="str">
        <f>_xlfn.IFS(Grondwatermonitoringput!AK822="","",Grondwatermonitoringput!AK822="HDPE",1,Grondwatermonitoringput!AK822="PVC",2)</f>
        <v/>
      </c>
      <c r="BS819">
        <f>Grondwatermonitoringput!L822-Grondwatermonitoringput!M822</f>
        <v>0</v>
      </c>
      <c r="BW819">
        <f>Grondwatermonitoringput!AL822</f>
        <v>0</v>
      </c>
    </row>
    <row r="820" spans="2:75">
      <c r="B820" t="e">
        <f>IF(Grondwatermonitoringput!#REF! &lt;&gt; "",Grondwatermonitoringput!#REF!,"###-remove")</f>
        <v>#REF!</v>
      </c>
      <c r="C820">
        <f>Grondwatermonitoringput!A823</f>
        <v>0</v>
      </c>
      <c r="D820">
        <f>Grondwatermonitoringput!B823</f>
        <v>0</v>
      </c>
      <c r="E820">
        <f>Grondwatermonitoringput!U823</f>
        <v>0</v>
      </c>
      <c r="G820">
        <f>Grondwatermonitoringput!H823</f>
        <v>0</v>
      </c>
      <c r="H820">
        <f>Grondwatermonitoringput!S823</f>
        <v>0</v>
      </c>
      <c r="J820" s="27">
        <f>Grondwatermonitoringput!I823</f>
        <v>0</v>
      </c>
      <c r="M820" t="str">
        <f>IF(Grondwatermonitoringput!G823 &lt;&gt; "",Grondwatermonitoringput!G823,"###-remove")</f>
        <v>###-remove</v>
      </c>
      <c r="P820" t="str">
        <f>IF(Grondwatermonitoringput!E823 &lt;&gt; "",Grondwatermonitoringput!E823,"###-remove")</f>
        <v>###-remove</v>
      </c>
      <c r="Q820" t="str">
        <f>IF(Grondwatermonitoringput!F823 &lt;&gt; "",Grondwatermonitoringput!F823,"###-remove")</f>
        <v>###-remove</v>
      </c>
      <c r="R820">
        <f>Grondwatermonitoringput!C823</f>
        <v>0</v>
      </c>
      <c r="T820">
        <f>Grondwatermonitoringput!T823</f>
        <v>0</v>
      </c>
      <c r="U820">
        <f>Grondwatermonitoringput!P823</f>
        <v>0</v>
      </c>
      <c r="V820" t="str">
        <f>IF(Grondwatermonitoringput!Q823 &lt;&gt; "",Grondwatermonitoringput!Q823,"###-remove")</f>
        <v>###-remove</v>
      </c>
      <c r="W820">
        <f>Grondwatermonitoringput!W823</f>
        <v>0</v>
      </c>
      <c r="X820" t="e">
        <f>IF(Grondwatermonitoringput!#REF! &lt;&gt; "",Grondwatermonitoringput!#REF!,"###-remove")</f>
        <v>#REF!</v>
      </c>
      <c r="Y820">
        <f>Grondwatermonitoringput!X823</f>
        <v>0</v>
      </c>
      <c r="Z820">
        <f>Grondwatermonitoringput!Y823</f>
        <v>0</v>
      </c>
      <c r="AA820" t="e">
        <f>Grondwatermonitoringput!#REF!</f>
        <v>#REF!</v>
      </c>
      <c r="AB820">
        <f>Grondwatermonitoringput!AA823</f>
        <v>0</v>
      </c>
      <c r="AC820">
        <f>Grondwatermonitoringput!AB823</f>
        <v>0</v>
      </c>
      <c r="AD820">
        <f>Grondwatermonitoringput!AC823</f>
        <v>0</v>
      </c>
      <c r="AE820">
        <f>Grondwatermonitoringput!AD823</f>
        <v>0</v>
      </c>
      <c r="AF820">
        <f>Grondwatermonitoringput!AE823</f>
        <v>0</v>
      </c>
      <c r="AG820">
        <f>Grondwatermonitoringput!AI823</f>
        <v>0</v>
      </c>
      <c r="AH820">
        <f>Grondwatermonitoringput!AG823</f>
        <v>0</v>
      </c>
      <c r="AI820">
        <f>Grondwatermonitoringput!AH823</f>
        <v>0</v>
      </c>
      <c r="AJ820" t="e">
        <f>IF(Grondwatermonitoringput!#REF! &lt;&gt; "",Grondwatermonitoringput!#REF!,"###-remove")</f>
        <v>#REF!</v>
      </c>
      <c r="AK820" t="str">
        <f t="shared" si="48"/>
        <v/>
      </c>
      <c r="AL820">
        <f>Grondwatermonitoringput!AF823</f>
        <v>0</v>
      </c>
      <c r="AM820">
        <f>Grondwatermonitoringput!Z823</f>
        <v>0</v>
      </c>
      <c r="AO820" t="str">
        <f t="shared" si="49"/>
        <v/>
      </c>
      <c r="AP820" t="str">
        <f t="shared" si="50"/>
        <v/>
      </c>
      <c r="AQ820">
        <f>Grondwatermonitoringput!J823</f>
        <v>0</v>
      </c>
      <c r="AR820">
        <f>Grondwatermonitoringput!K823</f>
        <v>0</v>
      </c>
      <c r="AS820" t="str">
        <f>IF(Grondwatermonitoringput!D823 &lt;&gt; "",Grondwatermonitoringput!D823,"###-remove")</f>
        <v>###-remove</v>
      </c>
      <c r="AT820">
        <f>Grondwatermonitoringput!M823</f>
        <v>0</v>
      </c>
      <c r="BG820" t="str">
        <f>_xlfn.IFS(Grondwatermonitoringput!AJ823="","",Grondwatermonitoringput!AJ823="Standaardbuis","F",Grondwatermonitoringput!AJ823="Minifilter","MF",Grondwatermonitoringput!AJ823="Volledig filter","VF",Grondwatermonitoringput!AJ823="Filterloze buis","FB")</f>
        <v/>
      </c>
      <c r="BI820">
        <f>Grondwatermonitoringput!N823-(Grondwatermonitoringput!L823-Grondwatermonitoringput!M823)</f>
        <v>0</v>
      </c>
      <c r="BJ820">
        <f>Grondwatermonitoringput!O823-(Grondwatermonitoringput!L823-Grondwatermonitoringput!M823)</f>
        <v>0</v>
      </c>
      <c r="BK820">
        <f>Grondwatermonitoringput!L823</f>
        <v>0</v>
      </c>
      <c r="BL820" t="str">
        <f t="shared" si="51"/>
        <v/>
      </c>
      <c r="BN820" t="str">
        <f>_xlfn.IFS(Grondwatermonitoringput!AK823="","",Grondwatermonitoringput!AK823="HDPE",1,Grondwatermonitoringput!AK823="PVC",2)</f>
        <v/>
      </c>
      <c r="BS820">
        <f>Grondwatermonitoringput!L823-Grondwatermonitoringput!M823</f>
        <v>0</v>
      </c>
      <c r="BW820">
        <f>Grondwatermonitoringput!AL823</f>
        <v>0</v>
      </c>
    </row>
    <row r="821" spans="2:75">
      <c r="B821" t="e">
        <f>IF(Grondwatermonitoringput!#REF! &lt;&gt; "",Grondwatermonitoringput!#REF!,"###-remove")</f>
        <v>#REF!</v>
      </c>
      <c r="C821">
        <f>Grondwatermonitoringput!A824</f>
        <v>0</v>
      </c>
      <c r="D821">
        <f>Grondwatermonitoringput!B824</f>
        <v>0</v>
      </c>
      <c r="E821">
        <f>Grondwatermonitoringput!U824</f>
        <v>0</v>
      </c>
      <c r="G821">
        <f>Grondwatermonitoringput!H824</f>
        <v>0</v>
      </c>
      <c r="H821">
        <f>Grondwatermonitoringput!S824</f>
        <v>0</v>
      </c>
      <c r="J821" s="27">
        <f>Grondwatermonitoringput!I824</f>
        <v>0</v>
      </c>
      <c r="M821" t="str">
        <f>IF(Grondwatermonitoringput!G824 &lt;&gt; "",Grondwatermonitoringput!G824,"###-remove")</f>
        <v>###-remove</v>
      </c>
      <c r="P821" t="str">
        <f>IF(Grondwatermonitoringput!E824 &lt;&gt; "",Grondwatermonitoringput!E824,"###-remove")</f>
        <v>###-remove</v>
      </c>
      <c r="Q821" t="str">
        <f>IF(Grondwatermonitoringput!F824 &lt;&gt; "",Grondwatermonitoringput!F824,"###-remove")</f>
        <v>###-remove</v>
      </c>
      <c r="R821">
        <f>Grondwatermonitoringput!C824</f>
        <v>0</v>
      </c>
      <c r="T821">
        <f>Grondwatermonitoringput!T824</f>
        <v>0</v>
      </c>
      <c r="U821">
        <f>Grondwatermonitoringput!P824</f>
        <v>0</v>
      </c>
      <c r="V821" t="str">
        <f>IF(Grondwatermonitoringput!Q824 &lt;&gt; "",Grondwatermonitoringput!Q824,"###-remove")</f>
        <v>###-remove</v>
      </c>
      <c r="W821">
        <f>Grondwatermonitoringput!W824</f>
        <v>0</v>
      </c>
      <c r="X821" t="e">
        <f>IF(Grondwatermonitoringput!#REF! &lt;&gt; "",Grondwatermonitoringput!#REF!,"###-remove")</f>
        <v>#REF!</v>
      </c>
      <c r="Y821">
        <f>Grondwatermonitoringput!X824</f>
        <v>0</v>
      </c>
      <c r="Z821">
        <f>Grondwatermonitoringput!Y824</f>
        <v>0</v>
      </c>
      <c r="AA821" t="e">
        <f>Grondwatermonitoringput!#REF!</f>
        <v>#REF!</v>
      </c>
      <c r="AB821">
        <f>Grondwatermonitoringput!AA824</f>
        <v>0</v>
      </c>
      <c r="AC821">
        <f>Grondwatermonitoringput!AB824</f>
        <v>0</v>
      </c>
      <c r="AD821">
        <f>Grondwatermonitoringput!AC824</f>
        <v>0</v>
      </c>
      <c r="AE821">
        <f>Grondwatermonitoringput!AD824</f>
        <v>0</v>
      </c>
      <c r="AF821">
        <f>Grondwatermonitoringput!AE824</f>
        <v>0</v>
      </c>
      <c r="AG821">
        <f>Grondwatermonitoringput!AI824</f>
        <v>0</v>
      </c>
      <c r="AH821">
        <f>Grondwatermonitoringput!AG824</f>
        <v>0</v>
      </c>
      <c r="AI821">
        <f>Grondwatermonitoringput!AH824</f>
        <v>0</v>
      </c>
      <c r="AJ821" t="e">
        <f>IF(Grondwatermonitoringput!#REF! &lt;&gt; "",Grondwatermonitoringput!#REF!,"###-remove")</f>
        <v>#REF!</v>
      </c>
      <c r="AK821" t="str">
        <f t="shared" si="48"/>
        <v/>
      </c>
      <c r="AL821">
        <f>Grondwatermonitoringput!AF824</f>
        <v>0</v>
      </c>
      <c r="AM821">
        <f>Grondwatermonitoringput!Z824</f>
        <v>0</v>
      </c>
      <c r="AO821" t="str">
        <f t="shared" si="49"/>
        <v/>
      </c>
      <c r="AP821" t="str">
        <f t="shared" si="50"/>
        <v/>
      </c>
      <c r="AQ821">
        <f>Grondwatermonitoringput!J824</f>
        <v>0</v>
      </c>
      <c r="AR821">
        <f>Grondwatermonitoringput!K824</f>
        <v>0</v>
      </c>
      <c r="AS821" t="str">
        <f>IF(Grondwatermonitoringput!D824 &lt;&gt; "",Grondwatermonitoringput!D824,"###-remove")</f>
        <v>###-remove</v>
      </c>
      <c r="AT821">
        <f>Grondwatermonitoringput!M824</f>
        <v>0</v>
      </c>
      <c r="BG821" t="str">
        <f>_xlfn.IFS(Grondwatermonitoringput!AJ824="","",Grondwatermonitoringput!AJ824="Standaardbuis","F",Grondwatermonitoringput!AJ824="Minifilter","MF",Grondwatermonitoringput!AJ824="Volledig filter","VF",Grondwatermonitoringput!AJ824="Filterloze buis","FB")</f>
        <v/>
      </c>
      <c r="BI821">
        <f>Grondwatermonitoringput!N824-(Grondwatermonitoringput!L824-Grondwatermonitoringput!M824)</f>
        <v>0</v>
      </c>
      <c r="BJ821">
        <f>Grondwatermonitoringput!O824-(Grondwatermonitoringput!L824-Grondwatermonitoringput!M824)</f>
        <v>0</v>
      </c>
      <c r="BK821">
        <f>Grondwatermonitoringput!L824</f>
        <v>0</v>
      </c>
      <c r="BL821" t="str">
        <f t="shared" si="51"/>
        <v/>
      </c>
      <c r="BN821" t="str">
        <f>_xlfn.IFS(Grondwatermonitoringput!AK824="","",Grondwatermonitoringput!AK824="HDPE",1,Grondwatermonitoringput!AK824="PVC",2)</f>
        <v/>
      </c>
      <c r="BS821">
        <f>Grondwatermonitoringput!L824-Grondwatermonitoringput!M824</f>
        <v>0</v>
      </c>
      <c r="BW821">
        <f>Grondwatermonitoringput!AL824</f>
        <v>0</v>
      </c>
    </row>
    <row r="822" spans="2:75">
      <c r="B822" t="e">
        <f>IF(Grondwatermonitoringput!#REF! &lt;&gt; "",Grondwatermonitoringput!#REF!,"###-remove")</f>
        <v>#REF!</v>
      </c>
      <c r="C822">
        <f>Grondwatermonitoringput!A825</f>
        <v>0</v>
      </c>
      <c r="D822">
        <f>Grondwatermonitoringput!B825</f>
        <v>0</v>
      </c>
      <c r="E822">
        <f>Grondwatermonitoringput!U825</f>
        <v>0</v>
      </c>
      <c r="G822">
        <f>Grondwatermonitoringput!H825</f>
        <v>0</v>
      </c>
      <c r="H822">
        <f>Grondwatermonitoringput!S825</f>
        <v>0</v>
      </c>
      <c r="J822" s="27">
        <f>Grondwatermonitoringput!I825</f>
        <v>0</v>
      </c>
      <c r="M822" t="str">
        <f>IF(Grondwatermonitoringput!G825 &lt;&gt; "",Grondwatermonitoringput!G825,"###-remove")</f>
        <v>###-remove</v>
      </c>
      <c r="P822" t="str">
        <f>IF(Grondwatermonitoringput!E825 &lt;&gt; "",Grondwatermonitoringput!E825,"###-remove")</f>
        <v>###-remove</v>
      </c>
      <c r="Q822" t="str">
        <f>IF(Grondwatermonitoringput!F825 &lt;&gt; "",Grondwatermonitoringput!F825,"###-remove")</f>
        <v>###-remove</v>
      </c>
      <c r="R822">
        <f>Grondwatermonitoringput!C825</f>
        <v>0</v>
      </c>
      <c r="T822">
        <f>Grondwatermonitoringput!T825</f>
        <v>0</v>
      </c>
      <c r="U822">
        <f>Grondwatermonitoringput!P825</f>
        <v>0</v>
      </c>
      <c r="V822" t="str">
        <f>IF(Grondwatermonitoringput!Q825 &lt;&gt; "",Grondwatermonitoringput!Q825,"###-remove")</f>
        <v>###-remove</v>
      </c>
      <c r="W822">
        <f>Grondwatermonitoringput!W825</f>
        <v>0</v>
      </c>
      <c r="X822" t="e">
        <f>IF(Grondwatermonitoringput!#REF! &lt;&gt; "",Grondwatermonitoringput!#REF!,"###-remove")</f>
        <v>#REF!</v>
      </c>
      <c r="Y822">
        <f>Grondwatermonitoringput!X825</f>
        <v>0</v>
      </c>
      <c r="Z822">
        <f>Grondwatermonitoringput!Y825</f>
        <v>0</v>
      </c>
      <c r="AA822" t="e">
        <f>Grondwatermonitoringput!#REF!</f>
        <v>#REF!</v>
      </c>
      <c r="AB822">
        <f>Grondwatermonitoringput!AA825</f>
        <v>0</v>
      </c>
      <c r="AC822">
        <f>Grondwatermonitoringput!AB825</f>
        <v>0</v>
      </c>
      <c r="AD822">
        <f>Grondwatermonitoringput!AC825</f>
        <v>0</v>
      </c>
      <c r="AE822">
        <f>Grondwatermonitoringput!AD825</f>
        <v>0</v>
      </c>
      <c r="AF822">
        <f>Grondwatermonitoringput!AE825</f>
        <v>0</v>
      </c>
      <c r="AG822">
        <f>Grondwatermonitoringput!AI825</f>
        <v>0</v>
      </c>
      <c r="AH822">
        <f>Grondwatermonitoringput!AG825</f>
        <v>0</v>
      </c>
      <c r="AI822">
        <f>Grondwatermonitoringput!AH825</f>
        <v>0</v>
      </c>
      <c r="AJ822" t="e">
        <f>IF(Grondwatermonitoringput!#REF! &lt;&gt; "",Grondwatermonitoringput!#REF!,"###-remove")</f>
        <v>#REF!</v>
      </c>
      <c r="AK822" t="str">
        <f t="shared" si="48"/>
        <v/>
      </c>
      <c r="AL822">
        <f>Grondwatermonitoringput!AF825</f>
        <v>0</v>
      </c>
      <c r="AM822">
        <f>Grondwatermonitoringput!Z825</f>
        <v>0</v>
      </c>
      <c r="AO822" t="str">
        <f t="shared" si="49"/>
        <v/>
      </c>
      <c r="AP822" t="str">
        <f t="shared" si="50"/>
        <v/>
      </c>
      <c r="AQ822">
        <f>Grondwatermonitoringput!J825</f>
        <v>0</v>
      </c>
      <c r="AR822">
        <f>Grondwatermonitoringput!K825</f>
        <v>0</v>
      </c>
      <c r="AS822" t="str">
        <f>IF(Grondwatermonitoringput!D825 &lt;&gt; "",Grondwatermonitoringput!D825,"###-remove")</f>
        <v>###-remove</v>
      </c>
      <c r="AT822">
        <f>Grondwatermonitoringput!M825</f>
        <v>0</v>
      </c>
      <c r="BG822" t="str">
        <f>_xlfn.IFS(Grondwatermonitoringput!AJ825="","",Grondwatermonitoringput!AJ825="Standaardbuis","F",Grondwatermonitoringput!AJ825="Minifilter","MF",Grondwatermonitoringput!AJ825="Volledig filter","VF",Grondwatermonitoringput!AJ825="Filterloze buis","FB")</f>
        <v/>
      </c>
      <c r="BI822">
        <f>Grondwatermonitoringput!N825-(Grondwatermonitoringput!L825-Grondwatermonitoringput!M825)</f>
        <v>0</v>
      </c>
      <c r="BJ822">
        <f>Grondwatermonitoringput!O825-(Grondwatermonitoringput!L825-Grondwatermonitoringput!M825)</f>
        <v>0</v>
      </c>
      <c r="BK822">
        <f>Grondwatermonitoringput!L825</f>
        <v>0</v>
      </c>
      <c r="BL822" t="str">
        <f t="shared" si="51"/>
        <v/>
      </c>
      <c r="BN822" t="str">
        <f>_xlfn.IFS(Grondwatermonitoringput!AK825="","",Grondwatermonitoringput!AK825="HDPE",1,Grondwatermonitoringput!AK825="PVC",2)</f>
        <v/>
      </c>
      <c r="BS822">
        <f>Grondwatermonitoringput!L825-Grondwatermonitoringput!M825</f>
        <v>0</v>
      </c>
      <c r="BW822">
        <f>Grondwatermonitoringput!AL825</f>
        <v>0</v>
      </c>
    </row>
    <row r="823" spans="2:75">
      <c r="B823" t="e">
        <f>IF(Grondwatermonitoringput!#REF! &lt;&gt; "",Grondwatermonitoringput!#REF!,"###-remove")</f>
        <v>#REF!</v>
      </c>
      <c r="C823">
        <f>Grondwatermonitoringput!A826</f>
        <v>0</v>
      </c>
      <c r="D823">
        <f>Grondwatermonitoringput!B826</f>
        <v>0</v>
      </c>
      <c r="E823">
        <f>Grondwatermonitoringput!U826</f>
        <v>0</v>
      </c>
      <c r="G823">
        <f>Grondwatermonitoringput!H826</f>
        <v>0</v>
      </c>
      <c r="H823">
        <f>Grondwatermonitoringput!S826</f>
        <v>0</v>
      </c>
      <c r="J823" s="27">
        <f>Grondwatermonitoringput!I826</f>
        <v>0</v>
      </c>
      <c r="M823" t="str">
        <f>IF(Grondwatermonitoringput!G826 &lt;&gt; "",Grondwatermonitoringput!G826,"###-remove")</f>
        <v>###-remove</v>
      </c>
      <c r="P823" t="str">
        <f>IF(Grondwatermonitoringput!E826 &lt;&gt; "",Grondwatermonitoringput!E826,"###-remove")</f>
        <v>###-remove</v>
      </c>
      <c r="Q823" t="str">
        <f>IF(Grondwatermonitoringput!F826 &lt;&gt; "",Grondwatermonitoringput!F826,"###-remove")</f>
        <v>###-remove</v>
      </c>
      <c r="R823">
        <f>Grondwatermonitoringput!C826</f>
        <v>0</v>
      </c>
      <c r="T823">
        <f>Grondwatermonitoringput!T826</f>
        <v>0</v>
      </c>
      <c r="U823">
        <f>Grondwatermonitoringput!P826</f>
        <v>0</v>
      </c>
      <c r="V823" t="str">
        <f>IF(Grondwatermonitoringput!Q826 &lt;&gt; "",Grondwatermonitoringput!Q826,"###-remove")</f>
        <v>###-remove</v>
      </c>
      <c r="W823">
        <f>Grondwatermonitoringput!W826</f>
        <v>0</v>
      </c>
      <c r="X823" t="e">
        <f>IF(Grondwatermonitoringput!#REF! &lt;&gt; "",Grondwatermonitoringput!#REF!,"###-remove")</f>
        <v>#REF!</v>
      </c>
      <c r="Y823">
        <f>Grondwatermonitoringput!X826</f>
        <v>0</v>
      </c>
      <c r="Z823">
        <f>Grondwatermonitoringput!Y826</f>
        <v>0</v>
      </c>
      <c r="AA823" t="e">
        <f>Grondwatermonitoringput!#REF!</f>
        <v>#REF!</v>
      </c>
      <c r="AB823">
        <f>Grondwatermonitoringput!AA826</f>
        <v>0</v>
      </c>
      <c r="AC823">
        <f>Grondwatermonitoringput!AB826</f>
        <v>0</v>
      </c>
      <c r="AD823">
        <f>Grondwatermonitoringput!AC826</f>
        <v>0</v>
      </c>
      <c r="AE823">
        <f>Grondwatermonitoringput!AD826</f>
        <v>0</v>
      </c>
      <c r="AF823">
        <f>Grondwatermonitoringput!AE826</f>
        <v>0</v>
      </c>
      <c r="AG823">
        <f>Grondwatermonitoringput!AI826</f>
        <v>0</v>
      </c>
      <c r="AH823">
        <f>Grondwatermonitoringput!AG826</f>
        <v>0</v>
      </c>
      <c r="AI823">
        <f>Grondwatermonitoringput!AH826</f>
        <v>0</v>
      </c>
      <c r="AJ823" t="e">
        <f>IF(Grondwatermonitoringput!#REF! &lt;&gt; "",Grondwatermonitoringput!#REF!,"###-remove")</f>
        <v>#REF!</v>
      </c>
      <c r="AK823" t="str">
        <f t="shared" si="48"/>
        <v/>
      </c>
      <c r="AL823">
        <f>Grondwatermonitoringput!AF826</f>
        <v>0</v>
      </c>
      <c r="AM823">
        <f>Grondwatermonitoringput!Z826</f>
        <v>0</v>
      </c>
      <c r="AO823" t="str">
        <f t="shared" si="49"/>
        <v/>
      </c>
      <c r="AP823" t="str">
        <f t="shared" si="50"/>
        <v/>
      </c>
      <c r="AQ823">
        <f>Grondwatermonitoringput!J826</f>
        <v>0</v>
      </c>
      <c r="AR823">
        <f>Grondwatermonitoringput!K826</f>
        <v>0</v>
      </c>
      <c r="AS823" t="str">
        <f>IF(Grondwatermonitoringput!D826 &lt;&gt; "",Grondwatermonitoringput!D826,"###-remove")</f>
        <v>###-remove</v>
      </c>
      <c r="AT823">
        <f>Grondwatermonitoringput!M826</f>
        <v>0</v>
      </c>
      <c r="BG823" t="str">
        <f>_xlfn.IFS(Grondwatermonitoringput!AJ826="","",Grondwatermonitoringput!AJ826="Standaardbuis","F",Grondwatermonitoringput!AJ826="Minifilter","MF",Grondwatermonitoringput!AJ826="Volledig filter","VF",Grondwatermonitoringput!AJ826="Filterloze buis","FB")</f>
        <v/>
      </c>
      <c r="BI823">
        <f>Grondwatermonitoringput!N826-(Grondwatermonitoringput!L826-Grondwatermonitoringput!M826)</f>
        <v>0</v>
      </c>
      <c r="BJ823">
        <f>Grondwatermonitoringput!O826-(Grondwatermonitoringput!L826-Grondwatermonitoringput!M826)</f>
        <v>0</v>
      </c>
      <c r="BK823">
        <f>Grondwatermonitoringput!L826</f>
        <v>0</v>
      </c>
      <c r="BL823" t="str">
        <f t="shared" si="51"/>
        <v/>
      </c>
      <c r="BN823" t="str">
        <f>_xlfn.IFS(Grondwatermonitoringput!AK826="","",Grondwatermonitoringput!AK826="HDPE",1,Grondwatermonitoringput!AK826="PVC",2)</f>
        <v/>
      </c>
      <c r="BS823">
        <f>Grondwatermonitoringput!L826-Grondwatermonitoringput!M826</f>
        <v>0</v>
      </c>
      <c r="BW823">
        <f>Grondwatermonitoringput!AL826</f>
        <v>0</v>
      </c>
    </row>
    <row r="824" spans="2:75">
      <c r="B824" t="e">
        <f>IF(Grondwatermonitoringput!#REF! &lt;&gt; "",Grondwatermonitoringput!#REF!,"###-remove")</f>
        <v>#REF!</v>
      </c>
      <c r="C824">
        <f>Grondwatermonitoringput!A827</f>
        <v>0</v>
      </c>
      <c r="D824">
        <f>Grondwatermonitoringput!B827</f>
        <v>0</v>
      </c>
      <c r="E824">
        <f>Grondwatermonitoringput!U827</f>
        <v>0</v>
      </c>
      <c r="G824">
        <f>Grondwatermonitoringput!H827</f>
        <v>0</v>
      </c>
      <c r="H824">
        <f>Grondwatermonitoringput!S827</f>
        <v>0</v>
      </c>
      <c r="J824" s="27">
        <f>Grondwatermonitoringput!I827</f>
        <v>0</v>
      </c>
      <c r="M824" t="str">
        <f>IF(Grondwatermonitoringput!G827 &lt;&gt; "",Grondwatermonitoringput!G827,"###-remove")</f>
        <v>###-remove</v>
      </c>
      <c r="P824" t="str">
        <f>IF(Grondwatermonitoringput!E827 &lt;&gt; "",Grondwatermonitoringput!E827,"###-remove")</f>
        <v>###-remove</v>
      </c>
      <c r="Q824" t="str">
        <f>IF(Grondwatermonitoringput!F827 &lt;&gt; "",Grondwatermonitoringput!F827,"###-remove")</f>
        <v>###-remove</v>
      </c>
      <c r="R824">
        <f>Grondwatermonitoringput!C827</f>
        <v>0</v>
      </c>
      <c r="T824">
        <f>Grondwatermonitoringput!T827</f>
        <v>0</v>
      </c>
      <c r="U824">
        <f>Grondwatermonitoringput!P827</f>
        <v>0</v>
      </c>
      <c r="V824" t="str">
        <f>IF(Grondwatermonitoringput!Q827 &lt;&gt; "",Grondwatermonitoringput!Q827,"###-remove")</f>
        <v>###-remove</v>
      </c>
      <c r="W824">
        <f>Grondwatermonitoringput!W827</f>
        <v>0</v>
      </c>
      <c r="X824" t="e">
        <f>IF(Grondwatermonitoringput!#REF! &lt;&gt; "",Grondwatermonitoringput!#REF!,"###-remove")</f>
        <v>#REF!</v>
      </c>
      <c r="Y824">
        <f>Grondwatermonitoringput!X827</f>
        <v>0</v>
      </c>
      <c r="Z824">
        <f>Grondwatermonitoringput!Y827</f>
        <v>0</v>
      </c>
      <c r="AA824" t="e">
        <f>Grondwatermonitoringput!#REF!</f>
        <v>#REF!</v>
      </c>
      <c r="AB824">
        <f>Grondwatermonitoringput!AA827</f>
        <v>0</v>
      </c>
      <c r="AC824">
        <f>Grondwatermonitoringput!AB827</f>
        <v>0</v>
      </c>
      <c r="AD824">
        <f>Grondwatermonitoringput!AC827</f>
        <v>0</v>
      </c>
      <c r="AE824">
        <f>Grondwatermonitoringput!AD827</f>
        <v>0</v>
      </c>
      <c r="AF824">
        <f>Grondwatermonitoringput!AE827</f>
        <v>0</v>
      </c>
      <c r="AG824">
        <f>Grondwatermonitoringput!AI827</f>
        <v>0</v>
      </c>
      <c r="AH824">
        <f>Grondwatermonitoringput!AG827</f>
        <v>0</v>
      </c>
      <c r="AI824">
        <f>Grondwatermonitoringput!AH827</f>
        <v>0</v>
      </c>
      <c r="AJ824" t="e">
        <f>IF(Grondwatermonitoringput!#REF! &lt;&gt; "",Grondwatermonitoringput!#REF!,"###-remove")</f>
        <v>#REF!</v>
      </c>
      <c r="AK824" t="str">
        <f t="shared" si="48"/>
        <v/>
      </c>
      <c r="AL824">
        <f>Grondwatermonitoringput!AF827</f>
        <v>0</v>
      </c>
      <c r="AM824">
        <f>Grondwatermonitoringput!Z827</f>
        <v>0</v>
      </c>
      <c r="AO824" t="str">
        <f t="shared" si="49"/>
        <v/>
      </c>
      <c r="AP824" t="str">
        <f t="shared" si="50"/>
        <v/>
      </c>
      <c r="AQ824">
        <f>Grondwatermonitoringput!J827</f>
        <v>0</v>
      </c>
      <c r="AR824">
        <f>Grondwatermonitoringput!K827</f>
        <v>0</v>
      </c>
      <c r="AS824" t="str">
        <f>IF(Grondwatermonitoringput!D827 &lt;&gt; "",Grondwatermonitoringput!D827,"###-remove")</f>
        <v>###-remove</v>
      </c>
      <c r="AT824">
        <f>Grondwatermonitoringput!M827</f>
        <v>0</v>
      </c>
      <c r="BG824" t="str">
        <f>_xlfn.IFS(Grondwatermonitoringput!AJ827="","",Grondwatermonitoringput!AJ827="Standaardbuis","F",Grondwatermonitoringput!AJ827="Minifilter","MF",Grondwatermonitoringput!AJ827="Volledig filter","VF",Grondwatermonitoringput!AJ827="Filterloze buis","FB")</f>
        <v/>
      </c>
      <c r="BI824">
        <f>Grondwatermonitoringput!N827-(Grondwatermonitoringput!L827-Grondwatermonitoringput!M827)</f>
        <v>0</v>
      </c>
      <c r="BJ824">
        <f>Grondwatermonitoringput!O827-(Grondwatermonitoringput!L827-Grondwatermonitoringput!M827)</f>
        <v>0</v>
      </c>
      <c r="BK824">
        <f>Grondwatermonitoringput!L827</f>
        <v>0</v>
      </c>
      <c r="BL824" t="str">
        <f t="shared" si="51"/>
        <v/>
      </c>
      <c r="BN824" t="str">
        <f>_xlfn.IFS(Grondwatermonitoringput!AK827="","",Grondwatermonitoringput!AK827="HDPE",1,Grondwatermonitoringput!AK827="PVC",2)</f>
        <v/>
      </c>
      <c r="BS824">
        <f>Grondwatermonitoringput!L827-Grondwatermonitoringput!M827</f>
        <v>0</v>
      </c>
      <c r="BW824">
        <f>Grondwatermonitoringput!AL827</f>
        <v>0</v>
      </c>
    </row>
    <row r="825" spans="2:75">
      <c r="B825" t="e">
        <f>IF(Grondwatermonitoringput!#REF! &lt;&gt; "",Grondwatermonitoringput!#REF!,"###-remove")</f>
        <v>#REF!</v>
      </c>
      <c r="C825">
        <f>Grondwatermonitoringput!A828</f>
        <v>0</v>
      </c>
      <c r="D825">
        <f>Grondwatermonitoringput!B828</f>
        <v>0</v>
      </c>
      <c r="E825">
        <f>Grondwatermonitoringput!U828</f>
        <v>0</v>
      </c>
      <c r="G825">
        <f>Grondwatermonitoringput!H828</f>
        <v>0</v>
      </c>
      <c r="H825">
        <f>Grondwatermonitoringput!S828</f>
        <v>0</v>
      </c>
      <c r="J825" s="27">
        <f>Grondwatermonitoringput!I828</f>
        <v>0</v>
      </c>
      <c r="M825" t="str">
        <f>IF(Grondwatermonitoringput!G828 &lt;&gt; "",Grondwatermonitoringput!G828,"###-remove")</f>
        <v>###-remove</v>
      </c>
      <c r="P825" t="str">
        <f>IF(Grondwatermonitoringput!E828 &lt;&gt; "",Grondwatermonitoringput!E828,"###-remove")</f>
        <v>###-remove</v>
      </c>
      <c r="Q825" t="str">
        <f>IF(Grondwatermonitoringput!F828 &lt;&gt; "",Grondwatermonitoringput!F828,"###-remove")</f>
        <v>###-remove</v>
      </c>
      <c r="R825">
        <f>Grondwatermonitoringput!C828</f>
        <v>0</v>
      </c>
      <c r="T825">
        <f>Grondwatermonitoringput!T828</f>
        <v>0</v>
      </c>
      <c r="U825">
        <f>Grondwatermonitoringput!P828</f>
        <v>0</v>
      </c>
      <c r="V825" t="str">
        <f>IF(Grondwatermonitoringput!Q828 &lt;&gt; "",Grondwatermonitoringput!Q828,"###-remove")</f>
        <v>###-remove</v>
      </c>
      <c r="W825">
        <f>Grondwatermonitoringput!W828</f>
        <v>0</v>
      </c>
      <c r="X825" t="e">
        <f>IF(Grondwatermonitoringput!#REF! &lt;&gt; "",Grondwatermonitoringput!#REF!,"###-remove")</f>
        <v>#REF!</v>
      </c>
      <c r="Y825">
        <f>Grondwatermonitoringput!X828</f>
        <v>0</v>
      </c>
      <c r="Z825">
        <f>Grondwatermonitoringput!Y828</f>
        <v>0</v>
      </c>
      <c r="AA825" t="e">
        <f>Grondwatermonitoringput!#REF!</f>
        <v>#REF!</v>
      </c>
      <c r="AB825">
        <f>Grondwatermonitoringput!AA828</f>
        <v>0</v>
      </c>
      <c r="AC825">
        <f>Grondwatermonitoringput!AB828</f>
        <v>0</v>
      </c>
      <c r="AD825">
        <f>Grondwatermonitoringput!AC828</f>
        <v>0</v>
      </c>
      <c r="AE825">
        <f>Grondwatermonitoringput!AD828</f>
        <v>0</v>
      </c>
      <c r="AF825">
        <f>Grondwatermonitoringput!AE828</f>
        <v>0</v>
      </c>
      <c r="AG825">
        <f>Grondwatermonitoringput!AI828</f>
        <v>0</v>
      </c>
      <c r="AH825">
        <f>Grondwatermonitoringput!AG828</f>
        <v>0</v>
      </c>
      <c r="AI825">
        <f>Grondwatermonitoringput!AH828</f>
        <v>0</v>
      </c>
      <c r="AJ825" t="e">
        <f>IF(Grondwatermonitoringput!#REF! &lt;&gt; "",Grondwatermonitoringput!#REF!,"###-remove")</f>
        <v>#REF!</v>
      </c>
      <c r="AK825" t="str">
        <f t="shared" si="48"/>
        <v/>
      </c>
      <c r="AL825">
        <f>Grondwatermonitoringput!AF828</f>
        <v>0</v>
      </c>
      <c r="AM825">
        <f>Grondwatermonitoringput!Z828</f>
        <v>0</v>
      </c>
      <c r="AO825" t="str">
        <f t="shared" si="49"/>
        <v/>
      </c>
      <c r="AP825" t="str">
        <f t="shared" si="50"/>
        <v/>
      </c>
      <c r="AQ825">
        <f>Grondwatermonitoringput!J828</f>
        <v>0</v>
      </c>
      <c r="AR825">
        <f>Grondwatermonitoringput!K828</f>
        <v>0</v>
      </c>
      <c r="AS825" t="str">
        <f>IF(Grondwatermonitoringput!D828 &lt;&gt; "",Grondwatermonitoringput!D828,"###-remove")</f>
        <v>###-remove</v>
      </c>
      <c r="AT825">
        <f>Grondwatermonitoringput!M828</f>
        <v>0</v>
      </c>
      <c r="BG825" t="str">
        <f>_xlfn.IFS(Grondwatermonitoringput!AJ828="","",Grondwatermonitoringput!AJ828="Standaardbuis","F",Grondwatermonitoringput!AJ828="Minifilter","MF",Grondwatermonitoringput!AJ828="Volledig filter","VF",Grondwatermonitoringput!AJ828="Filterloze buis","FB")</f>
        <v/>
      </c>
      <c r="BI825">
        <f>Grondwatermonitoringput!N828-(Grondwatermonitoringput!L828-Grondwatermonitoringput!M828)</f>
        <v>0</v>
      </c>
      <c r="BJ825">
        <f>Grondwatermonitoringput!O828-(Grondwatermonitoringput!L828-Grondwatermonitoringput!M828)</f>
        <v>0</v>
      </c>
      <c r="BK825">
        <f>Grondwatermonitoringput!L828</f>
        <v>0</v>
      </c>
      <c r="BL825" t="str">
        <f t="shared" si="51"/>
        <v/>
      </c>
      <c r="BN825" t="str">
        <f>_xlfn.IFS(Grondwatermonitoringput!AK828="","",Grondwatermonitoringput!AK828="HDPE",1,Grondwatermonitoringput!AK828="PVC",2)</f>
        <v/>
      </c>
      <c r="BS825">
        <f>Grondwatermonitoringput!L828-Grondwatermonitoringput!M828</f>
        <v>0</v>
      </c>
      <c r="BW825">
        <f>Grondwatermonitoringput!AL828</f>
        <v>0</v>
      </c>
    </row>
    <row r="826" spans="2:75">
      <c r="B826" t="e">
        <f>IF(Grondwatermonitoringput!#REF! &lt;&gt; "",Grondwatermonitoringput!#REF!,"###-remove")</f>
        <v>#REF!</v>
      </c>
      <c r="C826">
        <f>Grondwatermonitoringput!A829</f>
        <v>0</v>
      </c>
      <c r="D826">
        <f>Grondwatermonitoringput!B829</f>
        <v>0</v>
      </c>
      <c r="E826">
        <f>Grondwatermonitoringput!U829</f>
        <v>0</v>
      </c>
      <c r="G826">
        <f>Grondwatermonitoringput!H829</f>
        <v>0</v>
      </c>
      <c r="H826">
        <f>Grondwatermonitoringput!S829</f>
        <v>0</v>
      </c>
      <c r="J826" s="27">
        <f>Grondwatermonitoringput!I829</f>
        <v>0</v>
      </c>
      <c r="M826" t="str">
        <f>IF(Grondwatermonitoringput!G829 &lt;&gt; "",Grondwatermonitoringput!G829,"###-remove")</f>
        <v>###-remove</v>
      </c>
      <c r="P826" t="str">
        <f>IF(Grondwatermonitoringput!E829 &lt;&gt; "",Grondwatermonitoringput!E829,"###-remove")</f>
        <v>###-remove</v>
      </c>
      <c r="Q826" t="str">
        <f>IF(Grondwatermonitoringput!F829 &lt;&gt; "",Grondwatermonitoringput!F829,"###-remove")</f>
        <v>###-remove</v>
      </c>
      <c r="R826">
        <f>Grondwatermonitoringput!C829</f>
        <v>0</v>
      </c>
      <c r="T826">
        <f>Grondwatermonitoringput!T829</f>
        <v>0</v>
      </c>
      <c r="U826">
        <f>Grondwatermonitoringput!P829</f>
        <v>0</v>
      </c>
      <c r="V826" t="str">
        <f>IF(Grondwatermonitoringput!Q829 &lt;&gt; "",Grondwatermonitoringput!Q829,"###-remove")</f>
        <v>###-remove</v>
      </c>
      <c r="W826">
        <f>Grondwatermonitoringput!W829</f>
        <v>0</v>
      </c>
      <c r="X826" t="e">
        <f>IF(Grondwatermonitoringput!#REF! &lt;&gt; "",Grondwatermonitoringput!#REF!,"###-remove")</f>
        <v>#REF!</v>
      </c>
      <c r="Y826">
        <f>Grondwatermonitoringput!X829</f>
        <v>0</v>
      </c>
      <c r="Z826">
        <f>Grondwatermonitoringput!Y829</f>
        <v>0</v>
      </c>
      <c r="AA826" t="e">
        <f>Grondwatermonitoringput!#REF!</f>
        <v>#REF!</v>
      </c>
      <c r="AB826">
        <f>Grondwatermonitoringput!AA829</f>
        <v>0</v>
      </c>
      <c r="AC826">
        <f>Grondwatermonitoringput!AB829</f>
        <v>0</v>
      </c>
      <c r="AD826">
        <f>Grondwatermonitoringput!AC829</f>
        <v>0</v>
      </c>
      <c r="AE826">
        <f>Grondwatermonitoringput!AD829</f>
        <v>0</v>
      </c>
      <c r="AF826">
        <f>Grondwatermonitoringput!AE829</f>
        <v>0</v>
      </c>
      <c r="AG826">
        <f>Grondwatermonitoringput!AI829</f>
        <v>0</v>
      </c>
      <c r="AH826">
        <f>Grondwatermonitoringput!AG829</f>
        <v>0</v>
      </c>
      <c r="AI826">
        <f>Grondwatermonitoringput!AH829</f>
        <v>0</v>
      </c>
      <c r="AJ826" t="e">
        <f>IF(Grondwatermonitoringput!#REF! &lt;&gt; "",Grondwatermonitoringput!#REF!,"###-remove")</f>
        <v>#REF!</v>
      </c>
      <c r="AK826" t="str">
        <f t="shared" si="48"/>
        <v/>
      </c>
      <c r="AL826">
        <f>Grondwatermonitoringput!AF829</f>
        <v>0</v>
      </c>
      <c r="AM826">
        <f>Grondwatermonitoringput!Z829</f>
        <v>0</v>
      </c>
      <c r="AO826" t="str">
        <f t="shared" si="49"/>
        <v/>
      </c>
      <c r="AP826" t="str">
        <f t="shared" si="50"/>
        <v/>
      </c>
      <c r="AQ826">
        <f>Grondwatermonitoringput!J829</f>
        <v>0</v>
      </c>
      <c r="AR826">
        <f>Grondwatermonitoringput!K829</f>
        <v>0</v>
      </c>
      <c r="AS826" t="str">
        <f>IF(Grondwatermonitoringput!D829 &lt;&gt; "",Grondwatermonitoringput!D829,"###-remove")</f>
        <v>###-remove</v>
      </c>
      <c r="AT826">
        <f>Grondwatermonitoringput!M829</f>
        <v>0</v>
      </c>
      <c r="BG826" t="str">
        <f>_xlfn.IFS(Grondwatermonitoringput!AJ829="","",Grondwatermonitoringput!AJ829="Standaardbuis","F",Grondwatermonitoringput!AJ829="Minifilter","MF",Grondwatermonitoringput!AJ829="Volledig filter","VF",Grondwatermonitoringput!AJ829="Filterloze buis","FB")</f>
        <v/>
      </c>
      <c r="BI826">
        <f>Grondwatermonitoringput!N829-(Grondwatermonitoringput!L829-Grondwatermonitoringput!M829)</f>
        <v>0</v>
      </c>
      <c r="BJ826">
        <f>Grondwatermonitoringput!O829-(Grondwatermonitoringput!L829-Grondwatermonitoringput!M829)</f>
        <v>0</v>
      </c>
      <c r="BK826">
        <f>Grondwatermonitoringput!L829</f>
        <v>0</v>
      </c>
      <c r="BL826" t="str">
        <f t="shared" si="51"/>
        <v/>
      </c>
      <c r="BN826" t="str">
        <f>_xlfn.IFS(Grondwatermonitoringput!AK829="","",Grondwatermonitoringput!AK829="HDPE",1,Grondwatermonitoringput!AK829="PVC",2)</f>
        <v/>
      </c>
      <c r="BS826">
        <f>Grondwatermonitoringput!L829-Grondwatermonitoringput!M829</f>
        <v>0</v>
      </c>
      <c r="BW826">
        <f>Grondwatermonitoringput!AL829</f>
        <v>0</v>
      </c>
    </row>
    <row r="827" spans="2:75">
      <c r="B827" t="e">
        <f>IF(Grondwatermonitoringput!#REF! &lt;&gt; "",Grondwatermonitoringput!#REF!,"###-remove")</f>
        <v>#REF!</v>
      </c>
      <c r="C827">
        <f>Grondwatermonitoringput!A830</f>
        <v>0</v>
      </c>
      <c r="D827">
        <f>Grondwatermonitoringput!B830</f>
        <v>0</v>
      </c>
      <c r="E827">
        <f>Grondwatermonitoringput!U830</f>
        <v>0</v>
      </c>
      <c r="G827">
        <f>Grondwatermonitoringput!H830</f>
        <v>0</v>
      </c>
      <c r="H827">
        <f>Grondwatermonitoringput!S830</f>
        <v>0</v>
      </c>
      <c r="J827" s="27">
        <f>Grondwatermonitoringput!I830</f>
        <v>0</v>
      </c>
      <c r="M827" t="str">
        <f>IF(Grondwatermonitoringput!G830 &lt;&gt; "",Grondwatermonitoringput!G830,"###-remove")</f>
        <v>###-remove</v>
      </c>
      <c r="P827" t="str">
        <f>IF(Grondwatermonitoringput!E830 &lt;&gt; "",Grondwatermonitoringput!E830,"###-remove")</f>
        <v>###-remove</v>
      </c>
      <c r="Q827" t="str">
        <f>IF(Grondwatermonitoringput!F830 &lt;&gt; "",Grondwatermonitoringput!F830,"###-remove")</f>
        <v>###-remove</v>
      </c>
      <c r="R827">
        <f>Grondwatermonitoringput!C830</f>
        <v>0</v>
      </c>
      <c r="T827">
        <f>Grondwatermonitoringput!T830</f>
        <v>0</v>
      </c>
      <c r="U827">
        <f>Grondwatermonitoringput!P830</f>
        <v>0</v>
      </c>
      <c r="V827" t="str">
        <f>IF(Grondwatermonitoringput!Q830 &lt;&gt; "",Grondwatermonitoringput!Q830,"###-remove")</f>
        <v>###-remove</v>
      </c>
      <c r="W827">
        <f>Grondwatermonitoringput!W830</f>
        <v>0</v>
      </c>
      <c r="X827" t="e">
        <f>IF(Grondwatermonitoringput!#REF! &lt;&gt; "",Grondwatermonitoringput!#REF!,"###-remove")</f>
        <v>#REF!</v>
      </c>
      <c r="Y827">
        <f>Grondwatermonitoringput!X830</f>
        <v>0</v>
      </c>
      <c r="Z827">
        <f>Grondwatermonitoringput!Y830</f>
        <v>0</v>
      </c>
      <c r="AA827" t="e">
        <f>Grondwatermonitoringput!#REF!</f>
        <v>#REF!</v>
      </c>
      <c r="AB827">
        <f>Grondwatermonitoringput!AA830</f>
        <v>0</v>
      </c>
      <c r="AC827">
        <f>Grondwatermonitoringput!AB830</f>
        <v>0</v>
      </c>
      <c r="AD827">
        <f>Grondwatermonitoringput!AC830</f>
        <v>0</v>
      </c>
      <c r="AE827">
        <f>Grondwatermonitoringput!AD830</f>
        <v>0</v>
      </c>
      <c r="AF827">
        <f>Grondwatermonitoringput!AE830</f>
        <v>0</v>
      </c>
      <c r="AG827">
        <f>Grondwatermonitoringput!AI830</f>
        <v>0</v>
      </c>
      <c r="AH827">
        <f>Grondwatermonitoringput!AG830</f>
        <v>0</v>
      </c>
      <c r="AI827">
        <f>Grondwatermonitoringput!AH830</f>
        <v>0</v>
      </c>
      <c r="AJ827" t="e">
        <f>IF(Grondwatermonitoringput!#REF! &lt;&gt; "",Grondwatermonitoringput!#REF!,"###-remove")</f>
        <v>#REF!</v>
      </c>
      <c r="AK827" t="str">
        <f t="shared" si="48"/>
        <v/>
      </c>
      <c r="AL827">
        <f>Grondwatermonitoringput!AF830</f>
        <v>0</v>
      </c>
      <c r="AM827">
        <f>Grondwatermonitoringput!Z830</f>
        <v>0</v>
      </c>
      <c r="AO827" t="str">
        <f t="shared" si="49"/>
        <v/>
      </c>
      <c r="AP827" t="str">
        <f t="shared" si="50"/>
        <v/>
      </c>
      <c r="AQ827">
        <f>Grondwatermonitoringput!J830</f>
        <v>0</v>
      </c>
      <c r="AR827">
        <f>Grondwatermonitoringput!K830</f>
        <v>0</v>
      </c>
      <c r="AS827" t="str">
        <f>IF(Grondwatermonitoringput!D830 &lt;&gt; "",Grondwatermonitoringput!D830,"###-remove")</f>
        <v>###-remove</v>
      </c>
      <c r="AT827">
        <f>Grondwatermonitoringput!M830</f>
        <v>0</v>
      </c>
      <c r="BG827" t="str">
        <f>_xlfn.IFS(Grondwatermonitoringput!AJ830="","",Grondwatermonitoringput!AJ830="Standaardbuis","F",Grondwatermonitoringput!AJ830="Minifilter","MF",Grondwatermonitoringput!AJ830="Volledig filter","VF",Grondwatermonitoringput!AJ830="Filterloze buis","FB")</f>
        <v/>
      </c>
      <c r="BI827">
        <f>Grondwatermonitoringput!N830-(Grondwatermonitoringput!L830-Grondwatermonitoringput!M830)</f>
        <v>0</v>
      </c>
      <c r="BJ827">
        <f>Grondwatermonitoringput!O830-(Grondwatermonitoringput!L830-Grondwatermonitoringput!M830)</f>
        <v>0</v>
      </c>
      <c r="BK827">
        <f>Grondwatermonitoringput!L830</f>
        <v>0</v>
      </c>
      <c r="BL827" t="str">
        <f t="shared" si="51"/>
        <v/>
      </c>
      <c r="BN827" t="str">
        <f>_xlfn.IFS(Grondwatermonitoringput!AK830="","",Grondwatermonitoringput!AK830="HDPE",1,Grondwatermonitoringput!AK830="PVC",2)</f>
        <v/>
      </c>
      <c r="BS827">
        <f>Grondwatermonitoringput!L830-Grondwatermonitoringput!M830</f>
        <v>0</v>
      </c>
      <c r="BW827">
        <f>Grondwatermonitoringput!AL830</f>
        <v>0</v>
      </c>
    </row>
    <row r="828" spans="2:75">
      <c r="B828" t="e">
        <f>IF(Grondwatermonitoringput!#REF! &lt;&gt; "",Grondwatermonitoringput!#REF!,"###-remove")</f>
        <v>#REF!</v>
      </c>
      <c r="C828">
        <f>Grondwatermonitoringput!A831</f>
        <v>0</v>
      </c>
      <c r="D828">
        <f>Grondwatermonitoringput!B831</f>
        <v>0</v>
      </c>
      <c r="E828">
        <f>Grondwatermonitoringput!U831</f>
        <v>0</v>
      </c>
      <c r="G828">
        <f>Grondwatermonitoringput!H831</f>
        <v>0</v>
      </c>
      <c r="H828">
        <f>Grondwatermonitoringput!S831</f>
        <v>0</v>
      </c>
      <c r="J828" s="27">
        <f>Grondwatermonitoringput!I831</f>
        <v>0</v>
      </c>
      <c r="M828" t="str">
        <f>IF(Grondwatermonitoringput!G831 &lt;&gt; "",Grondwatermonitoringput!G831,"###-remove")</f>
        <v>###-remove</v>
      </c>
      <c r="P828" t="str">
        <f>IF(Grondwatermonitoringput!E831 &lt;&gt; "",Grondwatermonitoringput!E831,"###-remove")</f>
        <v>###-remove</v>
      </c>
      <c r="Q828" t="str">
        <f>IF(Grondwatermonitoringput!F831 &lt;&gt; "",Grondwatermonitoringput!F831,"###-remove")</f>
        <v>###-remove</v>
      </c>
      <c r="R828">
        <f>Grondwatermonitoringput!C831</f>
        <v>0</v>
      </c>
      <c r="T828">
        <f>Grondwatermonitoringput!T831</f>
        <v>0</v>
      </c>
      <c r="U828">
        <f>Grondwatermonitoringput!P831</f>
        <v>0</v>
      </c>
      <c r="V828" t="str">
        <f>IF(Grondwatermonitoringput!Q831 &lt;&gt; "",Grondwatermonitoringput!Q831,"###-remove")</f>
        <v>###-remove</v>
      </c>
      <c r="W828">
        <f>Grondwatermonitoringput!W831</f>
        <v>0</v>
      </c>
      <c r="X828" t="e">
        <f>IF(Grondwatermonitoringput!#REF! &lt;&gt; "",Grondwatermonitoringput!#REF!,"###-remove")</f>
        <v>#REF!</v>
      </c>
      <c r="Y828">
        <f>Grondwatermonitoringput!X831</f>
        <v>0</v>
      </c>
      <c r="Z828">
        <f>Grondwatermonitoringput!Y831</f>
        <v>0</v>
      </c>
      <c r="AA828" t="e">
        <f>Grondwatermonitoringput!#REF!</f>
        <v>#REF!</v>
      </c>
      <c r="AB828">
        <f>Grondwatermonitoringput!AA831</f>
        <v>0</v>
      </c>
      <c r="AC828">
        <f>Grondwatermonitoringput!AB831</f>
        <v>0</v>
      </c>
      <c r="AD828">
        <f>Grondwatermonitoringput!AC831</f>
        <v>0</v>
      </c>
      <c r="AE828">
        <f>Grondwatermonitoringput!AD831</f>
        <v>0</v>
      </c>
      <c r="AF828">
        <f>Grondwatermonitoringput!AE831</f>
        <v>0</v>
      </c>
      <c r="AG828">
        <f>Grondwatermonitoringput!AI831</f>
        <v>0</v>
      </c>
      <c r="AH828">
        <f>Grondwatermonitoringput!AG831</f>
        <v>0</v>
      </c>
      <c r="AI828">
        <f>Grondwatermonitoringput!AH831</f>
        <v>0</v>
      </c>
      <c r="AJ828" t="e">
        <f>IF(Grondwatermonitoringput!#REF! &lt;&gt; "",Grondwatermonitoringput!#REF!,"###-remove")</f>
        <v>#REF!</v>
      </c>
      <c r="AK828" t="str">
        <f t="shared" si="48"/>
        <v/>
      </c>
      <c r="AL828">
        <f>Grondwatermonitoringput!AF831</f>
        <v>0</v>
      </c>
      <c r="AM828">
        <f>Grondwatermonitoringput!Z831</f>
        <v>0</v>
      </c>
      <c r="AO828" t="str">
        <f t="shared" si="49"/>
        <v/>
      </c>
      <c r="AP828" t="str">
        <f t="shared" si="50"/>
        <v/>
      </c>
      <c r="AQ828">
        <f>Grondwatermonitoringput!J831</f>
        <v>0</v>
      </c>
      <c r="AR828">
        <f>Grondwatermonitoringput!K831</f>
        <v>0</v>
      </c>
      <c r="AS828" t="str">
        <f>IF(Grondwatermonitoringput!D831 &lt;&gt; "",Grondwatermonitoringput!D831,"###-remove")</f>
        <v>###-remove</v>
      </c>
      <c r="AT828">
        <f>Grondwatermonitoringput!M831</f>
        <v>0</v>
      </c>
      <c r="BG828" t="str">
        <f>_xlfn.IFS(Grondwatermonitoringput!AJ831="","",Grondwatermonitoringput!AJ831="Standaardbuis","F",Grondwatermonitoringput!AJ831="Minifilter","MF",Grondwatermonitoringput!AJ831="Volledig filter","VF",Grondwatermonitoringput!AJ831="Filterloze buis","FB")</f>
        <v/>
      </c>
      <c r="BI828">
        <f>Grondwatermonitoringput!N831-(Grondwatermonitoringput!L831-Grondwatermonitoringput!M831)</f>
        <v>0</v>
      </c>
      <c r="BJ828">
        <f>Grondwatermonitoringput!O831-(Grondwatermonitoringput!L831-Grondwatermonitoringput!M831)</f>
        <v>0</v>
      </c>
      <c r="BK828">
        <f>Grondwatermonitoringput!L831</f>
        <v>0</v>
      </c>
      <c r="BL828" t="str">
        <f t="shared" si="51"/>
        <v/>
      </c>
      <c r="BN828" t="str">
        <f>_xlfn.IFS(Grondwatermonitoringput!AK831="","",Grondwatermonitoringput!AK831="HDPE",1,Grondwatermonitoringput!AK831="PVC",2)</f>
        <v/>
      </c>
      <c r="BS828">
        <f>Grondwatermonitoringput!L831-Grondwatermonitoringput!M831</f>
        <v>0</v>
      </c>
      <c r="BW828">
        <f>Grondwatermonitoringput!AL831</f>
        <v>0</v>
      </c>
    </row>
    <row r="829" spans="2:75">
      <c r="B829" t="e">
        <f>IF(Grondwatermonitoringput!#REF! &lt;&gt; "",Grondwatermonitoringput!#REF!,"###-remove")</f>
        <v>#REF!</v>
      </c>
      <c r="C829">
        <f>Grondwatermonitoringput!A832</f>
        <v>0</v>
      </c>
      <c r="D829">
        <f>Grondwatermonitoringput!B832</f>
        <v>0</v>
      </c>
      <c r="E829">
        <f>Grondwatermonitoringput!U832</f>
        <v>0</v>
      </c>
      <c r="G829">
        <f>Grondwatermonitoringput!H832</f>
        <v>0</v>
      </c>
      <c r="H829">
        <f>Grondwatermonitoringput!S832</f>
        <v>0</v>
      </c>
      <c r="J829" s="27">
        <f>Grondwatermonitoringput!I832</f>
        <v>0</v>
      </c>
      <c r="M829" t="str">
        <f>IF(Grondwatermonitoringput!G832 &lt;&gt; "",Grondwatermonitoringput!G832,"###-remove")</f>
        <v>###-remove</v>
      </c>
      <c r="P829" t="str">
        <f>IF(Grondwatermonitoringput!E832 &lt;&gt; "",Grondwatermonitoringput!E832,"###-remove")</f>
        <v>###-remove</v>
      </c>
      <c r="Q829" t="str">
        <f>IF(Grondwatermonitoringput!F832 &lt;&gt; "",Grondwatermonitoringput!F832,"###-remove")</f>
        <v>###-remove</v>
      </c>
      <c r="R829">
        <f>Grondwatermonitoringput!C832</f>
        <v>0</v>
      </c>
      <c r="T829">
        <f>Grondwatermonitoringput!T832</f>
        <v>0</v>
      </c>
      <c r="U829">
        <f>Grondwatermonitoringput!P832</f>
        <v>0</v>
      </c>
      <c r="V829" t="str">
        <f>IF(Grondwatermonitoringput!Q832 &lt;&gt; "",Grondwatermonitoringput!Q832,"###-remove")</f>
        <v>###-remove</v>
      </c>
      <c r="W829">
        <f>Grondwatermonitoringput!W832</f>
        <v>0</v>
      </c>
      <c r="X829" t="e">
        <f>IF(Grondwatermonitoringput!#REF! &lt;&gt; "",Grondwatermonitoringput!#REF!,"###-remove")</f>
        <v>#REF!</v>
      </c>
      <c r="Y829">
        <f>Grondwatermonitoringput!X832</f>
        <v>0</v>
      </c>
      <c r="Z829">
        <f>Grondwatermonitoringput!Y832</f>
        <v>0</v>
      </c>
      <c r="AA829" t="e">
        <f>Grondwatermonitoringput!#REF!</f>
        <v>#REF!</v>
      </c>
      <c r="AB829">
        <f>Grondwatermonitoringput!AA832</f>
        <v>0</v>
      </c>
      <c r="AC829">
        <f>Grondwatermonitoringput!AB832</f>
        <v>0</v>
      </c>
      <c r="AD829">
        <f>Grondwatermonitoringput!AC832</f>
        <v>0</v>
      </c>
      <c r="AE829">
        <f>Grondwatermonitoringput!AD832</f>
        <v>0</v>
      </c>
      <c r="AF829">
        <f>Grondwatermonitoringput!AE832</f>
        <v>0</v>
      </c>
      <c r="AG829">
        <f>Grondwatermonitoringput!AI832</f>
        <v>0</v>
      </c>
      <c r="AH829">
        <f>Grondwatermonitoringput!AG832</f>
        <v>0</v>
      </c>
      <c r="AI829">
        <f>Grondwatermonitoringput!AH832</f>
        <v>0</v>
      </c>
      <c r="AJ829" t="e">
        <f>IF(Grondwatermonitoringput!#REF! &lt;&gt; "",Grondwatermonitoringput!#REF!,"###-remove")</f>
        <v>#REF!</v>
      </c>
      <c r="AK829" t="str">
        <f t="shared" si="48"/>
        <v/>
      </c>
      <c r="AL829">
        <f>Grondwatermonitoringput!AF832</f>
        <v>0</v>
      </c>
      <c r="AM829">
        <f>Grondwatermonitoringput!Z832</f>
        <v>0</v>
      </c>
      <c r="AO829" t="str">
        <f t="shared" si="49"/>
        <v/>
      </c>
      <c r="AP829" t="str">
        <f t="shared" si="50"/>
        <v/>
      </c>
      <c r="AQ829">
        <f>Grondwatermonitoringput!J832</f>
        <v>0</v>
      </c>
      <c r="AR829">
        <f>Grondwatermonitoringput!K832</f>
        <v>0</v>
      </c>
      <c r="AS829" t="str">
        <f>IF(Grondwatermonitoringput!D832 &lt;&gt; "",Grondwatermonitoringput!D832,"###-remove")</f>
        <v>###-remove</v>
      </c>
      <c r="AT829">
        <f>Grondwatermonitoringput!M832</f>
        <v>0</v>
      </c>
      <c r="BG829" t="str">
        <f>_xlfn.IFS(Grondwatermonitoringput!AJ832="","",Grondwatermonitoringput!AJ832="Standaardbuis","F",Grondwatermonitoringput!AJ832="Minifilter","MF",Grondwatermonitoringput!AJ832="Volledig filter","VF",Grondwatermonitoringput!AJ832="Filterloze buis","FB")</f>
        <v/>
      </c>
      <c r="BI829">
        <f>Grondwatermonitoringput!N832-(Grondwatermonitoringput!L832-Grondwatermonitoringput!M832)</f>
        <v>0</v>
      </c>
      <c r="BJ829">
        <f>Grondwatermonitoringput!O832-(Grondwatermonitoringput!L832-Grondwatermonitoringput!M832)</f>
        <v>0</v>
      </c>
      <c r="BK829">
        <f>Grondwatermonitoringput!L832</f>
        <v>0</v>
      </c>
      <c r="BL829" t="str">
        <f t="shared" si="51"/>
        <v/>
      </c>
      <c r="BN829" t="str">
        <f>_xlfn.IFS(Grondwatermonitoringput!AK832="","",Grondwatermonitoringput!AK832="HDPE",1,Grondwatermonitoringput!AK832="PVC",2)</f>
        <v/>
      </c>
      <c r="BS829">
        <f>Grondwatermonitoringput!L832-Grondwatermonitoringput!M832</f>
        <v>0</v>
      </c>
      <c r="BW829">
        <f>Grondwatermonitoringput!AL832</f>
        <v>0</v>
      </c>
    </row>
    <row r="830" spans="2:75">
      <c r="B830" t="e">
        <f>IF(Grondwatermonitoringput!#REF! &lt;&gt; "",Grondwatermonitoringput!#REF!,"###-remove")</f>
        <v>#REF!</v>
      </c>
      <c r="C830">
        <f>Grondwatermonitoringput!A833</f>
        <v>0</v>
      </c>
      <c r="D830">
        <f>Grondwatermonitoringput!B833</f>
        <v>0</v>
      </c>
      <c r="E830">
        <f>Grondwatermonitoringput!U833</f>
        <v>0</v>
      </c>
      <c r="G830">
        <f>Grondwatermonitoringput!H833</f>
        <v>0</v>
      </c>
      <c r="H830">
        <f>Grondwatermonitoringput!S833</f>
        <v>0</v>
      </c>
      <c r="J830" s="27">
        <f>Grondwatermonitoringput!I833</f>
        <v>0</v>
      </c>
      <c r="M830" t="str">
        <f>IF(Grondwatermonitoringput!G833 &lt;&gt; "",Grondwatermonitoringput!G833,"###-remove")</f>
        <v>###-remove</v>
      </c>
      <c r="P830" t="str">
        <f>IF(Grondwatermonitoringput!E833 &lt;&gt; "",Grondwatermonitoringput!E833,"###-remove")</f>
        <v>###-remove</v>
      </c>
      <c r="Q830" t="str">
        <f>IF(Grondwatermonitoringput!F833 &lt;&gt; "",Grondwatermonitoringput!F833,"###-remove")</f>
        <v>###-remove</v>
      </c>
      <c r="R830">
        <f>Grondwatermonitoringput!C833</f>
        <v>0</v>
      </c>
      <c r="T830">
        <f>Grondwatermonitoringput!T833</f>
        <v>0</v>
      </c>
      <c r="U830">
        <f>Grondwatermonitoringput!P833</f>
        <v>0</v>
      </c>
      <c r="V830" t="str">
        <f>IF(Grondwatermonitoringput!Q833 &lt;&gt; "",Grondwatermonitoringput!Q833,"###-remove")</f>
        <v>###-remove</v>
      </c>
      <c r="W830">
        <f>Grondwatermonitoringput!W833</f>
        <v>0</v>
      </c>
      <c r="X830" t="e">
        <f>IF(Grondwatermonitoringput!#REF! &lt;&gt; "",Grondwatermonitoringput!#REF!,"###-remove")</f>
        <v>#REF!</v>
      </c>
      <c r="Y830">
        <f>Grondwatermonitoringput!X833</f>
        <v>0</v>
      </c>
      <c r="Z830">
        <f>Grondwatermonitoringput!Y833</f>
        <v>0</v>
      </c>
      <c r="AA830" t="e">
        <f>Grondwatermonitoringput!#REF!</f>
        <v>#REF!</v>
      </c>
      <c r="AB830">
        <f>Grondwatermonitoringput!AA833</f>
        <v>0</v>
      </c>
      <c r="AC830">
        <f>Grondwatermonitoringput!AB833</f>
        <v>0</v>
      </c>
      <c r="AD830">
        <f>Grondwatermonitoringput!AC833</f>
        <v>0</v>
      </c>
      <c r="AE830">
        <f>Grondwatermonitoringput!AD833</f>
        <v>0</v>
      </c>
      <c r="AF830">
        <f>Grondwatermonitoringput!AE833</f>
        <v>0</v>
      </c>
      <c r="AG830">
        <f>Grondwatermonitoringput!AI833</f>
        <v>0</v>
      </c>
      <c r="AH830">
        <f>Grondwatermonitoringput!AG833</f>
        <v>0</v>
      </c>
      <c r="AI830">
        <f>Grondwatermonitoringput!AH833</f>
        <v>0</v>
      </c>
      <c r="AJ830" t="e">
        <f>IF(Grondwatermonitoringput!#REF! &lt;&gt; "",Grondwatermonitoringput!#REF!,"###-remove")</f>
        <v>#REF!</v>
      </c>
      <c r="AK830" t="str">
        <f t="shared" si="48"/>
        <v/>
      </c>
      <c r="AL830">
        <f>Grondwatermonitoringput!AF833</f>
        <v>0</v>
      </c>
      <c r="AM830">
        <f>Grondwatermonitoringput!Z833</f>
        <v>0</v>
      </c>
      <c r="AO830" t="str">
        <f t="shared" si="49"/>
        <v/>
      </c>
      <c r="AP830" t="str">
        <f t="shared" si="50"/>
        <v/>
      </c>
      <c r="AQ830">
        <f>Grondwatermonitoringput!J833</f>
        <v>0</v>
      </c>
      <c r="AR830">
        <f>Grondwatermonitoringput!K833</f>
        <v>0</v>
      </c>
      <c r="AS830" t="str">
        <f>IF(Grondwatermonitoringput!D833 &lt;&gt; "",Grondwatermonitoringput!D833,"###-remove")</f>
        <v>###-remove</v>
      </c>
      <c r="AT830">
        <f>Grondwatermonitoringput!M833</f>
        <v>0</v>
      </c>
      <c r="BG830" t="str">
        <f>_xlfn.IFS(Grondwatermonitoringput!AJ833="","",Grondwatermonitoringput!AJ833="Standaardbuis","F",Grondwatermonitoringput!AJ833="Minifilter","MF",Grondwatermonitoringput!AJ833="Volledig filter","VF",Grondwatermonitoringput!AJ833="Filterloze buis","FB")</f>
        <v/>
      </c>
      <c r="BI830">
        <f>Grondwatermonitoringput!N833-(Grondwatermonitoringput!L833-Grondwatermonitoringput!M833)</f>
        <v>0</v>
      </c>
      <c r="BJ830">
        <f>Grondwatermonitoringput!O833-(Grondwatermonitoringput!L833-Grondwatermonitoringput!M833)</f>
        <v>0</v>
      </c>
      <c r="BK830">
        <f>Grondwatermonitoringput!L833</f>
        <v>0</v>
      </c>
      <c r="BL830" t="str">
        <f t="shared" si="51"/>
        <v/>
      </c>
      <c r="BN830" t="str">
        <f>_xlfn.IFS(Grondwatermonitoringput!AK833="","",Grondwatermonitoringput!AK833="HDPE",1,Grondwatermonitoringput!AK833="PVC",2)</f>
        <v/>
      </c>
      <c r="BS830">
        <f>Grondwatermonitoringput!L833-Grondwatermonitoringput!M833</f>
        <v>0</v>
      </c>
      <c r="BW830">
        <f>Grondwatermonitoringput!AL833</f>
        <v>0</v>
      </c>
    </row>
    <row r="831" spans="2:75">
      <c r="B831" t="e">
        <f>IF(Grondwatermonitoringput!#REF! &lt;&gt; "",Grondwatermonitoringput!#REF!,"###-remove")</f>
        <v>#REF!</v>
      </c>
      <c r="C831">
        <f>Grondwatermonitoringput!A834</f>
        <v>0</v>
      </c>
      <c r="D831">
        <f>Grondwatermonitoringput!B834</f>
        <v>0</v>
      </c>
      <c r="E831">
        <f>Grondwatermonitoringput!U834</f>
        <v>0</v>
      </c>
      <c r="G831">
        <f>Grondwatermonitoringput!H834</f>
        <v>0</v>
      </c>
      <c r="H831">
        <f>Grondwatermonitoringput!S834</f>
        <v>0</v>
      </c>
      <c r="J831" s="27">
        <f>Grondwatermonitoringput!I834</f>
        <v>0</v>
      </c>
      <c r="M831" t="str">
        <f>IF(Grondwatermonitoringput!G834 &lt;&gt; "",Grondwatermonitoringput!G834,"###-remove")</f>
        <v>###-remove</v>
      </c>
      <c r="P831" t="str">
        <f>IF(Grondwatermonitoringput!E834 &lt;&gt; "",Grondwatermonitoringput!E834,"###-remove")</f>
        <v>###-remove</v>
      </c>
      <c r="Q831" t="str">
        <f>IF(Grondwatermonitoringput!F834 &lt;&gt; "",Grondwatermonitoringput!F834,"###-remove")</f>
        <v>###-remove</v>
      </c>
      <c r="R831">
        <f>Grondwatermonitoringput!C834</f>
        <v>0</v>
      </c>
      <c r="T831">
        <f>Grondwatermonitoringput!T834</f>
        <v>0</v>
      </c>
      <c r="U831">
        <f>Grondwatermonitoringput!P834</f>
        <v>0</v>
      </c>
      <c r="V831" t="str">
        <f>IF(Grondwatermonitoringput!Q834 &lt;&gt; "",Grondwatermonitoringput!Q834,"###-remove")</f>
        <v>###-remove</v>
      </c>
      <c r="W831">
        <f>Grondwatermonitoringput!W834</f>
        <v>0</v>
      </c>
      <c r="X831" t="e">
        <f>IF(Grondwatermonitoringput!#REF! &lt;&gt; "",Grondwatermonitoringput!#REF!,"###-remove")</f>
        <v>#REF!</v>
      </c>
      <c r="Y831">
        <f>Grondwatermonitoringput!X834</f>
        <v>0</v>
      </c>
      <c r="Z831">
        <f>Grondwatermonitoringput!Y834</f>
        <v>0</v>
      </c>
      <c r="AA831" t="e">
        <f>Grondwatermonitoringput!#REF!</f>
        <v>#REF!</v>
      </c>
      <c r="AB831">
        <f>Grondwatermonitoringput!AA834</f>
        <v>0</v>
      </c>
      <c r="AC831">
        <f>Grondwatermonitoringput!AB834</f>
        <v>0</v>
      </c>
      <c r="AD831">
        <f>Grondwatermonitoringput!AC834</f>
        <v>0</v>
      </c>
      <c r="AE831">
        <f>Grondwatermonitoringput!AD834</f>
        <v>0</v>
      </c>
      <c r="AF831">
        <f>Grondwatermonitoringput!AE834</f>
        <v>0</v>
      </c>
      <c r="AG831">
        <f>Grondwatermonitoringput!AI834</f>
        <v>0</v>
      </c>
      <c r="AH831">
        <f>Grondwatermonitoringput!AG834</f>
        <v>0</v>
      </c>
      <c r="AI831">
        <f>Grondwatermonitoringput!AH834</f>
        <v>0</v>
      </c>
      <c r="AJ831" t="e">
        <f>IF(Grondwatermonitoringput!#REF! &lt;&gt; "",Grondwatermonitoringput!#REF!,"###-remove")</f>
        <v>#REF!</v>
      </c>
      <c r="AK831" t="str">
        <f t="shared" si="48"/>
        <v/>
      </c>
      <c r="AL831">
        <f>Grondwatermonitoringput!AF834</f>
        <v>0</v>
      </c>
      <c r="AM831">
        <f>Grondwatermonitoringput!Z834</f>
        <v>0</v>
      </c>
      <c r="AO831" t="str">
        <f t="shared" si="49"/>
        <v/>
      </c>
      <c r="AP831" t="str">
        <f t="shared" si="50"/>
        <v/>
      </c>
      <c r="AQ831">
        <f>Grondwatermonitoringput!J834</f>
        <v>0</v>
      </c>
      <c r="AR831">
        <f>Grondwatermonitoringput!K834</f>
        <v>0</v>
      </c>
      <c r="AS831" t="str">
        <f>IF(Grondwatermonitoringput!D834 &lt;&gt; "",Grondwatermonitoringput!D834,"###-remove")</f>
        <v>###-remove</v>
      </c>
      <c r="AT831">
        <f>Grondwatermonitoringput!M834</f>
        <v>0</v>
      </c>
      <c r="BG831" t="str">
        <f>_xlfn.IFS(Grondwatermonitoringput!AJ834="","",Grondwatermonitoringput!AJ834="Standaardbuis","F",Grondwatermonitoringput!AJ834="Minifilter","MF",Grondwatermonitoringput!AJ834="Volledig filter","VF",Grondwatermonitoringput!AJ834="Filterloze buis","FB")</f>
        <v/>
      </c>
      <c r="BI831">
        <f>Grondwatermonitoringput!N834-(Grondwatermonitoringput!L834-Grondwatermonitoringput!M834)</f>
        <v>0</v>
      </c>
      <c r="BJ831">
        <f>Grondwatermonitoringput!O834-(Grondwatermonitoringput!L834-Grondwatermonitoringput!M834)</f>
        <v>0</v>
      </c>
      <c r="BK831">
        <f>Grondwatermonitoringput!L834</f>
        <v>0</v>
      </c>
      <c r="BL831" t="str">
        <f t="shared" si="51"/>
        <v/>
      </c>
      <c r="BN831" t="str">
        <f>_xlfn.IFS(Grondwatermonitoringput!AK834="","",Grondwatermonitoringput!AK834="HDPE",1,Grondwatermonitoringput!AK834="PVC",2)</f>
        <v/>
      </c>
      <c r="BS831">
        <f>Grondwatermonitoringput!L834-Grondwatermonitoringput!M834</f>
        <v>0</v>
      </c>
      <c r="BW831">
        <f>Grondwatermonitoringput!AL834</f>
        <v>0</v>
      </c>
    </row>
    <row r="832" spans="2:75">
      <c r="B832" t="e">
        <f>IF(Grondwatermonitoringput!#REF! &lt;&gt; "",Grondwatermonitoringput!#REF!,"###-remove")</f>
        <v>#REF!</v>
      </c>
      <c r="C832">
        <f>Grondwatermonitoringput!A835</f>
        <v>0</v>
      </c>
      <c r="D832">
        <f>Grondwatermonitoringput!B835</f>
        <v>0</v>
      </c>
      <c r="E832">
        <f>Grondwatermonitoringput!U835</f>
        <v>0</v>
      </c>
      <c r="G832">
        <f>Grondwatermonitoringput!H835</f>
        <v>0</v>
      </c>
      <c r="H832">
        <f>Grondwatermonitoringput!S835</f>
        <v>0</v>
      </c>
      <c r="J832" s="27">
        <f>Grondwatermonitoringput!I835</f>
        <v>0</v>
      </c>
      <c r="M832" t="str">
        <f>IF(Grondwatermonitoringput!G835 &lt;&gt; "",Grondwatermonitoringput!G835,"###-remove")</f>
        <v>###-remove</v>
      </c>
      <c r="P832" t="str">
        <f>IF(Grondwatermonitoringput!E835 &lt;&gt; "",Grondwatermonitoringput!E835,"###-remove")</f>
        <v>###-remove</v>
      </c>
      <c r="Q832" t="str">
        <f>IF(Grondwatermonitoringput!F835 &lt;&gt; "",Grondwatermonitoringput!F835,"###-remove")</f>
        <v>###-remove</v>
      </c>
      <c r="R832">
        <f>Grondwatermonitoringput!C835</f>
        <v>0</v>
      </c>
      <c r="T832">
        <f>Grondwatermonitoringput!T835</f>
        <v>0</v>
      </c>
      <c r="U832">
        <f>Grondwatermonitoringput!P835</f>
        <v>0</v>
      </c>
      <c r="V832" t="str">
        <f>IF(Grondwatermonitoringput!Q835 &lt;&gt; "",Grondwatermonitoringput!Q835,"###-remove")</f>
        <v>###-remove</v>
      </c>
      <c r="W832">
        <f>Grondwatermonitoringput!W835</f>
        <v>0</v>
      </c>
      <c r="X832" t="e">
        <f>IF(Grondwatermonitoringput!#REF! &lt;&gt; "",Grondwatermonitoringput!#REF!,"###-remove")</f>
        <v>#REF!</v>
      </c>
      <c r="Y832">
        <f>Grondwatermonitoringput!X835</f>
        <v>0</v>
      </c>
      <c r="Z832">
        <f>Grondwatermonitoringput!Y835</f>
        <v>0</v>
      </c>
      <c r="AA832" t="e">
        <f>Grondwatermonitoringput!#REF!</f>
        <v>#REF!</v>
      </c>
      <c r="AB832">
        <f>Grondwatermonitoringput!AA835</f>
        <v>0</v>
      </c>
      <c r="AC832">
        <f>Grondwatermonitoringput!AB835</f>
        <v>0</v>
      </c>
      <c r="AD832">
        <f>Grondwatermonitoringput!AC835</f>
        <v>0</v>
      </c>
      <c r="AE832">
        <f>Grondwatermonitoringput!AD835</f>
        <v>0</v>
      </c>
      <c r="AF832">
        <f>Grondwatermonitoringput!AE835</f>
        <v>0</v>
      </c>
      <c r="AG832">
        <f>Grondwatermonitoringput!AI835</f>
        <v>0</v>
      </c>
      <c r="AH832">
        <f>Grondwatermonitoringput!AG835</f>
        <v>0</v>
      </c>
      <c r="AI832">
        <f>Grondwatermonitoringput!AH835</f>
        <v>0</v>
      </c>
      <c r="AJ832" t="e">
        <f>IF(Grondwatermonitoringput!#REF! &lt;&gt; "",Grondwatermonitoringput!#REF!,"###-remove")</f>
        <v>#REF!</v>
      </c>
      <c r="AK832" t="str">
        <f t="shared" si="48"/>
        <v/>
      </c>
      <c r="AL832">
        <f>Grondwatermonitoringput!AF835</f>
        <v>0</v>
      </c>
      <c r="AM832">
        <f>Grondwatermonitoringput!Z835</f>
        <v>0</v>
      </c>
      <c r="AO832" t="str">
        <f t="shared" si="49"/>
        <v/>
      </c>
      <c r="AP832" t="str">
        <f t="shared" si="50"/>
        <v/>
      </c>
      <c r="AQ832">
        <f>Grondwatermonitoringput!J835</f>
        <v>0</v>
      </c>
      <c r="AR832">
        <f>Grondwatermonitoringput!K835</f>
        <v>0</v>
      </c>
      <c r="AS832" t="str">
        <f>IF(Grondwatermonitoringput!D835 &lt;&gt; "",Grondwatermonitoringput!D835,"###-remove")</f>
        <v>###-remove</v>
      </c>
      <c r="AT832">
        <f>Grondwatermonitoringput!M835</f>
        <v>0</v>
      </c>
      <c r="BG832" t="str">
        <f>_xlfn.IFS(Grondwatermonitoringput!AJ835="","",Grondwatermonitoringput!AJ835="Standaardbuis","F",Grondwatermonitoringput!AJ835="Minifilter","MF",Grondwatermonitoringput!AJ835="Volledig filter","VF",Grondwatermonitoringput!AJ835="Filterloze buis","FB")</f>
        <v/>
      </c>
      <c r="BI832">
        <f>Grondwatermonitoringput!N835-(Grondwatermonitoringput!L835-Grondwatermonitoringput!M835)</f>
        <v>0</v>
      </c>
      <c r="BJ832">
        <f>Grondwatermonitoringput!O835-(Grondwatermonitoringput!L835-Grondwatermonitoringput!M835)</f>
        <v>0</v>
      </c>
      <c r="BK832">
        <f>Grondwatermonitoringput!L835</f>
        <v>0</v>
      </c>
      <c r="BL832" t="str">
        <f t="shared" si="51"/>
        <v/>
      </c>
      <c r="BN832" t="str">
        <f>_xlfn.IFS(Grondwatermonitoringput!AK835="","",Grondwatermonitoringput!AK835="HDPE",1,Grondwatermonitoringput!AK835="PVC",2)</f>
        <v/>
      </c>
      <c r="BS832">
        <f>Grondwatermonitoringput!L835-Grondwatermonitoringput!M835</f>
        <v>0</v>
      </c>
      <c r="BW832">
        <f>Grondwatermonitoringput!AL835</f>
        <v>0</v>
      </c>
    </row>
    <row r="833" spans="2:75">
      <c r="B833" t="e">
        <f>IF(Grondwatermonitoringput!#REF! &lt;&gt; "",Grondwatermonitoringput!#REF!,"###-remove")</f>
        <v>#REF!</v>
      </c>
      <c r="C833">
        <f>Grondwatermonitoringput!A836</f>
        <v>0</v>
      </c>
      <c r="D833">
        <f>Grondwatermonitoringput!B836</f>
        <v>0</v>
      </c>
      <c r="E833">
        <f>Grondwatermonitoringput!U836</f>
        <v>0</v>
      </c>
      <c r="G833">
        <f>Grondwatermonitoringput!H836</f>
        <v>0</v>
      </c>
      <c r="H833">
        <f>Grondwatermonitoringput!S836</f>
        <v>0</v>
      </c>
      <c r="J833" s="27">
        <f>Grondwatermonitoringput!I836</f>
        <v>0</v>
      </c>
      <c r="M833" t="str">
        <f>IF(Grondwatermonitoringput!G836 &lt;&gt; "",Grondwatermonitoringput!G836,"###-remove")</f>
        <v>###-remove</v>
      </c>
      <c r="P833" t="str">
        <f>IF(Grondwatermonitoringput!E836 &lt;&gt; "",Grondwatermonitoringput!E836,"###-remove")</f>
        <v>###-remove</v>
      </c>
      <c r="Q833" t="str">
        <f>IF(Grondwatermonitoringput!F836 &lt;&gt; "",Grondwatermonitoringput!F836,"###-remove")</f>
        <v>###-remove</v>
      </c>
      <c r="R833">
        <f>Grondwatermonitoringput!C836</f>
        <v>0</v>
      </c>
      <c r="T833">
        <f>Grondwatermonitoringput!T836</f>
        <v>0</v>
      </c>
      <c r="U833">
        <f>Grondwatermonitoringput!P836</f>
        <v>0</v>
      </c>
      <c r="V833" t="str">
        <f>IF(Grondwatermonitoringput!Q836 &lt;&gt; "",Grondwatermonitoringput!Q836,"###-remove")</f>
        <v>###-remove</v>
      </c>
      <c r="W833">
        <f>Grondwatermonitoringput!W836</f>
        <v>0</v>
      </c>
      <c r="X833" t="e">
        <f>IF(Grondwatermonitoringput!#REF! &lt;&gt; "",Grondwatermonitoringput!#REF!,"###-remove")</f>
        <v>#REF!</v>
      </c>
      <c r="Y833">
        <f>Grondwatermonitoringput!X836</f>
        <v>0</v>
      </c>
      <c r="Z833">
        <f>Grondwatermonitoringput!Y836</f>
        <v>0</v>
      </c>
      <c r="AA833" t="e">
        <f>Grondwatermonitoringput!#REF!</f>
        <v>#REF!</v>
      </c>
      <c r="AB833">
        <f>Grondwatermonitoringput!AA836</f>
        <v>0</v>
      </c>
      <c r="AC833">
        <f>Grondwatermonitoringput!AB836</f>
        <v>0</v>
      </c>
      <c r="AD833">
        <f>Grondwatermonitoringput!AC836</f>
        <v>0</v>
      </c>
      <c r="AE833">
        <f>Grondwatermonitoringput!AD836</f>
        <v>0</v>
      </c>
      <c r="AF833">
        <f>Grondwatermonitoringput!AE836</f>
        <v>0</v>
      </c>
      <c r="AG833">
        <f>Grondwatermonitoringput!AI836</f>
        <v>0</v>
      </c>
      <c r="AH833">
        <f>Grondwatermonitoringput!AG836</f>
        <v>0</v>
      </c>
      <c r="AI833">
        <f>Grondwatermonitoringput!AH836</f>
        <v>0</v>
      </c>
      <c r="AJ833" t="e">
        <f>IF(Grondwatermonitoringput!#REF! &lt;&gt; "",Grondwatermonitoringput!#REF!,"###-remove")</f>
        <v>#REF!</v>
      </c>
      <c r="AK833" t="str">
        <f t="shared" si="48"/>
        <v/>
      </c>
      <c r="AL833">
        <f>Grondwatermonitoringput!AF836</f>
        <v>0</v>
      </c>
      <c r="AM833">
        <f>Grondwatermonitoringput!Z836</f>
        <v>0</v>
      </c>
      <c r="AO833" t="str">
        <f t="shared" si="49"/>
        <v/>
      </c>
      <c r="AP833" t="str">
        <f t="shared" si="50"/>
        <v/>
      </c>
      <c r="AQ833">
        <f>Grondwatermonitoringput!J836</f>
        <v>0</v>
      </c>
      <c r="AR833">
        <f>Grondwatermonitoringput!K836</f>
        <v>0</v>
      </c>
      <c r="AS833" t="str">
        <f>IF(Grondwatermonitoringput!D836 &lt;&gt; "",Grondwatermonitoringput!D836,"###-remove")</f>
        <v>###-remove</v>
      </c>
      <c r="AT833">
        <f>Grondwatermonitoringput!M836</f>
        <v>0</v>
      </c>
      <c r="BG833" t="str">
        <f>_xlfn.IFS(Grondwatermonitoringput!AJ836="","",Grondwatermonitoringput!AJ836="Standaardbuis","F",Grondwatermonitoringput!AJ836="Minifilter","MF",Grondwatermonitoringput!AJ836="Volledig filter","VF",Grondwatermonitoringput!AJ836="Filterloze buis","FB")</f>
        <v/>
      </c>
      <c r="BI833">
        <f>Grondwatermonitoringput!N836-(Grondwatermonitoringput!L836-Grondwatermonitoringput!M836)</f>
        <v>0</v>
      </c>
      <c r="BJ833">
        <f>Grondwatermonitoringput!O836-(Grondwatermonitoringput!L836-Grondwatermonitoringput!M836)</f>
        <v>0</v>
      </c>
      <c r="BK833">
        <f>Grondwatermonitoringput!L836</f>
        <v>0</v>
      </c>
      <c r="BL833" t="str">
        <f t="shared" si="51"/>
        <v/>
      </c>
      <c r="BN833" t="str">
        <f>_xlfn.IFS(Grondwatermonitoringput!AK836="","",Grondwatermonitoringput!AK836="HDPE",1,Grondwatermonitoringput!AK836="PVC",2)</f>
        <v/>
      </c>
      <c r="BS833">
        <f>Grondwatermonitoringput!L836-Grondwatermonitoringput!M836</f>
        <v>0</v>
      </c>
      <c r="BW833">
        <f>Grondwatermonitoringput!AL836</f>
        <v>0</v>
      </c>
    </row>
    <row r="834" spans="2:75">
      <c r="B834" t="e">
        <f>IF(Grondwatermonitoringput!#REF! &lt;&gt; "",Grondwatermonitoringput!#REF!,"###-remove")</f>
        <v>#REF!</v>
      </c>
      <c r="C834">
        <f>Grondwatermonitoringput!A837</f>
        <v>0</v>
      </c>
      <c r="D834">
        <f>Grondwatermonitoringput!B837</f>
        <v>0</v>
      </c>
      <c r="E834">
        <f>Grondwatermonitoringput!U837</f>
        <v>0</v>
      </c>
      <c r="G834">
        <f>Grondwatermonitoringput!H837</f>
        <v>0</v>
      </c>
      <c r="H834">
        <f>Grondwatermonitoringput!S837</f>
        <v>0</v>
      </c>
      <c r="J834" s="27">
        <f>Grondwatermonitoringput!I837</f>
        <v>0</v>
      </c>
      <c r="M834" t="str">
        <f>IF(Grondwatermonitoringput!G837 &lt;&gt; "",Grondwatermonitoringput!G837,"###-remove")</f>
        <v>###-remove</v>
      </c>
      <c r="P834" t="str">
        <f>IF(Grondwatermonitoringput!E837 &lt;&gt; "",Grondwatermonitoringput!E837,"###-remove")</f>
        <v>###-remove</v>
      </c>
      <c r="Q834" t="str">
        <f>IF(Grondwatermonitoringput!F837 &lt;&gt; "",Grondwatermonitoringput!F837,"###-remove")</f>
        <v>###-remove</v>
      </c>
      <c r="R834">
        <f>Grondwatermonitoringput!C837</f>
        <v>0</v>
      </c>
      <c r="T834">
        <f>Grondwatermonitoringput!T837</f>
        <v>0</v>
      </c>
      <c r="U834">
        <f>Grondwatermonitoringput!P837</f>
        <v>0</v>
      </c>
      <c r="V834" t="str">
        <f>IF(Grondwatermonitoringput!Q837 &lt;&gt; "",Grondwatermonitoringput!Q837,"###-remove")</f>
        <v>###-remove</v>
      </c>
      <c r="W834">
        <f>Grondwatermonitoringput!W837</f>
        <v>0</v>
      </c>
      <c r="X834" t="e">
        <f>IF(Grondwatermonitoringput!#REF! &lt;&gt; "",Grondwatermonitoringput!#REF!,"###-remove")</f>
        <v>#REF!</v>
      </c>
      <c r="Y834">
        <f>Grondwatermonitoringput!X837</f>
        <v>0</v>
      </c>
      <c r="Z834">
        <f>Grondwatermonitoringput!Y837</f>
        <v>0</v>
      </c>
      <c r="AA834" t="e">
        <f>Grondwatermonitoringput!#REF!</f>
        <v>#REF!</v>
      </c>
      <c r="AB834">
        <f>Grondwatermonitoringput!AA837</f>
        <v>0</v>
      </c>
      <c r="AC834">
        <f>Grondwatermonitoringput!AB837</f>
        <v>0</v>
      </c>
      <c r="AD834">
        <f>Grondwatermonitoringput!AC837</f>
        <v>0</v>
      </c>
      <c r="AE834">
        <f>Grondwatermonitoringput!AD837</f>
        <v>0</v>
      </c>
      <c r="AF834">
        <f>Grondwatermonitoringput!AE837</f>
        <v>0</v>
      </c>
      <c r="AG834">
        <f>Grondwatermonitoringput!AI837</f>
        <v>0</v>
      </c>
      <c r="AH834">
        <f>Grondwatermonitoringput!AG837</f>
        <v>0</v>
      </c>
      <c r="AI834">
        <f>Grondwatermonitoringput!AH837</f>
        <v>0</v>
      </c>
      <c r="AJ834" t="e">
        <f>IF(Grondwatermonitoringput!#REF! &lt;&gt; "",Grondwatermonitoringput!#REF!,"###-remove")</f>
        <v>#REF!</v>
      </c>
      <c r="AK834" t="str">
        <f t="shared" si="48"/>
        <v/>
      </c>
      <c r="AL834">
        <f>Grondwatermonitoringput!AF837</f>
        <v>0</v>
      </c>
      <c r="AM834">
        <f>Grondwatermonitoringput!Z837</f>
        <v>0</v>
      </c>
      <c r="AO834" t="str">
        <f t="shared" si="49"/>
        <v/>
      </c>
      <c r="AP834" t="str">
        <f t="shared" si="50"/>
        <v/>
      </c>
      <c r="AQ834">
        <f>Grondwatermonitoringput!J837</f>
        <v>0</v>
      </c>
      <c r="AR834">
        <f>Grondwatermonitoringput!K837</f>
        <v>0</v>
      </c>
      <c r="AS834" t="str">
        <f>IF(Grondwatermonitoringput!D837 &lt;&gt; "",Grondwatermonitoringput!D837,"###-remove")</f>
        <v>###-remove</v>
      </c>
      <c r="AT834">
        <f>Grondwatermonitoringput!M837</f>
        <v>0</v>
      </c>
      <c r="BG834" t="str">
        <f>_xlfn.IFS(Grondwatermonitoringput!AJ837="","",Grondwatermonitoringput!AJ837="Standaardbuis","F",Grondwatermonitoringput!AJ837="Minifilter","MF",Grondwatermonitoringput!AJ837="Volledig filter","VF",Grondwatermonitoringput!AJ837="Filterloze buis","FB")</f>
        <v/>
      </c>
      <c r="BI834">
        <f>Grondwatermonitoringput!N837-(Grondwatermonitoringput!L837-Grondwatermonitoringput!M837)</f>
        <v>0</v>
      </c>
      <c r="BJ834">
        <f>Grondwatermonitoringput!O837-(Grondwatermonitoringput!L837-Grondwatermonitoringput!M837)</f>
        <v>0</v>
      </c>
      <c r="BK834">
        <f>Grondwatermonitoringput!L837</f>
        <v>0</v>
      </c>
      <c r="BL834" t="str">
        <f t="shared" si="51"/>
        <v/>
      </c>
      <c r="BN834" t="str">
        <f>_xlfn.IFS(Grondwatermonitoringput!AK837="","",Grondwatermonitoringput!AK837="HDPE",1,Grondwatermonitoringput!AK837="PVC",2)</f>
        <v/>
      </c>
      <c r="BS834">
        <f>Grondwatermonitoringput!L837-Grondwatermonitoringput!M837</f>
        <v>0</v>
      </c>
      <c r="BW834">
        <f>Grondwatermonitoringput!AL837</f>
        <v>0</v>
      </c>
    </row>
    <row r="835" spans="2:75">
      <c r="B835" t="e">
        <f>IF(Grondwatermonitoringput!#REF! &lt;&gt; "",Grondwatermonitoringput!#REF!,"###-remove")</f>
        <v>#REF!</v>
      </c>
      <c r="C835">
        <f>Grondwatermonitoringput!A838</f>
        <v>0</v>
      </c>
      <c r="D835">
        <f>Grondwatermonitoringput!B838</f>
        <v>0</v>
      </c>
      <c r="E835">
        <f>Grondwatermonitoringput!U838</f>
        <v>0</v>
      </c>
      <c r="G835">
        <f>Grondwatermonitoringput!H838</f>
        <v>0</v>
      </c>
      <c r="H835">
        <f>Grondwatermonitoringput!S838</f>
        <v>0</v>
      </c>
      <c r="J835" s="27">
        <f>Grondwatermonitoringput!I838</f>
        <v>0</v>
      </c>
      <c r="M835" t="str">
        <f>IF(Grondwatermonitoringput!G838 &lt;&gt; "",Grondwatermonitoringput!G838,"###-remove")</f>
        <v>###-remove</v>
      </c>
      <c r="P835" t="str">
        <f>IF(Grondwatermonitoringput!E838 &lt;&gt; "",Grondwatermonitoringput!E838,"###-remove")</f>
        <v>###-remove</v>
      </c>
      <c r="Q835" t="str">
        <f>IF(Grondwatermonitoringput!F838 &lt;&gt; "",Grondwatermonitoringput!F838,"###-remove")</f>
        <v>###-remove</v>
      </c>
      <c r="R835">
        <f>Grondwatermonitoringput!C838</f>
        <v>0</v>
      </c>
      <c r="T835">
        <f>Grondwatermonitoringput!T838</f>
        <v>0</v>
      </c>
      <c r="U835">
        <f>Grondwatermonitoringput!P838</f>
        <v>0</v>
      </c>
      <c r="V835" t="str">
        <f>IF(Grondwatermonitoringput!Q838 &lt;&gt; "",Grondwatermonitoringput!Q838,"###-remove")</f>
        <v>###-remove</v>
      </c>
      <c r="W835">
        <f>Grondwatermonitoringput!W838</f>
        <v>0</v>
      </c>
      <c r="X835" t="e">
        <f>IF(Grondwatermonitoringput!#REF! &lt;&gt; "",Grondwatermonitoringput!#REF!,"###-remove")</f>
        <v>#REF!</v>
      </c>
      <c r="Y835">
        <f>Grondwatermonitoringput!X838</f>
        <v>0</v>
      </c>
      <c r="Z835">
        <f>Grondwatermonitoringput!Y838</f>
        <v>0</v>
      </c>
      <c r="AA835" t="e">
        <f>Grondwatermonitoringput!#REF!</f>
        <v>#REF!</v>
      </c>
      <c r="AB835">
        <f>Grondwatermonitoringput!AA838</f>
        <v>0</v>
      </c>
      <c r="AC835">
        <f>Grondwatermonitoringput!AB838</f>
        <v>0</v>
      </c>
      <c r="AD835">
        <f>Grondwatermonitoringput!AC838</f>
        <v>0</v>
      </c>
      <c r="AE835">
        <f>Grondwatermonitoringput!AD838</f>
        <v>0</v>
      </c>
      <c r="AF835">
        <f>Grondwatermonitoringput!AE838</f>
        <v>0</v>
      </c>
      <c r="AG835">
        <f>Grondwatermonitoringput!AI838</f>
        <v>0</v>
      </c>
      <c r="AH835">
        <f>Grondwatermonitoringput!AG838</f>
        <v>0</v>
      </c>
      <c r="AI835">
        <f>Grondwatermonitoringput!AH838</f>
        <v>0</v>
      </c>
      <c r="AJ835" t="e">
        <f>IF(Grondwatermonitoringput!#REF! &lt;&gt; "",Grondwatermonitoringput!#REF!,"###-remove")</f>
        <v>#REF!</v>
      </c>
      <c r="AK835" t="str">
        <f t="shared" ref="AK835:AK898" si="52">IF(C835&gt;0,"Ja","")</f>
        <v/>
      </c>
      <c r="AL835">
        <f>Grondwatermonitoringput!AF838</f>
        <v>0</v>
      </c>
      <c r="AM835">
        <f>Grondwatermonitoringput!Z838</f>
        <v>0</v>
      </c>
      <c r="AO835" t="str">
        <f t="shared" ref="AO835:AO898" si="53">IF(C835&gt;0,"MV","")</f>
        <v/>
      </c>
      <c r="AP835" t="str">
        <f t="shared" ref="AP835:AP898" si="54">IF(C835&gt;0,"PB","")</f>
        <v/>
      </c>
      <c r="AQ835">
        <f>Grondwatermonitoringput!J838</f>
        <v>0</v>
      </c>
      <c r="AR835">
        <f>Grondwatermonitoringput!K838</f>
        <v>0</v>
      </c>
      <c r="AS835" t="str">
        <f>IF(Grondwatermonitoringput!D838 &lt;&gt; "",Grondwatermonitoringput!D838,"###-remove")</f>
        <v>###-remove</v>
      </c>
      <c r="AT835">
        <f>Grondwatermonitoringput!M838</f>
        <v>0</v>
      </c>
      <c r="BG835" t="str">
        <f>_xlfn.IFS(Grondwatermonitoringput!AJ838="","",Grondwatermonitoringput!AJ838="Standaardbuis","F",Grondwatermonitoringput!AJ838="Minifilter","MF",Grondwatermonitoringput!AJ838="Volledig filter","VF",Grondwatermonitoringput!AJ838="Filterloze buis","FB")</f>
        <v/>
      </c>
      <c r="BI835">
        <f>Grondwatermonitoringput!N838-(Grondwatermonitoringput!L838-Grondwatermonitoringput!M838)</f>
        <v>0</v>
      </c>
      <c r="BJ835">
        <f>Grondwatermonitoringput!O838-(Grondwatermonitoringput!L838-Grondwatermonitoringput!M838)</f>
        <v>0</v>
      </c>
      <c r="BK835">
        <f>Grondwatermonitoringput!L838</f>
        <v>0</v>
      </c>
      <c r="BL835" t="str">
        <f t="shared" ref="BL835:BL898" si="55">IF(C835&gt;0,"Ja","")</f>
        <v/>
      </c>
      <c r="BN835" t="str">
        <f>_xlfn.IFS(Grondwatermonitoringput!AK838="","",Grondwatermonitoringput!AK838="HDPE",1,Grondwatermonitoringput!AK838="PVC",2)</f>
        <v/>
      </c>
      <c r="BS835">
        <f>Grondwatermonitoringput!L838-Grondwatermonitoringput!M838</f>
        <v>0</v>
      </c>
      <c r="BW835">
        <f>Grondwatermonitoringput!AL838</f>
        <v>0</v>
      </c>
    </row>
    <row r="836" spans="2:75">
      <c r="B836" t="e">
        <f>IF(Grondwatermonitoringput!#REF! &lt;&gt; "",Grondwatermonitoringput!#REF!,"###-remove")</f>
        <v>#REF!</v>
      </c>
      <c r="C836">
        <f>Grondwatermonitoringput!A839</f>
        <v>0</v>
      </c>
      <c r="D836">
        <f>Grondwatermonitoringput!B839</f>
        <v>0</v>
      </c>
      <c r="E836">
        <f>Grondwatermonitoringput!U839</f>
        <v>0</v>
      </c>
      <c r="G836">
        <f>Grondwatermonitoringput!H839</f>
        <v>0</v>
      </c>
      <c r="H836">
        <f>Grondwatermonitoringput!S839</f>
        <v>0</v>
      </c>
      <c r="J836" s="27">
        <f>Grondwatermonitoringput!I839</f>
        <v>0</v>
      </c>
      <c r="M836" t="str">
        <f>IF(Grondwatermonitoringput!G839 &lt;&gt; "",Grondwatermonitoringput!G839,"###-remove")</f>
        <v>###-remove</v>
      </c>
      <c r="P836" t="str">
        <f>IF(Grondwatermonitoringput!E839 &lt;&gt; "",Grondwatermonitoringput!E839,"###-remove")</f>
        <v>###-remove</v>
      </c>
      <c r="Q836" t="str">
        <f>IF(Grondwatermonitoringput!F839 &lt;&gt; "",Grondwatermonitoringput!F839,"###-remove")</f>
        <v>###-remove</v>
      </c>
      <c r="R836">
        <f>Grondwatermonitoringput!C839</f>
        <v>0</v>
      </c>
      <c r="T836">
        <f>Grondwatermonitoringput!T839</f>
        <v>0</v>
      </c>
      <c r="U836">
        <f>Grondwatermonitoringput!P839</f>
        <v>0</v>
      </c>
      <c r="V836" t="str">
        <f>IF(Grondwatermonitoringput!Q839 &lt;&gt; "",Grondwatermonitoringput!Q839,"###-remove")</f>
        <v>###-remove</v>
      </c>
      <c r="W836">
        <f>Grondwatermonitoringput!W839</f>
        <v>0</v>
      </c>
      <c r="X836" t="e">
        <f>IF(Grondwatermonitoringput!#REF! &lt;&gt; "",Grondwatermonitoringput!#REF!,"###-remove")</f>
        <v>#REF!</v>
      </c>
      <c r="Y836">
        <f>Grondwatermonitoringput!X839</f>
        <v>0</v>
      </c>
      <c r="Z836">
        <f>Grondwatermonitoringput!Y839</f>
        <v>0</v>
      </c>
      <c r="AA836" t="e">
        <f>Grondwatermonitoringput!#REF!</f>
        <v>#REF!</v>
      </c>
      <c r="AB836">
        <f>Grondwatermonitoringput!AA839</f>
        <v>0</v>
      </c>
      <c r="AC836">
        <f>Grondwatermonitoringput!AB839</f>
        <v>0</v>
      </c>
      <c r="AD836">
        <f>Grondwatermonitoringput!AC839</f>
        <v>0</v>
      </c>
      <c r="AE836">
        <f>Grondwatermonitoringput!AD839</f>
        <v>0</v>
      </c>
      <c r="AF836">
        <f>Grondwatermonitoringput!AE839</f>
        <v>0</v>
      </c>
      <c r="AG836">
        <f>Grondwatermonitoringput!AI839</f>
        <v>0</v>
      </c>
      <c r="AH836">
        <f>Grondwatermonitoringput!AG839</f>
        <v>0</v>
      </c>
      <c r="AI836">
        <f>Grondwatermonitoringput!AH839</f>
        <v>0</v>
      </c>
      <c r="AJ836" t="e">
        <f>IF(Grondwatermonitoringput!#REF! &lt;&gt; "",Grondwatermonitoringput!#REF!,"###-remove")</f>
        <v>#REF!</v>
      </c>
      <c r="AK836" t="str">
        <f t="shared" si="52"/>
        <v/>
      </c>
      <c r="AL836">
        <f>Grondwatermonitoringput!AF839</f>
        <v>0</v>
      </c>
      <c r="AM836">
        <f>Grondwatermonitoringput!Z839</f>
        <v>0</v>
      </c>
      <c r="AO836" t="str">
        <f t="shared" si="53"/>
        <v/>
      </c>
      <c r="AP836" t="str">
        <f t="shared" si="54"/>
        <v/>
      </c>
      <c r="AQ836">
        <f>Grondwatermonitoringput!J839</f>
        <v>0</v>
      </c>
      <c r="AR836">
        <f>Grondwatermonitoringput!K839</f>
        <v>0</v>
      </c>
      <c r="AS836" t="str">
        <f>IF(Grondwatermonitoringput!D839 &lt;&gt; "",Grondwatermonitoringput!D839,"###-remove")</f>
        <v>###-remove</v>
      </c>
      <c r="AT836">
        <f>Grondwatermonitoringput!M839</f>
        <v>0</v>
      </c>
      <c r="BG836" t="str">
        <f>_xlfn.IFS(Grondwatermonitoringput!AJ839="","",Grondwatermonitoringput!AJ839="Standaardbuis","F",Grondwatermonitoringput!AJ839="Minifilter","MF",Grondwatermonitoringput!AJ839="Volledig filter","VF",Grondwatermonitoringput!AJ839="Filterloze buis","FB")</f>
        <v/>
      </c>
      <c r="BI836">
        <f>Grondwatermonitoringput!N839-(Grondwatermonitoringput!L839-Grondwatermonitoringput!M839)</f>
        <v>0</v>
      </c>
      <c r="BJ836">
        <f>Grondwatermonitoringput!O839-(Grondwatermonitoringput!L839-Grondwatermonitoringput!M839)</f>
        <v>0</v>
      </c>
      <c r="BK836">
        <f>Grondwatermonitoringput!L839</f>
        <v>0</v>
      </c>
      <c r="BL836" t="str">
        <f t="shared" si="55"/>
        <v/>
      </c>
      <c r="BN836" t="str">
        <f>_xlfn.IFS(Grondwatermonitoringput!AK839="","",Grondwatermonitoringput!AK839="HDPE",1,Grondwatermonitoringput!AK839="PVC",2)</f>
        <v/>
      </c>
      <c r="BS836">
        <f>Grondwatermonitoringput!L839-Grondwatermonitoringput!M839</f>
        <v>0</v>
      </c>
      <c r="BW836">
        <f>Grondwatermonitoringput!AL839</f>
        <v>0</v>
      </c>
    </row>
    <row r="837" spans="2:75">
      <c r="B837" t="e">
        <f>IF(Grondwatermonitoringput!#REF! &lt;&gt; "",Grondwatermonitoringput!#REF!,"###-remove")</f>
        <v>#REF!</v>
      </c>
      <c r="C837">
        <f>Grondwatermonitoringput!A840</f>
        <v>0</v>
      </c>
      <c r="D837">
        <f>Grondwatermonitoringput!B840</f>
        <v>0</v>
      </c>
      <c r="E837">
        <f>Grondwatermonitoringput!U840</f>
        <v>0</v>
      </c>
      <c r="G837">
        <f>Grondwatermonitoringput!H840</f>
        <v>0</v>
      </c>
      <c r="H837">
        <f>Grondwatermonitoringput!S840</f>
        <v>0</v>
      </c>
      <c r="J837" s="27">
        <f>Grondwatermonitoringput!I840</f>
        <v>0</v>
      </c>
      <c r="M837" t="str">
        <f>IF(Grondwatermonitoringput!G840 &lt;&gt; "",Grondwatermonitoringput!G840,"###-remove")</f>
        <v>###-remove</v>
      </c>
      <c r="P837" t="str">
        <f>IF(Grondwatermonitoringput!E840 &lt;&gt; "",Grondwatermonitoringput!E840,"###-remove")</f>
        <v>###-remove</v>
      </c>
      <c r="Q837" t="str">
        <f>IF(Grondwatermonitoringput!F840 &lt;&gt; "",Grondwatermonitoringput!F840,"###-remove")</f>
        <v>###-remove</v>
      </c>
      <c r="R837">
        <f>Grondwatermonitoringput!C840</f>
        <v>0</v>
      </c>
      <c r="T837">
        <f>Grondwatermonitoringput!T840</f>
        <v>0</v>
      </c>
      <c r="U837">
        <f>Grondwatermonitoringput!P840</f>
        <v>0</v>
      </c>
      <c r="V837" t="str">
        <f>IF(Grondwatermonitoringput!Q840 &lt;&gt; "",Grondwatermonitoringput!Q840,"###-remove")</f>
        <v>###-remove</v>
      </c>
      <c r="W837">
        <f>Grondwatermonitoringput!W840</f>
        <v>0</v>
      </c>
      <c r="X837" t="e">
        <f>IF(Grondwatermonitoringput!#REF! &lt;&gt; "",Grondwatermonitoringput!#REF!,"###-remove")</f>
        <v>#REF!</v>
      </c>
      <c r="Y837">
        <f>Grondwatermonitoringput!X840</f>
        <v>0</v>
      </c>
      <c r="Z837">
        <f>Grondwatermonitoringput!Y840</f>
        <v>0</v>
      </c>
      <c r="AA837" t="e">
        <f>Grondwatermonitoringput!#REF!</f>
        <v>#REF!</v>
      </c>
      <c r="AB837">
        <f>Grondwatermonitoringput!AA840</f>
        <v>0</v>
      </c>
      <c r="AC837">
        <f>Grondwatermonitoringput!AB840</f>
        <v>0</v>
      </c>
      <c r="AD837">
        <f>Grondwatermonitoringput!AC840</f>
        <v>0</v>
      </c>
      <c r="AE837">
        <f>Grondwatermonitoringput!AD840</f>
        <v>0</v>
      </c>
      <c r="AF837">
        <f>Grondwatermonitoringput!AE840</f>
        <v>0</v>
      </c>
      <c r="AG837">
        <f>Grondwatermonitoringput!AI840</f>
        <v>0</v>
      </c>
      <c r="AH837">
        <f>Grondwatermonitoringput!AG840</f>
        <v>0</v>
      </c>
      <c r="AI837">
        <f>Grondwatermonitoringput!AH840</f>
        <v>0</v>
      </c>
      <c r="AJ837" t="e">
        <f>IF(Grondwatermonitoringput!#REF! &lt;&gt; "",Grondwatermonitoringput!#REF!,"###-remove")</f>
        <v>#REF!</v>
      </c>
      <c r="AK837" t="str">
        <f t="shared" si="52"/>
        <v/>
      </c>
      <c r="AL837">
        <f>Grondwatermonitoringput!AF840</f>
        <v>0</v>
      </c>
      <c r="AM837">
        <f>Grondwatermonitoringput!Z840</f>
        <v>0</v>
      </c>
      <c r="AO837" t="str">
        <f t="shared" si="53"/>
        <v/>
      </c>
      <c r="AP837" t="str">
        <f t="shared" si="54"/>
        <v/>
      </c>
      <c r="AQ837">
        <f>Grondwatermonitoringput!J840</f>
        <v>0</v>
      </c>
      <c r="AR837">
        <f>Grondwatermonitoringput!K840</f>
        <v>0</v>
      </c>
      <c r="AS837" t="str">
        <f>IF(Grondwatermonitoringput!D840 &lt;&gt; "",Grondwatermonitoringput!D840,"###-remove")</f>
        <v>###-remove</v>
      </c>
      <c r="AT837">
        <f>Grondwatermonitoringput!M840</f>
        <v>0</v>
      </c>
      <c r="BG837" t="str">
        <f>_xlfn.IFS(Grondwatermonitoringput!AJ840="","",Grondwatermonitoringput!AJ840="Standaardbuis","F",Grondwatermonitoringput!AJ840="Minifilter","MF",Grondwatermonitoringput!AJ840="Volledig filter","VF",Grondwatermonitoringput!AJ840="Filterloze buis","FB")</f>
        <v/>
      </c>
      <c r="BI837">
        <f>Grondwatermonitoringput!N840-(Grondwatermonitoringput!L840-Grondwatermonitoringput!M840)</f>
        <v>0</v>
      </c>
      <c r="BJ837">
        <f>Grondwatermonitoringput!O840-(Grondwatermonitoringput!L840-Grondwatermonitoringput!M840)</f>
        <v>0</v>
      </c>
      <c r="BK837">
        <f>Grondwatermonitoringput!L840</f>
        <v>0</v>
      </c>
      <c r="BL837" t="str">
        <f t="shared" si="55"/>
        <v/>
      </c>
      <c r="BN837" t="str">
        <f>_xlfn.IFS(Grondwatermonitoringput!AK840="","",Grondwatermonitoringput!AK840="HDPE",1,Grondwatermonitoringput!AK840="PVC",2)</f>
        <v/>
      </c>
      <c r="BS837">
        <f>Grondwatermonitoringput!L840-Grondwatermonitoringput!M840</f>
        <v>0</v>
      </c>
      <c r="BW837">
        <f>Grondwatermonitoringput!AL840</f>
        <v>0</v>
      </c>
    </row>
    <row r="838" spans="2:75">
      <c r="B838" t="e">
        <f>IF(Grondwatermonitoringput!#REF! &lt;&gt; "",Grondwatermonitoringput!#REF!,"###-remove")</f>
        <v>#REF!</v>
      </c>
      <c r="C838">
        <f>Grondwatermonitoringput!A841</f>
        <v>0</v>
      </c>
      <c r="D838">
        <f>Grondwatermonitoringput!B841</f>
        <v>0</v>
      </c>
      <c r="E838">
        <f>Grondwatermonitoringput!U841</f>
        <v>0</v>
      </c>
      <c r="G838">
        <f>Grondwatermonitoringput!H841</f>
        <v>0</v>
      </c>
      <c r="H838">
        <f>Grondwatermonitoringput!S841</f>
        <v>0</v>
      </c>
      <c r="J838" s="27">
        <f>Grondwatermonitoringput!I841</f>
        <v>0</v>
      </c>
      <c r="M838" t="str">
        <f>IF(Grondwatermonitoringput!G841 &lt;&gt; "",Grondwatermonitoringput!G841,"###-remove")</f>
        <v>###-remove</v>
      </c>
      <c r="P838" t="str">
        <f>IF(Grondwatermonitoringput!E841 &lt;&gt; "",Grondwatermonitoringput!E841,"###-remove")</f>
        <v>###-remove</v>
      </c>
      <c r="Q838" t="str">
        <f>IF(Grondwatermonitoringput!F841 &lt;&gt; "",Grondwatermonitoringput!F841,"###-remove")</f>
        <v>###-remove</v>
      </c>
      <c r="R838">
        <f>Grondwatermonitoringput!C841</f>
        <v>0</v>
      </c>
      <c r="T838">
        <f>Grondwatermonitoringput!T841</f>
        <v>0</v>
      </c>
      <c r="U838">
        <f>Grondwatermonitoringput!P841</f>
        <v>0</v>
      </c>
      <c r="V838" t="str">
        <f>IF(Grondwatermonitoringput!Q841 &lt;&gt; "",Grondwatermonitoringput!Q841,"###-remove")</f>
        <v>###-remove</v>
      </c>
      <c r="W838">
        <f>Grondwatermonitoringput!W841</f>
        <v>0</v>
      </c>
      <c r="X838" t="e">
        <f>IF(Grondwatermonitoringput!#REF! &lt;&gt; "",Grondwatermonitoringput!#REF!,"###-remove")</f>
        <v>#REF!</v>
      </c>
      <c r="Y838">
        <f>Grondwatermonitoringput!X841</f>
        <v>0</v>
      </c>
      <c r="Z838">
        <f>Grondwatermonitoringput!Y841</f>
        <v>0</v>
      </c>
      <c r="AA838" t="e">
        <f>Grondwatermonitoringput!#REF!</f>
        <v>#REF!</v>
      </c>
      <c r="AB838">
        <f>Grondwatermonitoringput!AA841</f>
        <v>0</v>
      </c>
      <c r="AC838">
        <f>Grondwatermonitoringput!AB841</f>
        <v>0</v>
      </c>
      <c r="AD838">
        <f>Grondwatermonitoringput!AC841</f>
        <v>0</v>
      </c>
      <c r="AE838">
        <f>Grondwatermonitoringput!AD841</f>
        <v>0</v>
      </c>
      <c r="AF838">
        <f>Grondwatermonitoringput!AE841</f>
        <v>0</v>
      </c>
      <c r="AG838">
        <f>Grondwatermonitoringput!AI841</f>
        <v>0</v>
      </c>
      <c r="AH838">
        <f>Grondwatermonitoringput!AG841</f>
        <v>0</v>
      </c>
      <c r="AI838">
        <f>Grondwatermonitoringput!AH841</f>
        <v>0</v>
      </c>
      <c r="AJ838" t="e">
        <f>IF(Grondwatermonitoringput!#REF! &lt;&gt; "",Grondwatermonitoringput!#REF!,"###-remove")</f>
        <v>#REF!</v>
      </c>
      <c r="AK838" t="str">
        <f t="shared" si="52"/>
        <v/>
      </c>
      <c r="AL838">
        <f>Grondwatermonitoringput!AF841</f>
        <v>0</v>
      </c>
      <c r="AM838">
        <f>Grondwatermonitoringput!Z841</f>
        <v>0</v>
      </c>
      <c r="AO838" t="str">
        <f t="shared" si="53"/>
        <v/>
      </c>
      <c r="AP838" t="str">
        <f t="shared" si="54"/>
        <v/>
      </c>
      <c r="AQ838">
        <f>Grondwatermonitoringput!J841</f>
        <v>0</v>
      </c>
      <c r="AR838">
        <f>Grondwatermonitoringput!K841</f>
        <v>0</v>
      </c>
      <c r="AS838" t="str">
        <f>IF(Grondwatermonitoringput!D841 &lt;&gt; "",Grondwatermonitoringput!D841,"###-remove")</f>
        <v>###-remove</v>
      </c>
      <c r="AT838">
        <f>Grondwatermonitoringput!M841</f>
        <v>0</v>
      </c>
      <c r="BG838" t="str">
        <f>_xlfn.IFS(Grondwatermonitoringput!AJ841="","",Grondwatermonitoringput!AJ841="Standaardbuis","F",Grondwatermonitoringput!AJ841="Minifilter","MF",Grondwatermonitoringput!AJ841="Volledig filter","VF",Grondwatermonitoringput!AJ841="Filterloze buis","FB")</f>
        <v/>
      </c>
      <c r="BI838">
        <f>Grondwatermonitoringput!N841-(Grondwatermonitoringput!L841-Grondwatermonitoringput!M841)</f>
        <v>0</v>
      </c>
      <c r="BJ838">
        <f>Grondwatermonitoringput!O841-(Grondwatermonitoringput!L841-Grondwatermonitoringput!M841)</f>
        <v>0</v>
      </c>
      <c r="BK838">
        <f>Grondwatermonitoringput!L841</f>
        <v>0</v>
      </c>
      <c r="BL838" t="str">
        <f t="shared" si="55"/>
        <v/>
      </c>
      <c r="BN838" t="str">
        <f>_xlfn.IFS(Grondwatermonitoringput!AK841="","",Grondwatermonitoringput!AK841="HDPE",1,Grondwatermonitoringput!AK841="PVC",2)</f>
        <v/>
      </c>
      <c r="BS838">
        <f>Grondwatermonitoringput!L841-Grondwatermonitoringput!M841</f>
        <v>0</v>
      </c>
      <c r="BW838">
        <f>Grondwatermonitoringput!AL841</f>
        <v>0</v>
      </c>
    </row>
    <row r="839" spans="2:75">
      <c r="B839" t="e">
        <f>IF(Grondwatermonitoringput!#REF! &lt;&gt; "",Grondwatermonitoringput!#REF!,"###-remove")</f>
        <v>#REF!</v>
      </c>
      <c r="C839">
        <f>Grondwatermonitoringput!A842</f>
        <v>0</v>
      </c>
      <c r="D839">
        <f>Grondwatermonitoringput!B842</f>
        <v>0</v>
      </c>
      <c r="E839">
        <f>Grondwatermonitoringput!U842</f>
        <v>0</v>
      </c>
      <c r="G839">
        <f>Grondwatermonitoringput!H842</f>
        <v>0</v>
      </c>
      <c r="H839">
        <f>Grondwatermonitoringput!S842</f>
        <v>0</v>
      </c>
      <c r="J839" s="27">
        <f>Grondwatermonitoringput!I842</f>
        <v>0</v>
      </c>
      <c r="M839" t="str">
        <f>IF(Grondwatermonitoringput!G842 &lt;&gt; "",Grondwatermonitoringput!G842,"###-remove")</f>
        <v>###-remove</v>
      </c>
      <c r="P839" t="str">
        <f>IF(Grondwatermonitoringput!E842 &lt;&gt; "",Grondwatermonitoringput!E842,"###-remove")</f>
        <v>###-remove</v>
      </c>
      <c r="Q839" t="str">
        <f>IF(Grondwatermonitoringput!F842 &lt;&gt; "",Grondwatermonitoringput!F842,"###-remove")</f>
        <v>###-remove</v>
      </c>
      <c r="R839">
        <f>Grondwatermonitoringput!C842</f>
        <v>0</v>
      </c>
      <c r="T839">
        <f>Grondwatermonitoringput!T842</f>
        <v>0</v>
      </c>
      <c r="U839">
        <f>Grondwatermonitoringput!P842</f>
        <v>0</v>
      </c>
      <c r="V839" t="str">
        <f>IF(Grondwatermonitoringput!Q842 &lt;&gt; "",Grondwatermonitoringput!Q842,"###-remove")</f>
        <v>###-remove</v>
      </c>
      <c r="W839">
        <f>Grondwatermonitoringput!W842</f>
        <v>0</v>
      </c>
      <c r="X839" t="e">
        <f>IF(Grondwatermonitoringput!#REF! &lt;&gt; "",Grondwatermonitoringput!#REF!,"###-remove")</f>
        <v>#REF!</v>
      </c>
      <c r="Y839">
        <f>Grondwatermonitoringput!X842</f>
        <v>0</v>
      </c>
      <c r="Z839">
        <f>Grondwatermonitoringput!Y842</f>
        <v>0</v>
      </c>
      <c r="AA839" t="e">
        <f>Grondwatermonitoringput!#REF!</f>
        <v>#REF!</v>
      </c>
      <c r="AB839">
        <f>Grondwatermonitoringput!AA842</f>
        <v>0</v>
      </c>
      <c r="AC839">
        <f>Grondwatermonitoringput!AB842</f>
        <v>0</v>
      </c>
      <c r="AD839">
        <f>Grondwatermonitoringput!AC842</f>
        <v>0</v>
      </c>
      <c r="AE839">
        <f>Grondwatermonitoringput!AD842</f>
        <v>0</v>
      </c>
      <c r="AF839">
        <f>Grondwatermonitoringput!AE842</f>
        <v>0</v>
      </c>
      <c r="AG839">
        <f>Grondwatermonitoringput!AI842</f>
        <v>0</v>
      </c>
      <c r="AH839">
        <f>Grondwatermonitoringput!AG842</f>
        <v>0</v>
      </c>
      <c r="AI839">
        <f>Grondwatermonitoringput!AH842</f>
        <v>0</v>
      </c>
      <c r="AJ839" t="e">
        <f>IF(Grondwatermonitoringput!#REF! &lt;&gt; "",Grondwatermonitoringput!#REF!,"###-remove")</f>
        <v>#REF!</v>
      </c>
      <c r="AK839" t="str">
        <f t="shared" si="52"/>
        <v/>
      </c>
      <c r="AL839">
        <f>Grondwatermonitoringput!AF842</f>
        <v>0</v>
      </c>
      <c r="AM839">
        <f>Grondwatermonitoringput!Z842</f>
        <v>0</v>
      </c>
      <c r="AO839" t="str">
        <f t="shared" si="53"/>
        <v/>
      </c>
      <c r="AP839" t="str">
        <f t="shared" si="54"/>
        <v/>
      </c>
      <c r="AQ839">
        <f>Grondwatermonitoringput!J842</f>
        <v>0</v>
      </c>
      <c r="AR839">
        <f>Grondwatermonitoringput!K842</f>
        <v>0</v>
      </c>
      <c r="AS839" t="str">
        <f>IF(Grondwatermonitoringput!D842 &lt;&gt; "",Grondwatermonitoringput!D842,"###-remove")</f>
        <v>###-remove</v>
      </c>
      <c r="AT839">
        <f>Grondwatermonitoringput!M842</f>
        <v>0</v>
      </c>
      <c r="BG839" t="str">
        <f>_xlfn.IFS(Grondwatermonitoringput!AJ842="","",Grondwatermonitoringput!AJ842="Standaardbuis","F",Grondwatermonitoringput!AJ842="Minifilter","MF",Grondwatermonitoringput!AJ842="Volledig filter","VF",Grondwatermonitoringput!AJ842="Filterloze buis","FB")</f>
        <v/>
      </c>
      <c r="BI839">
        <f>Grondwatermonitoringput!N842-(Grondwatermonitoringput!L842-Grondwatermonitoringput!M842)</f>
        <v>0</v>
      </c>
      <c r="BJ839">
        <f>Grondwatermonitoringput!O842-(Grondwatermonitoringput!L842-Grondwatermonitoringput!M842)</f>
        <v>0</v>
      </c>
      <c r="BK839">
        <f>Grondwatermonitoringput!L842</f>
        <v>0</v>
      </c>
      <c r="BL839" t="str">
        <f t="shared" si="55"/>
        <v/>
      </c>
      <c r="BN839" t="str">
        <f>_xlfn.IFS(Grondwatermonitoringput!AK842="","",Grondwatermonitoringput!AK842="HDPE",1,Grondwatermonitoringput!AK842="PVC",2)</f>
        <v/>
      </c>
      <c r="BS839">
        <f>Grondwatermonitoringput!L842-Grondwatermonitoringput!M842</f>
        <v>0</v>
      </c>
      <c r="BW839">
        <f>Grondwatermonitoringput!AL842</f>
        <v>0</v>
      </c>
    </row>
    <row r="840" spans="2:75">
      <c r="B840" t="e">
        <f>IF(Grondwatermonitoringput!#REF! &lt;&gt; "",Grondwatermonitoringput!#REF!,"###-remove")</f>
        <v>#REF!</v>
      </c>
      <c r="C840">
        <f>Grondwatermonitoringput!A843</f>
        <v>0</v>
      </c>
      <c r="D840">
        <f>Grondwatermonitoringput!B843</f>
        <v>0</v>
      </c>
      <c r="E840">
        <f>Grondwatermonitoringput!U843</f>
        <v>0</v>
      </c>
      <c r="G840">
        <f>Grondwatermonitoringput!H843</f>
        <v>0</v>
      </c>
      <c r="H840">
        <f>Grondwatermonitoringput!S843</f>
        <v>0</v>
      </c>
      <c r="J840" s="27">
        <f>Grondwatermonitoringput!I843</f>
        <v>0</v>
      </c>
      <c r="M840" t="str">
        <f>IF(Grondwatermonitoringput!G843 &lt;&gt; "",Grondwatermonitoringput!G843,"###-remove")</f>
        <v>###-remove</v>
      </c>
      <c r="P840" t="str">
        <f>IF(Grondwatermonitoringput!E843 &lt;&gt; "",Grondwatermonitoringput!E843,"###-remove")</f>
        <v>###-remove</v>
      </c>
      <c r="Q840" t="str">
        <f>IF(Grondwatermonitoringput!F843 &lt;&gt; "",Grondwatermonitoringput!F843,"###-remove")</f>
        <v>###-remove</v>
      </c>
      <c r="R840">
        <f>Grondwatermonitoringput!C843</f>
        <v>0</v>
      </c>
      <c r="T840">
        <f>Grondwatermonitoringput!T843</f>
        <v>0</v>
      </c>
      <c r="U840">
        <f>Grondwatermonitoringput!P843</f>
        <v>0</v>
      </c>
      <c r="V840" t="str">
        <f>IF(Grondwatermonitoringput!Q843 &lt;&gt; "",Grondwatermonitoringput!Q843,"###-remove")</f>
        <v>###-remove</v>
      </c>
      <c r="W840">
        <f>Grondwatermonitoringput!W843</f>
        <v>0</v>
      </c>
      <c r="X840" t="e">
        <f>IF(Grondwatermonitoringput!#REF! &lt;&gt; "",Grondwatermonitoringput!#REF!,"###-remove")</f>
        <v>#REF!</v>
      </c>
      <c r="Y840">
        <f>Grondwatermonitoringput!X843</f>
        <v>0</v>
      </c>
      <c r="Z840">
        <f>Grondwatermonitoringput!Y843</f>
        <v>0</v>
      </c>
      <c r="AA840" t="e">
        <f>Grondwatermonitoringput!#REF!</f>
        <v>#REF!</v>
      </c>
      <c r="AB840">
        <f>Grondwatermonitoringput!AA843</f>
        <v>0</v>
      </c>
      <c r="AC840">
        <f>Grondwatermonitoringput!AB843</f>
        <v>0</v>
      </c>
      <c r="AD840">
        <f>Grondwatermonitoringput!AC843</f>
        <v>0</v>
      </c>
      <c r="AE840">
        <f>Grondwatermonitoringput!AD843</f>
        <v>0</v>
      </c>
      <c r="AF840">
        <f>Grondwatermonitoringput!AE843</f>
        <v>0</v>
      </c>
      <c r="AG840">
        <f>Grondwatermonitoringput!AI843</f>
        <v>0</v>
      </c>
      <c r="AH840">
        <f>Grondwatermonitoringput!AG843</f>
        <v>0</v>
      </c>
      <c r="AI840">
        <f>Grondwatermonitoringput!AH843</f>
        <v>0</v>
      </c>
      <c r="AJ840" t="e">
        <f>IF(Grondwatermonitoringput!#REF! &lt;&gt; "",Grondwatermonitoringput!#REF!,"###-remove")</f>
        <v>#REF!</v>
      </c>
      <c r="AK840" t="str">
        <f t="shared" si="52"/>
        <v/>
      </c>
      <c r="AL840">
        <f>Grondwatermonitoringput!AF843</f>
        <v>0</v>
      </c>
      <c r="AM840">
        <f>Grondwatermonitoringput!Z843</f>
        <v>0</v>
      </c>
      <c r="AO840" t="str">
        <f t="shared" si="53"/>
        <v/>
      </c>
      <c r="AP840" t="str">
        <f t="shared" si="54"/>
        <v/>
      </c>
      <c r="AQ840">
        <f>Grondwatermonitoringput!J843</f>
        <v>0</v>
      </c>
      <c r="AR840">
        <f>Grondwatermonitoringput!K843</f>
        <v>0</v>
      </c>
      <c r="AS840" t="str">
        <f>IF(Grondwatermonitoringput!D843 &lt;&gt; "",Grondwatermonitoringput!D843,"###-remove")</f>
        <v>###-remove</v>
      </c>
      <c r="AT840">
        <f>Grondwatermonitoringput!M843</f>
        <v>0</v>
      </c>
      <c r="BG840" t="str">
        <f>_xlfn.IFS(Grondwatermonitoringput!AJ843="","",Grondwatermonitoringput!AJ843="Standaardbuis","F",Grondwatermonitoringput!AJ843="Minifilter","MF",Grondwatermonitoringput!AJ843="Volledig filter","VF",Grondwatermonitoringput!AJ843="Filterloze buis","FB")</f>
        <v/>
      </c>
      <c r="BI840">
        <f>Grondwatermonitoringput!N843-(Grondwatermonitoringput!L843-Grondwatermonitoringput!M843)</f>
        <v>0</v>
      </c>
      <c r="BJ840">
        <f>Grondwatermonitoringput!O843-(Grondwatermonitoringput!L843-Grondwatermonitoringput!M843)</f>
        <v>0</v>
      </c>
      <c r="BK840">
        <f>Grondwatermonitoringput!L843</f>
        <v>0</v>
      </c>
      <c r="BL840" t="str">
        <f t="shared" si="55"/>
        <v/>
      </c>
      <c r="BN840" t="str">
        <f>_xlfn.IFS(Grondwatermonitoringput!AK843="","",Grondwatermonitoringput!AK843="HDPE",1,Grondwatermonitoringput!AK843="PVC",2)</f>
        <v/>
      </c>
      <c r="BS840">
        <f>Grondwatermonitoringput!L843-Grondwatermonitoringput!M843</f>
        <v>0</v>
      </c>
      <c r="BW840">
        <f>Grondwatermonitoringput!AL843</f>
        <v>0</v>
      </c>
    </row>
    <row r="841" spans="2:75">
      <c r="B841" t="e">
        <f>IF(Grondwatermonitoringput!#REF! &lt;&gt; "",Grondwatermonitoringput!#REF!,"###-remove")</f>
        <v>#REF!</v>
      </c>
      <c r="C841">
        <f>Grondwatermonitoringput!A844</f>
        <v>0</v>
      </c>
      <c r="D841">
        <f>Grondwatermonitoringput!B844</f>
        <v>0</v>
      </c>
      <c r="E841">
        <f>Grondwatermonitoringput!U844</f>
        <v>0</v>
      </c>
      <c r="G841">
        <f>Grondwatermonitoringput!H844</f>
        <v>0</v>
      </c>
      <c r="H841">
        <f>Grondwatermonitoringput!S844</f>
        <v>0</v>
      </c>
      <c r="J841" s="27">
        <f>Grondwatermonitoringput!I844</f>
        <v>0</v>
      </c>
      <c r="M841" t="str">
        <f>IF(Grondwatermonitoringput!G844 &lt;&gt; "",Grondwatermonitoringput!G844,"###-remove")</f>
        <v>###-remove</v>
      </c>
      <c r="P841" t="str">
        <f>IF(Grondwatermonitoringput!E844 &lt;&gt; "",Grondwatermonitoringput!E844,"###-remove")</f>
        <v>###-remove</v>
      </c>
      <c r="Q841" t="str">
        <f>IF(Grondwatermonitoringput!F844 &lt;&gt; "",Grondwatermonitoringput!F844,"###-remove")</f>
        <v>###-remove</v>
      </c>
      <c r="R841">
        <f>Grondwatermonitoringput!C844</f>
        <v>0</v>
      </c>
      <c r="T841">
        <f>Grondwatermonitoringput!T844</f>
        <v>0</v>
      </c>
      <c r="U841">
        <f>Grondwatermonitoringput!P844</f>
        <v>0</v>
      </c>
      <c r="V841" t="str">
        <f>IF(Grondwatermonitoringput!Q844 &lt;&gt; "",Grondwatermonitoringput!Q844,"###-remove")</f>
        <v>###-remove</v>
      </c>
      <c r="W841">
        <f>Grondwatermonitoringput!W844</f>
        <v>0</v>
      </c>
      <c r="X841" t="e">
        <f>IF(Grondwatermonitoringput!#REF! &lt;&gt; "",Grondwatermonitoringput!#REF!,"###-remove")</f>
        <v>#REF!</v>
      </c>
      <c r="Y841">
        <f>Grondwatermonitoringput!X844</f>
        <v>0</v>
      </c>
      <c r="Z841">
        <f>Grondwatermonitoringput!Y844</f>
        <v>0</v>
      </c>
      <c r="AA841" t="e">
        <f>Grondwatermonitoringput!#REF!</f>
        <v>#REF!</v>
      </c>
      <c r="AB841">
        <f>Grondwatermonitoringput!AA844</f>
        <v>0</v>
      </c>
      <c r="AC841">
        <f>Grondwatermonitoringput!AB844</f>
        <v>0</v>
      </c>
      <c r="AD841">
        <f>Grondwatermonitoringput!AC844</f>
        <v>0</v>
      </c>
      <c r="AE841">
        <f>Grondwatermonitoringput!AD844</f>
        <v>0</v>
      </c>
      <c r="AF841">
        <f>Grondwatermonitoringput!AE844</f>
        <v>0</v>
      </c>
      <c r="AG841">
        <f>Grondwatermonitoringput!AI844</f>
        <v>0</v>
      </c>
      <c r="AH841">
        <f>Grondwatermonitoringput!AG844</f>
        <v>0</v>
      </c>
      <c r="AI841">
        <f>Grondwatermonitoringput!AH844</f>
        <v>0</v>
      </c>
      <c r="AJ841" t="e">
        <f>IF(Grondwatermonitoringput!#REF! &lt;&gt; "",Grondwatermonitoringput!#REF!,"###-remove")</f>
        <v>#REF!</v>
      </c>
      <c r="AK841" t="str">
        <f t="shared" si="52"/>
        <v/>
      </c>
      <c r="AL841">
        <f>Grondwatermonitoringput!AF844</f>
        <v>0</v>
      </c>
      <c r="AM841">
        <f>Grondwatermonitoringput!Z844</f>
        <v>0</v>
      </c>
      <c r="AO841" t="str">
        <f t="shared" si="53"/>
        <v/>
      </c>
      <c r="AP841" t="str">
        <f t="shared" si="54"/>
        <v/>
      </c>
      <c r="AQ841">
        <f>Grondwatermonitoringput!J844</f>
        <v>0</v>
      </c>
      <c r="AR841">
        <f>Grondwatermonitoringput!K844</f>
        <v>0</v>
      </c>
      <c r="AS841" t="str">
        <f>IF(Grondwatermonitoringput!D844 &lt;&gt; "",Grondwatermonitoringput!D844,"###-remove")</f>
        <v>###-remove</v>
      </c>
      <c r="AT841">
        <f>Grondwatermonitoringput!M844</f>
        <v>0</v>
      </c>
      <c r="BG841" t="str">
        <f>_xlfn.IFS(Grondwatermonitoringput!AJ844="","",Grondwatermonitoringput!AJ844="Standaardbuis","F",Grondwatermonitoringput!AJ844="Minifilter","MF",Grondwatermonitoringput!AJ844="Volledig filter","VF",Grondwatermonitoringput!AJ844="Filterloze buis","FB")</f>
        <v/>
      </c>
      <c r="BI841">
        <f>Grondwatermonitoringput!N844-(Grondwatermonitoringput!L844-Grondwatermonitoringput!M844)</f>
        <v>0</v>
      </c>
      <c r="BJ841">
        <f>Grondwatermonitoringput!O844-(Grondwatermonitoringput!L844-Grondwatermonitoringput!M844)</f>
        <v>0</v>
      </c>
      <c r="BK841">
        <f>Grondwatermonitoringput!L844</f>
        <v>0</v>
      </c>
      <c r="BL841" t="str">
        <f t="shared" si="55"/>
        <v/>
      </c>
      <c r="BN841" t="str">
        <f>_xlfn.IFS(Grondwatermonitoringput!AK844="","",Grondwatermonitoringput!AK844="HDPE",1,Grondwatermonitoringput!AK844="PVC",2)</f>
        <v/>
      </c>
      <c r="BS841">
        <f>Grondwatermonitoringput!L844-Grondwatermonitoringput!M844</f>
        <v>0</v>
      </c>
      <c r="BW841">
        <f>Grondwatermonitoringput!AL844</f>
        <v>0</v>
      </c>
    </row>
    <row r="842" spans="2:75">
      <c r="B842" t="e">
        <f>IF(Grondwatermonitoringput!#REF! &lt;&gt; "",Grondwatermonitoringput!#REF!,"###-remove")</f>
        <v>#REF!</v>
      </c>
      <c r="C842">
        <f>Grondwatermonitoringput!A845</f>
        <v>0</v>
      </c>
      <c r="D842">
        <f>Grondwatermonitoringput!B845</f>
        <v>0</v>
      </c>
      <c r="E842">
        <f>Grondwatermonitoringput!U845</f>
        <v>0</v>
      </c>
      <c r="G842">
        <f>Grondwatermonitoringput!H845</f>
        <v>0</v>
      </c>
      <c r="H842">
        <f>Grondwatermonitoringput!S845</f>
        <v>0</v>
      </c>
      <c r="J842" s="27">
        <f>Grondwatermonitoringput!I845</f>
        <v>0</v>
      </c>
      <c r="M842" t="str">
        <f>IF(Grondwatermonitoringput!G845 &lt;&gt; "",Grondwatermonitoringput!G845,"###-remove")</f>
        <v>###-remove</v>
      </c>
      <c r="P842" t="str">
        <f>IF(Grondwatermonitoringput!E845 &lt;&gt; "",Grondwatermonitoringput!E845,"###-remove")</f>
        <v>###-remove</v>
      </c>
      <c r="Q842" t="str">
        <f>IF(Grondwatermonitoringput!F845 &lt;&gt; "",Grondwatermonitoringput!F845,"###-remove")</f>
        <v>###-remove</v>
      </c>
      <c r="R842">
        <f>Grondwatermonitoringput!C845</f>
        <v>0</v>
      </c>
      <c r="T842">
        <f>Grondwatermonitoringput!T845</f>
        <v>0</v>
      </c>
      <c r="U842">
        <f>Grondwatermonitoringput!P845</f>
        <v>0</v>
      </c>
      <c r="V842" t="str">
        <f>IF(Grondwatermonitoringput!Q845 &lt;&gt; "",Grondwatermonitoringput!Q845,"###-remove")</f>
        <v>###-remove</v>
      </c>
      <c r="W842">
        <f>Grondwatermonitoringput!W845</f>
        <v>0</v>
      </c>
      <c r="X842" t="e">
        <f>IF(Grondwatermonitoringput!#REF! &lt;&gt; "",Grondwatermonitoringput!#REF!,"###-remove")</f>
        <v>#REF!</v>
      </c>
      <c r="Y842">
        <f>Grondwatermonitoringput!X845</f>
        <v>0</v>
      </c>
      <c r="Z842">
        <f>Grondwatermonitoringput!Y845</f>
        <v>0</v>
      </c>
      <c r="AA842" t="e">
        <f>Grondwatermonitoringput!#REF!</f>
        <v>#REF!</v>
      </c>
      <c r="AB842">
        <f>Grondwatermonitoringput!AA845</f>
        <v>0</v>
      </c>
      <c r="AC842">
        <f>Grondwatermonitoringput!AB845</f>
        <v>0</v>
      </c>
      <c r="AD842">
        <f>Grondwatermonitoringput!AC845</f>
        <v>0</v>
      </c>
      <c r="AE842">
        <f>Grondwatermonitoringput!AD845</f>
        <v>0</v>
      </c>
      <c r="AF842">
        <f>Grondwatermonitoringput!AE845</f>
        <v>0</v>
      </c>
      <c r="AG842">
        <f>Grondwatermonitoringput!AI845</f>
        <v>0</v>
      </c>
      <c r="AH842">
        <f>Grondwatermonitoringput!AG845</f>
        <v>0</v>
      </c>
      <c r="AI842">
        <f>Grondwatermonitoringput!AH845</f>
        <v>0</v>
      </c>
      <c r="AJ842" t="e">
        <f>IF(Grondwatermonitoringput!#REF! &lt;&gt; "",Grondwatermonitoringput!#REF!,"###-remove")</f>
        <v>#REF!</v>
      </c>
      <c r="AK842" t="str">
        <f t="shared" si="52"/>
        <v/>
      </c>
      <c r="AL842">
        <f>Grondwatermonitoringput!AF845</f>
        <v>0</v>
      </c>
      <c r="AM842">
        <f>Grondwatermonitoringput!Z845</f>
        <v>0</v>
      </c>
      <c r="AO842" t="str">
        <f t="shared" si="53"/>
        <v/>
      </c>
      <c r="AP842" t="str">
        <f t="shared" si="54"/>
        <v/>
      </c>
      <c r="AQ842">
        <f>Grondwatermonitoringput!J845</f>
        <v>0</v>
      </c>
      <c r="AR842">
        <f>Grondwatermonitoringput!K845</f>
        <v>0</v>
      </c>
      <c r="AS842" t="str">
        <f>IF(Grondwatermonitoringput!D845 &lt;&gt; "",Grondwatermonitoringput!D845,"###-remove")</f>
        <v>###-remove</v>
      </c>
      <c r="AT842">
        <f>Grondwatermonitoringput!M845</f>
        <v>0</v>
      </c>
      <c r="BG842" t="str">
        <f>_xlfn.IFS(Grondwatermonitoringput!AJ845="","",Grondwatermonitoringput!AJ845="Standaardbuis","F",Grondwatermonitoringput!AJ845="Minifilter","MF",Grondwatermonitoringput!AJ845="Volledig filter","VF",Grondwatermonitoringput!AJ845="Filterloze buis","FB")</f>
        <v/>
      </c>
      <c r="BI842">
        <f>Grondwatermonitoringput!N845-(Grondwatermonitoringput!L845-Grondwatermonitoringput!M845)</f>
        <v>0</v>
      </c>
      <c r="BJ842">
        <f>Grondwatermonitoringput!O845-(Grondwatermonitoringput!L845-Grondwatermonitoringput!M845)</f>
        <v>0</v>
      </c>
      <c r="BK842">
        <f>Grondwatermonitoringput!L845</f>
        <v>0</v>
      </c>
      <c r="BL842" t="str">
        <f t="shared" si="55"/>
        <v/>
      </c>
      <c r="BN842" t="str">
        <f>_xlfn.IFS(Grondwatermonitoringput!AK845="","",Grondwatermonitoringput!AK845="HDPE",1,Grondwatermonitoringput!AK845="PVC",2)</f>
        <v/>
      </c>
      <c r="BS842">
        <f>Grondwatermonitoringput!L845-Grondwatermonitoringput!M845</f>
        <v>0</v>
      </c>
      <c r="BW842">
        <f>Grondwatermonitoringput!AL845</f>
        <v>0</v>
      </c>
    </row>
    <row r="843" spans="2:75">
      <c r="B843" t="e">
        <f>IF(Grondwatermonitoringput!#REF! &lt;&gt; "",Grondwatermonitoringput!#REF!,"###-remove")</f>
        <v>#REF!</v>
      </c>
      <c r="C843">
        <f>Grondwatermonitoringput!A846</f>
        <v>0</v>
      </c>
      <c r="D843">
        <f>Grondwatermonitoringput!B846</f>
        <v>0</v>
      </c>
      <c r="E843">
        <f>Grondwatermonitoringput!U846</f>
        <v>0</v>
      </c>
      <c r="G843">
        <f>Grondwatermonitoringput!H846</f>
        <v>0</v>
      </c>
      <c r="H843">
        <f>Grondwatermonitoringput!S846</f>
        <v>0</v>
      </c>
      <c r="J843" s="27">
        <f>Grondwatermonitoringput!I846</f>
        <v>0</v>
      </c>
      <c r="M843" t="str">
        <f>IF(Grondwatermonitoringput!G846 &lt;&gt; "",Grondwatermonitoringput!G846,"###-remove")</f>
        <v>###-remove</v>
      </c>
      <c r="P843" t="str">
        <f>IF(Grondwatermonitoringput!E846 &lt;&gt; "",Grondwatermonitoringput!E846,"###-remove")</f>
        <v>###-remove</v>
      </c>
      <c r="Q843" t="str">
        <f>IF(Grondwatermonitoringput!F846 &lt;&gt; "",Grondwatermonitoringput!F846,"###-remove")</f>
        <v>###-remove</v>
      </c>
      <c r="R843">
        <f>Grondwatermonitoringput!C846</f>
        <v>0</v>
      </c>
      <c r="T843">
        <f>Grondwatermonitoringput!T846</f>
        <v>0</v>
      </c>
      <c r="U843">
        <f>Grondwatermonitoringput!P846</f>
        <v>0</v>
      </c>
      <c r="V843" t="str">
        <f>IF(Grondwatermonitoringput!Q846 &lt;&gt; "",Grondwatermonitoringput!Q846,"###-remove")</f>
        <v>###-remove</v>
      </c>
      <c r="W843">
        <f>Grondwatermonitoringput!W846</f>
        <v>0</v>
      </c>
      <c r="X843" t="e">
        <f>IF(Grondwatermonitoringput!#REF! &lt;&gt; "",Grondwatermonitoringput!#REF!,"###-remove")</f>
        <v>#REF!</v>
      </c>
      <c r="Y843">
        <f>Grondwatermonitoringput!X846</f>
        <v>0</v>
      </c>
      <c r="Z843">
        <f>Grondwatermonitoringput!Y846</f>
        <v>0</v>
      </c>
      <c r="AA843" t="e">
        <f>Grondwatermonitoringput!#REF!</f>
        <v>#REF!</v>
      </c>
      <c r="AB843">
        <f>Grondwatermonitoringput!AA846</f>
        <v>0</v>
      </c>
      <c r="AC843">
        <f>Grondwatermonitoringput!AB846</f>
        <v>0</v>
      </c>
      <c r="AD843">
        <f>Grondwatermonitoringput!AC846</f>
        <v>0</v>
      </c>
      <c r="AE843">
        <f>Grondwatermonitoringput!AD846</f>
        <v>0</v>
      </c>
      <c r="AF843">
        <f>Grondwatermonitoringput!AE846</f>
        <v>0</v>
      </c>
      <c r="AG843">
        <f>Grondwatermonitoringput!AI846</f>
        <v>0</v>
      </c>
      <c r="AH843">
        <f>Grondwatermonitoringput!AG846</f>
        <v>0</v>
      </c>
      <c r="AI843">
        <f>Grondwatermonitoringput!AH846</f>
        <v>0</v>
      </c>
      <c r="AJ843" t="e">
        <f>IF(Grondwatermonitoringput!#REF! &lt;&gt; "",Grondwatermonitoringput!#REF!,"###-remove")</f>
        <v>#REF!</v>
      </c>
      <c r="AK843" t="str">
        <f t="shared" si="52"/>
        <v/>
      </c>
      <c r="AL843">
        <f>Grondwatermonitoringput!AF846</f>
        <v>0</v>
      </c>
      <c r="AM843">
        <f>Grondwatermonitoringput!Z846</f>
        <v>0</v>
      </c>
      <c r="AO843" t="str">
        <f t="shared" si="53"/>
        <v/>
      </c>
      <c r="AP843" t="str">
        <f t="shared" si="54"/>
        <v/>
      </c>
      <c r="AQ843">
        <f>Grondwatermonitoringput!J846</f>
        <v>0</v>
      </c>
      <c r="AR843">
        <f>Grondwatermonitoringput!K846</f>
        <v>0</v>
      </c>
      <c r="AS843" t="str">
        <f>IF(Grondwatermonitoringput!D846 &lt;&gt; "",Grondwatermonitoringput!D846,"###-remove")</f>
        <v>###-remove</v>
      </c>
      <c r="AT843">
        <f>Grondwatermonitoringput!M846</f>
        <v>0</v>
      </c>
      <c r="BG843" t="str">
        <f>_xlfn.IFS(Grondwatermonitoringput!AJ846="","",Grondwatermonitoringput!AJ846="Standaardbuis","F",Grondwatermonitoringput!AJ846="Minifilter","MF",Grondwatermonitoringput!AJ846="Volledig filter","VF",Grondwatermonitoringput!AJ846="Filterloze buis","FB")</f>
        <v/>
      </c>
      <c r="BI843">
        <f>Grondwatermonitoringput!N846-(Grondwatermonitoringput!L846-Grondwatermonitoringput!M846)</f>
        <v>0</v>
      </c>
      <c r="BJ843">
        <f>Grondwatermonitoringput!O846-(Grondwatermonitoringput!L846-Grondwatermonitoringput!M846)</f>
        <v>0</v>
      </c>
      <c r="BK843">
        <f>Grondwatermonitoringput!L846</f>
        <v>0</v>
      </c>
      <c r="BL843" t="str">
        <f t="shared" si="55"/>
        <v/>
      </c>
      <c r="BN843" t="str">
        <f>_xlfn.IFS(Grondwatermonitoringput!AK846="","",Grondwatermonitoringput!AK846="HDPE",1,Grondwatermonitoringput!AK846="PVC",2)</f>
        <v/>
      </c>
      <c r="BS843">
        <f>Grondwatermonitoringput!L846-Grondwatermonitoringput!M846</f>
        <v>0</v>
      </c>
      <c r="BW843">
        <f>Grondwatermonitoringput!AL846</f>
        <v>0</v>
      </c>
    </row>
    <row r="844" spans="2:75">
      <c r="B844" t="e">
        <f>IF(Grondwatermonitoringput!#REF! &lt;&gt; "",Grondwatermonitoringput!#REF!,"###-remove")</f>
        <v>#REF!</v>
      </c>
      <c r="C844">
        <f>Grondwatermonitoringput!A847</f>
        <v>0</v>
      </c>
      <c r="D844">
        <f>Grondwatermonitoringput!B847</f>
        <v>0</v>
      </c>
      <c r="E844">
        <f>Grondwatermonitoringput!U847</f>
        <v>0</v>
      </c>
      <c r="G844">
        <f>Grondwatermonitoringput!H847</f>
        <v>0</v>
      </c>
      <c r="H844">
        <f>Grondwatermonitoringput!S847</f>
        <v>0</v>
      </c>
      <c r="J844" s="27">
        <f>Grondwatermonitoringput!I847</f>
        <v>0</v>
      </c>
      <c r="M844" t="str">
        <f>IF(Grondwatermonitoringput!G847 &lt;&gt; "",Grondwatermonitoringput!G847,"###-remove")</f>
        <v>###-remove</v>
      </c>
      <c r="P844" t="str">
        <f>IF(Grondwatermonitoringput!E847 &lt;&gt; "",Grondwatermonitoringput!E847,"###-remove")</f>
        <v>###-remove</v>
      </c>
      <c r="Q844" t="str">
        <f>IF(Grondwatermonitoringput!F847 &lt;&gt; "",Grondwatermonitoringput!F847,"###-remove")</f>
        <v>###-remove</v>
      </c>
      <c r="R844">
        <f>Grondwatermonitoringput!C847</f>
        <v>0</v>
      </c>
      <c r="T844">
        <f>Grondwatermonitoringput!T847</f>
        <v>0</v>
      </c>
      <c r="U844">
        <f>Grondwatermonitoringput!P847</f>
        <v>0</v>
      </c>
      <c r="V844" t="str">
        <f>IF(Grondwatermonitoringput!Q847 &lt;&gt; "",Grondwatermonitoringput!Q847,"###-remove")</f>
        <v>###-remove</v>
      </c>
      <c r="W844">
        <f>Grondwatermonitoringput!W847</f>
        <v>0</v>
      </c>
      <c r="X844" t="e">
        <f>IF(Grondwatermonitoringput!#REF! &lt;&gt; "",Grondwatermonitoringput!#REF!,"###-remove")</f>
        <v>#REF!</v>
      </c>
      <c r="Y844">
        <f>Grondwatermonitoringput!X847</f>
        <v>0</v>
      </c>
      <c r="Z844">
        <f>Grondwatermonitoringput!Y847</f>
        <v>0</v>
      </c>
      <c r="AA844" t="e">
        <f>Grondwatermonitoringput!#REF!</f>
        <v>#REF!</v>
      </c>
      <c r="AB844">
        <f>Grondwatermonitoringput!AA847</f>
        <v>0</v>
      </c>
      <c r="AC844">
        <f>Grondwatermonitoringput!AB847</f>
        <v>0</v>
      </c>
      <c r="AD844">
        <f>Grondwatermonitoringput!AC847</f>
        <v>0</v>
      </c>
      <c r="AE844">
        <f>Grondwatermonitoringput!AD847</f>
        <v>0</v>
      </c>
      <c r="AF844">
        <f>Grondwatermonitoringput!AE847</f>
        <v>0</v>
      </c>
      <c r="AG844">
        <f>Grondwatermonitoringput!AI847</f>
        <v>0</v>
      </c>
      <c r="AH844">
        <f>Grondwatermonitoringput!AG847</f>
        <v>0</v>
      </c>
      <c r="AI844">
        <f>Grondwatermonitoringput!AH847</f>
        <v>0</v>
      </c>
      <c r="AJ844" t="e">
        <f>IF(Grondwatermonitoringput!#REF! &lt;&gt; "",Grondwatermonitoringput!#REF!,"###-remove")</f>
        <v>#REF!</v>
      </c>
      <c r="AK844" t="str">
        <f t="shared" si="52"/>
        <v/>
      </c>
      <c r="AL844">
        <f>Grondwatermonitoringput!AF847</f>
        <v>0</v>
      </c>
      <c r="AM844">
        <f>Grondwatermonitoringput!Z847</f>
        <v>0</v>
      </c>
      <c r="AO844" t="str">
        <f t="shared" si="53"/>
        <v/>
      </c>
      <c r="AP844" t="str">
        <f t="shared" si="54"/>
        <v/>
      </c>
      <c r="AQ844">
        <f>Grondwatermonitoringput!J847</f>
        <v>0</v>
      </c>
      <c r="AR844">
        <f>Grondwatermonitoringput!K847</f>
        <v>0</v>
      </c>
      <c r="AS844" t="str">
        <f>IF(Grondwatermonitoringput!D847 &lt;&gt; "",Grondwatermonitoringput!D847,"###-remove")</f>
        <v>###-remove</v>
      </c>
      <c r="AT844">
        <f>Grondwatermonitoringput!M847</f>
        <v>0</v>
      </c>
      <c r="BG844" t="str">
        <f>_xlfn.IFS(Grondwatermonitoringput!AJ847="","",Grondwatermonitoringput!AJ847="Standaardbuis","F",Grondwatermonitoringput!AJ847="Minifilter","MF",Grondwatermonitoringput!AJ847="Volledig filter","VF",Grondwatermonitoringput!AJ847="Filterloze buis","FB")</f>
        <v/>
      </c>
      <c r="BI844">
        <f>Grondwatermonitoringput!N847-(Grondwatermonitoringput!L847-Grondwatermonitoringput!M847)</f>
        <v>0</v>
      </c>
      <c r="BJ844">
        <f>Grondwatermonitoringput!O847-(Grondwatermonitoringput!L847-Grondwatermonitoringput!M847)</f>
        <v>0</v>
      </c>
      <c r="BK844">
        <f>Grondwatermonitoringput!L847</f>
        <v>0</v>
      </c>
      <c r="BL844" t="str">
        <f t="shared" si="55"/>
        <v/>
      </c>
      <c r="BN844" t="str">
        <f>_xlfn.IFS(Grondwatermonitoringput!AK847="","",Grondwatermonitoringput!AK847="HDPE",1,Grondwatermonitoringput!AK847="PVC",2)</f>
        <v/>
      </c>
      <c r="BS844">
        <f>Grondwatermonitoringput!L847-Grondwatermonitoringput!M847</f>
        <v>0</v>
      </c>
      <c r="BW844">
        <f>Grondwatermonitoringput!AL847</f>
        <v>0</v>
      </c>
    </row>
    <row r="845" spans="2:75">
      <c r="B845" t="e">
        <f>IF(Grondwatermonitoringput!#REF! &lt;&gt; "",Grondwatermonitoringput!#REF!,"###-remove")</f>
        <v>#REF!</v>
      </c>
      <c r="C845">
        <f>Grondwatermonitoringput!A848</f>
        <v>0</v>
      </c>
      <c r="D845">
        <f>Grondwatermonitoringput!B848</f>
        <v>0</v>
      </c>
      <c r="E845">
        <f>Grondwatermonitoringput!U848</f>
        <v>0</v>
      </c>
      <c r="G845">
        <f>Grondwatermonitoringput!H848</f>
        <v>0</v>
      </c>
      <c r="H845">
        <f>Grondwatermonitoringput!S848</f>
        <v>0</v>
      </c>
      <c r="J845" s="27">
        <f>Grondwatermonitoringput!I848</f>
        <v>0</v>
      </c>
      <c r="M845" t="str">
        <f>IF(Grondwatermonitoringput!G848 &lt;&gt; "",Grondwatermonitoringput!G848,"###-remove")</f>
        <v>###-remove</v>
      </c>
      <c r="P845" t="str">
        <f>IF(Grondwatermonitoringput!E848 &lt;&gt; "",Grondwatermonitoringput!E848,"###-remove")</f>
        <v>###-remove</v>
      </c>
      <c r="Q845" t="str">
        <f>IF(Grondwatermonitoringput!F848 &lt;&gt; "",Grondwatermonitoringput!F848,"###-remove")</f>
        <v>###-remove</v>
      </c>
      <c r="R845">
        <f>Grondwatermonitoringput!C848</f>
        <v>0</v>
      </c>
      <c r="T845">
        <f>Grondwatermonitoringput!T848</f>
        <v>0</v>
      </c>
      <c r="U845">
        <f>Grondwatermonitoringput!P848</f>
        <v>0</v>
      </c>
      <c r="V845" t="str">
        <f>IF(Grondwatermonitoringput!Q848 &lt;&gt; "",Grondwatermonitoringput!Q848,"###-remove")</f>
        <v>###-remove</v>
      </c>
      <c r="W845">
        <f>Grondwatermonitoringput!W848</f>
        <v>0</v>
      </c>
      <c r="X845" t="e">
        <f>IF(Grondwatermonitoringput!#REF! &lt;&gt; "",Grondwatermonitoringput!#REF!,"###-remove")</f>
        <v>#REF!</v>
      </c>
      <c r="Y845">
        <f>Grondwatermonitoringput!X848</f>
        <v>0</v>
      </c>
      <c r="Z845">
        <f>Grondwatermonitoringput!Y848</f>
        <v>0</v>
      </c>
      <c r="AA845" t="e">
        <f>Grondwatermonitoringput!#REF!</f>
        <v>#REF!</v>
      </c>
      <c r="AB845">
        <f>Grondwatermonitoringput!AA848</f>
        <v>0</v>
      </c>
      <c r="AC845">
        <f>Grondwatermonitoringput!AB848</f>
        <v>0</v>
      </c>
      <c r="AD845">
        <f>Grondwatermonitoringput!AC848</f>
        <v>0</v>
      </c>
      <c r="AE845">
        <f>Grondwatermonitoringput!AD848</f>
        <v>0</v>
      </c>
      <c r="AF845">
        <f>Grondwatermonitoringput!AE848</f>
        <v>0</v>
      </c>
      <c r="AG845">
        <f>Grondwatermonitoringput!AI848</f>
        <v>0</v>
      </c>
      <c r="AH845">
        <f>Grondwatermonitoringput!AG848</f>
        <v>0</v>
      </c>
      <c r="AI845">
        <f>Grondwatermonitoringput!AH848</f>
        <v>0</v>
      </c>
      <c r="AJ845" t="e">
        <f>IF(Grondwatermonitoringput!#REF! &lt;&gt; "",Grondwatermonitoringput!#REF!,"###-remove")</f>
        <v>#REF!</v>
      </c>
      <c r="AK845" t="str">
        <f t="shared" si="52"/>
        <v/>
      </c>
      <c r="AL845">
        <f>Grondwatermonitoringput!AF848</f>
        <v>0</v>
      </c>
      <c r="AM845">
        <f>Grondwatermonitoringput!Z848</f>
        <v>0</v>
      </c>
      <c r="AO845" t="str">
        <f t="shared" si="53"/>
        <v/>
      </c>
      <c r="AP845" t="str">
        <f t="shared" si="54"/>
        <v/>
      </c>
      <c r="AQ845">
        <f>Grondwatermonitoringput!J848</f>
        <v>0</v>
      </c>
      <c r="AR845">
        <f>Grondwatermonitoringput!K848</f>
        <v>0</v>
      </c>
      <c r="AS845" t="str">
        <f>IF(Grondwatermonitoringput!D848 &lt;&gt; "",Grondwatermonitoringput!D848,"###-remove")</f>
        <v>###-remove</v>
      </c>
      <c r="AT845">
        <f>Grondwatermonitoringput!M848</f>
        <v>0</v>
      </c>
      <c r="BG845" t="str">
        <f>_xlfn.IFS(Grondwatermonitoringput!AJ848="","",Grondwatermonitoringput!AJ848="Standaardbuis","F",Grondwatermonitoringput!AJ848="Minifilter","MF",Grondwatermonitoringput!AJ848="Volledig filter","VF",Grondwatermonitoringput!AJ848="Filterloze buis","FB")</f>
        <v/>
      </c>
      <c r="BI845">
        <f>Grondwatermonitoringput!N848-(Grondwatermonitoringput!L848-Grondwatermonitoringput!M848)</f>
        <v>0</v>
      </c>
      <c r="BJ845">
        <f>Grondwatermonitoringput!O848-(Grondwatermonitoringput!L848-Grondwatermonitoringput!M848)</f>
        <v>0</v>
      </c>
      <c r="BK845">
        <f>Grondwatermonitoringput!L848</f>
        <v>0</v>
      </c>
      <c r="BL845" t="str">
        <f t="shared" si="55"/>
        <v/>
      </c>
      <c r="BN845" t="str">
        <f>_xlfn.IFS(Grondwatermonitoringput!AK848="","",Grondwatermonitoringput!AK848="HDPE",1,Grondwatermonitoringput!AK848="PVC",2)</f>
        <v/>
      </c>
      <c r="BS845">
        <f>Grondwatermonitoringput!L848-Grondwatermonitoringput!M848</f>
        <v>0</v>
      </c>
      <c r="BW845">
        <f>Grondwatermonitoringput!AL848</f>
        <v>0</v>
      </c>
    </row>
    <row r="846" spans="2:75">
      <c r="B846" t="e">
        <f>IF(Grondwatermonitoringput!#REF! &lt;&gt; "",Grondwatermonitoringput!#REF!,"###-remove")</f>
        <v>#REF!</v>
      </c>
      <c r="C846">
        <f>Grondwatermonitoringput!A849</f>
        <v>0</v>
      </c>
      <c r="D846">
        <f>Grondwatermonitoringput!B849</f>
        <v>0</v>
      </c>
      <c r="E846">
        <f>Grondwatermonitoringput!U849</f>
        <v>0</v>
      </c>
      <c r="G846">
        <f>Grondwatermonitoringput!H849</f>
        <v>0</v>
      </c>
      <c r="H846">
        <f>Grondwatermonitoringput!S849</f>
        <v>0</v>
      </c>
      <c r="J846" s="27">
        <f>Grondwatermonitoringput!I849</f>
        <v>0</v>
      </c>
      <c r="M846" t="str">
        <f>IF(Grondwatermonitoringput!G849 &lt;&gt; "",Grondwatermonitoringput!G849,"###-remove")</f>
        <v>###-remove</v>
      </c>
      <c r="P846" t="str">
        <f>IF(Grondwatermonitoringput!E849 &lt;&gt; "",Grondwatermonitoringput!E849,"###-remove")</f>
        <v>###-remove</v>
      </c>
      <c r="Q846" t="str">
        <f>IF(Grondwatermonitoringput!F849 &lt;&gt; "",Grondwatermonitoringput!F849,"###-remove")</f>
        <v>###-remove</v>
      </c>
      <c r="R846">
        <f>Grondwatermonitoringput!C849</f>
        <v>0</v>
      </c>
      <c r="T846">
        <f>Grondwatermonitoringput!T849</f>
        <v>0</v>
      </c>
      <c r="U846">
        <f>Grondwatermonitoringput!P849</f>
        <v>0</v>
      </c>
      <c r="V846" t="str">
        <f>IF(Grondwatermonitoringput!Q849 &lt;&gt; "",Grondwatermonitoringput!Q849,"###-remove")</f>
        <v>###-remove</v>
      </c>
      <c r="W846">
        <f>Grondwatermonitoringput!W849</f>
        <v>0</v>
      </c>
      <c r="X846" t="e">
        <f>IF(Grondwatermonitoringput!#REF! &lt;&gt; "",Grondwatermonitoringput!#REF!,"###-remove")</f>
        <v>#REF!</v>
      </c>
      <c r="Y846">
        <f>Grondwatermonitoringput!X849</f>
        <v>0</v>
      </c>
      <c r="Z846">
        <f>Grondwatermonitoringput!Y849</f>
        <v>0</v>
      </c>
      <c r="AA846" t="e">
        <f>Grondwatermonitoringput!#REF!</f>
        <v>#REF!</v>
      </c>
      <c r="AB846">
        <f>Grondwatermonitoringput!AA849</f>
        <v>0</v>
      </c>
      <c r="AC846">
        <f>Grondwatermonitoringput!AB849</f>
        <v>0</v>
      </c>
      <c r="AD846">
        <f>Grondwatermonitoringput!AC849</f>
        <v>0</v>
      </c>
      <c r="AE846">
        <f>Grondwatermonitoringput!AD849</f>
        <v>0</v>
      </c>
      <c r="AF846">
        <f>Grondwatermonitoringput!AE849</f>
        <v>0</v>
      </c>
      <c r="AG846">
        <f>Grondwatermonitoringput!AI849</f>
        <v>0</v>
      </c>
      <c r="AH846">
        <f>Grondwatermonitoringput!AG849</f>
        <v>0</v>
      </c>
      <c r="AI846">
        <f>Grondwatermonitoringput!AH849</f>
        <v>0</v>
      </c>
      <c r="AJ846" t="e">
        <f>IF(Grondwatermonitoringput!#REF! &lt;&gt; "",Grondwatermonitoringput!#REF!,"###-remove")</f>
        <v>#REF!</v>
      </c>
      <c r="AK846" t="str">
        <f t="shared" si="52"/>
        <v/>
      </c>
      <c r="AL846">
        <f>Grondwatermonitoringput!AF849</f>
        <v>0</v>
      </c>
      <c r="AM846">
        <f>Grondwatermonitoringput!Z849</f>
        <v>0</v>
      </c>
      <c r="AO846" t="str">
        <f t="shared" si="53"/>
        <v/>
      </c>
      <c r="AP846" t="str">
        <f t="shared" si="54"/>
        <v/>
      </c>
      <c r="AQ846">
        <f>Grondwatermonitoringput!J849</f>
        <v>0</v>
      </c>
      <c r="AR846">
        <f>Grondwatermonitoringput!K849</f>
        <v>0</v>
      </c>
      <c r="AS846" t="str">
        <f>IF(Grondwatermonitoringput!D849 &lt;&gt; "",Grondwatermonitoringput!D849,"###-remove")</f>
        <v>###-remove</v>
      </c>
      <c r="AT846">
        <f>Grondwatermonitoringput!M849</f>
        <v>0</v>
      </c>
      <c r="BG846" t="str">
        <f>_xlfn.IFS(Grondwatermonitoringput!AJ849="","",Grondwatermonitoringput!AJ849="Standaardbuis","F",Grondwatermonitoringput!AJ849="Minifilter","MF",Grondwatermonitoringput!AJ849="Volledig filter","VF",Grondwatermonitoringput!AJ849="Filterloze buis","FB")</f>
        <v/>
      </c>
      <c r="BI846">
        <f>Grondwatermonitoringput!N849-(Grondwatermonitoringput!L849-Grondwatermonitoringput!M849)</f>
        <v>0</v>
      </c>
      <c r="BJ846">
        <f>Grondwatermonitoringput!O849-(Grondwatermonitoringput!L849-Grondwatermonitoringput!M849)</f>
        <v>0</v>
      </c>
      <c r="BK846">
        <f>Grondwatermonitoringput!L849</f>
        <v>0</v>
      </c>
      <c r="BL846" t="str">
        <f t="shared" si="55"/>
        <v/>
      </c>
      <c r="BN846" t="str">
        <f>_xlfn.IFS(Grondwatermonitoringput!AK849="","",Grondwatermonitoringput!AK849="HDPE",1,Grondwatermonitoringput!AK849="PVC",2)</f>
        <v/>
      </c>
      <c r="BS846">
        <f>Grondwatermonitoringput!L849-Grondwatermonitoringput!M849</f>
        <v>0</v>
      </c>
      <c r="BW846">
        <f>Grondwatermonitoringput!AL849</f>
        <v>0</v>
      </c>
    </row>
    <row r="847" spans="2:75">
      <c r="B847" t="e">
        <f>IF(Grondwatermonitoringput!#REF! &lt;&gt; "",Grondwatermonitoringput!#REF!,"###-remove")</f>
        <v>#REF!</v>
      </c>
      <c r="C847">
        <f>Grondwatermonitoringput!A850</f>
        <v>0</v>
      </c>
      <c r="D847">
        <f>Grondwatermonitoringput!B850</f>
        <v>0</v>
      </c>
      <c r="E847">
        <f>Grondwatermonitoringput!U850</f>
        <v>0</v>
      </c>
      <c r="G847">
        <f>Grondwatermonitoringput!H850</f>
        <v>0</v>
      </c>
      <c r="H847">
        <f>Grondwatermonitoringput!S850</f>
        <v>0</v>
      </c>
      <c r="J847" s="27">
        <f>Grondwatermonitoringput!I850</f>
        <v>0</v>
      </c>
      <c r="M847" t="str">
        <f>IF(Grondwatermonitoringput!G850 &lt;&gt; "",Grondwatermonitoringput!G850,"###-remove")</f>
        <v>###-remove</v>
      </c>
      <c r="P847" t="str">
        <f>IF(Grondwatermonitoringput!E850 &lt;&gt; "",Grondwatermonitoringput!E850,"###-remove")</f>
        <v>###-remove</v>
      </c>
      <c r="Q847" t="str">
        <f>IF(Grondwatermonitoringput!F850 &lt;&gt; "",Grondwatermonitoringput!F850,"###-remove")</f>
        <v>###-remove</v>
      </c>
      <c r="R847">
        <f>Grondwatermonitoringput!C850</f>
        <v>0</v>
      </c>
      <c r="T847">
        <f>Grondwatermonitoringput!T850</f>
        <v>0</v>
      </c>
      <c r="U847">
        <f>Grondwatermonitoringput!P850</f>
        <v>0</v>
      </c>
      <c r="V847" t="str">
        <f>IF(Grondwatermonitoringput!Q850 &lt;&gt; "",Grondwatermonitoringput!Q850,"###-remove")</f>
        <v>###-remove</v>
      </c>
      <c r="W847">
        <f>Grondwatermonitoringput!W850</f>
        <v>0</v>
      </c>
      <c r="X847" t="e">
        <f>IF(Grondwatermonitoringput!#REF! &lt;&gt; "",Grondwatermonitoringput!#REF!,"###-remove")</f>
        <v>#REF!</v>
      </c>
      <c r="Y847">
        <f>Grondwatermonitoringput!X850</f>
        <v>0</v>
      </c>
      <c r="Z847">
        <f>Grondwatermonitoringput!Y850</f>
        <v>0</v>
      </c>
      <c r="AA847" t="e">
        <f>Grondwatermonitoringput!#REF!</f>
        <v>#REF!</v>
      </c>
      <c r="AB847">
        <f>Grondwatermonitoringput!AA850</f>
        <v>0</v>
      </c>
      <c r="AC847">
        <f>Grondwatermonitoringput!AB850</f>
        <v>0</v>
      </c>
      <c r="AD847">
        <f>Grondwatermonitoringput!AC850</f>
        <v>0</v>
      </c>
      <c r="AE847">
        <f>Grondwatermonitoringput!AD850</f>
        <v>0</v>
      </c>
      <c r="AF847">
        <f>Grondwatermonitoringput!AE850</f>
        <v>0</v>
      </c>
      <c r="AG847">
        <f>Grondwatermonitoringput!AI850</f>
        <v>0</v>
      </c>
      <c r="AH847">
        <f>Grondwatermonitoringput!AG850</f>
        <v>0</v>
      </c>
      <c r="AI847">
        <f>Grondwatermonitoringput!AH850</f>
        <v>0</v>
      </c>
      <c r="AJ847" t="e">
        <f>IF(Grondwatermonitoringput!#REF! &lt;&gt; "",Grondwatermonitoringput!#REF!,"###-remove")</f>
        <v>#REF!</v>
      </c>
      <c r="AK847" t="str">
        <f t="shared" si="52"/>
        <v/>
      </c>
      <c r="AL847">
        <f>Grondwatermonitoringput!AF850</f>
        <v>0</v>
      </c>
      <c r="AM847">
        <f>Grondwatermonitoringput!Z850</f>
        <v>0</v>
      </c>
      <c r="AO847" t="str">
        <f t="shared" si="53"/>
        <v/>
      </c>
      <c r="AP847" t="str">
        <f t="shared" si="54"/>
        <v/>
      </c>
      <c r="AQ847">
        <f>Grondwatermonitoringput!J850</f>
        <v>0</v>
      </c>
      <c r="AR847">
        <f>Grondwatermonitoringput!K850</f>
        <v>0</v>
      </c>
      <c r="AS847" t="str">
        <f>IF(Grondwatermonitoringput!D850 &lt;&gt; "",Grondwatermonitoringput!D850,"###-remove")</f>
        <v>###-remove</v>
      </c>
      <c r="AT847">
        <f>Grondwatermonitoringput!M850</f>
        <v>0</v>
      </c>
      <c r="BG847" t="str">
        <f>_xlfn.IFS(Grondwatermonitoringput!AJ850="","",Grondwatermonitoringput!AJ850="Standaardbuis","F",Grondwatermonitoringput!AJ850="Minifilter","MF",Grondwatermonitoringput!AJ850="Volledig filter","VF",Grondwatermonitoringput!AJ850="Filterloze buis","FB")</f>
        <v/>
      </c>
      <c r="BI847">
        <f>Grondwatermonitoringput!N850-(Grondwatermonitoringput!L850-Grondwatermonitoringput!M850)</f>
        <v>0</v>
      </c>
      <c r="BJ847">
        <f>Grondwatermonitoringput!O850-(Grondwatermonitoringput!L850-Grondwatermonitoringput!M850)</f>
        <v>0</v>
      </c>
      <c r="BK847">
        <f>Grondwatermonitoringput!L850</f>
        <v>0</v>
      </c>
      <c r="BL847" t="str">
        <f t="shared" si="55"/>
        <v/>
      </c>
      <c r="BN847" t="str">
        <f>_xlfn.IFS(Grondwatermonitoringput!AK850="","",Grondwatermonitoringput!AK850="HDPE",1,Grondwatermonitoringput!AK850="PVC",2)</f>
        <v/>
      </c>
      <c r="BS847">
        <f>Grondwatermonitoringput!L850-Grondwatermonitoringput!M850</f>
        <v>0</v>
      </c>
      <c r="BW847">
        <f>Grondwatermonitoringput!AL850</f>
        <v>0</v>
      </c>
    </row>
    <row r="848" spans="2:75">
      <c r="B848" t="e">
        <f>IF(Grondwatermonitoringput!#REF! &lt;&gt; "",Grondwatermonitoringput!#REF!,"###-remove")</f>
        <v>#REF!</v>
      </c>
      <c r="C848">
        <f>Grondwatermonitoringput!A851</f>
        <v>0</v>
      </c>
      <c r="D848">
        <f>Grondwatermonitoringput!B851</f>
        <v>0</v>
      </c>
      <c r="E848">
        <f>Grondwatermonitoringput!U851</f>
        <v>0</v>
      </c>
      <c r="G848">
        <f>Grondwatermonitoringput!H851</f>
        <v>0</v>
      </c>
      <c r="H848">
        <f>Grondwatermonitoringput!S851</f>
        <v>0</v>
      </c>
      <c r="J848" s="27">
        <f>Grondwatermonitoringput!I851</f>
        <v>0</v>
      </c>
      <c r="M848" t="str">
        <f>IF(Grondwatermonitoringput!G851 &lt;&gt; "",Grondwatermonitoringput!G851,"###-remove")</f>
        <v>###-remove</v>
      </c>
      <c r="P848" t="str">
        <f>IF(Grondwatermonitoringput!E851 &lt;&gt; "",Grondwatermonitoringput!E851,"###-remove")</f>
        <v>###-remove</v>
      </c>
      <c r="Q848" t="str">
        <f>IF(Grondwatermonitoringput!F851 &lt;&gt; "",Grondwatermonitoringput!F851,"###-remove")</f>
        <v>###-remove</v>
      </c>
      <c r="R848">
        <f>Grondwatermonitoringput!C851</f>
        <v>0</v>
      </c>
      <c r="T848">
        <f>Grondwatermonitoringput!T851</f>
        <v>0</v>
      </c>
      <c r="U848">
        <f>Grondwatermonitoringput!P851</f>
        <v>0</v>
      </c>
      <c r="V848" t="str">
        <f>IF(Grondwatermonitoringput!Q851 &lt;&gt; "",Grondwatermonitoringput!Q851,"###-remove")</f>
        <v>###-remove</v>
      </c>
      <c r="W848">
        <f>Grondwatermonitoringput!W851</f>
        <v>0</v>
      </c>
      <c r="X848" t="e">
        <f>IF(Grondwatermonitoringput!#REF! &lt;&gt; "",Grondwatermonitoringput!#REF!,"###-remove")</f>
        <v>#REF!</v>
      </c>
      <c r="Y848">
        <f>Grondwatermonitoringput!X851</f>
        <v>0</v>
      </c>
      <c r="Z848">
        <f>Grondwatermonitoringput!Y851</f>
        <v>0</v>
      </c>
      <c r="AA848" t="e">
        <f>Grondwatermonitoringput!#REF!</f>
        <v>#REF!</v>
      </c>
      <c r="AB848">
        <f>Grondwatermonitoringput!AA851</f>
        <v>0</v>
      </c>
      <c r="AC848">
        <f>Grondwatermonitoringput!AB851</f>
        <v>0</v>
      </c>
      <c r="AD848">
        <f>Grondwatermonitoringput!AC851</f>
        <v>0</v>
      </c>
      <c r="AE848">
        <f>Grondwatermonitoringput!AD851</f>
        <v>0</v>
      </c>
      <c r="AF848">
        <f>Grondwatermonitoringput!AE851</f>
        <v>0</v>
      </c>
      <c r="AG848">
        <f>Grondwatermonitoringput!AI851</f>
        <v>0</v>
      </c>
      <c r="AH848">
        <f>Grondwatermonitoringput!AG851</f>
        <v>0</v>
      </c>
      <c r="AI848">
        <f>Grondwatermonitoringput!AH851</f>
        <v>0</v>
      </c>
      <c r="AJ848" t="e">
        <f>IF(Grondwatermonitoringput!#REF! &lt;&gt; "",Grondwatermonitoringput!#REF!,"###-remove")</f>
        <v>#REF!</v>
      </c>
      <c r="AK848" t="str">
        <f t="shared" si="52"/>
        <v/>
      </c>
      <c r="AL848">
        <f>Grondwatermonitoringput!AF851</f>
        <v>0</v>
      </c>
      <c r="AM848">
        <f>Grondwatermonitoringput!Z851</f>
        <v>0</v>
      </c>
      <c r="AO848" t="str">
        <f t="shared" si="53"/>
        <v/>
      </c>
      <c r="AP848" t="str">
        <f t="shared" si="54"/>
        <v/>
      </c>
      <c r="AQ848">
        <f>Grondwatermonitoringput!J851</f>
        <v>0</v>
      </c>
      <c r="AR848">
        <f>Grondwatermonitoringput!K851</f>
        <v>0</v>
      </c>
      <c r="AS848" t="str">
        <f>IF(Grondwatermonitoringput!D851 &lt;&gt; "",Grondwatermonitoringput!D851,"###-remove")</f>
        <v>###-remove</v>
      </c>
      <c r="AT848">
        <f>Grondwatermonitoringput!M851</f>
        <v>0</v>
      </c>
      <c r="BG848" t="str">
        <f>_xlfn.IFS(Grondwatermonitoringput!AJ851="","",Grondwatermonitoringput!AJ851="Standaardbuis","F",Grondwatermonitoringput!AJ851="Minifilter","MF",Grondwatermonitoringput!AJ851="Volledig filter","VF",Grondwatermonitoringput!AJ851="Filterloze buis","FB")</f>
        <v/>
      </c>
      <c r="BI848">
        <f>Grondwatermonitoringput!N851-(Grondwatermonitoringput!L851-Grondwatermonitoringput!M851)</f>
        <v>0</v>
      </c>
      <c r="BJ848">
        <f>Grondwatermonitoringput!O851-(Grondwatermonitoringput!L851-Grondwatermonitoringput!M851)</f>
        <v>0</v>
      </c>
      <c r="BK848">
        <f>Grondwatermonitoringput!L851</f>
        <v>0</v>
      </c>
      <c r="BL848" t="str">
        <f t="shared" si="55"/>
        <v/>
      </c>
      <c r="BN848" t="str">
        <f>_xlfn.IFS(Grondwatermonitoringput!AK851="","",Grondwatermonitoringput!AK851="HDPE",1,Grondwatermonitoringput!AK851="PVC",2)</f>
        <v/>
      </c>
      <c r="BS848">
        <f>Grondwatermonitoringput!L851-Grondwatermonitoringput!M851</f>
        <v>0</v>
      </c>
      <c r="BW848">
        <f>Grondwatermonitoringput!AL851</f>
        <v>0</v>
      </c>
    </row>
    <row r="849" spans="2:75">
      <c r="B849" t="e">
        <f>IF(Grondwatermonitoringput!#REF! &lt;&gt; "",Grondwatermonitoringput!#REF!,"###-remove")</f>
        <v>#REF!</v>
      </c>
      <c r="C849">
        <f>Grondwatermonitoringput!A852</f>
        <v>0</v>
      </c>
      <c r="D849">
        <f>Grondwatermonitoringput!B852</f>
        <v>0</v>
      </c>
      <c r="E849">
        <f>Grondwatermonitoringput!U852</f>
        <v>0</v>
      </c>
      <c r="G849">
        <f>Grondwatermonitoringput!H852</f>
        <v>0</v>
      </c>
      <c r="H849">
        <f>Grondwatermonitoringput!S852</f>
        <v>0</v>
      </c>
      <c r="J849" s="27">
        <f>Grondwatermonitoringput!I852</f>
        <v>0</v>
      </c>
      <c r="M849" t="str">
        <f>IF(Grondwatermonitoringput!G852 &lt;&gt; "",Grondwatermonitoringput!G852,"###-remove")</f>
        <v>###-remove</v>
      </c>
      <c r="P849" t="str">
        <f>IF(Grondwatermonitoringput!E852 &lt;&gt; "",Grondwatermonitoringput!E852,"###-remove")</f>
        <v>###-remove</v>
      </c>
      <c r="Q849" t="str">
        <f>IF(Grondwatermonitoringput!F852 &lt;&gt; "",Grondwatermonitoringput!F852,"###-remove")</f>
        <v>###-remove</v>
      </c>
      <c r="R849">
        <f>Grondwatermonitoringput!C852</f>
        <v>0</v>
      </c>
      <c r="T849">
        <f>Grondwatermonitoringput!T852</f>
        <v>0</v>
      </c>
      <c r="U849">
        <f>Grondwatermonitoringput!P852</f>
        <v>0</v>
      </c>
      <c r="V849" t="str">
        <f>IF(Grondwatermonitoringput!Q852 &lt;&gt; "",Grondwatermonitoringput!Q852,"###-remove")</f>
        <v>###-remove</v>
      </c>
      <c r="W849">
        <f>Grondwatermonitoringput!W852</f>
        <v>0</v>
      </c>
      <c r="X849" t="e">
        <f>IF(Grondwatermonitoringput!#REF! &lt;&gt; "",Grondwatermonitoringput!#REF!,"###-remove")</f>
        <v>#REF!</v>
      </c>
      <c r="Y849">
        <f>Grondwatermonitoringput!X852</f>
        <v>0</v>
      </c>
      <c r="Z849">
        <f>Grondwatermonitoringput!Y852</f>
        <v>0</v>
      </c>
      <c r="AA849" t="e">
        <f>Grondwatermonitoringput!#REF!</f>
        <v>#REF!</v>
      </c>
      <c r="AB849">
        <f>Grondwatermonitoringput!AA852</f>
        <v>0</v>
      </c>
      <c r="AC849">
        <f>Grondwatermonitoringput!AB852</f>
        <v>0</v>
      </c>
      <c r="AD849">
        <f>Grondwatermonitoringput!AC852</f>
        <v>0</v>
      </c>
      <c r="AE849">
        <f>Grondwatermonitoringput!AD852</f>
        <v>0</v>
      </c>
      <c r="AF849">
        <f>Grondwatermonitoringput!AE852</f>
        <v>0</v>
      </c>
      <c r="AG849">
        <f>Grondwatermonitoringput!AI852</f>
        <v>0</v>
      </c>
      <c r="AH849">
        <f>Grondwatermonitoringput!AG852</f>
        <v>0</v>
      </c>
      <c r="AI849">
        <f>Grondwatermonitoringput!AH852</f>
        <v>0</v>
      </c>
      <c r="AJ849" t="e">
        <f>IF(Grondwatermonitoringput!#REF! &lt;&gt; "",Grondwatermonitoringput!#REF!,"###-remove")</f>
        <v>#REF!</v>
      </c>
      <c r="AK849" t="str">
        <f t="shared" si="52"/>
        <v/>
      </c>
      <c r="AL849">
        <f>Grondwatermonitoringput!AF852</f>
        <v>0</v>
      </c>
      <c r="AM849">
        <f>Grondwatermonitoringput!Z852</f>
        <v>0</v>
      </c>
      <c r="AO849" t="str">
        <f t="shared" si="53"/>
        <v/>
      </c>
      <c r="AP849" t="str">
        <f t="shared" si="54"/>
        <v/>
      </c>
      <c r="AQ849">
        <f>Grondwatermonitoringput!J852</f>
        <v>0</v>
      </c>
      <c r="AR849">
        <f>Grondwatermonitoringput!K852</f>
        <v>0</v>
      </c>
      <c r="AS849" t="str">
        <f>IF(Grondwatermonitoringput!D852 &lt;&gt; "",Grondwatermonitoringput!D852,"###-remove")</f>
        <v>###-remove</v>
      </c>
      <c r="AT849">
        <f>Grondwatermonitoringput!M852</f>
        <v>0</v>
      </c>
      <c r="BG849" t="str">
        <f>_xlfn.IFS(Grondwatermonitoringput!AJ852="","",Grondwatermonitoringput!AJ852="Standaardbuis","F",Grondwatermonitoringput!AJ852="Minifilter","MF",Grondwatermonitoringput!AJ852="Volledig filter","VF",Grondwatermonitoringput!AJ852="Filterloze buis","FB")</f>
        <v/>
      </c>
      <c r="BI849">
        <f>Grondwatermonitoringput!N852-(Grondwatermonitoringput!L852-Grondwatermonitoringput!M852)</f>
        <v>0</v>
      </c>
      <c r="BJ849">
        <f>Grondwatermonitoringput!O852-(Grondwatermonitoringput!L852-Grondwatermonitoringput!M852)</f>
        <v>0</v>
      </c>
      <c r="BK849">
        <f>Grondwatermonitoringput!L852</f>
        <v>0</v>
      </c>
      <c r="BL849" t="str">
        <f t="shared" si="55"/>
        <v/>
      </c>
      <c r="BN849" t="str">
        <f>_xlfn.IFS(Grondwatermonitoringput!AK852="","",Grondwatermonitoringput!AK852="HDPE",1,Grondwatermonitoringput!AK852="PVC",2)</f>
        <v/>
      </c>
      <c r="BS849">
        <f>Grondwatermonitoringput!L852-Grondwatermonitoringput!M852</f>
        <v>0</v>
      </c>
      <c r="BW849">
        <f>Grondwatermonitoringput!AL852</f>
        <v>0</v>
      </c>
    </row>
    <row r="850" spans="2:75">
      <c r="B850" t="e">
        <f>IF(Grondwatermonitoringput!#REF! &lt;&gt; "",Grondwatermonitoringput!#REF!,"###-remove")</f>
        <v>#REF!</v>
      </c>
      <c r="C850">
        <f>Grondwatermonitoringput!A853</f>
        <v>0</v>
      </c>
      <c r="D850">
        <f>Grondwatermonitoringput!B853</f>
        <v>0</v>
      </c>
      <c r="E850">
        <f>Grondwatermonitoringput!U853</f>
        <v>0</v>
      </c>
      <c r="G850">
        <f>Grondwatermonitoringput!H853</f>
        <v>0</v>
      </c>
      <c r="H850">
        <f>Grondwatermonitoringput!S853</f>
        <v>0</v>
      </c>
      <c r="J850" s="27">
        <f>Grondwatermonitoringput!I853</f>
        <v>0</v>
      </c>
      <c r="M850" t="str">
        <f>IF(Grondwatermonitoringput!G853 &lt;&gt; "",Grondwatermonitoringput!G853,"###-remove")</f>
        <v>###-remove</v>
      </c>
      <c r="P850" t="str">
        <f>IF(Grondwatermonitoringput!E853 &lt;&gt; "",Grondwatermonitoringput!E853,"###-remove")</f>
        <v>###-remove</v>
      </c>
      <c r="Q850" t="str">
        <f>IF(Grondwatermonitoringput!F853 &lt;&gt; "",Grondwatermonitoringput!F853,"###-remove")</f>
        <v>###-remove</v>
      </c>
      <c r="R850">
        <f>Grondwatermonitoringput!C853</f>
        <v>0</v>
      </c>
      <c r="T850">
        <f>Grondwatermonitoringput!T853</f>
        <v>0</v>
      </c>
      <c r="U850">
        <f>Grondwatermonitoringput!P853</f>
        <v>0</v>
      </c>
      <c r="V850" t="str">
        <f>IF(Grondwatermonitoringput!Q853 &lt;&gt; "",Grondwatermonitoringput!Q853,"###-remove")</f>
        <v>###-remove</v>
      </c>
      <c r="W850">
        <f>Grondwatermonitoringput!W853</f>
        <v>0</v>
      </c>
      <c r="X850" t="e">
        <f>IF(Grondwatermonitoringput!#REF! &lt;&gt; "",Grondwatermonitoringput!#REF!,"###-remove")</f>
        <v>#REF!</v>
      </c>
      <c r="Y850">
        <f>Grondwatermonitoringput!X853</f>
        <v>0</v>
      </c>
      <c r="Z850">
        <f>Grondwatermonitoringput!Y853</f>
        <v>0</v>
      </c>
      <c r="AA850" t="e">
        <f>Grondwatermonitoringput!#REF!</f>
        <v>#REF!</v>
      </c>
      <c r="AB850">
        <f>Grondwatermonitoringput!AA853</f>
        <v>0</v>
      </c>
      <c r="AC850">
        <f>Grondwatermonitoringput!AB853</f>
        <v>0</v>
      </c>
      <c r="AD850">
        <f>Grondwatermonitoringput!AC853</f>
        <v>0</v>
      </c>
      <c r="AE850">
        <f>Grondwatermonitoringput!AD853</f>
        <v>0</v>
      </c>
      <c r="AF850">
        <f>Grondwatermonitoringput!AE853</f>
        <v>0</v>
      </c>
      <c r="AG850">
        <f>Grondwatermonitoringput!AI853</f>
        <v>0</v>
      </c>
      <c r="AH850">
        <f>Grondwatermonitoringput!AG853</f>
        <v>0</v>
      </c>
      <c r="AI850">
        <f>Grondwatermonitoringput!AH853</f>
        <v>0</v>
      </c>
      <c r="AJ850" t="e">
        <f>IF(Grondwatermonitoringput!#REF! &lt;&gt; "",Grondwatermonitoringput!#REF!,"###-remove")</f>
        <v>#REF!</v>
      </c>
      <c r="AK850" t="str">
        <f t="shared" si="52"/>
        <v/>
      </c>
      <c r="AL850">
        <f>Grondwatermonitoringput!AF853</f>
        <v>0</v>
      </c>
      <c r="AM850">
        <f>Grondwatermonitoringput!Z853</f>
        <v>0</v>
      </c>
      <c r="AO850" t="str">
        <f t="shared" si="53"/>
        <v/>
      </c>
      <c r="AP850" t="str">
        <f t="shared" si="54"/>
        <v/>
      </c>
      <c r="AQ850">
        <f>Grondwatermonitoringput!J853</f>
        <v>0</v>
      </c>
      <c r="AR850">
        <f>Grondwatermonitoringput!K853</f>
        <v>0</v>
      </c>
      <c r="AS850" t="str">
        <f>IF(Grondwatermonitoringput!D853 &lt;&gt; "",Grondwatermonitoringput!D853,"###-remove")</f>
        <v>###-remove</v>
      </c>
      <c r="AT850">
        <f>Grondwatermonitoringput!M853</f>
        <v>0</v>
      </c>
      <c r="BG850" t="str">
        <f>_xlfn.IFS(Grondwatermonitoringput!AJ853="","",Grondwatermonitoringput!AJ853="Standaardbuis","F",Grondwatermonitoringput!AJ853="Minifilter","MF",Grondwatermonitoringput!AJ853="Volledig filter","VF",Grondwatermonitoringput!AJ853="Filterloze buis","FB")</f>
        <v/>
      </c>
      <c r="BI850">
        <f>Grondwatermonitoringput!N853-(Grondwatermonitoringput!L853-Grondwatermonitoringput!M853)</f>
        <v>0</v>
      </c>
      <c r="BJ850">
        <f>Grondwatermonitoringput!O853-(Grondwatermonitoringput!L853-Grondwatermonitoringput!M853)</f>
        <v>0</v>
      </c>
      <c r="BK850">
        <f>Grondwatermonitoringput!L853</f>
        <v>0</v>
      </c>
      <c r="BL850" t="str">
        <f t="shared" si="55"/>
        <v/>
      </c>
      <c r="BN850" t="str">
        <f>_xlfn.IFS(Grondwatermonitoringput!AK853="","",Grondwatermonitoringput!AK853="HDPE",1,Grondwatermonitoringput!AK853="PVC",2)</f>
        <v/>
      </c>
      <c r="BS850">
        <f>Grondwatermonitoringput!L853-Grondwatermonitoringput!M853</f>
        <v>0</v>
      </c>
      <c r="BW850">
        <f>Grondwatermonitoringput!AL853</f>
        <v>0</v>
      </c>
    </row>
    <row r="851" spans="2:75">
      <c r="B851" t="e">
        <f>IF(Grondwatermonitoringput!#REF! &lt;&gt; "",Grondwatermonitoringput!#REF!,"###-remove")</f>
        <v>#REF!</v>
      </c>
      <c r="C851">
        <f>Grondwatermonitoringput!A854</f>
        <v>0</v>
      </c>
      <c r="D851">
        <f>Grondwatermonitoringput!B854</f>
        <v>0</v>
      </c>
      <c r="E851">
        <f>Grondwatermonitoringput!U854</f>
        <v>0</v>
      </c>
      <c r="G851">
        <f>Grondwatermonitoringput!H854</f>
        <v>0</v>
      </c>
      <c r="H851">
        <f>Grondwatermonitoringput!S854</f>
        <v>0</v>
      </c>
      <c r="J851" s="27">
        <f>Grondwatermonitoringput!I854</f>
        <v>0</v>
      </c>
      <c r="M851" t="str">
        <f>IF(Grondwatermonitoringput!G854 &lt;&gt; "",Grondwatermonitoringput!G854,"###-remove")</f>
        <v>###-remove</v>
      </c>
      <c r="P851" t="str">
        <f>IF(Grondwatermonitoringput!E854 &lt;&gt; "",Grondwatermonitoringput!E854,"###-remove")</f>
        <v>###-remove</v>
      </c>
      <c r="Q851" t="str">
        <f>IF(Grondwatermonitoringput!F854 &lt;&gt; "",Grondwatermonitoringput!F854,"###-remove")</f>
        <v>###-remove</v>
      </c>
      <c r="R851">
        <f>Grondwatermonitoringput!C854</f>
        <v>0</v>
      </c>
      <c r="T851">
        <f>Grondwatermonitoringput!T854</f>
        <v>0</v>
      </c>
      <c r="U851">
        <f>Grondwatermonitoringput!P854</f>
        <v>0</v>
      </c>
      <c r="V851" t="str">
        <f>IF(Grondwatermonitoringput!Q854 &lt;&gt; "",Grondwatermonitoringput!Q854,"###-remove")</f>
        <v>###-remove</v>
      </c>
      <c r="W851">
        <f>Grondwatermonitoringput!W854</f>
        <v>0</v>
      </c>
      <c r="X851" t="e">
        <f>IF(Grondwatermonitoringput!#REF! &lt;&gt; "",Grondwatermonitoringput!#REF!,"###-remove")</f>
        <v>#REF!</v>
      </c>
      <c r="Y851">
        <f>Grondwatermonitoringput!X854</f>
        <v>0</v>
      </c>
      <c r="Z851">
        <f>Grondwatermonitoringput!Y854</f>
        <v>0</v>
      </c>
      <c r="AA851" t="e">
        <f>Grondwatermonitoringput!#REF!</f>
        <v>#REF!</v>
      </c>
      <c r="AB851">
        <f>Grondwatermonitoringput!AA854</f>
        <v>0</v>
      </c>
      <c r="AC851">
        <f>Grondwatermonitoringput!AB854</f>
        <v>0</v>
      </c>
      <c r="AD851">
        <f>Grondwatermonitoringput!AC854</f>
        <v>0</v>
      </c>
      <c r="AE851">
        <f>Grondwatermonitoringput!AD854</f>
        <v>0</v>
      </c>
      <c r="AF851">
        <f>Grondwatermonitoringput!AE854</f>
        <v>0</v>
      </c>
      <c r="AG851">
        <f>Grondwatermonitoringput!AI854</f>
        <v>0</v>
      </c>
      <c r="AH851">
        <f>Grondwatermonitoringput!AG854</f>
        <v>0</v>
      </c>
      <c r="AI851">
        <f>Grondwatermonitoringput!AH854</f>
        <v>0</v>
      </c>
      <c r="AJ851" t="e">
        <f>IF(Grondwatermonitoringput!#REF! &lt;&gt; "",Grondwatermonitoringput!#REF!,"###-remove")</f>
        <v>#REF!</v>
      </c>
      <c r="AK851" t="str">
        <f t="shared" si="52"/>
        <v/>
      </c>
      <c r="AL851">
        <f>Grondwatermonitoringput!AF854</f>
        <v>0</v>
      </c>
      <c r="AM851">
        <f>Grondwatermonitoringput!Z854</f>
        <v>0</v>
      </c>
      <c r="AO851" t="str">
        <f t="shared" si="53"/>
        <v/>
      </c>
      <c r="AP851" t="str">
        <f t="shared" si="54"/>
        <v/>
      </c>
      <c r="AQ851">
        <f>Grondwatermonitoringput!J854</f>
        <v>0</v>
      </c>
      <c r="AR851">
        <f>Grondwatermonitoringput!K854</f>
        <v>0</v>
      </c>
      <c r="AS851" t="str">
        <f>IF(Grondwatermonitoringput!D854 &lt;&gt; "",Grondwatermonitoringput!D854,"###-remove")</f>
        <v>###-remove</v>
      </c>
      <c r="AT851">
        <f>Grondwatermonitoringput!M854</f>
        <v>0</v>
      </c>
      <c r="BG851" t="str">
        <f>_xlfn.IFS(Grondwatermonitoringput!AJ854="","",Grondwatermonitoringput!AJ854="Standaardbuis","F",Grondwatermonitoringput!AJ854="Minifilter","MF",Grondwatermonitoringput!AJ854="Volledig filter","VF",Grondwatermonitoringput!AJ854="Filterloze buis","FB")</f>
        <v/>
      </c>
      <c r="BI851">
        <f>Grondwatermonitoringput!N854-(Grondwatermonitoringput!L854-Grondwatermonitoringput!M854)</f>
        <v>0</v>
      </c>
      <c r="BJ851">
        <f>Grondwatermonitoringput!O854-(Grondwatermonitoringput!L854-Grondwatermonitoringput!M854)</f>
        <v>0</v>
      </c>
      <c r="BK851">
        <f>Grondwatermonitoringput!L854</f>
        <v>0</v>
      </c>
      <c r="BL851" t="str">
        <f t="shared" si="55"/>
        <v/>
      </c>
      <c r="BN851" t="str">
        <f>_xlfn.IFS(Grondwatermonitoringput!AK854="","",Grondwatermonitoringput!AK854="HDPE",1,Grondwatermonitoringput!AK854="PVC",2)</f>
        <v/>
      </c>
      <c r="BS851">
        <f>Grondwatermonitoringput!L854-Grondwatermonitoringput!M854</f>
        <v>0</v>
      </c>
      <c r="BW851">
        <f>Grondwatermonitoringput!AL854</f>
        <v>0</v>
      </c>
    </row>
    <row r="852" spans="2:75">
      <c r="B852" t="e">
        <f>IF(Grondwatermonitoringput!#REF! &lt;&gt; "",Grondwatermonitoringput!#REF!,"###-remove")</f>
        <v>#REF!</v>
      </c>
      <c r="C852">
        <f>Grondwatermonitoringput!A855</f>
        <v>0</v>
      </c>
      <c r="D852">
        <f>Grondwatermonitoringput!B855</f>
        <v>0</v>
      </c>
      <c r="E852">
        <f>Grondwatermonitoringput!U855</f>
        <v>0</v>
      </c>
      <c r="G852">
        <f>Grondwatermonitoringput!H855</f>
        <v>0</v>
      </c>
      <c r="H852">
        <f>Grondwatermonitoringput!S855</f>
        <v>0</v>
      </c>
      <c r="J852" s="27">
        <f>Grondwatermonitoringput!I855</f>
        <v>0</v>
      </c>
      <c r="M852" t="str">
        <f>IF(Grondwatermonitoringput!G855 &lt;&gt; "",Grondwatermonitoringput!G855,"###-remove")</f>
        <v>###-remove</v>
      </c>
      <c r="P852" t="str">
        <f>IF(Grondwatermonitoringput!E855 &lt;&gt; "",Grondwatermonitoringput!E855,"###-remove")</f>
        <v>###-remove</v>
      </c>
      <c r="Q852" t="str">
        <f>IF(Grondwatermonitoringput!F855 &lt;&gt; "",Grondwatermonitoringput!F855,"###-remove")</f>
        <v>###-remove</v>
      </c>
      <c r="R852">
        <f>Grondwatermonitoringput!C855</f>
        <v>0</v>
      </c>
      <c r="T852">
        <f>Grondwatermonitoringput!T855</f>
        <v>0</v>
      </c>
      <c r="U852">
        <f>Grondwatermonitoringput!P855</f>
        <v>0</v>
      </c>
      <c r="V852" t="str">
        <f>IF(Grondwatermonitoringput!Q855 &lt;&gt; "",Grondwatermonitoringput!Q855,"###-remove")</f>
        <v>###-remove</v>
      </c>
      <c r="W852">
        <f>Grondwatermonitoringput!W855</f>
        <v>0</v>
      </c>
      <c r="X852" t="e">
        <f>IF(Grondwatermonitoringput!#REF! &lt;&gt; "",Grondwatermonitoringput!#REF!,"###-remove")</f>
        <v>#REF!</v>
      </c>
      <c r="Y852">
        <f>Grondwatermonitoringput!X855</f>
        <v>0</v>
      </c>
      <c r="Z852">
        <f>Grondwatermonitoringput!Y855</f>
        <v>0</v>
      </c>
      <c r="AA852" t="e">
        <f>Grondwatermonitoringput!#REF!</f>
        <v>#REF!</v>
      </c>
      <c r="AB852">
        <f>Grondwatermonitoringput!AA855</f>
        <v>0</v>
      </c>
      <c r="AC852">
        <f>Grondwatermonitoringput!AB855</f>
        <v>0</v>
      </c>
      <c r="AD852">
        <f>Grondwatermonitoringput!AC855</f>
        <v>0</v>
      </c>
      <c r="AE852">
        <f>Grondwatermonitoringput!AD855</f>
        <v>0</v>
      </c>
      <c r="AF852">
        <f>Grondwatermonitoringput!AE855</f>
        <v>0</v>
      </c>
      <c r="AG852">
        <f>Grondwatermonitoringput!AI855</f>
        <v>0</v>
      </c>
      <c r="AH852">
        <f>Grondwatermonitoringput!AG855</f>
        <v>0</v>
      </c>
      <c r="AI852">
        <f>Grondwatermonitoringput!AH855</f>
        <v>0</v>
      </c>
      <c r="AJ852" t="e">
        <f>IF(Grondwatermonitoringput!#REF! &lt;&gt; "",Grondwatermonitoringput!#REF!,"###-remove")</f>
        <v>#REF!</v>
      </c>
      <c r="AK852" t="str">
        <f t="shared" si="52"/>
        <v/>
      </c>
      <c r="AL852">
        <f>Grondwatermonitoringput!AF855</f>
        <v>0</v>
      </c>
      <c r="AM852">
        <f>Grondwatermonitoringput!Z855</f>
        <v>0</v>
      </c>
      <c r="AO852" t="str">
        <f t="shared" si="53"/>
        <v/>
      </c>
      <c r="AP852" t="str">
        <f t="shared" si="54"/>
        <v/>
      </c>
      <c r="AQ852">
        <f>Grondwatermonitoringput!J855</f>
        <v>0</v>
      </c>
      <c r="AR852">
        <f>Grondwatermonitoringput!K855</f>
        <v>0</v>
      </c>
      <c r="AS852" t="str">
        <f>IF(Grondwatermonitoringput!D855 &lt;&gt; "",Grondwatermonitoringput!D855,"###-remove")</f>
        <v>###-remove</v>
      </c>
      <c r="AT852">
        <f>Grondwatermonitoringput!M855</f>
        <v>0</v>
      </c>
      <c r="BG852" t="str">
        <f>_xlfn.IFS(Grondwatermonitoringput!AJ855="","",Grondwatermonitoringput!AJ855="Standaardbuis","F",Grondwatermonitoringput!AJ855="Minifilter","MF",Grondwatermonitoringput!AJ855="Volledig filter","VF",Grondwatermonitoringput!AJ855="Filterloze buis","FB")</f>
        <v/>
      </c>
      <c r="BI852">
        <f>Grondwatermonitoringput!N855-(Grondwatermonitoringput!L855-Grondwatermonitoringput!M855)</f>
        <v>0</v>
      </c>
      <c r="BJ852">
        <f>Grondwatermonitoringput!O855-(Grondwatermonitoringput!L855-Grondwatermonitoringput!M855)</f>
        <v>0</v>
      </c>
      <c r="BK852">
        <f>Grondwatermonitoringput!L855</f>
        <v>0</v>
      </c>
      <c r="BL852" t="str">
        <f t="shared" si="55"/>
        <v/>
      </c>
      <c r="BN852" t="str">
        <f>_xlfn.IFS(Grondwatermonitoringput!AK855="","",Grondwatermonitoringput!AK855="HDPE",1,Grondwatermonitoringput!AK855="PVC",2)</f>
        <v/>
      </c>
      <c r="BS852">
        <f>Grondwatermonitoringput!L855-Grondwatermonitoringput!M855</f>
        <v>0</v>
      </c>
      <c r="BW852">
        <f>Grondwatermonitoringput!AL855</f>
        <v>0</v>
      </c>
    </row>
    <row r="853" spans="2:75">
      <c r="B853" t="e">
        <f>IF(Grondwatermonitoringput!#REF! &lt;&gt; "",Grondwatermonitoringput!#REF!,"###-remove")</f>
        <v>#REF!</v>
      </c>
      <c r="C853">
        <f>Grondwatermonitoringput!A856</f>
        <v>0</v>
      </c>
      <c r="D853">
        <f>Grondwatermonitoringput!B856</f>
        <v>0</v>
      </c>
      <c r="E853">
        <f>Grondwatermonitoringput!U856</f>
        <v>0</v>
      </c>
      <c r="G853">
        <f>Grondwatermonitoringput!H856</f>
        <v>0</v>
      </c>
      <c r="H853">
        <f>Grondwatermonitoringput!S856</f>
        <v>0</v>
      </c>
      <c r="J853" s="27">
        <f>Grondwatermonitoringput!I856</f>
        <v>0</v>
      </c>
      <c r="M853" t="str">
        <f>IF(Grondwatermonitoringput!G856 &lt;&gt; "",Grondwatermonitoringput!G856,"###-remove")</f>
        <v>###-remove</v>
      </c>
      <c r="P853" t="str">
        <f>IF(Grondwatermonitoringput!E856 &lt;&gt; "",Grondwatermonitoringput!E856,"###-remove")</f>
        <v>###-remove</v>
      </c>
      <c r="Q853" t="str">
        <f>IF(Grondwatermonitoringput!F856 &lt;&gt; "",Grondwatermonitoringput!F856,"###-remove")</f>
        <v>###-remove</v>
      </c>
      <c r="R853">
        <f>Grondwatermonitoringput!C856</f>
        <v>0</v>
      </c>
      <c r="T853">
        <f>Grondwatermonitoringput!T856</f>
        <v>0</v>
      </c>
      <c r="U853">
        <f>Grondwatermonitoringput!P856</f>
        <v>0</v>
      </c>
      <c r="V853" t="str">
        <f>IF(Grondwatermonitoringput!Q856 &lt;&gt; "",Grondwatermonitoringput!Q856,"###-remove")</f>
        <v>###-remove</v>
      </c>
      <c r="W853">
        <f>Grondwatermonitoringput!W856</f>
        <v>0</v>
      </c>
      <c r="X853" t="e">
        <f>IF(Grondwatermonitoringput!#REF! &lt;&gt; "",Grondwatermonitoringput!#REF!,"###-remove")</f>
        <v>#REF!</v>
      </c>
      <c r="Y853">
        <f>Grondwatermonitoringput!X856</f>
        <v>0</v>
      </c>
      <c r="Z853">
        <f>Grondwatermonitoringput!Y856</f>
        <v>0</v>
      </c>
      <c r="AA853" t="e">
        <f>Grondwatermonitoringput!#REF!</f>
        <v>#REF!</v>
      </c>
      <c r="AB853">
        <f>Grondwatermonitoringput!AA856</f>
        <v>0</v>
      </c>
      <c r="AC853">
        <f>Grondwatermonitoringput!AB856</f>
        <v>0</v>
      </c>
      <c r="AD853">
        <f>Grondwatermonitoringput!AC856</f>
        <v>0</v>
      </c>
      <c r="AE853">
        <f>Grondwatermonitoringput!AD856</f>
        <v>0</v>
      </c>
      <c r="AF853">
        <f>Grondwatermonitoringput!AE856</f>
        <v>0</v>
      </c>
      <c r="AG853">
        <f>Grondwatermonitoringput!AI856</f>
        <v>0</v>
      </c>
      <c r="AH853">
        <f>Grondwatermonitoringput!AG856</f>
        <v>0</v>
      </c>
      <c r="AI853">
        <f>Grondwatermonitoringput!AH856</f>
        <v>0</v>
      </c>
      <c r="AJ853" t="e">
        <f>IF(Grondwatermonitoringput!#REF! &lt;&gt; "",Grondwatermonitoringput!#REF!,"###-remove")</f>
        <v>#REF!</v>
      </c>
      <c r="AK853" t="str">
        <f t="shared" si="52"/>
        <v/>
      </c>
      <c r="AL853">
        <f>Grondwatermonitoringput!AF856</f>
        <v>0</v>
      </c>
      <c r="AM853">
        <f>Grondwatermonitoringput!Z856</f>
        <v>0</v>
      </c>
      <c r="AO853" t="str">
        <f t="shared" si="53"/>
        <v/>
      </c>
      <c r="AP853" t="str">
        <f t="shared" si="54"/>
        <v/>
      </c>
      <c r="AQ853">
        <f>Grondwatermonitoringput!J856</f>
        <v>0</v>
      </c>
      <c r="AR853">
        <f>Grondwatermonitoringput!K856</f>
        <v>0</v>
      </c>
      <c r="AS853" t="str">
        <f>IF(Grondwatermonitoringput!D856 &lt;&gt; "",Grondwatermonitoringput!D856,"###-remove")</f>
        <v>###-remove</v>
      </c>
      <c r="AT853">
        <f>Grondwatermonitoringput!M856</f>
        <v>0</v>
      </c>
      <c r="BG853" t="str">
        <f>_xlfn.IFS(Grondwatermonitoringput!AJ856="","",Grondwatermonitoringput!AJ856="Standaardbuis","F",Grondwatermonitoringput!AJ856="Minifilter","MF",Grondwatermonitoringput!AJ856="Volledig filter","VF",Grondwatermonitoringput!AJ856="Filterloze buis","FB")</f>
        <v/>
      </c>
      <c r="BI853">
        <f>Grondwatermonitoringput!N856-(Grondwatermonitoringput!L856-Grondwatermonitoringput!M856)</f>
        <v>0</v>
      </c>
      <c r="BJ853">
        <f>Grondwatermonitoringput!O856-(Grondwatermonitoringput!L856-Grondwatermonitoringput!M856)</f>
        <v>0</v>
      </c>
      <c r="BK853">
        <f>Grondwatermonitoringput!L856</f>
        <v>0</v>
      </c>
      <c r="BL853" t="str">
        <f t="shared" si="55"/>
        <v/>
      </c>
      <c r="BN853" t="str">
        <f>_xlfn.IFS(Grondwatermonitoringput!AK856="","",Grondwatermonitoringput!AK856="HDPE",1,Grondwatermonitoringput!AK856="PVC",2)</f>
        <v/>
      </c>
      <c r="BS853">
        <f>Grondwatermonitoringput!L856-Grondwatermonitoringput!M856</f>
        <v>0</v>
      </c>
      <c r="BW853">
        <f>Grondwatermonitoringput!AL856</f>
        <v>0</v>
      </c>
    </row>
    <row r="854" spans="2:75">
      <c r="B854" t="e">
        <f>IF(Grondwatermonitoringput!#REF! &lt;&gt; "",Grondwatermonitoringput!#REF!,"###-remove")</f>
        <v>#REF!</v>
      </c>
      <c r="C854">
        <f>Grondwatermonitoringput!A857</f>
        <v>0</v>
      </c>
      <c r="D854">
        <f>Grondwatermonitoringput!B857</f>
        <v>0</v>
      </c>
      <c r="E854">
        <f>Grondwatermonitoringput!U857</f>
        <v>0</v>
      </c>
      <c r="G854">
        <f>Grondwatermonitoringput!H857</f>
        <v>0</v>
      </c>
      <c r="H854">
        <f>Grondwatermonitoringput!S857</f>
        <v>0</v>
      </c>
      <c r="J854" s="27">
        <f>Grondwatermonitoringput!I857</f>
        <v>0</v>
      </c>
      <c r="M854" t="str">
        <f>IF(Grondwatermonitoringput!G857 &lt;&gt; "",Grondwatermonitoringput!G857,"###-remove")</f>
        <v>###-remove</v>
      </c>
      <c r="P854" t="str">
        <f>IF(Grondwatermonitoringput!E857 &lt;&gt; "",Grondwatermonitoringput!E857,"###-remove")</f>
        <v>###-remove</v>
      </c>
      <c r="Q854" t="str">
        <f>IF(Grondwatermonitoringput!F857 &lt;&gt; "",Grondwatermonitoringput!F857,"###-remove")</f>
        <v>###-remove</v>
      </c>
      <c r="R854">
        <f>Grondwatermonitoringput!C857</f>
        <v>0</v>
      </c>
      <c r="T854">
        <f>Grondwatermonitoringput!T857</f>
        <v>0</v>
      </c>
      <c r="U854">
        <f>Grondwatermonitoringput!P857</f>
        <v>0</v>
      </c>
      <c r="V854" t="str">
        <f>IF(Grondwatermonitoringput!Q857 &lt;&gt; "",Grondwatermonitoringput!Q857,"###-remove")</f>
        <v>###-remove</v>
      </c>
      <c r="W854">
        <f>Grondwatermonitoringput!W857</f>
        <v>0</v>
      </c>
      <c r="X854" t="e">
        <f>IF(Grondwatermonitoringput!#REF! &lt;&gt; "",Grondwatermonitoringput!#REF!,"###-remove")</f>
        <v>#REF!</v>
      </c>
      <c r="Y854">
        <f>Grondwatermonitoringput!X857</f>
        <v>0</v>
      </c>
      <c r="Z854">
        <f>Grondwatermonitoringput!Y857</f>
        <v>0</v>
      </c>
      <c r="AA854" t="e">
        <f>Grondwatermonitoringput!#REF!</f>
        <v>#REF!</v>
      </c>
      <c r="AB854">
        <f>Grondwatermonitoringput!AA857</f>
        <v>0</v>
      </c>
      <c r="AC854">
        <f>Grondwatermonitoringput!AB857</f>
        <v>0</v>
      </c>
      <c r="AD854">
        <f>Grondwatermonitoringput!AC857</f>
        <v>0</v>
      </c>
      <c r="AE854">
        <f>Grondwatermonitoringput!AD857</f>
        <v>0</v>
      </c>
      <c r="AF854">
        <f>Grondwatermonitoringput!AE857</f>
        <v>0</v>
      </c>
      <c r="AG854">
        <f>Grondwatermonitoringput!AI857</f>
        <v>0</v>
      </c>
      <c r="AH854">
        <f>Grondwatermonitoringput!AG857</f>
        <v>0</v>
      </c>
      <c r="AI854">
        <f>Grondwatermonitoringput!AH857</f>
        <v>0</v>
      </c>
      <c r="AJ854" t="e">
        <f>IF(Grondwatermonitoringput!#REF! &lt;&gt; "",Grondwatermonitoringput!#REF!,"###-remove")</f>
        <v>#REF!</v>
      </c>
      <c r="AK854" t="str">
        <f t="shared" si="52"/>
        <v/>
      </c>
      <c r="AL854">
        <f>Grondwatermonitoringput!AF857</f>
        <v>0</v>
      </c>
      <c r="AM854">
        <f>Grondwatermonitoringput!Z857</f>
        <v>0</v>
      </c>
      <c r="AO854" t="str">
        <f t="shared" si="53"/>
        <v/>
      </c>
      <c r="AP854" t="str">
        <f t="shared" si="54"/>
        <v/>
      </c>
      <c r="AQ854">
        <f>Grondwatermonitoringput!J857</f>
        <v>0</v>
      </c>
      <c r="AR854">
        <f>Grondwatermonitoringput!K857</f>
        <v>0</v>
      </c>
      <c r="AS854" t="str">
        <f>IF(Grondwatermonitoringput!D857 &lt;&gt; "",Grondwatermonitoringput!D857,"###-remove")</f>
        <v>###-remove</v>
      </c>
      <c r="AT854">
        <f>Grondwatermonitoringput!M857</f>
        <v>0</v>
      </c>
      <c r="BG854" t="str">
        <f>_xlfn.IFS(Grondwatermonitoringput!AJ857="","",Grondwatermonitoringput!AJ857="Standaardbuis","F",Grondwatermonitoringput!AJ857="Minifilter","MF",Grondwatermonitoringput!AJ857="Volledig filter","VF",Grondwatermonitoringput!AJ857="Filterloze buis","FB")</f>
        <v/>
      </c>
      <c r="BI854">
        <f>Grondwatermonitoringput!N857-(Grondwatermonitoringput!L857-Grondwatermonitoringput!M857)</f>
        <v>0</v>
      </c>
      <c r="BJ854">
        <f>Grondwatermonitoringput!O857-(Grondwatermonitoringput!L857-Grondwatermonitoringput!M857)</f>
        <v>0</v>
      </c>
      <c r="BK854">
        <f>Grondwatermonitoringput!L857</f>
        <v>0</v>
      </c>
      <c r="BL854" t="str">
        <f t="shared" si="55"/>
        <v/>
      </c>
      <c r="BN854" t="str">
        <f>_xlfn.IFS(Grondwatermonitoringput!AK857="","",Grondwatermonitoringput!AK857="HDPE",1,Grondwatermonitoringput!AK857="PVC",2)</f>
        <v/>
      </c>
      <c r="BS854">
        <f>Grondwatermonitoringput!L857-Grondwatermonitoringput!M857</f>
        <v>0</v>
      </c>
      <c r="BW854">
        <f>Grondwatermonitoringput!AL857</f>
        <v>0</v>
      </c>
    </row>
    <row r="855" spans="2:75">
      <c r="B855" t="e">
        <f>IF(Grondwatermonitoringput!#REF! &lt;&gt; "",Grondwatermonitoringput!#REF!,"###-remove")</f>
        <v>#REF!</v>
      </c>
      <c r="C855">
        <f>Grondwatermonitoringput!A858</f>
        <v>0</v>
      </c>
      <c r="D855">
        <f>Grondwatermonitoringput!B858</f>
        <v>0</v>
      </c>
      <c r="E855">
        <f>Grondwatermonitoringput!U858</f>
        <v>0</v>
      </c>
      <c r="G855">
        <f>Grondwatermonitoringput!H858</f>
        <v>0</v>
      </c>
      <c r="H855">
        <f>Grondwatermonitoringput!S858</f>
        <v>0</v>
      </c>
      <c r="J855" s="27">
        <f>Grondwatermonitoringput!I858</f>
        <v>0</v>
      </c>
      <c r="M855" t="str">
        <f>IF(Grondwatermonitoringput!G858 &lt;&gt; "",Grondwatermonitoringput!G858,"###-remove")</f>
        <v>###-remove</v>
      </c>
      <c r="P855" t="str">
        <f>IF(Grondwatermonitoringput!E858 &lt;&gt; "",Grondwatermonitoringput!E858,"###-remove")</f>
        <v>###-remove</v>
      </c>
      <c r="Q855" t="str">
        <f>IF(Grondwatermonitoringput!F858 &lt;&gt; "",Grondwatermonitoringput!F858,"###-remove")</f>
        <v>###-remove</v>
      </c>
      <c r="R855">
        <f>Grondwatermonitoringput!C858</f>
        <v>0</v>
      </c>
      <c r="T855">
        <f>Grondwatermonitoringput!T858</f>
        <v>0</v>
      </c>
      <c r="U855">
        <f>Grondwatermonitoringput!P858</f>
        <v>0</v>
      </c>
      <c r="V855" t="str">
        <f>IF(Grondwatermonitoringput!Q858 &lt;&gt; "",Grondwatermonitoringput!Q858,"###-remove")</f>
        <v>###-remove</v>
      </c>
      <c r="W855">
        <f>Grondwatermonitoringput!W858</f>
        <v>0</v>
      </c>
      <c r="X855" t="e">
        <f>IF(Grondwatermonitoringput!#REF! &lt;&gt; "",Grondwatermonitoringput!#REF!,"###-remove")</f>
        <v>#REF!</v>
      </c>
      <c r="Y855">
        <f>Grondwatermonitoringput!X858</f>
        <v>0</v>
      </c>
      <c r="Z855">
        <f>Grondwatermonitoringput!Y858</f>
        <v>0</v>
      </c>
      <c r="AA855" t="e">
        <f>Grondwatermonitoringput!#REF!</f>
        <v>#REF!</v>
      </c>
      <c r="AB855">
        <f>Grondwatermonitoringput!AA858</f>
        <v>0</v>
      </c>
      <c r="AC855">
        <f>Grondwatermonitoringput!AB858</f>
        <v>0</v>
      </c>
      <c r="AD855">
        <f>Grondwatermonitoringput!AC858</f>
        <v>0</v>
      </c>
      <c r="AE855">
        <f>Grondwatermonitoringput!AD858</f>
        <v>0</v>
      </c>
      <c r="AF855">
        <f>Grondwatermonitoringput!AE858</f>
        <v>0</v>
      </c>
      <c r="AG855">
        <f>Grondwatermonitoringput!AI858</f>
        <v>0</v>
      </c>
      <c r="AH855">
        <f>Grondwatermonitoringput!AG858</f>
        <v>0</v>
      </c>
      <c r="AI855">
        <f>Grondwatermonitoringput!AH858</f>
        <v>0</v>
      </c>
      <c r="AJ855" t="e">
        <f>IF(Grondwatermonitoringput!#REF! &lt;&gt; "",Grondwatermonitoringput!#REF!,"###-remove")</f>
        <v>#REF!</v>
      </c>
      <c r="AK855" t="str">
        <f t="shared" si="52"/>
        <v/>
      </c>
      <c r="AL855">
        <f>Grondwatermonitoringput!AF858</f>
        <v>0</v>
      </c>
      <c r="AM855">
        <f>Grondwatermonitoringput!Z858</f>
        <v>0</v>
      </c>
      <c r="AO855" t="str">
        <f t="shared" si="53"/>
        <v/>
      </c>
      <c r="AP855" t="str">
        <f t="shared" si="54"/>
        <v/>
      </c>
      <c r="AQ855">
        <f>Grondwatermonitoringput!J858</f>
        <v>0</v>
      </c>
      <c r="AR855">
        <f>Grondwatermonitoringput!K858</f>
        <v>0</v>
      </c>
      <c r="AS855" t="str">
        <f>IF(Grondwatermonitoringput!D858 &lt;&gt; "",Grondwatermonitoringput!D858,"###-remove")</f>
        <v>###-remove</v>
      </c>
      <c r="AT855">
        <f>Grondwatermonitoringput!M858</f>
        <v>0</v>
      </c>
      <c r="BG855" t="str">
        <f>_xlfn.IFS(Grondwatermonitoringput!AJ858="","",Grondwatermonitoringput!AJ858="Standaardbuis","F",Grondwatermonitoringput!AJ858="Minifilter","MF",Grondwatermonitoringput!AJ858="Volledig filter","VF",Grondwatermonitoringput!AJ858="Filterloze buis","FB")</f>
        <v/>
      </c>
      <c r="BI855">
        <f>Grondwatermonitoringput!N858-(Grondwatermonitoringput!L858-Grondwatermonitoringput!M858)</f>
        <v>0</v>
      </c>
      <c r="BJ855">
        <f>Grondwatermonitoringput!O858-(Grondwatermonitoringput!L858-Grondwatermonitoringput!M858)</f>
        <v>0</v>
      </c>
      <c r="BK855">
        <f>Grondwatermonitoringput!L858</f>
        <v>0</v>
      </c>
      <c r="BL855" t="str">
        <f t="shared" si="55"/>
        <v/>
      </c>
      <c r="BN855" t="str">
        <f>_xlfn.IFS(Grondwatermonitoringput!AK858="","",Grondwatermonitoringput!AK858="HDPE",1,Grondwatermonitoringput!AK858="PVC",2)</f>
        <v/>
      </c>
      <c r="BS855">
        <f>Grondwatermonitoringput!L858-Grondwatermonitoringput!M858</f>
        <v>0</v>
      </c>
      <c r="BW855">
        <f>Grondwatermonitoringput!AL858</f>
        <v>0</v>
      </c>
    </row>
    <row r="856" spans="2:75">
      <c r="B856" t="e">
        <f>IF(Grondwatermonitoringput!#REF! &lt;&gt; "",Grondwatermonitoringput!#REF!,"###-remove")</f>
        <v>#REF!</v>
      </c>
      <c r="C856">
        <f>Grondwatermonitoringput!A859</f>
        <v>0</v>
      </c>
      <c r="D856">
        <f>Grondwatermonitoringput!B859</f>
        <v>0</v>
      </c>
      <c r="E856">
        <f>Grondwatermonitoringput!U859</f>
        <v>0</v>
      </c>
      <c r="G856">
        <f>Grondwatermonitoringput!H859</f>
        <v>0</v>
      </c>
      <c r="H856">
        <f>Grondwatermonitoringput!S859</f>
        <v>0</v>
      </c>
      <c r="J856" s="27">
        <f>Grondwatermonitoringput!I859</f>
        <v>0</v>
      </c>
      <c r="M856" t="str">
        <f>IF(Grondwatermonitoringput!G859 &lt;&gt; "",Grondwatermonitoringput!G859,"###-remove")</f>
        <v>###-remove</v>
      </c>
      <c r="P856" t="str">
        <f>IF(Grondwatermonitoringput!E859 &lt;&gt; "",Grondwatermonitoringput!E859,"###-remove")</f>
        <v>###-remove</v>
      </c>
      <c r="Q856" t="str">
        <f>IF(Grondwatermonitoringput!F859 &lt;&gt; "",Grondwatermonitoringput!F859,"###-remove")</f>
        <v>###-remove</v>
      </c>
      <c r="R856">
        <f>Grondwatermonitoringput!C859</f>
        <v>0</v>
      </c>
      <c r="T856">
        <f>Grondwatermonitoringput!T859</f>
        <v>0</v>
      </c>
      <c r="U856">
        <f>Grondwatermonitoringput!P859</f>
        <v>0</v>
      </c>
      <c r="V856" t="str">
        <f>IF(Grondwatermonitoringput!Q859 &lt;&gt; "",Grondwatermonitoringput!Q859,"###-remove")</f>
        <v>###-remove</v>
      </c>
      <c r="W856">
        <f>Grondwatermonitoringput!W859</f>
        <v>0</v>
      </c>
      <c r="X856" t="e">
        <f>IF(Grondwatermonitoringput!#REF! &lt;&gt; "",Grondwatermonitoringput!#REF!,"###-remove")</f>
        <v>#REF!</v>
      </c>
      <c r="Y856">
        <f>Grondwatermonitoringput!X859</f>
        <v>0</v>
      </c>
      <c r="Z856">
        <f>Grondwatermonitoringput!Y859</f>
        <v>0</v>
      </c>
      <c r="AA856" t="e">
        <f>Grondwatermonitoringput!#REF!</f>
        <v>#REF!</v>
      </c>
      <c r="AB856">
        <f>Grondwatermonitoringput!AA859</f>
        <v>0</v>
      </c>
      <c r="AC856">
        <f>Grondwatermonitoringput!AB859</f>
        <v>0</v>
      </c>
      <c r="AD856">
        <f>Grondwatermonitoringput!AC859</f>
        <v>0</v>
      </c>
      <c r="AE856">
        <f>Grondwatermonitoringput!AD859</f>
        <v>0</v>
      </c>
      <c r="AF856">
        <f>Grondwatermonitoringput!AE859</f>
        <v>0</v>
      </c>
      <c r="AG856">
        <f>Grondwatermonitoringput!AI859</f>
        <v>0</v>
      </c>
      <c r="AH856">
        <f>Grondwatermonitoringput!AG859</f>
        <v>0</v>
      </c>
      <c r="AI856">
        <f>Grondwatermonitoringput!AH859</f>
        <v>0</v>
      </c>
      <c r="AJ856" t="e">
        <f>IF(Grondwatermonitoringput!#REF! &lt;&gt; "",Grondwatermonitoringput!#REF!,"###-remove")</f>
        <v>#REF!</v>
      </c>
      <c r="AK856" t="str">
        <f t="shared" si="52"/>
        <v/>
      </c>
      <c r="AL856">
        <f>Grondwatermonitoringput!AF859</f>
        <v>0</v>
      </c>
      <c r="AM856">
        <f>Grondwatermonitoringput!Z859</f>
        <v>0</v>
      </c>
      <c r="AO856" t="str">
        <f t="shared" si="53"/>
        <v/>
      </c>
      <c r="AP856" t="str">
        <f t="shared" si="54"/>
        <v/>
      </c>
      <c r="AQ856">
        <f>Grondwatermonitoringput!J859</f>
        <v>0</v>
      </c>
      <c r="AR856">
        <f>Grondwatermonitoringput!K859</f>
        <v>0</v>
      </c>
      <c r="AS856" t="str">
        <f>IF(Grondwatermonitoringput!D859 &lt;&gt; "",Grondwatermonitoringput!D859,"###-remove")</f>
        <v>###-remove</v>
      </c>
      <c r="AT856">
        <f>Grondwatermonitoringput!M859</f>
        <v>0</v>
      </c>
      <c r="BG856" t="str">
        <f>_xlfn.IFS(Grondwatermonitoringput!AJ859="","",Grondwatermonitoringput!AJ859="Standaardbuis","F",Grondwatermonitoringput!AJ859="Minifilter","MF",Grondwatermonitoringput!AJ859="Volledig filter","VF",Grondwatermonitoringput!AJ859="Filterloze buis","FB")</f>
        <v/>
      </c>
      <c r="BI856">
        <f>Grondwatermonitoringput!N859-(Grondwatermonitoringput!L859-Grondwatermonitoringput!M859)</f>
        <v>0</v>
      </c>
      <c r="BJ856">
        <f>Grondwatermonitoringput!O859-(Grondwatermonitoringput!L859-Grondwatermonitoringput!M859)</f>
        <v>0</v>
      </c>
      <c r="BK856">
        <f>Grondwatermonitoringput!L859</f>
        <v>0</v>
      </c>
      <c r="BL856" t="str">
        <f t="shared" si="55"/>
        <v/>
      </c>
      <c r="BN856" t="str">
        <f>_xlfn.IFS(Grondwatermonitoringput!AK859="","",Grondwatermonitoringput!AK859="HDPE",1,Grondwatermonitoringput!AK859="PVC",2)</f>
        <v/>
      </c>
      <c r="BS856">
        <f>Grondwatermonitoringput!L859-Grondwatermonitoringput!M859</f>
        <v>0</v>
      </c>
      <c r="BW856">
        <f>Grondwatermonitoringput!AL859</f>
        <v>0</v>
      </c>
    </row>
    <row r="857" spans="2:75">
      <c r="B857" t="e">
        <f>IF(Grondwatermonitoringput!#REF! &lt;&gt; "",Grondwatermonitoringput!#REF!,"###-remove")</f>
        <v>#REF!</v>
      </c>
      <c r="C857">
        <f>Grondwatermonitoringput!A860</f>
        <v>0</v>
      </c>
      <c r="D857">
        <f>Grondwatermonitoringput!B860</f>
        <v>0</v>
      </c>
      <c r="E857">
        <f>Grondwatermonitoringput!U860</f>
        <v>0</v>
      </c>
      <c r="G857">
        <f>Grondwatermonitoringput!H860</f>
        <v>0</v>
      </c>
      <c r="H857">
        <f>Grondwatermonitoringput!S860</f>
        <v>0</v>
      </c>
      <c r="J857" s="27">
        <f>Grondwatermonitoringput!I860</f>
        <v>0</v>
      </c>
      <c r="M857" t="str">
        <f>IF(Grondwatermonitoringput!G860 &lt;&gt; "",Grondwatermonitoringput!G860,"###-remove")</f>
        <v>###-remove</v>
      </c>
      <c r="P857" t="str">
        <f>IF(Grondwatermonitoringput!E860 &lt;&gt; "",Grondwatermonitoringput!E860,"###-remove")</f>
        <v>###-remove</v>
      </c>
      <c r="Q857" t="str">
        <f>IF(Grondwatermonitoringput!F860 &lt;&gt; "",Grondwatermonitoringput!F860,"###-remove")</f>
        <v>###-remove</v>
      </c>
      <c r="R857">
        <f>Grondwatermonitoringput!C860</f>
        <v>0</v>
      </c>
      <c r="T857">
        <f>Grondwatermonitoringput!T860</f>
        <v>0</v>
      </c>
      <c r="U857">
        <f>Grondwatermonitoringput!P860</f>
        <v>0</v>
      </c>
      <c r="V857" t="str">
        <f>IF(Grondwatermonitoringput!Q860 &lt;&gt; "",Grondwatermonitoringput!Q860,"###-remove")</f>
        <v>###-remove</v>
      </c>
      <c r="W857">
        <f>Grondwatermonitoringput!W860</f>
        <v>0</v>
      </c>
      <c r="X857" t="e">
        <f>IF(Grondwatermonitoringput!#REF! &lt;&gt; "",Grondwatermonitoringput!#REF!,"###-remove")</f>
        <v>#REF!</v>
      </c>
      <c r="Y857">
        <f>Grondwatermonitoringput!X860</f>
        <v>0</v>
      </c>
      <c r="Z857">
        <f>Grondwatermonitoringput!Y860</f>
        <v>0</v>
      </c>
      <c r="AA857" t="e">
        <f>Grondwatermonitoringput!#REF!</f>
        <v>#REF!</v>
      </c>
      <c r="AB857">
        <f>Grondwatermonitoringput!AA860</f>
        <v>0</v>
      </c>
      <c r="AC857">
        <f>Grondwatermonitoringput!AB860</f>
        <v>0</v>
      </c>
      <c r="AD857">
        <f>Grondwatermonitoringput!AC860</f>
        <v>0</v>
      </c>
      <c r="AE857">
        <f>Grondwatermonitoringput!AD860</f>
        <v>0</v>
      </c>
      <c r="AF857">
        <f>Grondwatermonitoringput!AE860</f>
        <v>0</v>
      </c>
      <c r="AG857">
        <f>Grondwatermonitoringput!AI860</f>
        <v>0</v>
      </c>
      <c r="AH857">
        <f>Grondwatermonitoringput!AG860</f>
        <v>0</v>
      </c>
      <c r="AI857">
        <f>Grondwatermonitoringput!AH860</f>
        <v>0</v>
      </c>
      <c r="AJ857" t="e">
        <f>IF(Grondwatermonitoringput!#REF! &lt;&gt; "",Grondwatermonitoringput!#REF!,"###-remove")</f>
        <v>#REF!</v>
      </c>
      <c r="AK857" t="str">
        <f t="shared" si="52"/>
        <v/>
      </c>
      <c r="AL857">
        <f>Grondwatermonitoringput!AF860</f>
        <v>0</v>
      </c>
      <c r="AM857">
        <f>Grondwatermonitoringput!Z860</f>
        <v>0</v>
      </c>
      <c r="AO857" t="str">
        <f t="shared" si="53"/>
        <v/>
      </c>
      <c r="AP857" t="str">
        <f t="shared" si="54"/>
        <v/>
      </c>
      <c r="AQ857">
        <f>Grondwatermonitoringput!J860</f>
        <v>0</v>
      </c>
      <c r="AR857">
        <f>Grondwatermonitoringput!K860</f>
        <v>0</v>
      </c>
      <c r="AS857" t="str">
        <f>IF(Grondwatermonitoringput!D860 &lt;&gt; "",Grondwatermonitoringput!D860,"###-remove")</f>
        <v>###-remove</v>
      </c>
      <c r="AT857">
        <f>Grondwatermonitoringput!M860</f>
        <v>0</v>
      </c>
      <c r="BG857" t="str">
        <f>_xlfn.IFS(Grondwatermonitoringput!AJ860="","",Grondwatermonitoringput!AJ860="Standaardbuis","F",Grondwatermonitoringput!AJ860="Minifilter","MF",Grondwatermonitoringput!AJ860="Volledig filter","VF",Grondwatermonitoringput!AJ860="Filterloze buis","FB")</f>
        <v/>
      </c>
      <c r="BI857">
        <f>Grondwatermonitoringput!N860-(Grondwatermonitoringput!L860-Grondwatermonitoringput!M860)</f>
        <v>0</v>
      </c>
      <c r="BJ857">
        <f>Grondwatermonitoringput!O860-(Grondwatermonitoringput!L860-Grondwatermonitoringput!M860)</f>
        <v>0</v>
      </c>
      <c r="BK857">
        <f>Grondwatermonitoringput!L860</f>
        <v>0</v>
      </c>
      <c r="BL857" t="str">
        <f t="shared" si="55"/>
        <v/>
      </c>
      <c r="BN857" t="str">
        <f>_xlfn.IFS(Grondwatermonitoringput!AK860="","",Grondwatermonitoringput!AK860="HDPE",1,Grondwatermonitoringput!AK860="PVC",2)</f>
        <v/>
      </c>
      <c r="BS857">
        <f>Grondwatermonitoringput!L860-Grondwatermonitoringput!M860</f>
        <v>0</v>
      </c>
      <c r="BW857">
        <f>Grondwatermonitoringput!AL860</f>
        <v>0</v>
      </c>
    </row>
    <row r="858" spans="2:75">
      <c r="B858" t="e">
        <f>IF(Grondwatermonitoringput!#REF! &lt;&gt; "",Grondwatermonitoringput!#REF!,"###-remove")</f>
        <v>#REF!</v>
      </c>
      <c r="C858">
        <f>Grondwatermonitoringput!A861</f>
        <v>0</v>
      </c>
      <c r="D858">
        <f>Grondwatermonitoringput!B861</f>
        <v>0</v>
      </c>
      <c r="E858">
        <f>Grondwatermonitoringput!U861</f>
        <v>0</v>
      </c>
      <c r="G858">
        <f>Grondwatermonitoringput!H861</f>
        <v>0</v>
      </c>
      <c r="H858">
        <f>Grondwatermonitoringput!S861</f>
        <v>0</v>
      </c>
      <c r="J858" s="27">
        <f>Grondwatermonitoringput!I861</f>
        <v>0</v>
      </c>
      <c r="M858" t="str">
        <f>IF(Grondwatermonitoringput!G861 &lt;&gt; "",Grondwatermonitoringput!G861,"###-remove")</f>
        <v>###-remove</v>
      </c>
      <c r="P858" t="str">
        <f>IF(Grondwatermonitoringput!E861 &lt;&gt; "",Grondwatermonitoringput!E861,"###-remove")</f>
        <v>###-remove</v>
      </c>
      <c r="Q858" t="str">
        <f>IF(Grondwatermonitoringput!F861 &lt;&gt; "",Grondwatermonitoringput!F861,"###-remove")</f>
        <v>###-remove</v>
      </c>
      <c r="R858">
        <f>Grondwatermonitoringput!C861</f>
        <v>0</v>
      </c>
      <c r="T858">
        <f>Grondwatermonitoringput!T861</f>
        <v>0</v>
      </c>
      <c r="U858">
        <f>Grondwatermonitoringput!P861</f>
        <v>0</v>
      </c>
      <c r="V858" t="str">
        <f>IF(Grondwatermonitoringput!Q861 &lt;&gt; "",Grondwatermonitoringput!Q861,"###-remove")</f>
        <v>###-remove</v>
      </c>
      <c r="W858">
        <f>Grondwatermonitoringput!W861</f>
        <v>0</v>
      </c>
      <c r="X858" t="e">
        <f>IF(Grondwatermonitoringput!#REF! &lt;&gt; "",Grondwatermonitoringput!#REF!,"###-remove")</f>
        <v>#REF!</v>
      </c>
      <c r="Y858">
        <f>Grondwatermonitoringput!X861</f>
        <v>0</v>
      </c>
      <c r="Z858">
        <f>Grondwatermonitoringput!Y861</f>
        <v>0</v>
      </c>
      <c r="AA858" t="e">
        <f>Grondwatermonitoringput!#REF!</f>
        <v>#REF!</v>
      </c>
      <c r="AB858">
        <f>Grondwatermonitoringput!AA861</f>
        <v>0</v>
      </c>
      <c r="AC858">
        <f>Grondwatermonitoringput!AB861</f>
        <v>0</v>
      </c>
      <c r="AD858">
        <f>Grondwatermonitoringput!AC861</f>
        <v>0</v>
      </c>
      <c r="AE858">
        <f>Grondwatermonitoringput!AD861</f>
        <v>0</v>
      </c>
      <c r="AF858">
        <f>Grondwatermonitoringput!AE861</f>
        <v>0</v>
      </c>
      <c r="AG858">
        <f>Grondwatermonitoringput!AI861</f>
        <v>0</v>
      </c>
      <c r="AH858">
        <f>Grondwatermonitoringput!AG861</f>
        <v>0</v>
      </c>
      <c r="AI858">
        <f>Grondwatermonitoringput!AH861</f>
        <v>0</v>
      </c>
      <c r="AJ858" t="e">
        <f>IF(Grondwatermonitoringput!#REF! &lt;&gt; "",Grondwatermonitoringput!#REF!,"###-remove")</f>
        <v>#REF!</v>
      </c>
      <c r="AK858" t="str">
        <f t="shared" si="52"/>
        <v/>
      </c>
      <c r="AL858">
        <f>Grondwatermonitoringput!AF861</f>
        <v>0</v>
      </c>
      <c r="AM858">
        <f>Grondwatermonitoringput!Z861</f>
        <v>0</v>
      </c>
      <c r="AO858" t="str">
        <f t="shared" si="53"/>
        <v/>
      </c>
      <c r="AP858" t="str">
        <f t="shared" si="54"/>
        <v/>
      </c>
      <c r="AQ858">
        <f>Grondwatermonitoringput!J861</f>
        <v>0</v>
      </c>
      <c r="AR858">
        <f>Grondwatermonitoringput!K861</f>
        <v>0</v>
      </c>
      <c r="AS858" t="str">
        <f>IF(Grondwatermonitoringput!D861 &lt;&gt; "",Grondwatermonitoringput!D861,"###-remove")</f>
        <v>###-remove</v>
      </c>
      <c r="AT858">
        <f>Grondwatermonitoringput!M861</f>
        <v>0</v>
      </c>
      <c r="BG858" t="str">
        <f>_xlfn.IFS(Grondwatermonitoringput!AJ861="","",Grondwatermonitoringput!AJ861="Standaardbuis","F",Grondwatermonitoringput!AJ861="Minifilter","MF",Grondwatermonitoringput!AJ861="Volledig filter","VF",Grondwatermonitoringput!AJ861="Filterloze buis","FB")</f>
        <v/>
      </c>
      <c r="BI858">
        <f>Grondwatermonitoringput!N861-(Grondwatermonitoringput!L861-Grondwatermonitoringput!M861)</f>
        <v>0</v>
      </c>
      <c r="BJ858">
        <f>Grondwatermonitoringput!O861-(Grondwatermonitoringput!L861-Grondwatermonitoringput!M861)</f>
        <v>0</v>
      </c>
      <c r="BK858">
        <f>Grondwatermonitoringput!L861</f>
        <v>0</v>
      </c>
      <c r="BL858" t="str">
        <f t="shared" si="55"/>
        <v/>
      </c>
      <c r="BN858" t="str">
        <f>_xlfn.IFS(Grondwatermonitoringput!AK861="","",Grondwatermonitoringput!AK861="HDPE",1,Grondwatermonitoringput!AK861="PVC",2)</f>
        <v/>
      </c>
      <c r="BS858">
        <f>Grondwatermonitoringput!L861-Grondwatermonitoringput!M861</f>
        <v>0</v>
      </c>
      <c r="BW858">
        <f>Grondwatermonitoringput!AL861</f>
        <v>0</v>
      </c>
    </row>
    <row r="859" spans="2:75">
      <c r="B859" t="e">
        <f>IF(Grondwatermonitoringput!#REF! &lt;&gt; "",Grondwatermonitoringput!#REF!,"###-remove")</f>
        <v>#REF!</v>
      </c>
      <c r="C859">
        <f>Grondwatermonitoringput!A862</f>
        <v>0</v>
      </c>
      <c r="D859">
        <f>Grondwatermonitoringput!B862</f>
        <v>0</v>
      </c>
      <c r="E859">
        <f>Grondwatermonitoringput!U862</f>
        <v>0</v>
      </c>
      <c r="G859">
        <f>Grondwatermonitoringput!H862</f>
        <v>0</v>
      </c>
      <c r="H859">
        <f>Grondwatermonitoringput!S862</f>
        <v>0</v>
      </c>
      <c r="J859" s="27">
        <f>Grondwatermonitoringput!I862</f>
        <v>0</v>
      </c>
      <c r="M859" t="str">
        <f>IF(Grondwatermonitoringput!G862 &lt;&gt; "",Grondwatermonitoringput!G862,"###-remove")</f>
        <v>###-remove</v>
      </c>
      <c r="P859" t="str">
        <f>IF(Grondwatermonitoringput!E862 &lt;&gt; "",Grondwatermonitoringput!E862,"###-remove")</f>
        <v>###-remove</v>
      </c>
      <c r="Q859" t="str">
        <f>IF(Grondwatermonitoringput!F862 &lt;&gt; "",Grondwatermonitoringput!F862,"###-remove")</f>
        <v>###-remove</v>
      </c>
      <c r="R859">
        <f>Grondwatermonitoringput!C862</f>
        <v>0</v>
      </c>
      <c r="T859">
        <f>Grondwatermonitoringput!T862</f>
        <v>0</v>
      </c>
      <c r="U859">
        <f>Grondwatermonitoringput!P862</f>
        <v>0</v>
      </c>
      <c r="V859" t="str">
        <f>IF(Grondwatermonitoringput!Q862 &lt;&gt; "",Grondwatermonitoringput!Q862,"###-remove")</f>
        <v>###-remove</v>
      </c>
      <c r="W859">
        <f>Grondwatermonitoringput!W862</f>
        <v>0</v>
      </c>
      <c r="X859" t="e">
        <f>IF(Grondwatermonitoringput!#REF! &lt;&gt; "",Grondwatermonitoringput!#REF!,"###-remove")</f>
        <v>#REF!</v>
      </c>
      <c r="Y859">
        <f>Grondwatermonitoringput!X862</f>
        <v>0</v>
      </c>
      <c r="Z859">
        <f>Grondwatermonitoringput!Y862</f>
        <v>0</v>
      </c>
      <c r="AA859" t="e">
        <f>Grondwatermonitoringput!#REF!</f>
        <v>#REF!</v>
      </c>
      <c r="AB859">
        <f>Grondwatermonitoringput!AA862</f>
        <v>0</v>
      </c>
      <c r="AC859">
        <f>Grondwatermonitoringput!AB862</f>
        <v>0</v>
      </c>
      <c r="AD859">
        <f>Grondwatermonitoringput!AC862</f>
        <v>0</v>
      </c>
      <c r="AE859">
        <f>Grondwatermonitoringput!AD862</f>
        <v>0</v>
      </c>
      <c r="AF859">
        <f>Grondwatermonitoringput!AE862</f>
        <v>0</v>
      </c>
      <c r="AG859">
        <f>Grondwatermonitoringput!AI862</f>
        <v>0</v>
      </c>
      <c r="AH859">
        <f>Grondwatermonitoringput!AG862</f>
        <v>0</v>
      </c>
      <c r="AI859">
        <f>Grondwatermonitoringput!AH862</f>
        <v>0</v>
      </c>
      <c r="AJ859" t="e">
        <f>IF(Grondwatermonitoringput!#REF! &lt;&gt; "",Grondwatermonitoringput!#REF!,"###-remove")</f>
        <v>#REF!</v>
      </c>
      <c r="AK859" t="str">
        <f t="shared" si="52"/>
        <v/>
      </c>
      <c r="AL859">
        <f>Grondwatermonitoringput!AF862</f>
        <v>0</v>
      </c>
      <c r="AM859">
        <f>Grondwatermonitoringput!Z862</f>
        <v>0</v>
      </c>
      <c r="AO859" t="str">
        <f t="shared" si="53"/>
        <v/>
      </c>
      <c r="AP859" t="str">
        <f t="shared" si="54"/>
        <v/>
      </c>
      <c r="AQ859">
        <f>Grondwatermonitoringput!J862</f>
        <v>0</v>
      </c>
      <c r="AR859">
        <f>Grondwatermonitoringput!K862</f>
        <v>0</v>
      </c>
      <c r="AS859" t="str">
        <f>IF(Grondwatermonitoringput!D862 &lt;&gt; "",Grondwatermonitoringput!D862,"###-remove")</f>
        <v>###-remove</v>
      </c>
      <c r="AT859">
        <f>Grondwatermonitoringput!M862</f>
        <v>0</v>
      </c>
      <c r="BG859" t="str">
        <f>_xlfn.IFS(Grondwatermonitoringput!AJ862="","",Grondwatermonitoringput!AJ862="Standaardbuis","F",Grondwatermonitoringput!AJ862="Minifilter","MF",Grondwatermonitoringput!AJ862="Volledig filter","VF",Grondwatermonitoringput!AJ862="Filterloze buis","FB")</f>
        <v/>
      </c>
      <c r="BI859">
        <f>Grondwatermonitoringput!N862-(Grondwatermonitoringput!L862-Grondwatermonitoringput!M862)</f>
        <v>0</v>
      </c>
      <c r="BJ859">
        <f>Grondwatermonitoringput!O862-(Grondwatermonitoringput!L862-Grondwatermonitoringput!M862)</f>
        <v>0</v>
      </c>
      <c r="BK859">
        <f>Grondwatermonitoringput!L862</f>
        <v>0</v>
      </c>
      <c r="BL859" t="str">
        <f t="shared" si="55"/>
        <v/>
      </c>
      <c r="BN859" t="str">
        <f>_xlfn.IFS(Grondwatermonitoringput!AK862="","",Grondwatermonitoringput!AK862="HDPE",1,Grondwatermonitoringput!AK862="PVC",2)</f>
        <v/>
      </c>
      <c r="BS859">
        <f>Grondwatermonitoringput!L862-Grondwatermonitoringput!M862</f>
        <v>0</v>
      </c>
      <c r="BW859">
        <f>Grondwatermonitoringput!AL862</f>
        <v>0</v>
      </c>
    </row>
    <row r="860" spans="2:75">
      <c r="B860" t="e">
        <f>IF(Grondwatermonitoringput!#REF! &lt;&gt; "",Grondwatermonitoringput!#REF!,"###-remove")</f>
        <v>#REF!</v>
      </c>
      <c r="C860">
        <f>Grondwatermonitoringput!A863</f>
        <v>0</v>
      </c>
      <c r="D860">
        <f>Grondwatermonitoringput!B863</f>
        <v>0</v>
      </c>
      <c r="E860">
        <f>Grondwatermonitoringput!U863</f>
        <v>0</v>
      </c>
      <c r="G860">
        <f>Grondwatermonitoringput!H863</f>
        <v>0</v>
      </c>
      <c r="H860">
        <f>Grondwatermonitoringput!S863</f>
        <v>0</v>
      </c>
      <c r="J860" s="27">
        <f>Grondwatermonitoringput!I863</f>
        <v>0</v>
      </c>
      <c r="M860" t="str">
        <f>IF(Grondwatermonitoringput!G863 &lt;&gt; "",Grondwatermonitoringput!G863,"###-remove")</f>
        <v>###-remove</v>
      </c>
      <c r="P860" t="str">
        <f>IF(Grondwatermonitoringput!E863 &lt;&gt; "",Grondwatermonitoringput!E863,"###-remove")</f>
        <v>###-remove</v>
      </c>
      <c r="Q860" t="str">
        <f>IF(Grondwatermonitoringput!F863 &lt;&gt; "",Grondwatermonitoringput!F863,"###-remove")</f>
        <v>###-remove</v>
      </c>
      <c r="R860">
        <f>Grondwatermonitoringput!C863</f>
        <v>0</v>
      </c>
      <c r="T860">
        <f>Grondwatermonitoringput!T863</f>
        <v>0</v>
      </c>
      <c r="U860">
        <f>Grondwatermonitoringput!P863</f>
        <v>0</v>
      </c>
      <c r="V860" t="str">
        <f>IF(Grondwatermonitoringput!Q863 &lt;&gt; "",Grondwatermonitoringput!Q863,"###-remove")</f>
        <v>###-remove</v>
      </c>
      <c r="W860">
        <f>Grondwatermonitoringput!W863</f>
        <v>0</v>
      </c>
      <c r="X860" t="e">
        <f>IF(Grondwatermonitoringput!#REF! &lt;&gt; "",Grondwatermonitoringput!#REF!,"###-remove")</f>
        <v>#REF!</v>
      </c>
      <c r="Y860">
        <f>Grondwatermonitoringput!X863</f>
        <v>0</v>
      </c>
      <c r="Z860">
        <f>Grondwatermonitoringput!Y863</f>
        <v>0</v>
      </c>
      <c r="AA860" t="e">
        <f>Grondwatermonitoringput!#REF!</f>
        <v>#REF!</v>
      </c>
      <c r="AB860">
        <f>Grondwatermonitoringput!AA863</f>
        <v>0</v>
      </c>
      <c r="AC860">
        <f>Grondwatermonitoringput!AB863</f>
        <v>0</v>
      </c>
      <c r="AD860">
        <f>Grondwatermonitoringput!AC863</f>
        <v>0</v>
      </c>
      <c r="AE860">
        <f>Grondwatermonitoringput!AD863</f>
        <v>0</v>
      </c>
      <c r="AF860">
        <f>Grondwatermonitoringput!AE863</f>
        <v>0</v>
      </c>
      <c r="AG860">
        <f>Grondwatermonitoringput!AI863</f>
        <v>0</v>
      </c>
      <c r="AH860">
        <f>Grondwatermonitoringput!AG863</f>
        <v>0</v>
      </c>
      <c r="AI860">
        <f>Grondwatermonitoringput!AH863</f>
        <v>0</v>
      </c>
      <c r="AJ860" t="e">
        <f>IF(Grondwatermonitoringput!#REF! &lt;&gt; "",Grondwatermonitoringput!#REF!,"###-remove")</f>
        <v>#REF!</v>
      </c>
      <c r="AK860" t="str">
        <f t="shared" si="52"/>
        <v/>
      </c>
      <c r="AL860">
        <f>Grondwatermonitoringput!AF863</f>
        <v>0</v>
      </c>
      <c r="AM860">
        <f>Grondwatermonitoringput!Z863</f>
        <v>0</v>
      </c>
      <c r="AO860" t="str">
        <f t="shared" si="53"/>
        <v/>
      </c>
      <c r="AP860" t="str">
        <f t="shared" si="54"/>
        <v/>
      </c>
      <c r="AQ860">
        <f>Grondwatermonitoringput!J863</f>
        <v>0</v>
      </c>
      <c r="AR860">
        <f>Grondwatermonitoringput!K863</f>
        <v>0</v>
      </c>
      <c r="AS860" t="str">
        <f>IF(Grondwatermonitoringput!D863 &lt;&gt; "",Grondwatermonitoringput!D863,"###-remove")</f>
        <v>###-remove</v>
      </c>
      <c r="AT860">
        <f>Grondwatermonitoringput!M863</f>
        <v>0</v>
      </c>
      <c r="BG860" t="str">
        <f>_xlfn.IFS(Grondwatermonitoringput!AJ863="","",Grondwatermonitoringput!AJ863="Standaardbuis","F",Grondwatermonitoringput!AJ863="Minifilter","MF",Grondwatermonitoringput!AJ863="Volledig filter","VF",Grondwatermonitoringput!AJ863="Filterloze buis","FB")</f>
        <v/>
      </c>
      <c r="BI860">
        <f>Grondwatermonitoringput!N863-(Grondwatermonitoringput!L863-Grondwatermonitoringput!M863)</f>
        <v>0</v>
      </c>
      <c r="BJ860">
        <f>Grondwatermonitoringput!O863-(Grondwatermonitoringput!L863-Grondwatermonitoringput!M863)</f>
        <v>0</v>
      </c>
      <c r="BK860">
        <f>Grondwatermonitoringput!L863</f>
        <v>0</v>
      </c>
      <c r="BL860" t="str">
        <f t="shared" si="55"/>
        <v/>
      </c>
      <c r="BN860" t="str">
        <f>_xlfn.IFS(Grondwatermonitoringput!AK863="","",Grondwatermonitoringput!AK863="HDPE",1,Grondwatermonitoringput!AK863="PVC",2)</f>
        <v/>
      </c>
      <c r="BS860">
        <f>Grondwatermonitoringput!L863-Grondwatermonitoringput!M863</f>
        <v>0</v>
      </c>
      <c r="BW860">
        <f>Grondwatermonitoringput!AL863</f>
        <v>0</v>
      </c>
    </row>
    <row r="861" spans="2:75">
      <c r="B861" t="e">
        <f>IF(Grondwatermonitoringput!#REF! &lt;&gt; "",Grondwatermonitoringput!#REF!,"###-remove")</f>
        <v>#REF!</v>
      </c>
      <c r="C861">
        <f>Grondwatermonitoringput!A864</f>
        <v>0</v>
      </c>
      <c r="D861">
        <f>Grondwatermonitoringput!B864</f>
        <v>0</v>
      </c>
      <c r="E861">
        <f>Grondwatermonitoringput!U864</f>
        <v>0</v>
      </c>
      <c r="G861">
        <f>Grondwatermonitoringput!H864</f>
        <v>0</v>
      </c>
      <c r="H861">
        <f>Grondwatermonitoringput!S864</f>
        <v>0</v>
      </c>
      <c r="J861" s="27">
        <f>Grondwatermonitoringput!I864</f>
        <v>0</v>
      </c>
      <c r="M861" t="str">
        <f>IF(Grondwatermonitoringput!G864 &lt;&gt; "",Grondwatermonitoringput!G864,"###-remove")</f>
        <v>###-remove</v>
      </c>
      <c r="P861" t="str">
        <f>IF(Grondwatermonitoringput!E864 &lt;&gt; "",Grondwatermonitoringput!E864,"###-remove")</f>
        <v>###-remove</v>
      </c>
      <c r="Q861" t="str">
        <f>IF(Grondwatermonitoringput!F864 &lt;&gt; "",Grondwatermonitoringput!F864,"###-remove")</f>
        <v>###-remove</v>
      </c>
      <c r="R861">
        <f>Grondwatermonitoringput!C864</f>
        <v>0</v>
      </c>
      <c r="T861">
        <f>Grondwatermonitoringput!T864</f>
        <v>0</v>
      </c>
      <c r="U861">
        <f>Grondwatermonitoringput!P864</f>
        <v>0</v>
      </c>
      <c r="V861" t="str">
        <f>IF(Grondwatermonitoringput!Q864 &lt;&gt; "",Grondwatermonitoringput!Q864,"###-remove")</f>
        <v>###-remove</v>
      </c>
      <c r="W861">
        <f>Grondwatermonitoringput!W864</f>
        <v>0</v>
      </c>
      <c r="X861" t="e">
        <f>IF(Grondwatermonitoringput!#REF! &lt;&gt; "",Grondwatermonitoringput!#REF!,"###-remove")</f>
        <v>#REF!</v>
      </c>
      <c r="Y861">
        <f>Grondwatermonitoringput!X864</f>
        <v>0</v>
      </c>
      <c r="Z861">
        <f>Grondwatermonitoringput!Y864</f>
        <v>0</v>
      </c>
      <c r="AA861" t="e">
        <f>Grondwatermonitoringput!#REF!</f>
        <v>#REF!</v>
      </c>
      <c r="AB861">
        <f>Grondwatermonitoringput!AA864</f>
        <v>0</v>
      </c>
      <c r="AC861">
        <f>Grondwatermonitoringput!AB864</f>
        <v>0</v>
      </c>
      <c r="AD861">
        <f>Grondwatermonitoringput!AC864</f>
        <v>0</v>
      </c>
      <c r="AE861">
        <f>Grondwatermonitoringput!AD864</f>
        <v>0</v>
      </c>
      <c r="AF861">
        <f>Grondwatermonitoringput!AE864</f>
        <v>0</v>
      </c>
      <c r="AG861">
        <f>Grondwatermonitoringput!AI864</f>
        <v>0</v>
      </c>
      <c r="AH861">
        <f>Grondwatermonitoringput!AG864</f>
        <v>0</v>
      </c>
      <c r="AI861">
        <f>Grondwatermonitoringput!AH864</f>
        <v>0</v>
      </c>
      <c r="AJ861" t="e">
        <f>IF(Grondwatermonitoringput!#REF! &lt;&gt; "",Grondwatermonitoringput!#REF!,"###-remove")</f>
        <v>#REF!</v>
      </c>
      <c r="AK861" t="str">
        <f t="shared" si="52"/>
        <v/>
      </c>
      <c r="AL861">
        <f>Grondwatermonitoringput!AF864</f>
        <v>0</v>
      </c>
      <c r="AM861">
        <f>Grondwatermonitoringput!Z864</f>
        <v>0</v>
      </c>
      <c r="AO861" t="str">
        <f t="shared" si="53"/>
        <v/>
      </c>
      <c r="AP861" t="str">
        <f t="shared" si="54"/>
        <v/>
      </c>
      <c r="AQ861">
        <f>Grondwatermonitoringput!J864</f>
        <v>0</v>
      </c>
      <c r="AR861">
        <f>Grondwatermonitoringput!K864</f>
        <v>0</v>
      </c>
      <c r="AS861" t="str">
        <f>IF(Grondwatermonitoringput!D864 &lt;&gt; "",Grondwatermonitoringput!D864,"###-remove")</f>
        <v>###-remove</v>
      </c>
      <c r="AT861">
        <f>Grondwatermonitoringput!M864</f>
        <v>0</v>
      </c>
      <c r="BG861" t="str">
        <f>_xlfn.IFS(Grondwatermonitoringput!AJ864="","",Grondwatermonitoringput!AJ864="Standaardbuis","F",Grondwatermonitoringput!AJ864="Minifilter","MF",Grondwatermonitoringput!AJ864="Volledig filter","VF",Grondwatermonitoringput!AJ864="Filterloze buis","FB")</f>
        <v/>
      </c>
      <c r="BI861">
        <f>Grondwatermonitoringput!N864-(Grondwatermonitoringput!L864-Grondwatermonitoringput!M864)</f>
        <v>0</v>
      </c>
      <c r="BJ861">
        <f>Grondwatermonitoringput!O864-(Grondwatermonitoringput!L864-Grondwatermonitoringput!M864)</f>
        <v>0</v>
      </c>
      <c r="BK861">
        <f>Grondwatermonitoringput!L864</f>
        <v>0</v>
      </c>
      <c r="BL861" t="str">
        <f t="shared" si="55"/>
        <v/>
      </c>
      <c r="BN861" t="str">
        <f>_xlfn.IFS(Grondwatermonitoringput!AK864="","",Grondwatermonitoringput!AK864="HDPE",1,Grondwatermonitoringput!AK864="PVC",2)</f>
        <v/>
      </c>
      <c r="BS861">
        <f>Grondwatermonitoringput!L864-Grondwatermonitoringput!M864</f>
        <v>0</v>
      </c>
      <c r="BW861">
        <f>Grondwatermonitoringput!AL864</f>
        <v>0</v>
      </c>
    </row>
    <row r="862" spans="2:75">
      <c r="B862" t="e">
        <f>IF(Grondwatermonitoringput!#REF! &lt;&gt; "",Grondwatermonitoringput!#REF!,"###-remove")</f>
        <v>#REF!</v>
      </c>
      <c r="C862">
        <f>Grondwatermonitoringput!A865</f>
        <v>0</v>
      </c>
      <c r="D862">
        <f>Grondwatermonitoringput!B865</f>
        <v>0</v>
      </c>
      <c r="E862">
        <f>Grondwatermonitoringput!U865</f>
        <v>0</v>
      </c>
      <c r="G862">
        <f>Grondwatermonitoringput!H865</f>
        <v>0</v>
      </c>
      <c r="H862">
        <f>Grondwatermonitoringput!S865</f>
        <v>0</v>
      </c>
      <c r="J862" s="27">
        <f>Grondwatermonitoringput!I865</f>
        <v>0</v>
      </c>
      <c r="M862" t="str">
        <f>IF(Grondwatermonitoringput!G865 &lt;&gt; "",Grondwatermonitoringput!G865,"###-remove")</f>
        <v>###-remove</v>
      </c>
      <c r="P862" t="str">
        <f>IF(Grondwatermonitoringput!E865 &lt;&gt; "",Grondwatermonitoringput!E865,"###-remove")</f>
        <v>###-remove</v>
      </c>
      <c r="Q862" t="str">
        <f>IF(Grondwatermonitoringput!F865 &lt;&gt; "",Grondwatermonitoringput!F865,"###-remove")</f>
        <v>###-remove</v>
      </c>
      <c r="R862">
        <f>Grondwatermonitoringput!C865</f>
        <v>0</v>
      </c>
      <c r="T862">
        <f>Grondwatermonitoringput!T865</f>
        <v>0</v>
      </c>
      <c r="U862">
        <f>Grondwatermonitoringput!P865</f>
        <v>0</v>
      </c>
      <c r="V862" t="str">
        <f>IF(Grondwatermonitoringput!Q865 &lt;&gt; "",Grondwatermonitoringput!Q865,"###-remove")</f>
        <v>###-remove</v>
      </c>
      <c r="W862">
        <f>Grondwatermonitoringput!W865</f>
        <v>0</v>
      </c>
      <c r="X862" t="e">
        <f>IF(Grondwatermonitoringput!#REF! &lt;&gt; "",Grondwatermonitoringput!#REF!,"###-remove")</f>
        <v>#REF!</v>
      </c>
      <c r="Y862">
        <f>Grondwatermonitoringput!X865</f>
        <v>0</v>
      </c>
      <c r="Z862">
        <f>Grondwatermonitoringput!Y865</f>
        <v>0</v>
      </c>
      <c r="AA862" t="e">
        <f>Grondwatermonitoringput!#REF!</f>
        <v>#REF!</v>
      </c>
      <c r="AB862">
        <f>Grondwatermonitoringput!AA865</f>
        <v>0</v>
      </c>
      <c r="AC862">
        <f>Grondwatermonitoringput!AB865</f>
        <v>0</v>
      </c>
      <c r="AD862">
        <f>Grondwatermonitoringput!AC865</f>
        <v>0</v>
      </c>
      <c r="AE862">
        <f>Grondwatermonitoringput!AD865</f>
        <v>0</v>
      </c>
      <c r="AF862">
        <f>Grondwatermonitoringput!AE865</f>
        <v>0</v>
      </c>
      <c r="AG862">
        <f>Grondwatermonitoringput!AI865</f>
        <v>0</v>
      </c>
      <c r="AH862">
        <f>Grondwatermonitoringput!AG865</f>
        <v>0</v>
      </c>
      <c r="AI862">
        <f>Grondwatermonitoringput!AH865</f>
        <v>0</v>
      </c>
      <c r="AJ862" t="e">
        <f>IF(Grondwatermonitoringput!#REF! &lt;&gt; "",Grondwatermonitoringput!#REF!,"###-remove")</f>
        <v>#REF!</v>
      </c>
      <c r="AK862" t="str">
        <f t="shared" si="52"/>
        <v/>
      </c>
      <c r="AL862">
        <f>Grondwatermonitoringput!AF865</f>
        <v>0</v>
      </c>
      <c r="AM862">
        <f>Grondwatermonitoringput!Z865</f>
        <v>0</v>
      </c>
      <c r="AO862" t="str">
        <f t="shared" si="53"/>
        <v/>
      </c>
      <c r="AP862" t="str">
        <f t="shared" si="54"/>
        <v/>
      </c>
      <c r="AQ862">
        <f>Grondwatermonitoringput!J865</f>
        <v>0</v>
      </c>
      <c r="AR862">
        <f>Grondwatermonitoringput!K865</f>
        <v>0</v>
      </c>
      <c r="AS862" t="str">
        <f>IF(Grondwatermonitoringput!D865 &lt;&gt; "",Grondwatermonitoringput!D865,"###-remove")</f>
        <v>###-remove</v>
      </c>
      <c r="AT862">
        <f>Grondwatermonitoringput!M865</f>
        <v>0</v>
      </c>
      <c r="BG862" t="str">
        <f>_xlfn.IFS(Grondwatermonitoringput!AJ865="","",Grondwatermonitoringput!AJ865="Standaardbuis","F",Grondwatermonitoringput!AJ865="Minifilter","MF",Grondwatermonitoringput!AJ865="Volledig filter","VF",Grondwatermonitoringput!AJ865="Filterloze buis","FB")</f>
        <v/>
      </c>
      <c r="BI862">
        <f>Grondwatermonitoringput!N865-(Grondwatermonitoringput!L865-Grondwatermonitoringput!M865)</f>
        <v>0</v>
      </c>
      <c r="BJ862">
        <f>Grondwatermonitoringput!O865-(Grondwatermonitoringput!L865-Grondwatermonitoringput!M865)</f>
        <v>0</v>
      </c>
      <c r="BK862">
        <f>Grondwatermonitoringput!L865</f>
        <v>0</v>
      </c>
      <c r="BL862" t="str">
        <f t="shared" si="55"/>
        <v/>
      </c>
      <c r="BN862" t="str">
        <f>_xlfn.IFS(Grondwatermonitoringput!AK865="","",Grondwatermonitoringput!AK865="HDPE",1,Grondwatermonitoringput!AK865="PVC",2)</f>
        <v/>
      </c>
      <c r="BS862">
        <f>Grondwatermonitoringput!L865-Grondwatermonitoringput!M865</f>
        <v>0</v>
      </c>
      <c r="BW862">
        <f>Grondwatermonitoringput!AL865</f>
        <v>0</v>
      </c>
    </row>
    <row r="863" spans="2:75">
      <c r="B863" t="e">
        <f>IF(Grondwatermonitoringput!#REF! &lt;&gt; "",Grondwatermonitoringput!#REF!,"###-remove")</f>
        <v>#REF!</v>
      </c>
      <c r="C863">
        <f>Grondwatermonitoringput!A866</f>
        <v>0</v>
      </c>
      <c r="D863">
        <f>Grondwatermonitoringput!B866</f>
        <v>0</v>
      </c>
      <c r="E863">
        <f>Grondwatermonitoringput!U866</f>
        <v>0</v>
      </c>
      <c r="G863">
        <f>Grondwatermonitoringput!H866</f>
        <v>0</v>
      </c>
      <c r="H863">
        <f>Grondwatermonitoringput!S866</f>
        <v>0</v>
      </c>
      <c r="J863" s="27">
        <f>Grondwatermonitoringput!I866</f>
        <v>0</v>
      </c>
      <c r="M863" t="str">
        <f>IF(Grondwatermonitoringput!G866 &lt;&gt; "",Grondwatermonitoringput!G866,"###-remove")</f>
        <v>###-remove</v>
      </c>
      <c r="P863" t="str">
        <f>IF(Grondwatermonitoringput!E866 &lt;&gt; "",Grondwatermonitoringput!E866,"###-remove")</f>
        <v>###-remove</v>
      </c>
      <c r="Q863" t="str">
        <f>IF(Grondwatermonitoringput!F866 &lt;&gt; "",Grondwatermonitoringput!F866,"###-remove")</f>
        <v>###-remove</v>
      </c>
      <c r="R863">
        <f>Grondwatermonitoringput!C866</f>
        <v>0</v>
      </c>
      <c r="T863">
        <f>Grondwatermonitoringput!T866</f>
        <v>0</v>
      </c>
      <c r="U863">
        <f>Grondwatermonitoringput!P866</f>
        <v>0</v>
      </c>
      <c r="V863" t="str">
        <f>IF(Grondwatermonitoringput!Q866 &lt;&gt; "",Grondwatermonitoringput!Q866,"###-remove")</f>
        <v>###-remove</v>
      </c>
      <c r="W863">
        <f>Grondwatermonitoringput!W866</f>
        <v>0</v>
      </c>
      <c r="X863" t="e">
        <f>IF(Grondwatermonitoringput!#REF! &lt;&gt; "",Grondwatermonitoringput!#REF!,"###-remove")</f>
        <v>#REF!</v>
      </c>
      <c r="Y863">
        <f>Grondwatermonitoringput!X866</f>
        <v>0</v>
      </c>
      <c r="Z863">
        <f>Grondwatermonitoringput!Y866</f>
        <v>0</v>
      </c>
      <c r="AA863" t="e">
        <f>Grondwatermonitoringput!#REF!</f>
        <v>#REF!</v>
      </c>
      <c r="AB863">
        <f>Grondwatermonitoringput!AA866</f>
        <v>0</v>
      </c>
      <c r="AC863">
        <f>Grondwatermonitoringput!AB866</f>
        <v>0</v>
      </c>
      <c r="AD863">
        <f>Grondwatermonitoringput!AC866</f>
        <v>0</v>
      </c>
      <c r="AE863">
        <f>Grondwatermonitoringput!AD866</f>
        <v>0</v>
      </c>
      <c r="AF863">
        <f>Grondwatermonitoringput!AE866</f>
        <v>0</v>
      </c>
      <c r="AG863">
        <f>Grondwatermonitoringput!AI866</f>
        <v>0</v>
      </c>
      <c r="AH863">
        <f>Grondwatermonitoringput!AG866</f>
        <v>0</v>
      </c>
      <c r="AI863">
        <f>Grondwatermonitoringput!AH866</f>
        <v>0</v>
      </c>
      <c r="AJ863" t="e">
        <f>IF(Grondwatermonitoringput!#REF! &lt;&gt; "",Grondwatermonitoringput!#REF!,"###-remove")</f>
        <v>#REF!</v>
      </c>
      <c r="AK863" t="str">
        <f t="shared" si="52"/>
        <v/>
      </c>
      <c r="AL863">
        <f>Grondwatermonitoringput!AF866</f>
        <v>0</v>
      </c>
      <c r="AM863">
        <f>Grondwatermonitoringput!Z866</f>
        <v>0</v>
      </c>
      <c r="AO863" t="str">
        <f t="shared" si="53"/>
        <v/>
      </c>
      <c r="AP863" t="str">
        <f t="shared" si="54"/>
        <v/>
      </c>
      <c r="AQ863">
        <f>Grondwatermonitoringput!J866</f>
        <v>0</v>
      </c>
      <c r="AR863">
        <f>Grondwatermonitoringput!K866</f>
        <v>0</v>
      </c>
      <c r="AS863" t="str">
        <f>IF(Grondwatermonitoringput!D866 &lt;&gt; "",Grondwatermonitoringput!D866,"###-remove")</f>
        <v>###-remove</v>
      </c>
      <c r="AT863">
        <f>Grondwatermonitoringput!M866</f>
        <v>0</v>
      </c>
      <c r="BG863" t="str">
        <f>_xlfn.IFS(Grondwatermonitoringput!AJ866="","",Grondwatermonitoringput!AJ866="Standaardbuis","F",Grondwatermonitoringput!AJ866="Minifilter","MF",Grondwatermonitoringput!AJ866="Volledig filter","VF",Grondwatermonitoringput!AJ866="Filterloze buis","FB")</f>
        <v/>
      </c>
      <c r="BI863">
        <f>Grondwatermonitoringput!N866-(Grondwatermonitoringput!L866-Grondwatermonitoringput!M866)</f>
        <v>0</v>
      </c>
      <c r="BJ863">
        <f>Grondwatermonitoringput!O866-(Grondwatermonitoringput!L866-Grondwatermonitoringput!M866)</f>
        <v>0</v>
      </c>
      <c r="BK863">
        <f>Grondwatermonitoringput!L866</f>
        <v>0</v>
      </c>
      <c r="BL863" t="str">
        <f t="shared" si="55"/>
        <v/>
      </c>
      <c r="BN863" t="str">
        <f>_xlfn.IFS(Grondwatermonitoringput!AK866="","",Grondwatermonitoringput!AK866="HDPE",1,Grondwatermonitoringput!AK866="PVC",2)</f>
        <v/>
      </c>
      <c r="BS863">
        <f>Grondwatermonitoringput!L866-Grondwatermonitoringput!M866</f>
        <v>0</v>
      </c>
      <c r="BW863">
        <f>Grondwatermonitoringput!AL866</f>
        <v>0</v>
      </c>
    </row>
    <row r="864" spans="2:75">
      <c r="B864" t="e">
        <f>IF(Grondwatermonitoringput!#REF! &lt;&gt; "",Grondwatermonitoringput!#REF!,"###-remove")</f>
        <v>#REF!</v>
      </c>
      <c r="C864">
        <f>Grondwatermonitoringput!A867</f>
        <v>0</v>
      </c>
      <c r="D864">
        <f>Grondwatermonitoringput!B867</f>
        <v>0</v>
      </c>
      <c r="E864">
        <f>Grondwatermonitoringput!U867</f>
        <v>0</v>
      </c>
      <c r="G864">
        <f>Grondwatermonitoringput!H867</f>
        <v>0</v>
      </c>
      <c r="H864">
        <f>Grondwatermonitoringput!S867</f>
        <v>0</v>
      </c>
      <c r="J864" s="27">
        <f>Grondwatermonitoringput!I867</f>
        <v>0</v>
      </c>
      <c r="M864" t="str">
        <f>IF(Grondwatermonitoringput!G867 &lt;&gt; "",Grondwatermonitoringput!G867,"###-remove")</f>
        <v>###-remove</v>
      </c>
      <c r="P864" t="str">
        <f>IF(Grondwatermonitoringput!E867 &lt;&gt; "",Grondwatermonitoringput!E867,"###-remove")</f>
        <v>###-remove</v>
      </c>
      <c r="Q864" t="str">
        <f>IF(Grondwatermonitoringput!F867 &lt;&gt; "",Grondwatermonitoringput!F867,"###-remove")</f>
        <v>###-remove</v>
      </c>
      <c r="R864">
        <f>Grondwatermonitoringput!C867</f>
        <v>0</v>
      </c>
      <c r="T864">
        <f>Grondwatermonitoringput!T867</f>
        <v>0</v>
      </c>
      <c r="U864">
        <f>Grondwatermonitoringput!P867</f>
        <v>0</v>
      </c>
      <c r="V864" t="str">
        <f>IF(Grondwatermonitoringput!Q867 &lt;&gt; "",Grondwatermonitoringput!Q867,"###-remove")</f>
        <v>###-remove</v>
      </c>
      <c r="W864">
        <f>Grondwatermonitoringput!W867</f>
        <v>0</v>
      </c>
      <c r="X864" t="e">
        <f>IF(Grondwatermonitoringput!#REF! &lt;&gt; "",Grondwatermonitoringput!#REF!,"###-remove")</f>
        <v>#REF!</v>
      </c>
      <c r="Y864">
        <f>Grondwatermonitoringput!X867</f>
        <v>0</v>
      </c>
      <c r="Z864">
        <f>Grondwatermonitoringput!Y867</f>
        <v>0</v>
      </c>
      <c r="AA864" t="e">
        <f>Grondwatermonitoringput!#REF!</f>
        <v>#REF!</v>
      </c>
      <c r="AB864">
        <f>Grondwatermonitoringput!AA867</f>
        <v>0</v>
      </c>
      <c r="AC864">
        <f>Grondwatermonitoringput!AB867</f>
        <v>0</v>
      </c>
      <c r="AD864">
        <f>Grondwatermonitoringput!AC867</f>
        <v>0</v>
      </c>
      <c r="AE864">
        <f>Grondwatermonitoringput!AD867</f>
        <v>0</v>
      </c>
      <c r="AF864">
        <f>Grondwatermonitoringput!AE867</f>
        <v>0</v>
      </c>
      <c r="AG864">
        <f>Grondwatermonitoringput!AI867</f>
        <v>0</v>
      </c>
      <c r="AH864">
        <f>Grondwatermonitoringput!AG867</f>
        <v>0</v>
      </c>
      <c r="AI864">
        <f>Grondwatermonitoringput!AH867</f>
        <v>0</v>
      </c>
      <c r="AJ864" t="e">
        <f>IF(Grondwatermonitoringput!#REF! &lt;&gt; "",Grondwatermonitoringput!#REF!,"###-remove")</f>
        <v>#REF!</v>
      </c>
      <c r="AK864" t="str">
        <f t="shared" si="52"/>
        <v/>
      </c>
      <c r="AL864">
        <f>Grondwatermonitoringput!AF867</f>
        <v>0</v>
      </c>
      <c r="AM864">
        <f>Grondwatermonitoringput!Z867</f>
        <v>0</v>
      </c>
      <c r="AO864" t="str">
        <f t="shared" si="53"/>
        <v/>
      </c>
      <c r="AP864" t="str">
        <f t="shared" si="54"/>
        <v/>
      </c>
      <c r="AQ864">
        <f>Grondwatermonitoringput!J867</f>
        <v>0</v>
      </c>
      <c r="AR864">
        <f>Grondwatermonitoringput!K867</f>
        <v>0</v>
      </c>
      <c r="AS864" t="str">
        <f>IF(Grondwatermonitoringput!D867 &lt;&gt; "",Grondwatermonitoringput!D867,"###-remove")</f>
        <v>###-remove</v>
      </c>
      <c r="AT864">
        <f>Grondwatermonitoringput!M867</f>
        <v>0</v>
      </c>
      <c r="BG864" t="str">
        <f>_xlfn.IFS(Grondwatermonitoringput!AJ867="","",Grondwatermonitoringput!AJ867="Standaardbuis","F",Grondwatermonitoringput!AJ867="Minifilter","MF",Grondwatermonitoringput!AJ867="Volledig filter","VF",Grondwatermonitoringput!AJ867="Filterloze buis","FB")</f>
        <v/>
      </c>
      <c r="BI864">
        <f>Grondwatermonitoringput!N867-(Grondwatermonitoringput!L867-Grondwatermonitoringput!M867)</f>
        <v>0</v>
      </c>
      <c r="BJ864">
        <f>Grondwatermonitoringput!O867-(Grondwatermonitoringput!L867-Grondwatermonitoringput!M867)</f>
        <v>0</v>
      </c>
      <c r="BK864">
        <f>Grondwatermonitoringput!L867</f>
        <v>0</v>
      </c>
      <c r="BL864" t="str">
        <f t="shared" si="55"/>
        <v/>
      </c>
      <c r="BN864" t="str">
        <f>_xlfn.IFS(Grondwatermonitoringput!AK867="","",Grondwatermonitoringput!AK867="HDPE",1,Grondwatermonitoringput!AK867="PVC",2)</f>
        <v/>
      </c>
      <c r="BS864">
        <f>Grondwatermonitoringput!L867-Grondwatermonitoringput!M867</f>
        <v>0</v>
      </c>
      <c r="BW864">
        <f>Grondwatermonitoringput!AL867</f>
        <v>0</v>
      </c>
    </row>
    <row r="865" spans="2:75">
      <c r="B865" t="e">
        <f>IF(Grondwatermonitoringput!#REF! &lt;&gt; "",Grondwatermonitoringput!#REF!,"###-remove")</f>
        <v>#REF!</v>
      </c>
      <c r="C865">
        <f>Grondwatermonitoringput!A868</f>
        <v>0</v>
      </c>
      <c r="D865">
        <f>Grondwatermonitoringput!B868</f>
        <v>0</v>
      </c>
      <c r="E865">
        <f>Grondwatermonitoringput!U868</f>
        <v>0</v>
      </c>
      <c r="G865">
        <f>Grondwatermonitoringput!H868</f>
        <v>0</v>
      </c>
      <c r="H865">
        <f>Grondwatermonitoringput!S868</f>
        <v>0</v>
      </c>
      <c r="J865" s="27">
        <f>Grondwatermonitoringput!I868</f>
        <v>0</v>
      </c>
      <c r="M865" t="str">
        <f>IF(Grondwatermonitoringput!G868 &lt;&gt; "",Grondwatermonitoringput!G868,"###-remove")</f>
        <v>###-remove</v>
      </c>
      <c r="P865" t="str">
        <f>IF(Grondwatermonitoringput!E868 &lt;&gt; "",Grondwatermonitoringput!E868,"###-remove")</f>
        <v>###-remove</v>
      </c>
      <c r="Q865" t="str">
        <f>IF(Grondwatermonitoringput!F868 &lt;&gt; "",Grondwatermonitoringput!F868,"###-remove")</f>
        <v>###-remove</v>
      </c>
      <c r="R865">
        <f>Grondwatermonitoringput!C868</f>
        <v>0</v>
      </c>
      <c r="T865">
        <f>Grondwatermonitoringput!T868</f>
        <v>0</v>
      </c>
      <c r="U865">
        <f>Grondwatermonitoringput!P868</f>
        <v>0</v>
      </c>
      <c r="V865" t="str">
        <f>IF(Grondwatermonitoringput!Q868 &lt;&gt; "",Grondwatermonitoringput!Q868,"###-remove")</f>
        <v>###-remove</v>
      </c>
      <c r="W865">
        <f>Grondwatermonitoringput!W868</f>
        <v>0</v>
      </c>
      <c r="X865" t="e">
        <f>IF(Grondwatermonitoringput!#REF! &lt;&gt; "",Grondwatermonitoringput!#REF!,"###-remove")</f>
        <v>#REF!</v>
      </c>
      <c r="Y865">
        <f>Grondwatermonitoringput!X868</f>
        <v>0</v>
      </c>
      <c r="Z865">
        <f>Grondwatermonitoringput!Y868</f>
        <v>0</v>
      </c>
      <c r="AA865" t="e">
        <f>Grondwatermonitoringput!#REF!</f>
        <v>#REF!</v>
      </c>
      <c r="AB865">
        <f>Grondwatermonitoringput!AA868</f>
        <v>0</v>
      </c>
      <c r="AC865">
        <f>Grondwatermonitoringput!AB868</f>
        <v>0</v>
      </c>
      <c r="AD865">
        <f>Grondwatermonitoringput!AC868</f>
        <v>0</v>
      </c>
      <c r="AE865">
        <f>Grondwatermonitoringput!AD868</f>
        <v>0</v>
      </c>
      <c r="AF865">
        <f>Grondwatermonitoringput!AE868</f>
        <v>0</v>
      </c>
      <c r="AG865">
        <f>Grondwatermonitoringput!AI868</f>
        <v>0</v>
      </c>
      <c r="AH865">
        <f>Grondwatermonitoringput!AG868</f>
        <v>0</v>
      </c>
      <c r="AI865">
        <f>Grondwatermonitoringput!AH868</f>
        <v>0</v>
      </c>
      <c r="AJ865" t="e">
        <f>IF(Grondwatermonitoringput!#REF! &lt;&gt; "",Grondwatermonitoringput!#REF!,"###-remove")</f>
        <v>#REF!</v>
      </c>
      <c r="AK865" t="str">
        <f t="shared" si="52"/>
        <v/>
      </c>
      <c r="AL865">
        <f>Grondwatermonitoringput!AF868</f>
        <v>0</v>
      </c>
      <c r="AM865">
        <f>Grondwatermonitoringput!Z868</f>
        <v>0</v>
      </c>
      <c r="AO865" t="str">
        <f t="shared" si="53"/>
        <v/>
      </c>
      <c r="AP865" t="str">
        <f t="shared" si="54"/>
        <v/>
      </c>
      <c r="AQ865">
        <f>Grondwatermonitoringput!J868</f>
        <v>0</v>
      </c>
      <c r="AR865">
        <f>Grondwatermonitoringput!K868</f>
        <v>0</v>
      </c>
      <c r="AS865" t="str">
        <f>IF(Grondwatermonitoringput!D868 &lt;&gt; "",Grondwatermonitoringput!D868,"###-remove")</f>
        <v>###-remove</v>
      </c>
      <c r="AT865">
        <f>Grondwatermonitoringput!M868</f>
        <v>0</v>
      </c>
      <c r="BG865" t="str">
        <f>_xlfn.IFS(Grondwatermonitoringput!AJ868="","",Grondwatermonitoringput!AJ868="Standaardbuis","F",Grondwatermonitoringput!AJ868="Minifilter","MF",Grondwatermonitoringput!AJ868="Volledig filter","VF",Grondwatermonitoringput!AJ868="Filterloze buis","FB")</f>
        <v/>
      </c>
      <c r="BI865">
        <f>Grondwatermonitoringput!N868-(Grondwatermonitoringput!L868-Grondwatermonitoringput!M868)</f>
        <v>0</v>
      </c>
      <c r="BJ865">
        <f>Grondwatermonitoringput!O868-(Grondwatermonitoringput!L868-Grondwatermonitoringput!M868)</f>
        <v>0</v>
      </c>
      <c r="BK865">
        <f>Grondwatermonitoringput!L868</f>
        <v>0</v>
      </c>
      <c r="BL865" t="str">
        <f t="shared" si="55"/>
        <v/>
      </c>
      <c r="BN865" t="str">
        <f>_xlfn.IFS(Grondwatermonitoringput!AK868="","",Grondwatermonitoringput!AK868="HDPE",1,Grondwatermonitoringput!AK868="PVC",2)</f>
        <v/>
      </c>
      <c r="BS865">
        <f>Grondwatermonitoringput!L868-Grondwatermonitoringput!M868</f>
        <v>0</v>
      </c>
      <c r="BW865">
        <f>Grondwatermonitoringput!AL868</f>
        <v>0</v>
      </c>
    </row>
    <row r="866" spans="2:75">
      <c r="B866" t="e">
        <f>IF(Grondwatermonitoringput!#REF! &lt;&gt; "",Grondwatermonitoringput!#REF!,"###-remove")</f>
        <v>#REF!</v>
      </c>
      <c r="C866">
        <f>Grondwatermonitoringput!A869</f>
        <v>0</v>
      </c>
      <c r="D866">
        <f>Grondwatermonitoringput!B869</f>
        <v>0</v>
      </c>
      <c r="E866">
        <f>Grondwatermonitoringput!U869</f>
        <v>0</v>
      </c>
      <c r="G866">
        <f>Grondwatermonitoringput!H869</f>
        <v>0</v>
      </c>
      <c r="H866">
        <f>Grondwatermonitoringput!S869</f>
        <v>0</v>
      </c>
      <c r="J866" s="27">
        <f>Grondwatermonitoringput!I869</f>
        <v>0</v>
      </c>
      <c r="M866" t="str">
        <f>IF(Grondwatermonitoringput!G869 &lt;&gt; "",Grondwatermonitoringput!G869,"###-remove")</f>
        <v>###-remove</v>
      </c>
      <c r="P866" t="str">
        <f>IF(Grondwatermonitoringput!E869 &lt;&gt; "",Grondwatermonitoringput!E869,"###-remove")</f>
        <v>###-remove</v>
      </c>
      <c r="Q866" t="str">
        <f>IF(Grondwatermonitoringput!F869 &lt;&gt; "",Grondwatermonitoringput!F869,"###-remove")</f>
        <v>###-remove</v>
      </c>
      <c r="R866">
        <f>Grondwatermonitoringput!C869</f>
        <v>0</v>
      </c>
      <c r="T866">
        <f>Grondwatermonitoringput!T869</f>
        <v>0</v>
      </c>
      <c r="U866">
        <f>Grondwatermonitoringput!P869</f>
        <v>0</v>
      </c>
      <c r="V866" t="str">
        <f>IF(Grondwatermonitoringput!Q869 &lt;&gt; "",Grondwatermonitoringput!Q869,"###-remove")</f>
        <v>###-remove</v>
      </c>
      <c r="W866">
        <f>Grondwatermonitoringput!W869</f>
        <v>0</v>
      </c>
      <c r="X866" t="e">
        <f>IF(Grondwatermonitoringput!#REF! &lt;&gt; "",Grondwatermonitoringput!#REF!,"###-remove")</f>
        <v>#REF!</v>
      </c>
      <c r="Y866">
        <f>Grondwatermonitoringput!X869</f>
        <v>0</v>
      </c>
      <c r="Z866">
        <f>Grondwatermonitoringput!Y869</f>
        <v>0</v>
      </c>
      <c r="AA866" t="e">
        <f>Grondwatermonitoringput!#REF!</f>
        <v>#REF!</v>
      </c>
      <c r="AB866">
        <f>Grondwatermonitoringput!AA869</f>
        <v>0</v>
      </c>
      <c r="AC866">
        <f>Grondwatermonitoringput!AB869</f>
        <v>0</v>
      </c>
      <c r="AD866">
        <f>Grondwatermonitoringput!AC869</f>
        <v>0</v>
      </c>
      <c r="AE866">
        <f>Grondwatermonitoringput!AD869</f>
        <v>0</v>
      </c>
      <c r="AF866">
        <f>Grondwatermonitoringput!AE869</f>
        <v>0</v>
      </c>
      <c r="AG866">
        <f>Grondwatermonitoringput!AI869</f>
        <v>0</v>
      </c>
      <c r="AH866">
        <f>Grondwatermonitoringput!AG869</f>
        <v>0</v>
      </c>
      <c r="AI866">
        <f>Grondwatermonitoringput!AH869</f>
        <v>0</v>
      </c>
      <c r="AJ866" t="e">
        <f>IF(Grondwatermonitoringput!#REF! &lt;&gt; "",Grondwatermonitoringput!#REF!,"###-remove")</f>
        <v>#REF!</v>
      </c>
      <c r="AK866" t="str">
        <f t="shared" si="52"/>
        <v/>
      </c>
      <c r="AL866">
        <f>Grondwatermonitoringput!AF869</f>
        <v>0</v>
      </c>
      <c r="AM866">
        <f>Grondwatermonitoringput!Z869</f>
        <v>0</v>
      </c>
      <c r="AO866" t="str">
        <f t="shared" si="53"/>
        <v/>
      </c>
      <c r="AP866" t="str">
        <f t="shared" si="54"/>
        <v/>
      </c>
      <c r="AQ866">
        <f>Grondwatermonitoringput!J869</f>
        <v>0</v>
      </c>
      <c r="AR866">
        <f>Grondwatermonitoringput!K869</f>
        <v>0</v>
      </c>
      <c r="AS866" t="str">
        <f>IF(Grondwatermonitoringput!D869 &lt;&gt; "",Grondwatermonitoringput!D869,"###-remove")</f>
        <v>###-remove</v>
      </c>
      <c r="AT866">
        <f>Grondwatermonitoringput!M869</f>
        <v>0</v>
      </c>
      <c r="BG866" t="str">
        <f>_xlfn.IFS(Grondwatermonitoringput!AJ869="","",Grondwatermonitoringput!AJ869="Standaardbuis","F",Grondwatermonitoringput!AJ869="Minifilter","MF",Grondwatermonitoringput!AJ869="Volledig filter","VF",Grondwatermonitoringput!AJ869="Filterloze buis","FB")</f>
        <v/>
      </c>
      <c r="BI866">
        <f>Grondwatermonitoringput!N869-(Grondwatermonitoringput!L869-Grondwatermonitoringput!M869)</f>
        <v>0</v>
      </c>
      <c r="BJ866">
        <f>Grondwatermonitoringput!O869-(Grondwatermonitoringput!L869-Grondwatermonitoringput!M869)</f>
        <v>0</v>
      </c>
      <c r="BK866">
        <f>Grondwatermonitoringput!L869</f>
        <v>0</v>
      </c>
      <c r="BL866" t="str">
        <f t="shared" si="55"/>
        <v/>
      </c>
      <c r="BN866" t="str">
        <f>_xlfn.IFS(Grondwatermonitoringput!AK869="","",Grondwatermonitoringput!AK869="HDPE",1,Grondwatermonitoringput!AK869="PVC",2)</f>
        <v/>
      </c>
      <c r="BS866">
        <f>Grondwatermonitoringput!L869-Grondwatermonitoringput!M869</f>
        <v>0</v>
      </c>
      <c r="BW866">
        <f>Grondwatermonitoringput!AL869</f>
        <v>0</v>
      </c>
    </row>
    <row r="867" spans="2:75">
      <c r="B867" t="e">
        <f>IF(Grondwatermonitoringput!#REF! &lt;&gt; "",Grondwatermonitoringput!#REF!,"###-remove")</f>
        <v>#REF!</v>
      </c>
      <c r="C867">
        <f>Grondwatermonitoringput!A870</f>
        <v>0</v>
      </c>
      <c r="D867">
        <f>Grondwatermonitoringput!B870</f>
        <v>0</v>
      </c>
      <c r="E867">
        <f>Grondwatermonitoringput!U870</f>
        <v>0</v>
      </c>
      <c r="G867">
        <f>Grondwatermonitoringput!H870</f>
        <v>0</v>
      </c>
      <c r="H867">
        <f>Grondwatermonitoringput!S870</f>
        <v>0</v>
      </c>
      <c r="J867" s="27">
        <f>Grondwatermonitoringput!I870</f>
        <v>0</v>
      </c>
      <c r="M867" t="str">
        <f>IF(Grondwatermonitoringput!G870 &lt;&gt; "",Grondwatermonitoringput!G870,"###-remove")</f>
        <v>###-remove</v>
      </c>
      <c r="P867" t="str">
        <f>IF(Grondwatermonitoringput!E870 &lt;&gt; "",Grondwatermonitoringput!E870,"###-remove")</f>
        <v>###-remove</v>
      </c>
      <c r="Q867" t="str">
        <f>IF(Grondwatermonitoringput!F870 &lt;&gt; "",Grondwatermonitoringput!F870,"###-remove")</f>
        <v>###-remove</v>
      </c>
      <c r="R867">
        <f>Grondwatermonitoringput!C870</f>
        <v>0</v>
      </c>
      <c r="T867">
        <f>Grondwatermonitoringput!T870</f>
        <v>0</v>
      </c>
      <c r="U867">
        <f>Grondwatermonitoringput!P870</f>
        <v>0</v>
      </c>
      <c r="V867" t="str">
        <f>IF(Grondwatermonitoringput!Q870 &lt;&gt; "",Grondwatermonitoringput!Q870,"###-remove")</f>
        <v>###-remove</v>
      </c>
      <c r="W867">
        <f>Grondwatermonitoringput!W870</f>
        <v>0</v>
      </c>
      <c r="X867" t="e">
        <f>IF(Grondwatermonitoringput!#REF! &lt;&gt; "",Grondwatermonitoringput!#REF!,"###-remove")</f>
        <v>#REF!</v>
      </c>
      <c r="Y867">
        <f>Grondwatermonitoringput!X870</f>
        <v>0</v>
      </c>
      <c r="Z867">
        <f>Grondwatermonitoringput!Y870</f>
        <v>0</v>
      </c>
      <c r="AA867" t="e">
        <f>Grondwatermonitoringput!#REF!</f>
        <v>#REF!</v>
      </c>
      <c r="AB867">
        <f>Grondwatermonitoringput!AA870</f>
        <v>0</v>
      </c>
      <c r="AC867">
        <f>Grondwatermonitoringput!AB870</f>
        <v>0</v>
      </c>
      <c r="AD867">
        <f>Grondwatermonitoringput!AC870</f>
        <v>0</v>
      </c>
      <c r="AE867">
        <f>Grondwatermonitoringput!AD870</f>
        <v>0</v>
      </c>
      <c r="AF867">
        <f>Grondwatermonitoringput!AE870</f>
        <v>0</v>
      </c>
      <c r="AG867">
        <f>Grondwatermonitoringput!AI870</f>
        <v>0</v>
      </c>
      <c r="AH867">
        <f>Grondwatermonitoringput!AG870</f>
        <v>0</v>
      </c>
      <c r="AI867">
        <f>Grondwatermonitoringput!AH870</f>
        <v>0</v>
      </c>
      <c r="AJ867" t="e">
        <f>IF(Grondwatermonitoringput!#REF! &lt;&gt; "",Grondwatermonitoringput!#REF!,"###-remove")</f>
        <v>#REF!</v>
      </c>
      <c r="AK867" t="str">
        <f t="shared" si="52"/>
        <v/>
      </c>
      <c r="AL867">
        <f>Grondwatermonitoringput!AF870</f>
        <v>0</v>
      </c>
      <c r="AM867">
        <f>Grondwatermonitoringput!Z870</f>
        <v>0</v>
      </c>
      <c r="AO867" t="str">
        <f t="shared" si="53"/>
        <v/>
      </c>
      <c r="AP867" t="str">
        <f t="shared" si="54"/>
        <v/>
      </c>
      <c r="AQ867">
        <f>Grondwatermonitoringput!J870</f>
        <v>0</v>
      </c>
      <c r="AR867">
        <f>Grondwatermonitoringput!K870</f>
        <v>0</v>
      </c>
      <c r="AS867" t="str">
        <f>IF(Grondwatermonitoringput!D870 &lt;&gt; "",Grondwatermonitoringput!D870,"###-remove")</f>
        <v>###-remove</v>
      </c>
      <c r="AT867">
        <f>Grondwatermonitoringput!M870</f>
        <v>0</v>
      </c>
      <c r="BG867" t="str">
        <f>_xlfn.IFS(Grondwatermonitoringput!AJ870="","",Grondwatermonitoringput!AJ870="Standaardbuis","F",Grondwatermonitoringput!AJ870="Minifilter","MF",Grondwatermonitoringput!AJ870="Volledig filter","VF",Grondwatermonitoringput!AJ870="Filterloze buis","FB")</f>
        <v/>
      </c>
      <c r="BI867">
        <f>Grondwatermonitoringput!N870-(Grondwatermonitoringput!L870-Grondwatermonitoringput!M870)</f>
        <v>0</v>
      </c>
      <c r="BJ867">
        <f>Grondwatermonitoringput!O870-(Grondwatermonitoringput!L870-Grondwatermonitoringput!M870)</f>
        <v>0</v>
      </c>
      <c r="BK867">
        <f>Grondwatermonitoringput!L870</f>
        <v>0</v>
      </c>
      <c r="BL867" t="str">
        <f t="shared" si="55"/>
        <v/>
      </c>
      <c r="BN867" t="str">
        <f>_xlfn.IFS(Grondwatermonitoringput!AK870="","",Grondwatermonitoringput!AK870="HDPE",1,Grondwatermonitoringput!AK870="PVC",2)</f>
        <v/>
      </c>
      <c r="BS867">
        <f>Grondwatermonitoringput!L870-Grondwatermonitoringput!M870</f>
        <v>0</v>
      </c>
      <c r="BW867">
        <f>Grondwatermonitoringput!AL870</f>
        <v>0</v>
      </c>
    </row>
    <row r="868" spans="2:75">
      <c r="B868" t="e">
        <f>IF(Grondwatermonitoringput!#REF! &lt;&gt; "",Grondwatermonitoringput!#REF!,"###-remove")</f>
        <v>#REF!</v>
      </c>
      <c r="C868">
        <f>Grondwatermonitoringput!A871</f>
        <v>0</v>
      </c>
      <c r="D868">
        <f>Grondwatermonitoringput!B871</f>
        <v>0</v>
      </c>
      <c r="E868">
        <f>Grondwatermonitoringput!U871</f>
        <v>0</v>
      </c>
      <c r="G868">
        <f>Grondwatermonitoringput!H871</f>
        <v>0</v>
      </c>
      <c r="H868">
        <f>Grondwatermonitoringput!S871</f>
        <v>0</v>
      </c>
      <c r="J868" s="27">
        <f>Grondwatermonitoringput!I871</f>
        <v>0</v>
      </c>
      <c r="M868" t="str">
        <f>IF(Grondwatermonitoringput!G871 &lt;&gt; "",Grondwatermonitoringput!G871,"###-remove")</f>
        <v>###-remove</v>
      </c>
      <c r="P868" t="str">
        <f>IF(Grondwatermonitoringput!E871 &lt;&gt; "",Grondwatermonitoringput!E871,"###-remove")</f>
        <v>###-remove</v>
      </c>
      <c r="Q868" t="str">
        <f>IF(Grondwatermonitoringput!F871 &lt;&gt; "",Grondwatermonitoringput!F871,"###-remove")</f>
        <v>###-remove</v>
      </c>
      <c r="R868">
        <f>Grondwatermonitoringput!C871</f>
        <v>0</v>
      </c>
      <c r="T868">
        <f>Grondwatermonitoringput!T871</f>
        <v>0</v>
      </c>
      <c r="U868">
        <f>Grondwatermonitoringput!P871</f>
        <v>0</v>
      </c>
      <c r="V868" t="str">
        <f>IF(Grondwatermonitoringput!Q871 &lt;&gt; "",Grondwatermonitoringput!Q871,"###-remove")</f>
        <v>###-remove</v>
      </c>
      <c r="W868">
        <f>Grondwatermonitoringput!W871</f>
        <v>0</v>
      </c>
      <c r="X868" t="e">
        <f>IF(Grondwatermonitoringput!#REF! &lt;&gt; "",Grondwatermonitoringput!#REF!,"###-remove")</f>
        <v>#REF!</v>
      </c>
      <c r="Y868">
        <f>Grondwatermonitoringput!X871</f>
        <v>0</v>
      </c>
      <c r="Z868">
        <f>Grondwatermonitoringput!Y871</f>
        <v>0</v>
      </c>
      <c r="AA868" t="e">
        <f>Grondwatermonitoringput!#REF!</f>
        <v>#REF!</v>
      </c>
      <c r="AB868">
        <f>Grondwatermonitoringput!AA871</f>
        <v>0</v>
      </c>
      <c r="AC868">
        <f>Grondwatermonitoringput!AB871</f>
        <v>0</v>
      </c>
      <c r="AD868">
        <f>Grondwatermonitoringput!AC871</f>
        <v>0</v>
      </c>
      <c r="AE868">
        <f>Grondwatermonitoringput!AD871</f>
        <v>0</v>
      </c>
      <c r="AF868">
        <f>Grondwatermonitoringput!AE871</f>
        <v>0</v>
      </c>
      <c r="AG868">
        <f>Grondwatermonitoringput!AI871</f>
        <v>0</v>
      </c>
      <c r="AH868">
        <f>Grondwatermonitoringput!AG871</f>
        <v>0</v>
      </c>
      <c r="AI868">
        <f>Grondwatermonitoringput!AH871</f>
        <v>0</v>
      </c>
      <c r="AJ868" t="e">
        <f>IF(Grondwatermonitoringput!#REF! &lt;&gt; "",Grondwatermonitoringput!#REF!,"###-remove")</f>
        <v>#REF!</v>
      </c>
      <c r="AK868" t="str">
        <f t="shared" si="52"/>
        <v/>
      </c>
      <c r="AL868">
        <f>Grondwatermonitoringput!AF871</f>
        <v>0</v>
      </c>
      <c r="AM868">
        <f>Grondwatermonitoringput!Z871</f>
        <v>0</v>
      </c>
      <c r="AO868" t="str">
        <f t="shared" si="53"/>
        <v/>
      </c>
      <c r="AP868" t="str">
        <f t="shared" si="54"/>
        <v/>
      </c>
      <c r="AQ868">
        <f>Grondwatermonitoringput!J871</f>
        <v>0</v>
      </c>
      <c r="AR868">
        <f>Grondwatermonitoringput!K871</f>
        <v>0</v>
      </c>
      <c r="AS868" t="str">
        <f>IF(Grondwatermonitoringput!D871 &lt;&gt; "",Grondwatermonitoringput!D871,"###-remove")</f>
        <v>###-remove</v>
      </c>
      <c r="AT868">
        <f>Grondwatermonitoringput!M871</f>
        <v>0</v>
      </c>
      <c r="BG868" t="str">
        <f>_xlfn.IFS(Grondwatermonitoringput!AJ871="","",Grondwatermonitoringput!AJ871="Standaardbuis","F",Grondwatermonitoringput!AJ871="Minifilter","MF",Grondwatermonitoringput!AJ871="Volledig filter","VF",Grondwatermonitoringput!AJ871="Filterloze buis","FB")</f>
        <v/>
      </c>
      <c r="BI868">
        <f>Grondwatermonitoringput!N871-(Grondwatermonitoringput!L871-Grondwatermonitoringput!M871)</f>
        <v>0</v>
      </c>
      <c r="BJ868">
        <f>Grondwatermonitoringput!O871-(Grondwatermonitoringput!L871-Grondwatermonitoringput!M871)</f>
        <v>0</v>
      </c>
      <c r="BK868">
        <f>Grondwatermonitoringput!L871</f>
        <v>0</v>
      </c>
      <c r="BL868" t="str">
        <f t="shared" si="55"/>
        <v/>
      </c>
      <c r="BN868" t="str">
        <f>_xlfn.IFS(Grondwatermonitoringput!AK871="","",Grondwatermonitoringput!AK871="HDPE",1,Grondwatermonitoringput!AK871="PVC",2)</f>
        <v/>
      </c>
      <c r="BS868">
        <f>Grondwatermonitoringput!L871-Grondwatermonitoringput!M871</f>
        <v>0</v>
      </c>
      <c r="BW868">
        <f>Grondwatermonitoringput!AL871</f>
        <v>0</v>
      </c>
    </row>
    <row r="869" spans="2:75">
      <c r="B869" t="e">
        <f>IF(Grondwatermonitoringput!#REF! &lt;&gt; "",Grondwatermonitoringput!#REF!,"###-remove")</f>
        <v>#REF!</v>
      </c>
      <c r="C869">
        <f>Grondwatermonitoringput!A872</f>
        <v>0</v>
      </c>
      <c r="D869">
        <f>Grondwatermonitoringput!B872</f>
        <v>0</v>
      </c>
      <c r="E869">
        <f>Grondwatermonitoringput!U872</f>
        <v>0</v>
      </c>
      <c r="G869">
        <f>Grondwatermonitoringput!H872</f>
        <v>0</v>
      </c>
      <c r="H869">
        <f>Grondwatermonitoringput!S872</f>
        <v>0</v>
      </c>
      <c r="J869" s="27">
        <f>Grondwatermonitoringput!I872</f>
        <v>0</v>
      </c>
      <c r="M869" t="str">
        <f>IF(Grondwatermonitoringput!G872 &lt;&gt; "",Grondwatermonitoringput!G872,"###-remove")</f>
        <v>###-remove</v>
      </c>
      <c r="P869" t="str">
        <f>IF(Grondwatermonitoringput!E872 &lt;&gt; "",Grondwatermonitoringput!E872,"###-remove")</f>
        <v>###-remove</v>
      </c>
      <c r="Q869" t="str">
        <f>IF(Grondwatermonitoringput!F872 &lt;&gt; "",Grondwatermonitoringput!F872,"###-remove")</f>
        <v>###-remove</v>
      </c>
      <c r="R869">
        <f>Grondwatermonitoringput!C872</f>
        <v>0</v>
      </c>
      <c r="T869">
        <f>Grondwatermonitoringput!T872</f>
        <v>0</v>
      </c>
      <c r="U869">
        <f>Grondwatermonitoringput!P872</f>
        <v>0</v>
      </c>
      <c r="V869" t="str">
        <f>IF(Grondwatermonitoringput!Q872 &lt;&gt; "",Grondwatermonitoringput!Q872,"###-remove")</f>
        <v>###-remove</v>
      </c>
      <c r="W869">
        <f>Grondwatermonitoringput!W872</f>
        <v>0</v>
      </c>
      <c r="X869" t="e">
        <f>IF(Grondwatermonitoringput!#REF! &lt;&gt; "",Grondwatermonitoringput!#REF!,"###-remove")</f>
        <v>#REF!</v>
      </c>
      <c r="Y869">
        <f>Grondwatermonitoringput!X872</f>
        <v>0</v>
      </c>
      <c r="Z869">
        <f>Grondwatermonitoringput!Y872</f>
        <v>0</v>
      </c>
      <c r="AA869" t="e">
        <f>Grondwatermonitoringput!#REF!</f>
        <v>#REF!</v>
      </c>
      <c r="AB869">
        <f>Grondwatermonitoringput!AA872</f>
        <v>0</v>
      </c>
      <c r="AC869">
        <f>Grondwatermonitoringput!AB872</f>
        <v>0</v>
      </c>
      <c r="AD869">
        <f>Grondwatermonitoringput!AC872</f>
        <v>0</v>
      </c>
      <c r="AE869">
        <f>Grondwatermonitoringput!AD872</f>
        <v>0</v>
      </c>
      <c r="AF869">
        <f>Grondwatermonitoringput!AE872</f>
        <v>0</v>
      </c>
      <c r="AG869">
        <f>Grondwatermonitoringput!AI872</f>
        <v>0</v>
      </c>
      <c r="AH869">
        <f>Grondwatermonitoringput!AG872</f>
        <v>0</v>
      </c>
      <c r="AI869">
        <f>Grondwatermonitoringput!AH872</f>
        <v>0</v>
      </c>
      <c r="AJ869" t="e">
        <f>IF(Grondwatermonitoringput!#REF! &lt;&gt; "",Grondwatermonitoringput!#REF!,"###-remove")</f>
        <v>#REF!</v>
      </c>
      <c r="AK869" t="str">
        <f t="shared" si="52"/>
        <v/>
      </c>
      <c r="AL869">
        <f>Grondwatermonitoringput!AF872</f>
        <v>0</v>
      </c>
      <c r="AM869">
        <f>Grondwatermonitoringput!Z872</f>
        <v>0</v>
      </c>
      <c r="AO869" t="str">
        <f t="shared" si="53"/>
        <v/>
      </c>
      <c r="AP869" t="str">
        <f t="shared" si="54"/>
        <v/>
      </c>
      <c r="AQ869">
        <f>Grondwatermonitoringput!J872</f>
        <v>0</v>
      </c>
      <c r="AR869">
        <f>Grondwatermonitoringput!K872</f>
        <v>0</v>
      </c>
      <c r="AS869" t="str">
        <f>IF(Grondwatermonitoringput!D872 &lt;&gt; "",Grondwatermonitoringput!D872,"###-remove")</f>
        <v>###-remove</v>
      </c>
      <c r="AT869">
        <f>Grondwatermonitoringput!M872</f>
        <v>0</v>
      </c>
      <c r="BG869" t="str">
        <f>_xlfn.IFS(Grondwatermonitoringput!AJ872="","",Grondwatermonitoringput!AJ872="Standaardbuis","F",Grondwatermonitoringput!AJ872="Minifilter","MF",Grondwatermonitoringput!AJ872="Volledig filter","VF",Grondwatermonitoringput!AJ872="Filterloze buis","FB")</f>
        <v/>
      </c>
      <c r="BI869">
        <f>Grondwatermonitoringput!N872-(Grondwatermonitoringput!L872-Grondwatermonitoringput!M872)</f>
        <v>0</v>
      </c>
      <c r="BJ869">
        <f>Grondwatermonitoringput!O872-(Grondwatermonitoringput!L872-Grondwatermonitoringput!M872)</f>
        <v>0</v>
      </c>
      <c r="BK869">
        <f>Grondwatermonitoringput!L872</f>
        <v>0</v>
      </c>
      <c r="BL869" t="str">
        <f t="shared" si="55"/>
        <v/>
      </c>
      <c r="BN869" t="str">
        <f>_xlfn.IFS(Grondwatermonitoringput!AK872="","",Grondwatermonitoringput!AK872="HDPE",1,Grondwatermonitoringput!AK872="PVC",2)</f>
        <v/>
      </c>
      <c r="BS869">
        <f>Grondwatermonitoringput!L872-Grondwatermonitoringput!M872</f>
        <v>0</v>
      </c>
      <c r="BW869">
        <f>Grondwatermonitoringput!AL872</f>
        <v>0</v>
      </c>
    </row>
    <row r="870" spans="2:75">
      <c r="B870" t="e">
        <f>IF(Grondwatermonitoringput!#REF! &lt;&gt; "",Grondwatermonitoringput!#REF!,"###-remove")</f>
        <v>#REF!</v>
      </c>
      <c r="C870">
        <f>Grondwatermonitoringput!A873</f>
        <v>0</v>
      </c>
      <c r="D870">
        <f>Grondwatermonitoringput!B873</f>
        <v>0</v>
      </c>
      <c r="E870">
        <f>Grondwatermonitoringput!U873</f>
        <v>0</v>
      </c>
      <c r="G870">
        <f>Grondwatermonitoringput!H873</f>
        <v>0</v>
      </c>
      <c r="H870">
        <f>Grondwatermonitoringput!S873</f>
        <v>0</v>
      </c>
      <c r="J870" s="27">
        <f>Grondwatermonitoringput!I873</f>
        <v>0</v>
      </c>
      <c r="M870" t="str">
        <f>IF(Grondwatermonitoringput!G873 &lt;&gt; "",Grondwatermonitoringput!G873,"###-remove")</f>
        <v>###-remove</v>
      </c>
      <c r="P870" t="str">
        <f>IF(Grondwatermonitoringput!E873 &lt;&gt; "",Grondwatermonitoringput!E873,"###-remove")</f>
        <v>###-remove</v>
      </c>
      <c r="Q870" t="str">
        <f>IF(Grondwatermonitoringput!F873 &lt;&gt; "",Grondwatermonitoringput!F873,"###-remove")</f>
        <v>###-remove</v>
      </c>
      <c r="R870">
        <f>Grondwatermonitoringput!C873</f>
        <v>0</v>
      </c>
      <c r="T870">
        <f>Grondwatermonitoringput!T873</f>
        <v>0</v>
      </c>
      <c r="U870">
        <f>Grondwatermonitoringput!P873</f>
        <v>0</v>
      </c>
      <c r="V870" t="str">
        <f>IF(Grondwatermonitoringput!Q873 &lt;&gt; "",Grondwatermonitoringput!Q873,"###-remove")</f>
        <v>###-remove</v>
      </c>
      <c r="W870">
        <f>Grondwatermonitoringput!W873</f>
        <v>0</v>
      </c>
      <c r="X870" t="e">
        <f>IF(Grondwatermonitoringput!#REF! &lt;&gt; "",Grondwatermonitoringput!#REF!,"###-remove")</f>
        <v>#REF!</v>
      </c>
      <c r="Y870">
        <f>Grondwatermonitoringput!X873</f>
        <v>0</v>
      </c>
      <c r="Z870">
        <f>Grondwatermonitoringput!Y873</f>
        <v>0</v>
      </c>
      <c r="AA870" t="e">
        <f>Grondwatermonitoringput!#REF!</f>
        <v>#REF!</v>
      </c>
      <c r="AB870">
        <f>Grondwatermonitoringput!AA873</f>
        <v>0</v>
      </c>
      <c r="AC870">
        <f>Grondwatermonitoringput!AB873</f>
        <v>0</v>
      </c>
      <c r="AD870">
        <f>Grondwatermonitoringput!AC873</f>
        <v>0</v>
      </c>
      <c r="AE870">
        <f>Grondwatermonitoringput!AD873</f>
        <v>0</v>
      </c>
      <c r="AF870">
        <f>Grondwatermonitoringput!AE873</f>
        <v>0</v>
      </c>
      <c r="AG870">
        <f>Grondwatermonitoringput!AI873</f>
        <v>0</v>
      </c>
      <c r="AH870">
        <f>Grondwatermonitoringput!AG873</f>
        <v>0</v>
      </c>
      <c r="AI870">
        <f>Grondwatermonitoringput!AH873</f>
        <v>0</v>
      </c>
      <c r="AJ870" t="e">
        <f>IF(Grondwatermonitoringput!#REF! &lt;&gt; "",Grondwatermonitoringput!#REF!,"###-remove")</f>
        <v>#REF!</v>
      </c>
      <c r="AK870" t="str">
        <f t="shared" si="52"/>
        <v/>
      </c>
      <c r="AL870">
        <f>Grondwatermonitoringput!AF873</f>
        <v>0</v>
      </c>
      <c r="AM870">
        <f>Grondwatermonitoringput!Z873</f>
        <v>0</v>
      </c>
      <c r="AO870" t="str">
        <f t="shared" si="53"/>
        <v/>
      </c>
      <c r="AP870" t="str">
        <f t="shared" si="54"/>
        <v/>
      </c>
      <c r="AQ870">
        <f>Grondwatermonitoringput!J873</f>
        <v>0</v>
      </c>
      <c r="AR870">
        <f>Grondwatermonitoringput!K873</f>
        <v>0</v>
      </c>
      <c r="AS870" t="str">
        <f>IF(Grondwatermonitoringput!D873 &lt;&gt; "",Grondwatermonitoringput!D873,"###-remove")</f>
        <v>###-remove</v>
      </c>
      <c r="AT870">
        <f>Grondwatermonitoringput!M873</f>
        <v>0</v>
      </c>
      <c r="BG870" t="str">
        <f>_xlfn.IFS(Grondwatermonitoringput!AJ873="","",Grondwatermonitoringput!AJ873="Standaardbuis","F",Grondwatermonitoringput!AJ873="Minifilter","MF",Grondwatermonitoringput!AJ873="Volledig filter","VF",Grondwatermonitoringput!AJ873="Filterloze buis","FB")</f>
        <v/>
      </c>
      <c r="BI870">
        <f>Grondwatermonitoringput!N873-(Grondwatermonitoringput!L873-Grondwatermonitoringput!M873)</f>
        <v>0</v>
      </c>
      <c r="BJ870">
        <f>Grondwatermonitoringput!O873-(Grondwatermonitoringput!L873-Grondwatermonitoringput!M873)</f>
        <v>0</v>
      </c>
      <c r="BK870">
        <f>Grondwatermonitoringput!L873</f>
        <v>0</v>
      </c>
      <c r="BL870" t="str">
        <f t="shared" si="55"/>
        <v/>
      </c>
      <c r="BN870" t="str">
        <f>_xlfn.IFS(Grondwatermonitoringput!AK873="","",Grondwatermonitoringput!AK873="HDPE",1,Grondwatermonitoringput!AK873="PVC",2)</f>
        <v/>
      </c>
      <c r="BS870">
        <f>Grondwatermonitoringput!L873-Grondwatermonitoringput!M873</f>
        <v>0</v>
      </c>
      <c r="BW870">
        <f>Grondwatermonitoringput!AL873</f>
        <v>0</v>
      </c>
    </row>
    <row r="871" spans="2:75">
      <c r="B871" t="e">
        <f>IF(Grondwatermonitoringput!#REF! &lt;&gt; "",Grondwatermonitoringput!#REF!,"###-remove")</f>
        <v>#REF!</v>
      </c>
      <c r="C871">
        <f>Grondwatermonitoringput!A874</f>
        <v>0</v>
      </c>
      <c r="D871">
        <f>Grondwatermonitoringput!B874</f>
        <v>0</v>
      </c>
      <c r="E871">
        <f>Grondwatermonitoringput!U874</f>
        <v>0</v>
      </c>
      <c r="G871">
        <f>Grondwatermonitoringput!H874</f>
        <v>0</v>
      </c>
      <c r="H871">
        <f>Grondwatermonitoringput!S874</f>
        <v>0</v>
      </c>
      <c r="J871" s="27">
        <f>Grondwatermonitoringput!I874</f>
        <v>0</v>
      </c>
      <c r="M871" t="str">
        <f>IF(Grondwatermonitoringput!G874 &lt;&gt; "",Grondwatermonitoringput!G874,"###-remove")</f>
        <v>###-remove</v>
      </c>
      <c r="P871" t="str">
        <f>IF(Grondwatermonitoringput!E874 &lt;&gt; "",Grondwatermonitoringput!E874,"###-remove")</f>
        <v>###-remove</v>
      </c>
      <c r="Q871" t="str">
        <f>IF(Grondwatermonitoringput!F874 &lt;&gt; "",Grondwatermonitoringput!F874,"###-remove")</f>
        <v>###-remove</v>
      </c>
      <c r="R871">
        <f>Grondwatermonitoringput!C874</f>
        <v>0</v>
      </c>
      <c r="T871">
        <f>Grondwatermonitoringput!T874</f>
        <v>0</v>
      </c>
      <c r="U871">
        <f>Grondwatermonitoringput!P874</f>
        <v>0</v>
      </c>
      <c r="V871" t="str">
        <f>IF(Grondwatermonitoringput!Q874 &lt;&gt; "",Grondwatermonitoringput!Q874,"###-remove")</f>
        <v>###-remove</v>
      </c>
      <c r="W871">
        <f>Grondwatermonitoringput!W874</f>
        <v>0</v>
      </c>
      <c r="X871" t="e">
        <f>IF(Grondwatermonitoringput!#REF! &lt;&gt; "",Grondwatermonitoringput!#REF!,"###-remove")</f>
        <v>#REF!</v>
      </c>
      <c r="Y871">
        <f>Grondwatermonitoringput!X874</f>
        <v>0</v>
      </c>
      <c r="Z871">
        <f>Grondwatermonitoringput!Y874</f>
        <v>0</v>
      </c>
      <c r="AA871" t="e">
        <f>Grondwatermonitoringput!#REF!</f>
        <v>#REF!</v>
      </c>
      <c r="AB871">
        <f>Grondwatermonitoringput!AA874</f>
        <v>0</v>
      </c>
      <c r="AC871">
        <f>Grondwatermonitoringput!AB874</f>
        <v>0</v>
      </c>
      <c r="AD871">
        <f>Grondwatermonitoringput!AC874</f>
        <v>0</v>
      </c>
      <c r="AE871">
        <f>Grondwatermonitoringput!AD874</f>
        <v>0</v>
      </c>
      <c r="AF871">
        <f>Grondwatermonitoringput!AE874</f>
        <v>0</v>
      </c>
      <c r="AG871">
        <f>Grondwatermonitoringput!AI874</f>
        <v>0</v>
      </c>
      <c r="AH871">
        <f>Grondwatermonitoringput!AG874</f>
        <v>0</v>
      </c>
      <c r="AI871">
        <f>Grondwatermonitoringput!AH874</f>
        <v>0</v>
      </c>
      <c r="AJ871" t="e">
        <f>IF(Grondwatermonitoringput!#REF! &lt;&gt; "",Grondwatermonitoringput!#REF!,"###-remove")</f>
        <v>#REF!</v>
      </c>
      <c r="AK871" t="str">
        <f t="shared" si="52"/>
        <v/>
      </c>
      <c r="AL871">
        <f>Grondwatermonitoringput!AF874</f>
        <v>0</v>
      </c>
      <c r="AM871">
        <f>Grondwatermonitoringput!Z874</f>
        <v>0</v>
      </c>
      <c r="AO871" t="str">
        <f t="shared" si="53"/>
        <v/>
      </c>
      <c r="AP871" t="str">
        <f t="shared" si="54"/>
        <v/>
      </c>
      <c r="AQ871">
        <f>Grondwatermonitoringput!J874</f>
        <v>0</v>
      </c>
      <c r="AR871">
        <f>Grondwatermonitoringput!K874</f>
        <v>0</v>
      </c>
      <c r="AS871" t="str">
        <f>IF(Grondwatermonitoringput!D874 &lt;&gt; "",Grondwatermonitoringput!D874,"###-remove")</f>
        <v>###-remove</v>
      </c>
      <c r="AT871">
        <f>Grondwatermonitoringput!M874</f>
        <v>0</v>
      </c>
      <c r="BG871" t="str">
        <f>_xlfn.IFS(Grondwatermonitoringput!AJ874="","",Grondwatermonitoringput!AJ874="Standaardbuis","F",Grondwatermonitoringput!AJ874="Minifilter","MF",Grondwatermonitoringput!AJ874="Volledig filter","VF",Grondwatermonitoringput!AJ874="Filterloze buis","FB")</f>
        <v/>
      </c>
      <c r="BI871">
        <f>Grondwatermonitoringput!N874-(Grondwatermonitoringput!L874-Grondwatermonitoringput!M874)</f>
        <v>0</v>
      </c>
      <c r="BJ871">
        <f>Grondwatermonitoringput!O874-(Grondwatermonitoringput!L874-Grondwatermonitoringput!M874)</f>
        <v>0</v>
      </c>
      <c r="BK871">
        <f>Grondwatermonitoringput!L874</f>
        <v>0</v>
      </c>
      <c r="BL871" t="str">
        <f t="shared" si="55"/>
        <v/>
      </c>
      <c r="BN871" t="str">
        <f>_xlfn.IFS(Grondwatermonitoringput!AK874="","",Grondwatermonitoringput!AK874="HDPE",1,Grondwatermonitoringput!AK874="PVC",2)</f>
        <v/>
      </c>
      <c r="BS871">
        <f>Grondwatermonitoringput!L874-Grondwatermonitoringput!M874</f>
        <v>0</v>
      </c>
      <c r="BW871">
        <f>Grondwatermonitoringput!AL874</f>
        <v>0</v>
      </c>
    </row>
    <row r="872" spans="2:75">
      <c r="B872" t="e">
        <f>IF(Grondwatermonitoringput!#REF! &lt;&gt; "",Grondwatermonitoringput!#REF!,"###-remove")</f>
        <v>#REF!</v>
      </c>
      <c r="C872">
        <f>Grondwatermonitoringput!A875</f>
        <v>0</v>
      </c>
      <c r="D872">
        <f>Grondwatermonitoringput!B875</f>
        <v>0</v>
      </c>
      <c r="E872">
        <f>Grondwatermonitoringput!U875</f>
        <v>0</v>
      </c>
      <c r="G872">
        <f>Grondwatermonitoringput!H875</f>
        <v>0</v>
      </c>
      <c r="H872">
        <f>Grondwatermonitoringput!S875</f>
        <v>0</v>
      </c>
      <c r="J872" s="27">
        <f>Grondwatermonitoringput!I875</f>
        <v>0</v>
      </c>
      <c r="M872" t="str">
        <f>IF(Grondwatermonitoringput!G875 &lt;&gt; "",Grondwatermonitoringput!G875,"###-remove")</f>
        <v>###-remove</v>
      </c>
      <c r="P872" t="str">
        <f>IF(Grondwatermonitoringput!E875 &lt;&gt; "",Grondwatermonitoringput!E875,"###-remove")</f>
        <v>###-remove</v>
      </c>
      <c r="Q872" t="str">
        <f>IF(Grondwatermonitoringput!F875 &lt;&gt; "",Grondwatermonitoringput!F875,"###-remove")</f>
        <v>###-remove</v>
      </c>
      <c r="R872">
        <f>Grondwatermonitoringput!C875</f>
        <v>0</v>
      </c>
      <c r="T872">
        <f>Grondwatermonitoringput!T875</f>
        <v>0</v>
      </c>
      <c r="U872">
        <f>Grondwatermonitoringput!P875</f>
        <v>0</v>
      </c>
      <c r="V872" t="str">
        <f>IF(Grondwatermonitoringput!Q875 &lt;&gt; "",Grondwatermonitoringput!Q875,"###-remove")</f>
        <v>###-remove</v>
      </c>
      <c r="W872">
        <f>Grondwatermonitoringput!W875</f>
        <v>0</v>
      </c>
      <c r="X872" t="e">
        <f>IF(Grondwatermonitoringput!#REF! &lt;&gt; "",Grondwatermonitoringput!#REF!,"###-remove")</f>
        <v>#REF!</v>
      </c>
      <c r="Y872">
        <f>Grondwatermonitoringput!X875</f>
        <v>0</v>
      </c>
      <c r="Z872">
        <f>Grondwatermonitoringput!Y875</f>
        <v>0</v>
      </c>
      <c r="AA872" t="e">
        <f>Grondwatermonitoringput!#REF!</f>
        <v>#REF!</v>
      </c>
      <c r="AB872">
        <f>Grondwatermonitoringput!AA875</f>
        <v>0</v>
      </c>
      <c r="AC872">
        <f>Grondwatermonitoringput!AB875</f>
        <v>0</v>
      </c>
      <c r="AD872">
        <f>Grondwatermonitoringput!AC875</f>
        <v>0</v>
      </c>
      <c r="AE872">
        <f>Grondwatermonitoringput!AD875</f>
        <v>0</v>
      </c>
      <c r="AF872">
        <f>Grondwatermonitoringput!AE875</f>
        <v>0</v>
      </c>
      <c r="AG872">
        <f>Grondwatermonitoringput!AI875</f>
        <v>0</v>
      </c>
      <c r="AH872">
        <f>Grondwatermonitoringput!AG875</f>
        <v>0</v>
      </c>
      <c r="AI872">
        <f>Grondwatermonitoringput!AH875</f>
        <v>0</v>
      </c>
      <c r="AJ872" t="e">
        <f>IF(Grondwatermonitoringput!#REF! &lt;&gt; "",Grondwatermonitoringput!#REF!,"###-remove")</f>
        <v>#REF!</v>
      </c>
      <c r="AK872" t="str">
        <f t="shared" si="52"/>
        <v/>
      </c>
      <c r="AL872">
        <f>Grondwatermonitoringput!AF875</f>
        <v>0</v>
      </c>
      <c r="AM872">
        <f>Grondwatermonitoringput!Z875</f>
        <v>0</v>
      </c>
      <c r="AO872" t="str">
        <f t="shared" si="53"/>
        <v/>
      </c>
      <c r="AP872" t="str">
        <f t="shared" si="54"/>
        <v/>
      </c>
      <c r="AQ872">
        <f>Grondwatermonitoringput!J875</f>
        <v>0</v>
      </c>
      <c r="AR872">
        <f>Grondwatermonitoringput!K875</f>
        <v>0</v>
      </c>
      <c r="AS872" t="str">
        <f>IF(Grondwatermonitoringput!D875 &lt;&gt; "",Grondwatermonitoringput!D875,"###-remove")</f>
        <v>###-remove</v>
      </c>
      <c r="AT872">
        <f>Grondwatermonitoringput!M875</f>
        <v>0</v>
      </c>
      <c r="BG872" t="str">
        <f>_xlfn.IFS(Grondwatermonitoringput!AJ875="","",Grondwatermonitoringput!AJ875="Standaardbuis","F",Grondwatermonitoringput!AJ875="Minifilter","MF",Grondwatermonitoringput!AJ875="Volledig filter","VF",Grondwatermonitoringput!AJ875="Filterloze buis","FB")</f>
        <v/>
      </c>
      <c r="BI872">
        <f>Grondwatermonitoringput!N875-(Grondwatermonitoringput!L875-Grondwatermonitoringput!M875)</f>
        <v>0</v>
      </c>
      <c r="BJ872">
        <f>Grondwatermonitoringput!O875-(Grondwatermonitoringput!L875-Grondwatermonitoringput!M875)</f>
        <v>0</v>
      </c>
      <c r="BK872">
        <f>Grondwatermonitoringput!L875</f>
        <v>0</v>
      </c>
      <c r="BL872" t="str">
        <f t="shared" si="55"/>
        <v/>
      </c>
      <c r="BN872" t="str">
        <f>_xlfn.IFS(Grondwatermonitoringput!AK875="","",Grondwatermonitoringput!AK875="HDPE",1,Grondwatermonitoringput!AK875="PVC",2)</f>
        <v/>
      </c>
      <c r="BS872">
        <f>Grondwatermonitoringput!L875-Grondwatermonitoringput!M875</f>
        <v>0</v>
      </c>
      <c r="BW872">
        <f>Grondwatermonitoringput!AL875</f>
        <v>0</v>
      </c>
    </row>
    <row r="873" spans="2:75">
      <c r="B873" t="e">
        <f>IF(Grondwatermonitoringput!#REF! &lt;&gt; "",Grondwatermonitoringput!#REF!,"###-remove")</f>
        <v>#REF!</v>
      </c>
      <c r="C873">
        <f>Grondwatermonitoringput!A876</f>
        <v>0</v>
      </c>
      <c r="D873">
        <f>Grondwatermonitoringput!B876</f>
        <v>0</v>
      </c>
      <c r="E873">
        <f>Grondwatermonitoringput!U876</f>
        <v>0</v>
      </c>
      <c r="G873">
        <f>Grondwatermonitoringput!H876</f>
        <v>0</v>
      </c>
      <c r="H873">
        <f>Grondwatermonitoringput!S876</f>
        <v>0</v>
      </c>
      <c r="J873" s="27">
        <f>Grondwatermonitoringput!I876</f>
        <v>0</v>
      </c>
      <c r="M873" t="str">
        <f>IF(Grondwatermonitoringput!G876 &lt;&gt; "",Grondwatermonitoringput!G876,"###-remove")</f>
        <v>###-remove</v>
      </c>
      <c r="P873" t="str">
        <f>IF(Grondwatermonitoringput!E876 &lt;&gt; "",Grondwatermonitoringput!E876,"###-remove")</f>
        <v>###-remove</v>
      </c>
      <c r="Q873" t="str">
        <f>IF(Grondwatermonitoringput!F876 &lt;&gt; "",Grondwatermonitoringput!F876,"###-remove")</f>
        <v>###-remove</v>
      </c>
      <c r="R873">
        <f>Grondwatermonitoringput!C876</f>
        <v>0</v>
      </c>
      <c r="T873">
        <f>Grondwatermonitoringput!T876</f>
        <v>0</v>
      </c>
      <c r="U873">
        <f>Grondwatermonitoringput!P876</f>
        <v>0</v>
      </c>
      <c r="V873" t="str">
        <f>IF(Grondwatermonitoringput!Q876 &lt;&gt; "",Grondwatermonitoringput!Q876,"###-remove")</f>
        <v>###-remove</v>
      </c>
      <c r="W873">
        <f>Grondwatermonitoringput!W876</f>
        <v>0</v>
      </c>
      <c r="X873" t="e">
        <f>IF(Grondwatermonitoringput!#REF! &lt;&gt; "",Grondwatermonitoringput!#REF!,"###-remove")</f>
        <v>#REF!</v>
      </c>
      <c r="Y873">
        <f>Grondwatermonitoringput!X876</f>
        <v>0</v>
      </c>
      <c r="Z873">
        <f>Grondwatermonitoringput!Y876</f>
        <v>0</v>
      </c>
      <c r="AA873" t="e">
        <f>Grondwatermonitoringput!#REF!</f>
        <v>#REF!</v>
      </c>
      <c r="AB873">
        <f>Grondwatermonitoringput!AA876</f>
        <v>0</v>
      </c>
      <c r="AC873">
        <f>Grondwatermonitoringput!AB876</f>
        <v>0</v>
      </c>
      <c r="AD873">
        <f>Grondwatermonitoringput!AC876</f>
        <v>0</v>
      </c>
      <c r="AE873">
        <f>Grondwatermonitoringput!AD876</f>
        <v>0</v>
      </c>
      <c r="AF873">
        <f>Grondwatermonitoringput!AE876</f>
        <v>0</v>
      </c>
      <c r="AG873">
        <f>Grondwatermonitoringput!AI876</f>
        <v>0</v>
      </c>
      <c r="AH873">
        <f>Grondwatermonitoringput!AG876</f>
        <v>0</v>
      </c>
      <c r="AI873">
        <f>Grondwatermonitoringput!AH876</f>
        <v>0</v>
      </c>
      <c r="AJ873" t="e">
        <f>IF(Grondwatermonitoringput!#REF! &lt;&gt; "",Grondwatermonitoringput!#REF!,"###-remove")</f>
        <v>#REF!</v>
      </c>
      <c r="AK873" t="str">
        <f t="shared" si="52"/>
        <v/>
      </c>
      <c r="AL873">
        <f>Grondwatermonitoringput!AF876</f>
        <v>0</v>
      </c>
      <c r="AM873">
        <f>Grondwatermonitoringput!Z876</f>
        <v>0</v>
      </c>
      <c r="AO873" t="str">
        <f t="shared" si="53"/>
        <v/>
      </c>
      <c r="AP873" t="str">
        <f t="shared" si="54"/>
        <v/>
      </c>
      <c r="AQ873">
        <f>Grondwatermonitoringput!J876</f>
        <v>0</v>
      </c>
      <c r="AR873">
        <f>Grondwatermonitoringput!K876</f>
        <v>0</v>
      </c>
      <c r="AS873" t="str">
        <f>IF(Grondwatermonitoringput!D876 &lt;&gt; "",Grondwatermonitoringput!D876,"###-remove")</f>
        <v>###-remove</v>
      </c>
      <c r="AT873">
        <f>Grondwatermonitoringput!M876</f>
        <v>0</v>
      </c>
      <c r="BG873" t="str">
        <f>_xlfn.IFS(Grondwatermonitoringput!AJ876="","",Grondwatermonitoringput!AJ876="Standaardbuis","F",Grondwatermonitoringput!AJ876="Minifilter","MF",Grondwatermonitoringput!AJ876="Volledig filter","VF",Grondwatermonitoringput!AJ876="Filterloze buis","FB")</f>
        <v/>
      </c>
      <c r="BI873">
        <f>Grondwatermonitoringput!N876-(Grondwatermonitoringput!L876-Grondwatermonitoringput!M876)</f>
        <v>0</v>
      </c>
      <c r="BJ873">
        <f>Grondwatermonitoringput!O876-(Grondwatermonitoringput!L876-Grondwatermonitoringput!M876)</f>
        <v>0</v>
      </c>
      <c r="BK873">
        <f>Grondwatermonitoringput!L876</f>
        <v>0</v>
      </c>
      <c r="BL873" t="str">
        <f t="shared" si="55"/>
        <v/>
      </c>
      <c r="BN873" t="str">
        <f>_xlfn.IFS(Grondwatermonitoringput!AK876="","",Grondwatermonitoringput!AK876="HDPE",1,Grondwatermonitoringput!AK876="PVC",2)</f>
        <v/>
      </c>
      <c r="BS873">
        <f>Grondwatermonitoringput!L876-Grondwatermonitoringput!M876</f>
        <v>0</v>
      </c>
      <c r="BW873">
        <f>Grondwatermonitoringput!AL876</f>
        <v>0</v>
      </c>
    </row>
    <row r="874" spans="2:75">
      <c r="B874" t="e">
        <f>IF(Grondwatermonitoringput!#REF! &lt;&gt; "",Grondwatermonitoringput!#REF!,"###-remove")</f>
        <v>#REF!</v>
      </c>
      <c r="C874">
        <f>Grondwatermonitoringput!A877</f>
        <v>0</v>
      </c>
      <c r="D874">
        <f>Grondwatermonitoringput!B877</f>
        <v>0</v>
      </c>
      <c r="E874">
        <f>Grondwatermonitoringput!U877</f>
        <v>0</v>
      </c>
      <c r="G874">
        <f>Grondwatermonitoringput!H877</f>
        <v>0</v>
      </c>
      <c r="H874">
        <f>Grondwatermonitoringput!S877</f>
        <v>0</v>
      </c>
      <c r="J874" s="27">
        <f>Grondwatermonitoringput!I877</f>
        <v>0</v>
      </c>
      <c r="M874" t="str">
        <f>IF(Grondwatermonitoringput!G877 &lt;&gt; "",Grondwatermonitoringput!G877,"###-remove")</f>
        <v>###-remove</v>
      </c>
      <c r="P874" t="str">
        <f>IF(Grondwatermonitoringput!E877 &lt;&gt; "",Grondwatermonitoringput!E877,"###-remove")</f>
        <v>###-remove</v>
      </c>
      <c r="Q874" t="str">
        <f>IF(Grondwatermonitoringput!F877 &lt;&gt; "",Grondwatermonitoringput!F877,"###-remove")</f>
        <v>###-remove</v>
      </c>
      <c r="R874">
        <f>Grondwatermonitoringput!C877</f>
        <v>0</v>
      </c>
      <c r="T874">
        <f>Grondwatermonitoringput!T877</f>
        <v>0</v>
      </c>
      <c r="U874">
        <f>Grondwatermonitoringput!P877</f>
        <v>0</v>
      </c>
      <c r="V874" t="str">
        <f>IF(Grondwatermonitoringput!Q877 &lt;&gt; "",Grondwatermonitoringput!Q877,"###-remove")</f>
        <v>###-remove</v>
      </c>
      <c r="W874">
        <f>Grondwatermonitoringput!W877</f>
        <v>0</v>
      </c>
      <c r="X874" t="e">
        <f>IF(Grondwatermonitoringput!#REF! &lt;&gt; "",Grondwatermonitoringput!#REF!,"###-remove")</f>
        <v>#REF!</v>
      </c>
      <c r="Y874">
        <f>Grondwatermonitoringput!X877</f>
        <v>0</v>
      </c>
      <c r="Z874">
        <f>Grondwatermonitoringput!Y877</f>
        <v>0</v>
      </c>
      <c r="AA874" t="e">
        <f>Grondwatermonitoringput!#REF!</f>
        <v>#REF!</v>
      </c>
      <c r="AB874">
        <f>Grondwatermonitoringput!AA877</f>
        <v>0</v>
      </c>
      <c r="AC874">
        <f>Grondwatermonitoringput!AB877</f>
        <v>0</v>
      </c>
      <c r="AD874">
        <f>Grondwatermonitoringput!AC877</f>
        <v>0</v>
      </c>
      <c r="AE874">
        <f>Grondwatermonitoringput!AD877</f>
        <v>0</v>
      </c>
      <c r="AF874">
        <f>Grondwatermonitoringput!AE877</f>
        <v>0</v>
      </c>
      <c r="AG874">
        <f>Grondwatermonitoringput!AI877</f>
        <v>0</v>
      </c>
      <c r="AH874">
        <f>Grondwatermonitoringput!AG877</f>
        <v>0</v>
      </c>
      <c r="AI874">
        <f>Grondwatermonitoringput!AH877</f>
        <v>0</v>
      </c>
      <c r="AJ874" t="e">
        <f>IF(Grondwatermonitoringput!#REF! &lt;&gt; "",Grondwatermonitoringput!#REF!,"###-remove")</f>
        <v>#REF!</v>
      </c>
      <c r="AK874" t="str">
        <f t="shared" si="52"/>
        <v/>
      </c>
      <c r="AL874">
        <f>Grondwatermonitoringput!AF877</f>
        <v>0</v>
      </c>
      <c r="AM874">
        <f>Grondwatermonitoringput!Z877</f>
        <v>0</v>
      </c>
      <c r="AO874" t="str">
        <f t="shared" si="53"/>
        <v/>
      </c>
      <c r="AP874" t="str">
        <f t="shared" si="54"/>
        <v/>
      </c>
      <c r="AQ874">
        <f>Grondwatermonitoringput!J877</f>
        <v>0</v>
      </c>
      <c r="AR874">
        <f>Grondwatermonitoringput!K877</f>
        <v>0</v>
      </c>
      <c r="AS874" t="str">
        <f>IF(Grondwatermonitoringput!D877 &lt;&gt; "",Grondwatermonitoringput!D877,"###-remove")</f>
        <v>###-remove</v>
      </c>
      <c r="AT874">
        <f>Grondwatermonitoringput!M877</f>
        <v>0</v>
      </c>
      <c r="BG874" t="str">
        <f>_xlfn.IFS(Grondwatermonitoringput!AJ877="","",Grondwatermonitoringput!AJ877="Standaardbuis","F",Grondwatermonitoringput!AJ877="Minifilter","MF",Grondwatermonitoringput!AJ877="Volledig filter","VF",Grondwatermonitoringput!AJ877="Filterloze buis","FB")</f>
        <v/>
      </c>
      <c r="BI874">
        <f>Grondwatermonitoringput!N877-(Grondwatermonitoringput!L877-Grondwatermonitoringput!M877)</f>
        <v>0</v>
      </c>
      <c r="BJ874">
        <f>Grondwatermonitoringput!O877-(Grondwatermonitoringput!L877-Grondwatermonitoringput!M877)</f>
        <v>0</v>
      </c>
      <c r="BK874">
        <f>Grondwatermonitoringput!L877</f>
        <v>0</v>
      </c>
      <c r="BL874" t="str">
        <f t="shared" si="55"/>
        <v/>
      </c>
      <c r="BN874" t="str">
        <f>_xlfn.IFS(Grondwatermonitoringput!AK877="","",Grondwatermonitoringput!AK877="HDPE",1,Grondwatermonitoringput!AK877="PVC",2)</f>
        <v/>
      </c>
      <c r="BS874">
        <f>Grondwatermonitoringput!L877-Grondwatermonitoringput!M877</f>
        <v>0</v>
      </c>
      <c r="BW874">
        <f>Grondwatermonitoringput!AL877</f>
        <v>0</v>
      </c>
    </row>
    <row r="875" spans="2:75">
      <c r="B875" t="e">
        <f>IF(Grondwatermonitoringput!#REF! &lt;&gt; "",Grondwatermonitoringput!#REF!,"###-remove")</f>
        <v>#REF!</v>
      </c>
      <c r="C875">
        <f>Grondwatermonitoringput!A878</f>
        <v>0</v>
      </c>
      <c r="D875">
        <f>Grondwatermonitoringput!B878</f>
        <v>0</v>
      </c>
      <c r="E875">
        <f>Grondwatermonitoringput!U878</f>
        <v>0</v>
      </c>
      <c r="G875">
        <f>Grondwatermonitoringput!H878</f>
        <v>0</v>
      </c>
      <c r="H875">
        <f>Grondwatermonitoringput!S878</f>
        <v>0</v>
      </c>
      <c r="J875" s="27">
        <f>Grondwatermonitoringput!I878</f>
        <v>0</v>
      </c>
      <c r="M875" t="str">
        <f>IF(Grondwatermonitoringput!G878 &lt;&gt; "",Grondwatermonitoringput!G878,"###-remove")</f>
        <v>###-remove</v>
      </c>
      <c r="P875" t="str">
        <f>IF(Grondwatermonitoringput!E878 &lt;&gt; "",Grondwatermonitoringput!E878,"###-remove")</f>
        <v>###-remove</v>
      </c>
      <c r="Q875" t="str">
        <f>IF(Grondwatermonitoringput!F878 &lt;&gt; "",Grondwatermonitoringput!F878,"###-remove")</f>
        <v>###-remove</v>
      </c>
      <c r="R875">
        <f>Grondwatermonitoringput!C878</f>
        <v>0</v>
      </c>
      <c r="T875">
        <f>Grondwatermonitoringput!T878</f>
        <v>0</v>
      </c>
      <c r="U875">
        <f>Grondwatermonitoringput!P878</f>
        <v>0</v>
      </c>
      <c r="V875" t="str">
        <f>IF(Grondwatermonitoringput!Q878 &lt;&gt; "",Grondwatermonitoringput!Q878,"###-remove")</f>
        <v>###-remove</v>
      </c>
      <c r="W875">
        <f>Grondwatermonitoringput!W878</f>
        <v>0</v>
      </c>
      <c r="X875" t="e">
        <f>IF(Grondwatermonitoringput!#REF! &lt;&gt; "",Grondwatermonitoringput!#REF!,"###-remove")</f>
        <v>#REF!</v>
      </c>
      <c r="Y875">
        <f>Grondwatermonitoringput!X878</f>
        <v>0</v>
      </c>
      <c r="Z875">
        <f>Grondwatermonitoringput!Y878</f>
        <v>0</v>
      </c>
      <c r="AA875" t="e">
        <f>Grondwatermonitoringput!#REF!</f>
        <v>#REF!</v>
      </c>
      <c r="AB875">
        <f>Grondwatermonitoringput!AA878</f>
        <v>0</v>
      </c>
      <c r="AC875">
        <f>Grondwatermonitoringput!AB878</f>
        <v>0</v>
      </c>
      <c r="AD875">
        <f>Grondwatermonitoringput!AC878</f>
        <v>0</v>
      </c>
      <c r="AE875">
        <f>Grondwatermonitoringput!AD878</f>
        <v>0</v>
      </c>
      <c r="AF875">
        <f>Grondwatermonitoringput!AE878</f>
        <v>0</v>
      </c>
      <c r="AG875">
        <f>Grondwatermonitoringput!AI878</f>
        <v>0</v>
      </c>
      <c r="AH875">
        <f>Grondwatermonitoringput!AG878</f>
        <v>0</v>
      </c>
      <c r="AI875">
        <f>Grondwatermonitoringput!AH878</f>
        <v>0</v>
      </c>
      <c r="AJ875" t="e">
        <f>IF(Grondwatermonitoringput!#REF! &lt;&gt; "",Grondwatermonitoringput!#REF!,"###-remove")</f>
        <v>#REF!</v>
      </c>
      <c r="AK875" t="str">
        <f t="shared" si="52"/>
        <v/>
      </c>
      <c r="AL875">
        <f>Grondwatermonitoringput!AF878</f>
        <v>0</v>
      </c>
      <c r="AM875">
        <f>Grondwatermonitoringput!Z878</f>
        <v>0</v>
      </c>
      <c r="AO875" t="str">
        <f t="shared" si="53"/>
        <v/>
      </c>
      <c r="AP875" t="str">
        <f t="shared" si="54"/>
        <v/>
      </c>
      <c r="AQ875">
        <f>Grondwatermonitoringput!J878</f>
        <v>0</v>
      </c>
      <c r="AR875">
        <f>Grondwatermonitoringput!K878</f>
        <v>0</v>
      </c>
      <c r="AS875" t="str">
        <f>IF(Grondwatermonitoringput!D878 &lt;&gt; "",Grondwatermonitoringput!D878,"###-remove")</f>
        <v>###-remove</v>
      </c>
      <c r="AT875">
        <f>Grondwatermonitoringput!M878</f>
        <v>0</v>
      </c>
      <c r="BG875" t="str">
        <f>_xlfn.IFS(Grondwatermonitoringput!AJ878="","",Grondwatermonitoringput!AJ878="Standaardbuis","F",Grondwatermonitoringput!AJ878="Minifilter","MF",Grondwatermonitoringput!AJ878="Volledig filter","VF",Grondwatermonitoringput!AJ878="Filterloze buis","FB")</f>
        <v/>
      </c>
      <c r="BI875">
        <f>Grondwatermonitoringput!N878-(Grondwatermonitoringput!L878-Grondwatermonitoringput!M878)</f>
        <v>0</v>
      </c>
      <c r="BJ875">
        <f>Grondwatermonitoringput!O878-(Grondwatermonitoringput!L878-Grondwatermonitoringput!M878)</f>
        <v>0</v>
      </c>
      <c r="BK875">
        <f>Grondwatermonitoringput!L878</f>
        <v>0</v>
      </c>
      <c r="BL875" t="str">
        <f t="shared" si="55"/>
        <v/>
      </c>
      <c r="BN875" t="str">
        <f>_xlfn.IFS(Grondwatermonitoringput!AK878="","",Grondwatermonitoringput!AK878="HDPE",1,Grondwatermonitoringput!AK878="PVC",2)</f>
        <v/>
      </c>
      <c r="BS875">
        <f>Grondwatermonitoringput!L878-Grondwatermonitoringput!M878</f>
        <v>0</v>
      </c>
      <c r="BW875">
        <f>Grondwatermonitoringput!AL878</f>
        <v>0</v>
      </c>
    </row>
    <row r="876" spans="2:75">
      <c r="B876" t="e">
        <f>IF(Grondwatermonitoringput!#REF! &lt;&gt; "",Grondwatermonitoringput!#REF!,"###-remove")</f>
        <v>#REF!</v>
      </c>
      <c r="C876">
        <f>Grondwatermonitoringput!A879</f>
        <v>0</v>
      </c>
      <c r="D876">
        <f>Grondwatermonitoringput!B879</f>
        <v>0</v>
      </c>
      <c r="E876">
        <f>Grondwatermonitoringput!U879</f>
        <v>0</v>
      </c>
      <c r="G876">
        <f>Grondwatermonitoringput!H879</f>
        <v>0</v>
      </c>
      <c r="H876">
        <f>Grondwatermonitoringput!S879</f>
        <v>0</v>
      </c>
      <c r="J876" s="27">
        <f>Grondwatermonitoringput!I879</f>
        <v>0</v>
      </c>
      <c r="M876" t="str">
        <f>IF(Grondwatermonitoringput!G879 &lt;&gt; "",Grondwatermonitoringput!G879,"###-remove")</f>
        <v>###-remove</v>
      </c>
      <c r="P876" t="str">
        <f>IF(Grondwatermonitoringput!E879 &lt;&gt; "",Grondwatermonitoringput!E879,"###-remove")</f>
        <v>###-remove</v>
      </c>
      <c r="Q876" t="str">
        <f>IF(Grondwatermonitoringput!F879 &lt;&gt; "",Grondwatermonitoringput!F879,"###-remove")</f>
        <v>###-remove</v>
      </c>
      <c r="R876">
        <f>Grondwatermonitoringput!C879</f>
        <v>0</v>
      </c>
      <c r="T876">
        <f>Grondwatermonitoringput!T879</f>
        <v>0</v>
      </c>
      <c r="U876">
        <f>Grondwatermonitoringput!P879</f>
        <v>0</v>
      </c>
      <c r="V876" t="str">
        <f>IF(Grondwatermonitoringput!Q879 &lt;&gt; "",Grondwatermonitoringput!Q879,"###-remove")</f>
        <v>###-remove</v>
      </c>
      <c r="W876">
        <f>Grondwatermonitoringput!W879</f>
        <v>0</v>
      </c>
      <c r="X876" t="e">
        <f>IF(Grondwatermonitoringput!#REF! &lt;&gt; "",Grondwatermonitoringput!#REF!,"###-remove")</f>
        <v>#REF!</v>
      </c>
      <c r="Y876">
        <f>Grondwatermonitoringput!X879</f>
        <v>0</v>
      </c>
      <c r="Z876">
        <f>Grondwatermonitoringput!Y879</f>
        <v>0</v>
      </c>
      <c r="AA876" t="e">
        <f>Grondwatermonitoringput!#REF!</f>
        <v>#REF!</v>
      </c>
      <c r="AB876">
        <f>Grondwatermonitoringput!AA879</f>
        <v>0</v>
      </c>
      <c r="AC876">
        <f>Grondwatermonitoringput!AB879</f>
        <v>0</v>
      </c>
      <c r="AD876">
        <f>Grondwatermonitoringput!AC879</f>
        <v>0</v>
      </c>
      <c r="AE876">
        <f>Grondwatermonitoringput!AD879</f>
        <v>0</v>
      </c>
      <c r="AF876">
        <f>Grondwatermonitoringput!AE879</f>
        <v>0</v>
      </c>
      <c r="AG876">
        <f>Grondwatermonitoringput!AI879</f>
        <v>0</v>
      </c>
      <c r="AH876">
        <f>Grondwatermonitoringput!AG879</f>
        <v>0</v>
      </c>
      <c r="AI876">
        <f>Grondwatermonitoringput!AH879</f>
        <v>0</v>
      </c>
      <c r="AJ876" t="e">
        <f>IF(Grondwatermonitoringput!#REF! &lt;&gt; "",Grondwatermonitoringput!#REF!,"###-remove")</f>
        <v>#REF!</v>
      </c>
      <c r="AK876" t="str">
        <f t="shared" si="52"/>
        <v/>
      </c>
      <c r="AL876">
        <f>Grondwatermonitoringput!AF879</f>
        <v>0</v>
      </c>
      <c r="AM876">
        <f>Grondwatermonitoringput!Z879</f>
        <v>0</v>
      </c>
      <c r="AO876" t="str">
        <f t="shared" si="53"/>
        <v/>
      </c>
      <c r="AP876" t="str">
        <f t="shared" si="54"/>
        <v/>
      </c>
      <c r="AQ876">
        <f>Grondwatermonitoringput!J879</f>
        <v>0</v>
      </c>
      <c r="AR876">
        <f>Grondwatermonitoringput!K879</f>
        <v>0</v>
      </c>
      <c r="AS876" t="str">
        <f>IF(Grondwatermonitoringput!D879 &lt;&gt; "",Grondwatermonitoringput!D879,"###-remove")</f>
        <v>###-remove</v>
      </c>
      <c r="AT876">
        <f>Grondwatermonitoringput!M879</f>
        <v>0</v>
      </c>
      <c r="BG876" t="str">
        <f>_xlfn.IFS(Grondwatermonitoringput!AJ879="","",Grondwatermonitoringput!AJ879="Standaardbuis","F",Grondwatermonitoringput!AJ879="Minifilter","MF",Grondwatermonitoringput!AJ879="Volledig filter","VF",Grondwatermonitoringput!AJ879="Filterloze buis","FB")</f>
        <v/>
      </c>
      <c r="BI876">
        <f>Grondwatermonitoringput!N879-(Grondwatermonitoringput!L879-Grondwatermonitoringput!M879)</f>
        <v>0</v>
      </c>
      <c r="BJ876">
        <f>Grondwatermonitoringput!O879-(Grondwatermonitoringput!L879-Grondwatermonitoringput!M879)</f>
        <v>0</v>
      </c>
      <c r="BK876">
        <f>Grondwatermonitoringput!L879</f>
        <v>0</v>
      </c>
      <c r="BL876" t="str">
        <f t="shared" si="55"/>
        <v/>
      </c>
      <c r="BN876" t="str">
        <f>_xlfn.IFS(Grondwatermonitoringput!AK879="","",Grondwatermonitoringput!AK879="HDPE",1,Grondwatermonitoringput!AK879="PVC",2)</f>
        <v/>
      </c>
      <c r="BS876">
        <f>Grondwatermonitoringput!L879-Grondwatermonitoringput!M879</f>
        <v>0</v>
      </c>
      <c r="BW876">
        <f>Grondwatermonitoringput!AL879</f>
        <v>0</v>
      </c>
    </row>
    <row r="877" spans="2:75">
      <c r="B877" t="e">
        <f>IF(Grondwatermonitoringput!#REF! &lt;&gt; "",Grondwatermonitoringput!#REF!,"###-remove")</f>
        <v>#REF!</v>
      </c>
      <c r="C877">
        <f>Grondwatermonitoringput!A880</f>
        <v>0</v>
      </c>
      <c r="D877">
        <f>Grondwatermonitoringput!B880</f>
        <v>0</v>
      </c>
      <c r="E877">
        <f>Grondwatermonitoringput!U880</f>
        <v>0</v>
      </c>
      <c r="G877">
        <f>Grondwatermonitoringput!H880</f>
        <v>0</v>
      </c>
      <c r="H877">
        <f>Grondwatermonitoringput!S880</f>
        <v>0</v>
      </c>
      <c r="J877" s="27">
        <f>Grondwatermonitoringput!I880</f>
        <v>0</v>
      </c>
      <c r="M877" t="str">
        <f>IF(Grondwatermonitoringput!G880 &lt;&gt; "",Grondwatermonitoringput!G880,"###-remove")</f>
        <v>###-remove</v>
      </c>
      <c r="P877" t="str">
        <f>IF(Grondwatermonitoringput!E880 &lt;&gt; "",Grondwatermonitoringput!E880,"###-remove")</f>
        <v>###-remove</v>
      </c>
      <c r="Q877" t="str">
        <f>IF(Grondwatermonitoringput!F880 &lt;&gt; "",Grondwatermonitoringput!F880,"###-remove")</f>
        <v>###-remove</v>
      </c>
      <c r="R877">
        <f>Grondwatermonitoringput!C880</f>
        <v>0</v>
      </c>
      <c r="T877">
        <f>Grondwatermonitoringput!T880</f>
        <v>0</v>
      </c>
      <c r="U877">
        <f>Grondwatermonitoringput!P880</f>
        <v>0</v>
      </c>
      <c r="V877" t="str">
        <f>IF(Grondwatermonitoringput!Q880 &lt;&gt; "",Grondwatermonitoringput!Q880,"###-remove")</f>
        <v>###-remove</v>
      </c>
      <c r="W877">
        <f>Grondwatermonitoringput!W880</f>
        <v>0</v>
      </c>
      <c r="X877" t="e">
        <f>IF(Grondwatermonitoringput!#REF! &lt;&gt; "",Grondwatermonitoringput!#REF!,"###-remove")</f>
        <v>#REF!</v>
      </c>
      <c r="Y877">
        <f>Grondwatermonitoringput!X880</f>
        <v>0</v>
      </c>
      <c r="Z877">
        <f>Grondwatermonitoringput!Y880</f>
        <v>0</v>
      </c>
      <c r="AA877" t="e">
        <f>Grondwatermonitoringput!#REF!</f>
        <v>#REF!</v>
      </c>
      <c r="AB877">
        <f>Grondwatermonitoringput!AA880</f>
        <v>0</v>
      </c>
      <c r="AC877">
        <f>Grondwatermonitoringput!AB880</f>
        <v>0</v>
      </c>
      <c r="AD877">
        <f>Grondwatermonitoringput!AC880</f>
        <v>0</v>
      </c>
      <c r="AE877">
        <f>Grondwatermonitoringput!AD880</f>
        <v>0</v>
      </c>
      <c r="AF877">
        <f>Grondwatermonitoringput!AE880</f>
        <v>0</v>
      </c>
      <c r="AG877">
        <f>Grondwatermonitoringput!AI880</f>
        <v>0</v>
      </c>
      <c r="AH877">
        <f>Grondwatermonitoringput!AG880</f>
        <v>0</v>
      </c>
      <c r="AI877">
        <f>Grondwatermonitoringput!AH880</f>
        <v>0</v>
      </c>
      <c r="AJ877" t="e">
        <f>IF(Grondwatermonitoringput!#REF! &lt;&gt; "",Grondwatermonitoringput!#REF!,"###-remove")</f>
        <v>#REF!</v>
      </c>
      <c r="AK877" t="str">
        <f t="shared" si="52"/>
        <v/>
      </c>
      <c r="AL877">
        <f>Grondwatermonitoringput!AF880</f>
        <v>0</v>
      </c>
      <c r="AM877">
        <f>Grondwatermonitoringput!Z880</f>
        <v>0</v>
      </c>
      <c r="AO877" t="str">
        <f t="shared" si="53"/>
        <v/>
      </c>
      <c r="AP877" t="str">
        <f t="shared" si="54"/>
        <v/>
      </c>
      <c r="AQ877">
        <f>Grondwatermonitoringput!J880</f>
        <v>0</v>
      </c>
      <c r="AR877">
        <f>Grondwatermonitoringput!K880</f>
        <v>0</v>
      </c>
      <c r="AS877" t="str">
        <f>IF(Grondwatermonitoringput!D880 &lt;&gt; "",Grondwatermonitoringput!D880,"###-remove")</f>
        <v>###-remove</v>
      </c>
      <c r="AT877">
        <f>Grondwatermonitoringput!M880</f>
        <v>0</v>
      </c>
      <c r="BG877" t="str">
        <f>_xlfn.IFS(Grondwatermonitoringput!AJ880="","",Grondwatermonitoringput!AJ880="Standaardbuis","F",Grondwatermonitoringput!AJ880="Minifilter","MF",Grondwatermonitoringput!AJ880="Volledig filter","VF",Grondwatermonitoringput!AJ880="Filterloze buis","FB")</f>
        <v/>
      </c>
      <c r="BI877">
        <f>Grondwatermonitoringput!N880-(Grondwatermonitoringput!L880-Grondwatermonitoringput!M880)</f>
        <v>0</v>
      </c>
      <c r="BJ877">
        <f>Grondwatermonitoringput!O880-(Grondwatermonitoringput!L880-Grondwatermonitoringput!M880)</f>
        <v>0</v>
      </c>
      <c r="BK877">
        <f>Grondwatermonitoringput!L880</f>
        <v>0</v>
      </c>
      <c r="BL877" t="str">
        <f t="shared" si="55"/>
        <v/>
      </c>
      <c r="BN877" t="str">
        <f>_xlfn.IFS(Grondwatermonitoringput!AK880="","",Grondwatermonitoringput!AK880="HDPE",1,Grondwatermonitoringput!AK880="PVC",2)</f>
        <v/>
      </c>
      <c r="BS877">
        <f>Grondwatermonitoringput!L880-Grondwatermonitoringput!M880</f>
        <v>0</v>
      </c>
      <c r="BW877">
        <f>Grondwatermonitoringput!AL880</f>
        <v>0</v>
      </c>
    </row>
    <row r="878" spans="2:75">
      <c r="B878" t="e">
        <f>IF(Grondwatermonitoringput!#REF! &lt;&gt; "",Grondwatermonitoringput!#REF!,"###-remove")</f>
        <v>#REF!</v>
      </c>
      <c r="C878">
        <f>Grondwatermonitoringput!A881</f>
        <v>0</v>
      </c>
      <c r="D878">
        <f>Grondwatermonitoringput!B881</f>
        <v>0</v>
      </c>
      <c r="E878">
        <f>Grondwatermonitoringput!U881</f>
        <v>0</v>
      </c>
      <c r="G878">
        <f>Grondwatermonitoringput!H881</f>
        <v>0</v>
      </c>
      <c r="H878">
        <f>Grondwatermonitoringput!S881</f>
        <v>0</v>
      </c>
      <c r="J878" s="27">
        <f>Grondwatermonitoringput!I881</f>
        <v>0</v>
      </c>
      <c r="M878" t="str">
        <f>IF(Grondwatermonitoringput!G881 &lt;&gt; "",Grondwatermonitoringput!G881,"###-remove")</f>
        <v>###-remove</v>
      </c>
      <c r="P878" t="str">
        <f>IF(Grondwatermonitoringput!E881 &lt;&gt; "",Grondwatermonitoringput!E881,"###-remove")</f>
        <v>###-remove</v>
      </c>
      <c r="Q878" t="str">
        <f>IF(Grondwatermonitoringput!F881 &lt;&gt; "",Grondwatermonitoringput!F881,"###-remove")</f>
        <v>###-remove</v>
      </c>
      <c r="R878">
        <f>Grondwatermonitoringput!C881</f>
        <v>0</v>
      </c>
      <c r="T878">
        <f>Grondwatermonitoringput!T881</f>
        <v>0</v>
      </c>
      <c r="U878">
        <f>Grondwatermonitoringput!P881</f>
        <v>0</v>
      </c>
      <c r="V878" t="str">
        <f>IF(Grondwatermonitoringput!Q881 &lt;&gt; "",Grondwatermonitoringput!Q881,"###-remove")</f>
        <v>###-remove</v>
      </c>
      <c r="W878">
        <f>Grondwatermonitoringput!W881</f>
        <v>0</v>
      </c>
      <c r="X878" t="e">
        <f>IF(Grondwatermonitoringput!#REF! &lt;&gt; "",Grondwatermonitoringput!#REF!,"###-remove")</f>
        <v>#REF!</v>
      </c>
      <c r="Y878">
        <f>Grondwatermonitoringput!X881</f>
        <v>0</v>
      </c>
      <c r="Z878">
        <f>Grondwatermonitoringput!Y881</f>
        <v>0</v>
      </c>
      <c r="AA878" t="e">
        <f>Grondwatermonitoringput!#REF!</f>
        <v>#REF!</v>
      </c>
      <c r="AB878">
        <f>Grondwatermonitoringput!AA881</f>
        <v>0</v>
      </c>
      <c r="AC878">
        <f>Grondwatermonitoringput!AB881</f>
        <v>0</v>
      </c>
      <c r="AD878">
        <f>Grondwatermonitoringput!AC881</f>
        <v>0</v>
      </c>
      <c r="AE878">
        <f>Grondwatermonitoringput!AD881</f>
        <v>0</v>
      </c>
      <c r="AF878">
        <f>Grondwatermonitoringput!AE881</f>
        <v>0</v>
      </c>
      <c r="AG878">
        <f>Grondwatermonitoringput!AI881</f>
        <v>0</v>
      </c>
      <c r="AH878">
        <f>Grondwatermonitoringput!AG881</f>
        <v>0</v>
      </c>
      <c r="AI878">
        <f>Grondwatermonitoringput!AH881</f>
        <v>0</v>
      </c>
      <c r="AJ878" t="e">
        <f>IF(Grondwatermonitoringput!#REF! &lt;&gt; "",Grondwatermonitoringput!#REF!,"###-remove")</f>
        <v>#REF!</v>
      </c>
      <c r="AK878" t="str">
        <f t="shared" si="52"/>
        <v/>
      </c>
      <c r="AL878">
        <f>Grondwatermonitoringput!AF881</f>
        <v>0</v>
      </c>
      <c r="AM878">
        <f>Grondwatermonitoringput!Z881</f>
        <v>0</v>
      </c>
      <c r="AO878" t="str">
        <f t="shared" si="53"/>
        <v/>
      </c>
      <c r="AP878" t="str">
        <f t="shared" si="54"/>
        <v/>
      </c>
      <c r="AQ878">
        <f>Grondwatermonitoringput!J881</f>
        <v>0</v>
      </c>
      <c r="AR878">
        <f>Grondwatermonitoringput!K881</f>
        <v>0</v>
      </c>
      <c r="AS878" t="str">
        <f>IF(Grondwatermonitoringput!D881 &lt;&gt; "",Grondwatermonitoringput!D881,"###-remove")</f>
        <v>###-remove</v>
      </c>
      <c r="AT878">
        <f>Grondwatermonitoringput!M881</f>
        <v>0</v>
      </c>
      <c r="BG878" t="str">
        <f>_xlfn.IFS(Grondwatermonitoringput!AJ881="","",Grondwatermonitoringput!AJ881="Standaardbuis","F",Grondwatermonitoringput!AJ881="Minifilter","MF",Grondwatermonitoringput!AJ881="Volledig filter","VF",Grondwatermonitoringput!AJ881="Filterloze buis","FB")</f>
        <v/>
      </c>
      <c r="BI878">
        <f>Grondwatermonitoringput!N881-(Grondwatermonitoringput!L881-Grondwatermonitoringput!M881)</f>
        <v>0</v>
      </c>
      <c r="BJ878">
        <f>Grondwatermonitoringput!O881-(Grondwatermonitoringput!L881-Grondwatermonitoringput!M881)</f>
        <v>0</v>
      </c>
      <c r="BK878">
        <f>Grondwatermonitoringput!L881</f>
        <v>0</v>
      </c>
      <c r="BL878" t="str">
        <f t="shared" si="55"/>
        <v/>
      </c>
      <c r="BN878" t="str">
        <f>_xlfn.IFS(Grondwatermonitoringput!AK881="","",Grondwatermonitoringput!AK881="HDPE",1,Grondwatermonitoringput!AK881="PVC",2)</f>
        <v/>
      </c>
      <c r="BS878">
        <f>Grondwatermonitoringput!L881-Grondwatermonitoringput!M881</f>
        <v>0</v>
      </c>
      <c r="BW878">
        <f>Grondwatermonitoringput!AL881</f>
        <v>0</v>
      </c>
    </row>
    <row r="879" spans="2:75">
      <c r="B879" t="e">
        <f>IF(Grondwatermonitoringput!#REF! &lt;&gt; "",Grondwatermonitoringput!#REF!,"###-remove")</f>
        <v>#REF!</v>
      </c>
      <c r="C879">
        <f>Grondwatermonitoringput!A882</f>
        <v>0</v>
      </c>
      <c r="D879">
        <f>Grondwatermonitoringput!B882</f>
        <v>0</v>
      </c>
      <c r="E879">
        <f>Grondwatermonitoringput!U882</f>
        <v>0</v>
      </c>
      <c r="G879">
        <f>Grondwatermonitoringput!H882</f>
        <v>0</v>
      </c>
      <c r="H879">
        <f>Grondwatermonitoringput!S882</f>
        <v>0</v>
      </c>
      <c r="J879" s="27">
        <f>Grondwatermonitoringput!I882</f>
        <v>0</v>
      </c>
      <c r="M879" t="str">
        <f>IF(Grondwatermonitoringput!G882 &lt;&gt; "",Grondwatermonitoringput!G882,"###-remove")</f>
        <v>###-remove</v>
      </c>
      <c r="P879" t="str">
        <f>IF(Grondwatermonitoringput!E882 &lt;&gt; "",Grondwatermonitoringput!E882,"###-remove")</f>
        <v>###-remove</v>
      </c>
      <c r="Q879" t="str">
        <f>IF(Grondwatermonitoringput!F882 &lt;&gt; "",Grondwatermonitoringput!F882,"###-remove")</f>
        <v>###-remove</v>
      </c>
      <c r="R879">
        <f>Grondwatermonitoringput!C882</f>
        <v>0</v>
      </c>
      <c r="T879">
        <f>Grondwatermonitoringput!T882</f>
        <v>0</v>
      </c>
      <c r="U879">
        <f>Grondwatermonitoringput!P882</f>
        <v>0</v>
      </c>
      <c r="V879" t="str">
        <f>IF(Grondwatermonitoringput!Q882 &lt;&gt; "",Grondwatermonitoringput!Q882,"###-remove")</f>
        <v>###-remove</v>
      </c>
      <c r="W879">
        <f>Grondwatermonitoringput!W882</f>
        <v>0</v>
      </c>
      <c r="X879" t="e">
        <f>IF(Grondwatermonitoringput!#REF! &lt;&gt; "",Grondwatermonitoringput!#REF!,"###-remove")</f>
        <v>#REF!</v>
      </c>
      <c r="Y879">
        <f>Grondwatermonitoringput!X882</f>
        <v>0</v>
      </c>
      <c r="Z879">
        <f>Grondwatermonitoringput!Y882</f>
        <v>0</v>
      </c>
      <c r="AA879" t="e">
        <f>Grondwatermonitoringput!#REF!</f>
        <v>#REF!</v>
      </c>
      <c r="AB879">
        <f>Grondwatermonitoringput!AA882</f>
        <v>0</v>
      </c>
      <c r="AC879">
        <f>Grondwatermonitoringput!AB882</f>
        <v>0</v>
      </c>
      <c r="AD879">
        <f>Grondwatermonitoringput!AC882</f>
        <v>0</v>
      </c>
      <c r="AE879">
        <f>Grondwatermonitoringput!AD882</f>
        <v>0</v>
      </c>
      <c r="AF879">
        <f>Grondwatermonitoringput!AE882</f>
        <v>0</v>
      </c>
      <c r="AG879">
        <f>Grondwatermonitoringput!AI882</f>
        <v>0</v>
      </c>
      <c r="AH879">
        <f>Grondwatermonitoringput!AG882</f>
        <v>0</v>
      </c>
      <c r="AI879">
        <f>Grondwatermonitoringput!AH882</f>
        <v>0</v>
      </c>
      <c r="AJ879" t="e">
        <f>IF(Grondwatermonitoringput!#REF! &lt;&gt; "",Grondwatermonitoringput!#REF!,"###-remove")</f>
        <v>#REF!</v>
      </c>
      <c r="AK879" t="str">
        <f t="shared" si="52"/>
        <v/>
      </c>
      <c r="AL879">
        <f>Grondwatermonitoringput!AF882</f>
        <v>0</v>
      </c>
      <c r="AM879">
        <f>Grondwatermonitoringput!Z882</f>
        <v>0</v>
      </c>
      <c r="AO879" t="str">
        <f t="shared" si="53"/>
        <v/>
      </c>
      <c r="AP879" t="str">
        <f t="shared" si="54"/>
        <v/>
      </c>
      <c r="AQ879">
        <f>Grondwatermonitoringput!J882</f>
        <v>0</v>
      </c>
      <c r="AR879">
        <f>Grondwatermonitoringput!K882</f>
        <v>0</v>
      </c>
      <c r="AS879" t="str">
        <f>IF(Grondwatermonitoringput!D882 &lt;&gt; "",Grondwatermonitoringput!D882,"###-remove")</f>
        <v>###-remove</v>
      </c>
      <c r="AT879">
        <f>Grondwatermonitoringput!M882</f>
        <v>0</v>
      </c>
      <c r="BG879" t="str">
        <f>_xlfn.IFS(Grondwatermonitoringput!AJ882="","",Grondwatermonitoringput!AJ882="Standaardbuis","F",Grondwatermonitoringput!AJ882="Minifilter","MF",Grondwatermonitoringput!AJ882="Volledig filter","VF",Grondwatermonitoringput!AJ882="Filterloze buis","FB")</f>
        <v/>
      </c>
      <c r="BI879">
        <f>Grondwatermonitoringput!N882-(Grondwatermonitoringput!L882-Grondwatermonitoringput!M882)</f>
        <v>0</v>
      </c>
      <c r="BJ879">
        <f>Grondwatermonitoringput!O882-(Grondwatermonitoringput!L882-Grondwatermonitoringput!M882)</f>
        <v>0</v>
      </c>
      <c r="BK879">
        <f>Grondwatermonitoringput!L882</f>
        <v>0</v>
      </c>
      <c r="BL879" t="str">
        <f t="shared" si="55"/>
        <v/>
      </c>
      <c r="BN879" t="str">
        <f>_xlfn.IFS(Grondwatermonitoringput!AK882="","",Grondwatermonitoringput!AK882="HDPE",1,Grondwatermonitoringput!AK882="PVC",2)</f>
        <v/>
      </c>
      <c r="BS879">
        <f>Grondwatermonitoringput!L882-Grondwatermonitoringput!M882</f>
        <v>0</v>
      </c>
      <c r="BW879">
        <f>Grondwatermonitoringput!AL882</f>
        <v>0</v>
      </c>
    </row>
    <row r="880" spans="2:75">
      <c r="B880" t="e">
        <f>IF(Grondwatermonitoringput!#REF! &lt;&gt; "",Grondwatermonitoringput!#REF!,"###-remove")</f>
        <v>#REF!</v>
      </c>
      <c r="C880">
        <f>Grondwatermonitoringput!A883</f>
        <v>0</v>
      </c>
      <c r="D880">
        <f>Grondwatermonitoringput!B883</f>
        <v>0</v>
      </c>
      <c r="E880">
        <f>Grondwatermonitoringput!U883</f>
        <v>0</v>
      </c>
      <c r="G880">
        <f>Grondwatermonitoringput!H883</f>
        <v>0</v>
      </c>
      <c r="H880">
        <f>Grondwatermonitoringput!S883</f>
        <v>0</v>
      </c>
      <c r="J880" s="27">
        <f>Grondwatermonitoringput!I883</f>
        <v>0</v>
      </c>
      <c r="M880" t="str">
        <f>IF(Grondwatermonitoringput!G883 &lt;&gt; "",Grondwatermonitoringput!G883,"###-remove")</f>
        <v>###-remove</v>
      </c>
      <c r="P880" t="str">
        <f>IF(Grondwatermonitoringput!E883 &lt;&gt; "",Grondwatermonitoringput!E883,"###-remove")</f>
        <v>###-remove</v>
      </c>
      <c r="Q880" t="str">
        <f>IF(Grondwatermonitoringput!F883 &lt;&gt; "",Grondwatermonitoringput!F883,"###-remove")</f>
        <v>###-remove</v>
      </c>
      <c r="R880">
        <f>Grondwatermonitoringput!C883</f>
        <v>0</v>
      </c>
      <c r="T880">
        <f>Grondwatermonitoringput!T883</f>
        <v>0</v>
      </c>
      <c r="U880">
        <f>Grondwatermonitoringput!P883</f>
        <v>0</v>
      </c>
      <c r="V880" t="str">
        <f>IF(Grondwatermonitoringput!Q883 &lt;&gt; "",Grondwatermonitoringput!Q883,"###-remove")</f>
        <v>###-remove</v>
      </c>
      <c r="W880">
        <f>Grondwatermonitoringput!W883</f>
        <v>0</v>
      </c>
      <c r="X880" t="e">
        <f>IF(Grondwatermonitoringput!#REF! &lt;&gt; "",Grondwatermonitoringput!#REF!,"###-remove")</f>
        <v>#REF!</v>
      </c>
      <c r="Y880">
        <f>Grondwatermonitoringput!X883</f>
        <v>0</v>
      </c>
      <c r="Z880">
        <f>Grondwatermonitoringput!Y883</f>
        <v>0</v>
      </c>
      <c r="AA880" t="e">
        <f>Grondwatermonitoringput!#REF!</f>
        <v>#REF!</v>
      </c>
      <c r="AB880">
        <f>Grondwatermonitoringput!AA883</f>
        <v>0</v>
      </c>
      <c r="AC880">
        <f>Grondwatermonitoringput!AB883</f>
        <v>0</v>
      </c>
      <c r="AD880">
        <f>Grondwatermonitoringput!AC883</f>
        <v>0</v>
      </c>
      <c r="AE880">
        <f>Grondwatermonitoringput!AD883</f>
        <v>0</v>
      </c>
      <c r="AF880">
        <f>Grondwatermonitoringput!AE883</f>
        <v>0</v>
      </c>
      <c r="AG880">
        <f>Grondwatermonitoringput!AI883</f>
        <v>0</v>
      </c>
      <c r="AH880">
        <f>Grondwatermonitoringput!AG883</f>
        <v>0</v>
      </c>
      <c r="AI880">
        <f>Grondwatermonitoringput!AH883</f>
        <v>0</v>
      </c>
      <c r="AJ880" t="e">
        <f>IF(Grondwatermonitoringput!#REF! &lt;&gt; "",Grondwatermonitoringput!#REF!,"###-remove")</f>
        <v>#REF!</v>
      </c>
      <c r="AK880" t="str">
        <f t="shared" si="52"/>
        <v/>
      </c>
      <c r="AL880">
        <f>Grondwatermonitoringput!AF883</f>
        <v>0</v>
      </c>
      <c r="AM880">
        <f>Grondwatermonitoringput!Z883</f>
        <v>0</v>
      </c>
      <c r="AO880" t="str">
        <f t="shared" si="53"/>
        <v/>
      </c>
      <c r="AP880" t="str">
        <f t="shared" si="54"/>
        <v/>
      </c>
      <c r="AQ880">
        <f>Grondwatermonitoringput!J883</f>
        <v>0</v>
      </c>
      <c r="AR880">
        <f>Grondwatermonitoringput!K883</f>
        <v>0</v>
      </c>
      <c r="AS880" t="str">
        <f>IF(Grondwatermonitoringput!D883 &lt;&gt; "",Grondwatermonitoringput!D883,"###-remove")</f>
        <v>###-remove</v>
      </c>
      <c r="AT880">
        <f>Grondwatermonitoringput!M883</f>
        <v>0</v>
      </c>
      <c r="BG880" t="str">
        <f>_xlfn.IFS(Grondwatermonitoringput!AJ883="","",Grondwatermonitoringput!AJ883="Standaardbuis","F",Grondwatermonitoringput!AJ883="Minifilter","MF",Grondwatermonitoringput!AJ883="Volledig filter","VF",Grondwatermonitoringput!AJ883="Filterloze buis","FB")</f>
        <v/>
      </c>
      <c r="BI880">
        <f>Grondwatermonitoringput!N883-(Grondwatermonitoringput!L883-Grondwatermonitoringput!M883)</f>
        <v>0</v>
      </c>
      <c r="BJ880">
        <f>Grondwatermonitoringput!O883-(Grondwatermonitoringput!L883-Grondwatermonitoringput!M883)</f>
        <v>0</v>
      </c>
      <c r="BK880">
        <f>Grondwatermonitoringput!L883</f>
        <v>0</v>
      </c>
      <c r="BL880" t="str">
        <f t="shared" si="55"/>
        <v/>
      </c>
      <c r="BN880" t="str">
        <f>_xlfn.IFS(Grondwatermonitoringput!AK883="","",Grondwatermonitoringput!AK883="HDPE",1,Grondwatermonitoringput!AK883="PVC",2)</f>
        <v/>
      </c>
      <c r="BS880">
        <f>Grondwatermonitoringput!L883-Grondwatermonitoringput!M883</f>
        <v>0</v>
      </c>
      <c r="BW880">
        <f>Grondwatermonitoringput!AL883</f>
        <v>0</v>
      </c>
    </row>
    <row r="881" spans="2:75">
      <c r="B881" t="e">
        <f>IF(Grondwatermonitoringput!#REF! &lt;&gt; "",Grondwatermonitoringput!#REF!,"###-remove")</f>
        <v>#REF!</v>
      </c>
      <c r="C881">
        <f>Grondwatermonitoringput!A884</f>
        <v>0</v>
      </c>
      <c r="D881">
        <f>Grondwatermonitoringput!B884</f>
        <v>0</v>
      </c>
      <c r="E881">
        <f>Grondwatermonitoringput!U884</f>
        <v>0</v>
      </c>
      <c r="G881">
        <f>Grondwatermonitoringput!H884</f>
        <v>0</v>
      </c>
      <c r="H881">
        <f>Grondwatermonitoringput!S884</f>
        <v>0</v>
      </c>
      <c r="J881" s="27">
        <f>Grondwatermonitoringput!I884</f>
        <v>0</v>
      </c>
      <c r="M881" t="str">
        <f>IF(Grondwatermonitoringput!G884 &lt;&gt; "",Grondwatermonitoringput!G884,"###-remove")</f>
        <v>###-remove</v>
      </c>
      <c r="P881" t="str">
        <f>IF(Grondwatermonitoringput!E884 &lt;&gt; "",Grondwatermonitoringput!E884,"###-remove")</f>
        <v>###-remove</v>
      </c>
      <c r="Q881" t="str">
        <f>IF(Grondwatermonitoringput!F884 &lt;&gt; "",Grondwatermonitoringput!F884,"###-remove")</f>
        <v>###-remove</v>
      </c>
      <c r="R881">
        <f>Grondwatermonitoringput!C884</f>
        <v>0</v>
      </c>
      <c r="T881">
        <f>Grondwatermonitoringput!T884</f>
        <v>0</v>
      </c>
      <c r="U881">
        <f>Grondwatermonitoringput!P884</f>
        <v>0</v>
      </c>
      <c r="V881" t="str">
        <f>IF(Grondwatermonitoringput!Q884 &lt;&gt; "",Grondwatermonitoringput!Q884,"###-remove")</f>
        <v>###-remove</v>
      </c>
      <c r="W881">
        <f>Grondwatermonitoringput!W884</f>
        <v>0</v>
      </c>
      <c r="X881" t="e">
        <f>IF(Grondwatermonitoringput!#REF! &lt;&gt; "",Grondwatermonitoringput!#REF!,"###-remove")</f>
        <v>#REF!</v>
      </c>
      <c r="Y881">
        <f>Grondwatermonitoringput!X884</f>
        <v>0</v>
      </c>
      <c r="Z881">
        <f>Grondwatermonitoringput!Y884</f>
        <v>0</v>
      </c>
      <c r="AA881" t="e">
        <f>Grondwatermonitoringput!#REF!</f>
        <v>#REF!</v>
      </c>
      <c r="AB881">
        <f>Grondwatermonitoringput!AA884</f>
        <v>0</v>
      </c>
      <c r="AC881">
        <f>Grondwatermonitoringput!AB884</f>
        <v>0</v>
      </c>
      <c r="AD881">
        <f>Grondwatermonitoringput!AC884</f>
        <v>0</v>
      </c>
      <c r="AE881">
        <f>Grondwatermonitoringput!AD884</f>
        <v>0</v>
      </c>
      <c r="AF881">
        <f>Grondwatermonitoringput!AE884</f>
        <v>0</v>
      </c>
      <c r="AG881">
        <f>Grondwatermonitoringput!AI884</f>
        <v>0</v>
      </c>
      <c r="AH881">
        <f>Grondwatermonitoringput!AG884</f>
        <v>0</v>
      </c>
      <c r="AI881">
        <f>Grondwatermonitoringput!AH884</f>
        <v>0</v>
      </c>
      <c r="AJ881" t="e">
        <f>IF(Grondwatermonitoringput!#REF! &lt;&gt; "",Grondwatermonitoringput!#REF!,"###-remove")</f>
        <v>#REF!</v>
      </c>
      <c r="AK881" t="str">
        <f t="shared" si="52"/>
        <v/>
      </c>
      <c r="AL881">
        <f>Grondwatermonitoringput!AF884</f>
        <v>0</v>
      </c>
      <c r="AM881">
        <f>Grondwatermonitoringput!Z884</f>
        <v>0</v>
      </c>
      <c r="AO881" t="str">
        <f t="shared" si="53"/>
        <v/>
      </c>
      <c r="AP881" t="str">
        <f t="shared" si="54"/>
        <v/>
      </c>
      <c r="AQ881">
        <f>Grondwatermonitoringput!J884</f>
        <v>0</v>
      </c>
      <c r="AR881">
        <f>Grondwatermonitoringput!K884</f>
        <v>0</v>
      </c>
      <c r="AS881" t="str">
        <f>IF(Grondwatermonitoringput!D884 &lt;&gt; "",Grondwatermonitoringput!D884,"###-remove")</f>
        <v>###-remove</v>
      </c>
      <c r="AT881">
        <f>Grondwatermonitoringput!M884</f>
        <v>0</v>
      </c>
      <c r="BG881" t="str">
        <f>_xlfn.IFS(Grondwatermonitoringput!AJ884="","",Grondwatermonitoringput!AJ884="Standaardbuis","F",Grondwatermonitoringput!AJ884="Minifilter","MF",Grondwatermonitoringput!AJ884="Volledig filter","VF",Grondwatermonitoringput!AJ884="Filterloze buis","FB")</f>
        <v/>
      </c>
      <c r="BI881">
        <f>Grondwatermonitoringput!N884-(Grondwatermonitoringput!L884-Grondwatermonitoringput!M884)</f>
        <v>0</v>
      </c>
      <c r="BJ881">
        <f>Grondwatermonitoringput!O884-(Grondwatermonitoringput!L884-Grondwatermonitoringput!M884)</f>
        <v>0</v>
      </c>
      <c r="BK881">
        <f>Grondwatermonitoringput!L884</f>
        <v>0</v>
      </c>
      <c r="BL881" t="str">
        <f t="shared" si="55"/>
        <v/>
      </c>
      <c r="BN881" t="str">
        <f>_xlfn.IFS(Grondwatermonitoringput!AK884="","",Grondwatermonitoringput!AK884="HDPE",1,Grondwatermonitoringput!AK884="PVC",2)</f>
        <v/>
      </c>
      <c r="BS881">
        <f>Grondwatermonitoringput!L884-Grondwatermonitoringput!M884</f>
        <v>0</v>
      </c>
      <c r="BW881">
        <f>Grondwatermonitoringput!AL884</f>
        <v>0</v>
      </c>
    </row>
    <row r="882" spans="2:75">
      <c r="B882" t="e">
        <f>IF(Grondwatermonitoringput!#REF! &lt;&gt; "",Grondwatermonitoringput!#REF!,"###-remove")</f>
        <v>#REF!</v>
      </c>
      <c r="C882">
        <f>Grondwatermonitoringput!A885</f>
        <v>0</v>
      </c>
      <c r="D882">
        <f>Grondwatermonitoringput!B885</f>
        <v>0</v>
      </c>
      <c r="E882">
        <f>Grondwatermonitoringput!U885</f>
        <v>0</v>
      </c>
      <c r="G882">
        <f>Grondwatermonitoringput!H885</f>
        <v>0</v>
      </c>
      <c r="H882">
        <f>Grondwatermonitoringput!S885</f>
        <v>0</v>
      </c>
      <c r="J882" s="27">
        <f>Grondwatermonitoringput!I885</f>
        <v>0</v>
      </c>
      <c r="M882" t="str">
        <f>IF(Grondwatermonitoringput!G885 &lt;&gt; "",Grondwatermonitoringput!G885,"###-remove")</f>
        <v>###-remove</v>
      </c>
      <c r="P882" t="str">
        <f>IF(Grondwatermonitoringput!E885 &lt;&gt; "",Grondwatermonitoringput!E885,"###-remove")</f>
        <v>###-remove</v>
      </c>
      <c r="Q882" t="str">
        <f>IF(Grondwatermonitoringput!F885 &lt;&gt; "",Grondwatermonitoringput!F885,"###-remove")</f>
        <v>###-remove</v>
      </c>
      <c r="R882">
        <f>Grondwatermonitoringput!C885</f>
        <v>0</v>
      </c>
      <c r="T882">
        <f>Grondwatermonitoringput!T885</f>
        <v>0</v>
      </c>
      <c r="U882">
        <f>Grondwatermonitoringput!P885</f>
        <v>0</v>
      </c>
      <c r="V882" t="str">
        <f>IF(Grondwatermonitoringput!Q885 &lt;&gt; "",Grondwatermonitoringput!Q885,"###-remove")</f>
        <v>###-remove</v>
      </c>
      <c r="W882">
        <f>Grondwatermonitoringput!W885</f>
        <v>0</v>
      </c>
      <c r="X882" t="e">
        <f>IF(Grondwatermonitoringput!#REF! &lt;&gt; "",Grondwatermonitoringput!#REF!,"###-remove")</f>
        <v>#REF!</v>
      </c>
      <c r="Y882">
        <f>Grondwatermonitoringput!X885</f>
        <v>0</v>
      </c>
      <c r="Z882">
        <f>Grondwatermonitoringput!Y885</f>
        <v>0</v>
      </c>
      <c r="AA882" t="e">
        <f>Grondwatermonitoringput!#REF!</f>
        <v>#REF!</v>
      </c>
      <c r="AB882">
        <f>Grondwatermonitoringput!AA885</f>
        <v>0</v>
      </c>
      <c r="AC882">
        <f>Grondwatermonitoringput!AB885</f>
        <v>0</v>
      </c>
      <c r="AD882">
        <f>Grondwatermonitoringput!AC885</f>
        <v>0</v>
      </c>
      <c r="AE882">
        <f>Grondwatermonitoringput!AD885</f>
        <v>0</v>
      </c>
      <c r="AF882">
        <f>Grondwatermonitoringput!AE885</f>
        <v>0</v>
      </c>
      <c r="AG882">
        <f>Grondwatermonitoringput!AI885</f>
        <v>0</v>
      </c>
      <c r="AH882">
        <f>Grondwatermonitoringput!AG885</f>
        <v>0</v>
      </c>
      <c r="AI882">
        <f>Grondwatermonitoringput!AH885</f>
        <v>0</v>
      </c>
      <c r="AJ882" t="e">
        <f>IF(Grondwatermonitoringput!#REF! &lt;&gt; "",Grondwatermonitoringput!#REF!,"###-remove")</f>
        <v>#REF!</v>
      </c>
      <c r="AK882" t="str">
        <f t="shared" si="52"/>
        <v/>
      </c>
      <c r="AL882">
        <f>Grondwatermonitoringput!AF885</f>
        <v>0</v>
      </c>
      <c r="AM882">
        <f>Grondwatermonitoringput!Z885</f>
        <v>0</v>
      </c>
      <c r="AO882" t="str">
        <f t="shared" si="53"/>
        <v/>
      </c>
      <c r="AP882" t="str">
        <f t="shared" si="54"/>
        <v/>
      </c>
      <c r="AQ882">
        <f>Grondwatermonitoringput!J885</f>
        <v>0</v>
      </c>
      <c r="AR882">
        <f>Grondwatermonitoringput!K885</f>
        <v>0</v>
      </c>
      <c r="AS882" t="str">
        <f>IF(Grondwatermonitoringput!D885 &lt;&gt; "",Grondwatermonitoringput!D885,"###-remove")</f>
        <v>###-remove</v>
      </c>
      <c r="AT882">
        <f>Grondwatermonitoringput!M885</f>
        <v>0</v>
      </c>
      <c r="BG882" t="str">
        <f>_xlfn.IFS(Grondwatermonitoringput!AJ885="","",Grondwatermonitoringput!AJ885="Standaardbuis","F",Grondwatermonitoringput!AJ885="Minifilter","MF",Grondwatermonitoringput!AJ885="Volledig filter","VF",Grondwatermonitoringput!AJ885="Filterloze buis","FB")</f>
        <v/>
      </c>
      <c r="BI882">
        <f>Grondwatermonitoringput!N885-(Grondwatermonitoringput!L885-Grondwatermonitoringput!M885)</f>
        <v>0</v>
      </c>
      <c r="BJ882">
        <f>Grondwatermonitoringput!O885-(Grondwatermonitoringput!L885-Grondwatermonitoringput!M885)</f>
        <v>0</v>
      </c>
      <c r="BK882">
        <f>Grondwatermonitoringput!L885</f>
        <v>0</v>
      </c>
      <c r="BL882" t="str">
        <f t="shared" si="55"/>
        <v/>
      </c>
      <c r="BN882" t="str">
        <f>_xlfn.IFS(Grondwatermonitoringput!AK885="","",Grondwatermonitoringput!AK885="HDPE",1,Grondwatermonitoringput!AK885="PVC",2)</f>
        <v/>
      </c>
      <c r="BS882">
        <f>Grondwatermonitoringput!L885-Grondwatermonitoringput!M885</f>
        <v>0</v>
      </c>
      <c r="BW882">
        <f>Grondwatermonitoringput!AL885</f>
        <v>0</v>
      </c>
    </row>
    <row r="883" spans="2:75">
      <c r="B883" t="e">
        <f>IF(Grondwatermonitoringput!#REF! &lt;&gt; "",Grondwatermonitoringput!#REF!,"###-remove")</f>
        <v>#REF!</v>
      </c>
      <c r="C883">
        <f>Grondwatermonitoringput!A886</f>
        <v>0</v>
      </c>
      <c r="D883">
        <f>Grondwatermonitoringput!B886</f>
        <v>0</v>
      </c>
      <c r="E883">
        <f>Grondwatermonitoringput!U886</f>
        <v>0</v>
      </c>
      <c r="G883">
        <f>Grondwatermonitoringput!H886</f>
        <v>0</v>
      </c>
      <c r="H883">
        <f>Grondwatermonitoringput!S886</f>
        <v>0</v>
      </c>
      <c r="J883" s="27">
        <f>Grondwatermonitoringput!I886</f>
        <v>0</v>
      </c>
      <c r="M883" t="str">
        <f>IF(Grondwatermonitoringput!G886 &lt;&gt; "",Grondwatermonitoringput!G886,"###-remove")</f>
        <v>###-remove</v>
      </c>
      <c r="P883" t="str">
        <f>IF(Grondwatermonitoringput!E886 &lt;&gt; "",Grondwatermonitoringput!E886,"###-remove")</f>
        <v>###-remove</v>
      </c>
      <c r="Q883" t="str">
        <f>IF(Grondwatermonitoringput!F886 &lt;&gt; "",Grondwatermonitoringput!F886,"###-remove")</f>
        <v>###-remove</v>
      </c>
      <c r="R883">
        <f>Grondwatermonitoringput!C886</f>
        <v>0</v>
      </c>
      <c r="T883">
        <f>Grondwatermonitoringput!T886</f>
        <v>0</v>
      </c>
      <c r="U883">
        <f>Grondwatermonitoringput!P886</f>
        <v>0</v>
      </c>
      <c r="V883" t="str">
        <f>IF(Grondwatermonitoringput!Q886 &lt;&gt; "",Grondwatermonitoringput!Q886,"###-remove")</f>
        <v>###-remove</v>
      </c>
      <c r="W883">
        <f>Grondwatermonitoringput!W886</f>
        <v>0</v>
      </c>
      <c r="X883" t="e">
        <f>IF(Grondwatermonitoringput!#REF! &lt;&gt; "",Grondwatermonitoringput!#REF!,"###-remove")</f>
        <v>#REF!</v>
      </c>
      <c r="Y883">
        <f>Grondwatermonitoringput!X886</f>
        <v>0</v>
      </c>
      <c r="Z883">
        <f>Grondwatermonitoringput!Y886</f>
        <v>0</v>
      </c>
      <c r="AA883" t="e">
        <f>Grondwatermonitoringput!#REF!</f>
        <v>#REF!</v>
      </c>
      <c r="AB883">
        <f>Grondwatermonitoringput!AA886</f>
        <v>0</v>
      </c>
      <c r="AC883">
        <f>Grondwatermonitoringput!AB886</f>
        <v>0</v>
      </c>
      <c r="AD883">
        <f>Grondwatermonitoringput!AC886</f>
        <v>0</v>
      </c>
      <c r="AE883">
        <f>Grondwatermonitoringput!AD886</f>
        <v>0</v>
      </c>
      <c r="AF883">
        <f>Grondwatermonitoringput!AE886</f>
        <v>0</v>
      </c>
      <c r="AG883">
        <f>Grondwatermonitoringput!AI886</f>
        <v>0</v>
      </c>
      <c r="AH883">
        <f>Grondwatermonitoringput!AG886</f>
        <v>0</v>
      </c>
      <c r="AI883">
        <f>Grondwatermonitoringput!AH886</f>
        <v>0</v>
      </c>
      <c r="AJ883" t="e">
        <f>IF(Grondwatermonitoringput!#REF! &lt;&gt; "",Grondwatermonitoringput!#REF!,"###-remove")</f>
        <v>#REF!</v>
      </c>
      <c r="AK883" t="str">
        <f t="shared" si="52"/>
        <v/>
      </c>
      <c r="AL883">
        <f>Grondwatermonitoringput!AF886</f>
        <v>0</v>
      </c>
      <c r="AM883">
        <f>Grondwatermonitoringput!Z886</f>
        <v>0</v>
      </c>
      <c r="AO883" t="str">
        <f t="shared" si="53"/>
        <v/>
      </c>
      <c r="AP883" t="str">
        <f t="shared" si="54"/>
        <v/>
      </c>
      <c r="AQ883">
        <f>Grondwatermonitoringput!J886</f>
        <v>0</v>
      </c>
      <c r="AR883">
        <f>Grondwatermonitoringput!K886</f>
        <v>0</v>
      </c>
      <c r="AS883" t="str">
        <f>IF(Grondwatermonitoringput!D886 &lt;&gt; "",Grondwatermonitoringput!D886,"###-remove")</f>
        <v>###-remove</v>
      </c>
      <c r="AT883">
        <f>Grondwatermonitoringput!M886</f>
        <v>0</v>
      </c>
      <c r="BG883" t="str">
        <f>_xlfn.IFS(Grondwatermonitoringput!AJ886="","",Grondwatermonitoringput!AJ886="Standaardbuis","F",Grondwatermonitoringput!AJ886="Minifilter","MF",Grondwatermonitoringput!AJ886="Volledig filter","VF",Grondwatermonitoringput!AJ886="Filterloze buis","FB")</f>
        <v/>
      </c>
      <c r="BI883">
        <f>Grondwatermonitoringput!N886-(Grondwatermonitoringput!L886-Grondwatermonitoringput!M886)</f>
        <v>0</v>
      </c>
      <c r="BJ883">
        <f>Grondwatermonitoringput!O886-(Grondwatermonitoringput!L886-Grondwatermonitoringput!M886)</f>
        <v>0</v>
      </c>
      <c r="BK883">
        <f>Grondwatermonitoringput!L886</f>
        <v>0</v>
      </c>
      <c r="BL883" t="str">
        <f t="shared" si="55"/>
        <v/>
      </c>
      <c r="BN883" t="str">
        <f>_xlfn.IFS(Grondwatermonitoringput!AK886="","",Grondwatermonitoringput!AK886="HDPE",1,Grondwatermonitoringput!AK886="PVC",2)</f>
        <v/>
      </c>
      <c r="BS883">
        <f>Grondwatermonitoringput!L886-Grondwatermonitoringput!M886</f>
        <v>0</v>
      </c>
      <c r="BW883">
        <f>Grondwatermonitoringput!AL886</f>
        <v>0</v>
      </c>
    </row>
    <row r="884" spans="2:75">
      <c r="B884" t="e">
        <f>IF(Grondwatermonitoringput!#REF! &lt;&gt; "",Grondwatermonitoringput!#REF!,"###-remove")</f>
        <v>#REF!</v>
      </c>
      <c r="C884">
        <f>Grondwatermonitoringput!A887</f>
        <v>0</v>
      </c>
      <c r="D884">
        <f>Grondwatermonitoringput!B887</f>
        <v>0</v>
      </c>
      <c r="E884">
        <f>Grondwatermonitoringput!U887</f>
        <v>0</v>
      </c>
      <c r="G884">
        <f>Grondwatermonitoringput!H887</f>
        <v>0</v>
      </c>
      <c r="H884">
        <f>Grondwatermonitoringput!S887</f>
        <v>0</v>
      </c>
      <c r="J884" s="27">
        <f>Grondwatermonitoringput!I887</f>
        <v>0</v>
      </c>
      <c r="M884" t="str">
        <f>IF(Grondwatermonitoringput!G887 &lt;&gt; "",Grondwatermonitoringput!G887,"###-remove")</f>
        <v>###-remove</v>
      </c>
      <c r="P884" t="str">
        <f>IF(Grondwatermonitoringput!E887 &lt;&gt; "",Grondwatermonitoringput!E887,"###-remove")</f>
        <v>###-remove</v>
      </c>
      <c r="Q884" t="str">
        <f>IF(Grondwatermonitoringput!F887 &lt;&gt; "",Grondwatermonitoringput!F887,"###-remove")</f>
        <v>###-remove</v>
      </c>
      <c r="R884">
        <f>Grondwatermonitoringput!C887</f>
        <v>0</v>
      </c>
      <c r="T884">
        <f>Grondwatermonitoringput!T887</f>
        <v>0</v>
      </c>
      <c r="U884">
        <f>Grondwatermonitoringput!P887</f>
        <v>0</v>
      </c>
      <c r="V884" t="str">
        <f>IF(Grondwatermonitoringput!Q887 &lt;&gt; "",Grondwatermonitoringput!Q887,"###-remove")</f>
        <v>###-remove</v>
      </c>
      <c r="W884">
        <f>Grondwatermonitoringput!W887</f>
        <v>0</v>
      </c>
      <c r="X884" t="e">
        <f>IF(Grondwatermonitoringput!#REF! &lt;&gt; "",Grondwatermonitoringput!#REF!,"###-remove")</f>
        <v>#REF!</v>
      </c>
      <c r="Y884">
        <f>Grondwatermonitoringput!X887</f>
        <v>0</v>
      </c>
      <c r="Z884">
        <f>Grondwatermonitoringput!Y887</f>
        <v>0</v>
      </c>
      <c r="AA884" t="e">
        <f>Grondwatermonitoringput!#REF!</f>
        <v>#REF!</v>
      </c>
      <c r="AB884">
        <f>Grondwatermonitoringput!AA887</f>
        <v>0</v>
      </c>
      <c r="AC884">
        <f>Grondwatermonitoringput!AB887</f>
        <v>0</v>
      </c>
      <c r="AD884">
        <f>Grondwatermonitoringput!AC887</f>
        <v>0</v>
      </c>
      <c r="AE884">
        <f>Grondwatermonitoringput!AD887</f>
        <v>0</v>
      </c>
      <c r="AF884">
        <f>Grondwatermonitoringput!AE887</f>
        <v>0</v>
      </c>
      <c r="AG884">
        <f>Grondwatermonitoringput!AI887</f>
        <v>0</v>
      </c>
      <c r="AH884">
        <f>Grondwatermonitoringput!AG887</f>
        <v>0</v>
      </c>
      <c r="AI884">
        <f>Grondwatermonitoringput!AH887</f>
        <v>0</v>
      </c>
      <c r="AJ884" t="e">
        <f>IF(Grondwatermonitoringput!#REF! &lt;&gt; "",Grondwatermonitoringput!#REF!,"###-remove")</f>
        <v>#REF!</v>
      </c>
      <c r="AK884" t="str">
        <f t="shared" si="52"/>
        <v/>
      </c>
      <c r="AL884">
        <f>Grondwatermonitoringput!AF887</f>
        <v>0</v>
      </c>
      <c r="AM884">
        <f>Grondwatermonitoringput!Z887</f>
        <v>0</v>
      </c>
      <c r="AO884" t="str">
        <f t="shared" si="53"/>
        <v/>
      </c>
      <c r="AP884" t="str">
        <f t="shared" si="54"/>
        <v/>
      </c>
      <c r="AQ884">
        <f>Grondwatermonitoringput!J887</f>
        <v>0</v>
      </c>
      <c r="AR884">
        <f>Grondwatermonitoringput!K887</f>
        <v>0</v>
      </c>
      <c r="AS884" t="str">
        <f>IF(Grondwatermonitoringput!D887 &lt;&gt; "",Grondwatermonitoringput!D887,"###-remove")</f>
        <v>###-remove</v>
      </c>
      <c r="AT884">
        <f>Grondwatermonitoringput!M887</f>
        <v>0</v>
      </c>
      <c r="BG884" t="str">
        <f>_xlfn.IFS(Grondwatermonitoringput!AJ887="","",Grondwatermonitoringput!AJ887="Standaardbuis","F",Grondwatermonitoringput!AJ887="Minifilter","MF",Grondwatermonitoringput!AJ887="Volledig filter","VF",Grondwatermonitoringput!AJ887="Filterloze buis","FB")</f>
        <v/>
      </c>
      <c r="BI884">
        <f>Grondwatermonitoringput!N887-(Grondwatermonitoringput!L887-Grondwatermonitoringput!M887)</f>
        <v>0</v>
      </c>
      <c r="BJ884">
        <f>Grondwatermonitoringput!O887-(Grondwatermonitoringput!L887-Grondwatermonitoringput!M887)</f>
        <v>0</v>
      </c>
      <c r="BK884">
        <f>Grondwatermonitoringput!L887</f>
        <v>0</v>
      </c>
      <c r="BL884" t="str">
        <f t="shared" si="55"/>
        <v/>
      </c>
      <c r="BN884" t="str">
        <f>_xlfn.IFS(Grondwatermonitoringput!AK887="","",Grondwatermonitoringput!AK887="HDPE",1,Grondwatermonitoringput!AK887="PVC",2)</f>
        <v/>
      </c>
      <c r="BS884">
        <f>Grondwatermonitoringput!L887-Grondwatermonitoringput!M887</f>
        <v>0</v>
      </c>
      <c r="BW884">
        <f>Grondwatermonitoringput!AL887</f>
        <v>0</v>
      </c>
    </row>
    <row r="885" spans="2:75">
      <c r="B885" t="e">
        <f>IF(Grondwatermonitoringput!#REF! &lt;&gt; "",Grondwatermonitoringput!#REF!,"###-remove")</f>
        <v>#REF!</v>
      </c>
      <c r="C885">
        <f>Grondwatermonitoringput!A888</f>
        <v>0</v>
      </c>
      <c r="D885">
        <f>Grondwatermonitoringput!B888</f>
        <v>0</v>
      </c>
      <c r="E885">
        <f>Grondwatermonitoringput!U888</f>
        <v>0</v>
      </c>
      <c r="G885">
        <f>Grondwatermonitoringput!H888</f>
        <v>0</v>
      </c>
      <c r="H885">
        <f>Grondwatermonitoringput!S888</f>
        <v>0</v>
      </c>
      <c r="J885" s="27">
        <f>Grondwatermonitoringput!I888</f>
        <v>0</v>
      </c>
      <c r="M885" t="str">
        <f>IF(Grondwatermonitoringput!G888 &lt;&gt; "",Grondwatermonitoringput!G888,"###-remove")</f>
        <v>###-remove</v>
      </c>
      <c r="P885" t="str">
        <f>IF(Grondwatermonitoringput!E888 &lt;&gt; "",Grondwatermonitoringput!E888,"###-remove")</f>
        <v>###-remove</v>
      </c>
      <c r="Q885" t="str">
        <f>IF(Grondwatermonitoringput!F888 &lt;&gt; "",Grondwatermonitoringput!F888,"###-remove")</f>
        <v>###-remove</v>
      </c>
      <c r="R885">
        <f>Grondwatermonitoringput!C888</f>
        <v>0</v>
      </c>
      <c r="T885">
        <f>Grondwatermonitoringput!T888</f>
        <v>0</v>
      </c>
      <c r="U885">
        <f>Grondwatermonitoringput!P888</f>
        <v>0</v>
      </c>
      <c r="V885" t="str">
        <f>IF(Grondwatermonitoringput!Q888 &lt;&gt; "",Grondwatermonitoringput!Q888,"###-remove")</f>
        <v>###-remove</v>
      </c>
      <c r="W885">
        <f>Grondwatermonitoringput!W888</f>
        <v>0</v>
      </c>
      <c r="X885" t="e">
        <f>IF(Grondwatermonitoringput!#REF! &lt;&gt; "",Grondwatermonitoringput!#REF!,"###-remove")</f>
        <v>#REF!</v>
      </c>
      <c r="Y885">
        <f>Grondwatermonitoringput!X888</f>
        <v>0</v>
      </c>
      <c r="Z885">
        <f>Grondwatermonitoringput!Y888</f>
        <v>0</v>
      </c>
      <c r="AA885" t="e">
        <f>Grondwatermonitoringput!#REF!</f>
        <v>#REF!</v>
      </c>
      <c r="AB885">
        <f>Grondwatermonitoringput!AA888</f>
        <v>0</v>
      </c>
      <c r="AC885">
        <f>Grondwatermonitoringput!AB888</f>
        <v>0</v>
      </c>
      <c r="AD885">
        <f>Grondwatermonitoringput!AC888</f>
        <v>0</v>
      </c>
      <c r="AE885">
        <f>Grondwatermonitoringput!AD888</f>
        <v>0</v>
      </c>
      <c r="AF885">
        <f>Grondwatermonitoringput!AE888</f>
        <v>0</v>
      </c>
      <c r="AG885">
        <f>Grondwatermonitoringput!AI888</f>
        <v>0</v>
      </c>
      <c r="AH885">
        <f>Grondwatermonitoringput!AG888</f>
        <v>0</v>
      </c>
      <c r="AI885">
        <f>Grondwatermonitoringput!AH888</f>
        <v>0</v>
      </c>
      <c r="AJ885" t="e">
        <f>IF(Grondwatermonitoringput!#REF! &lt;&gt; "",Grondwatermonitoringput!#REF!,"###-remove")</f>
        <v>#REF!</v>
      </c>
      <c r="AK885" t="str">
        <f t="shared" si="52"/>
        <v/>
      </c>
      <c r="AL885">
        <f>Grondwatermonitoringput!AF888</f>
        <v>0</v>
      </c>
      <c r="AM885">
        <f>Grondwatermonitoringput!Z888</f>
        <v>0</v>
      </c>
      <c r="AO885" t="str">
        <f t="shared" si="53"/>
        <v/>
      </c>
      <c r="AP885" t="str">
        <f t="shared" si="54"/>
        <v/>
      </c>
      <c r="AQ885">
        <f>Grondwatermonitoringput!J888</f>
        <v>0</v>
      </c>
      <c r="AR885">
        <f>Grondwatermonitoringput!K888</f>
        <v>0</v>
      </c>
      <c r="AS885" t="str">
        <f>IF(Grondwatermonitoringput!D888 &lt;&gt; "",Grondwatermonitoringput!D888,"###-remove")</f>
        <v>###-remove</v>
      </c>
      <c r="AT885">
        <f>Grondwatermonitoringput!M888</f>
        <v>0</v>
      </c>
      <c r="BG885" t="str">
        <f>_xlfn.IFS(Grondwatermonitoringput!AJ888="","",Grondwatermonitoringput!AJ888="Standaardbuis","F",Grondwatermonitoringput!AJ888="Minifilter","MF",Grondwatermonitoringput!AJ888="Volledig filter","VF",Grondwatermonitoringput!AJ888="Filterloze buis","FB")</f>
        <v/>
      </c>
      <c r="BI885">
        <f>Grondwatermonitoringput!N888-(Grondwatermonitoringput!L888-Grondwatermonitoringput!M888)</f>
        <v>0</v>
      </c>
      <c r="BJ885">
        <f>Grondwatermonitoringput!O888-(Grondwatermonitoringput!L888-Grondwatermonitoringput!M888)</f>
        <v>0</v>
      </c>
      <c r="BK885">
        <f>Grondwatermonitoringput!L888</f>
        <v>0</v>
      </c>
      <c r="BL885" t="str">
        <f t="shared" si="55"/>
        <v/>
      </c>
      <c r="BN885" t="str">
        <f>_xlfn.IFS(Grondwatermonitoringput!AK888="","",Grondwatermonitoringput!AK888="HDPE",1,Grondwatermonitoringput!AK888="PVC",2)</f>
        <v/>
      </c>
      <c r="BS885">
        <f>Grondwatermonitoringput!L888-Grondwatermonitoringput!M888</f>
        <v>0</v>
      </c>
      <c r="BW885">
        <f>Grondwatermonitoringput!AL888</f>
        <v>0</v>
      </c>
    </row>
    <row r="886" spans="2:75">
      <c r="B886" t="e">
        <f>IF(Grondwatermonitoringput!#REF! &lt;&gt; "",Grondwatermonitoringput!#REF!,"###-remove")</f>
        <v>#REF!</v>
      </c>
      <c r="C886">
        <f>Grondwatermonitoringput!A889</f>
        <v>0</v>
      </c>
      <c r="D886">
        <f>Grondwatermonitoringput!B889</f>
        <v>0</v>
      </c>
      <c r="E886">
        <f>Grondwatermonitoringput!U889</f>
        <v>0</v>
      </c>
      <c r="G886">
        <f>Grondwatermonitoringput!H889</f>
        <v>0</v>
      </c>
      <c r="H886">
        <f>Grondwatermonitoringput!S889</f>
        <v>0</v>
      </c>
      <c r="J886" s="27">
        <f>Grondwatermonitoringput!I889</f>
        <v>0</v>
      </c>
      <c r="M886" t="str">
        <f>IF(Grondwatermonitoringput!G889 &lt;&gt; "",Grondwatermonitoringput!G889,"###-remove")</f>
        <v>###-remove</v>
      </c>
      <c r="P886" t="str">
        <f>IF(Grondwatermonitoringput!E889 &lt;&gt; "",Grondwatermonitoringput!E889,"###-remove")</f>
        <v>###-remove</v>
      </c>
      <c r="Q886" t="str">
        <f>IF(Grondwatermonitoringput!F889 &lt;&gt; "",Grondwatermonitoringput!F889,"###-remove")</f>
        <v>###-remove</v>
      </c>
      <c r="R886">
        <f>Grondwatermonitoringput!C889</f>
        <v>0</v>
      </c>
      <c r="T886">
        <f>Grondwatermonitoringput!T889</f>
        <v>0</v>
      </c>
      <c r="U886">
        <f>Grondwatermonitoringput!P889</f>
        <v>0</v>
      </c>
      <c r="V886" t="str">
        <f>IF(Grondwatermonitoringput!Q889 &lt;&gt; "",Grondwatermonitoringput!Q889,"###-remove")</f>
        <v>###-remove</v>
      </c>
      <c r="W886">
        <f>Grondwatermonitoringput!W889</f>
        <v>0</v>
      </c>
      <c r="X886" t="e">
        <f>IF(Grondwatermonitoringput!#REF! &lt;&gt; "",Grondwatermonitoringput!#REF!,"###-remove")</f>
        <v>#REF!</v>
      </c>
      <c r="Y886">
        <f>Grondwatermonitoringput!X889</f>
        <v>0</v>
      </c>
      <c r="Z886">
        <f>Grondwatermonitoringput!Y889</f>
        <v>0</v>
      </c>
      <c r="AA886" t="e">
        <f>Grondwatermonitoringput!#REF!</f>
        <v>#REF!</v>
      </c>
      <c r="AB886">
        <f>Grondwatermonitoringput!AA889</f>
        <v>0</v>
      </c>
      <c r="AC886">
        <f>Grondwatermonitoringput!AB889</f>
        <v>0</v>
      </c>
      <c r="AD886">
        <f>Grondwatermonitoringput!AC889</f>
        <v>0</v>
      </c>
      <c r="AE886">
        <f>Grondwatermonitoringput!AD889</f>
        <v>0</v>
      </c>
      <c r="AF886">
        <f>Grondwatermonitoringput!AE889</f>
        <v>0</v>
      </c>
      <c r="AG886">
        <f>Grondwatermonitoringput!AI889</f>
        <v>0</v>
      </c>
      <c r="AH886">
        <f>Grondwatermonitoringput!AG889</f>
        <v>0</v>
      </c>
      <c r="AI886">
        <f>Grondwatermonitoringput!AH889</f>
        <v>0</v>
      </c>
      <c r="AJ886" t="e">
        <f>IF(Grondwatermonitoringput!#REF! &lt;&gt; "",Grondwatermonitoringput!#REF!,"###-remove")</f>
        <v>#REF!</v>
      </c>
      <c r="AK886" t="str">
        <f t="shared" si="52"/>
        <v/>
      </c>
      <c r="AL886">
        <f>Grondwatermonitoringput!AF889</f>
        <v>0</v>
      </c>
      <c r="AM886">
        <f>Grondwatermonitoringput!Z889</f>
        <v>0</v>
      </c>
      <c r="AO886" t="str">
        <f t="shared" si="53"/>
        <v/>
      </c>
      <c r="AP886" t="str">
        <f t="shared" si="54"/>
        <v/>
      </c>
      <c r="AQ886">
        <f>Grondwatermonitoringput!J889</f>
        <v>0</v>
      </c>
      <c r="AR886">
        <f>Grondwatermonitoringput!K889</f>
        <v>0</v>
      </c>
      <c r="AS886" t="str">
        <f>IF(Grondwatermonitoringput!D889 &lt;&gt; "",Grondwatermonitoringput!D889,"###-remove")</f>
        <v>###-remove</v>
      </c>
      <c r="AT886">
        <f>Grondwatermonitoringput!M889</f>
        <v>0</v>
      </c>
      <c r="BG886" t="str">
        <f>_xlfn.IFS(Grondwatermonitoringput!AJ889="","",Grondwatermonitoringput!AJ889="Standaardbuis","F",Grondwatermonitoringput!AJ889="Minifilter","MF",Grondwatermonitoringput!AJ889="Volledig filter","VF",Grondwatermonitoringput!AJ889="Filterloze buis","FB")</f>
        <v/>
      </c>
      <c r="BI886">
        <f>Grondwatermonitoringput!N889-(Grondwatermonitoringput!L889-Grondwatermonitoringput!M889)</f>
        <v>0</v>
      </c>
      <c r="BJ886">
        <f>Grondwatermonitoringput!O889-(Grondwatermonitoringput!L889-Grondwatermonitoringput!M889)</f>
        <v>0</v>
      </c>
      <c r="BK886">
        <f>Grondwatermonitoringput!L889</f>
        <v>0</v>
      </c>
      <c r="BL886" t="str">
        <f t="shared" si="55"/>
        <v/>
      </c>
      <c r="BN886" t="str">
        <f>_xlfn.IFS(Grondwatermonitoringput!AK889="","",Grondwatermonitoringput!AK889="HDPE",1,Grondwatermonitoringput!AK889="PVC",2)</f>
        <v/>
      </c>
      <c r="BS886">
        <f>Grondwatermonitoringput!L889-Grondwatermonitoringput!M889</f>
        <v>0</v>
      </c>
      <c r="BW886">
        <f>Grondwatermonitoringput!AL889</f>
        <v>0</v>
      </c>
    </row>
    <row r="887" spans="2:75">
      <c r="B887" t="e">
        <f>IF(Grondwatermonitoringput!#REF! &lt;&gt; "",Grondwatermonitoringput!#REF!,"###-remove")</f>
        <v>#REF!</v>
      </c>
      <c r="C887">
        <f>Grondwatermonitoringput!A890</f>
        <v>0</v>
      </c>
      <c r="D887">
        <f>Grondwatermonitoringput!B890</f>
        <v>0</v>
      </c>
      <c r="E887">
        <f>Grondwatermonitoringput!U890</f>
        <v>0</v>
      </c>
      <c r="G887">
        <f>Grondwatermonitoringput!H890</f>
        <v>0</v>
      </c>
      <c r="H887">
        <f>Grondwatermonitoringput!S890</f>
        <v>0</v>
      </c>
      <c r="J887" s="27">
        <f>Grondwatermonitoringput!I890</f>
        <v>0</v>
      </c>
      <c r="M887" t="str">
        <f>IF(Grondwatermonitoringput!G890 &lt;&gt; "",Grondwatermonitoringput!G890,"###-remove")</f>
        <v>###-remove</v>
      </c>
      <c r="P887" t="str">
        <f>IF(Grondwatermonitoringput!E890 &lt;&gt; "",Grondwatermonitoringput!E890,"###-remove")</f>
        <v>###-remove</v>
      </c>
      <c r="Q887" t="str">
        <f>IF(Grondwatermonitoringput!F890 &lt;&gt; "",Grondwatermonitoringput!F890,"###-remove")</f>
        <v>###-remove</v>
      </c>
      <c r="R887">
        <f>Grondwatermonitoringput!C890</f>
        <v>0</v>
      </c>
      <c r="T887">
        <f>Grondwatermonitoringput!T890</f>
        <v>0</v>
      </c>
      <c r="U887">
        <f>Grondwatermonitoringput!P890</f>
        <v>0</v>
      </c>
      <c r="V887" t="str">
        <f>IF(Grondwatermonitoringput!Q890 &lt;&gt; "",Grondwatermonitoringput!Q890,"###-remove")</f>
        <v>###-remove</v>
      </c>
      <c r="W887">
        <f>Grondwatermonitoringput!W890</f>
        <v>0</v>
      </c>
      <c r="X887" t="e">
        <f>IF(Grondwatermonitoringput!#REF! &lt;&gt; "",Grondwatermonitoringput!#REF!,"###-remove")</f>
        <v>#REF!</v>
      </c>
      <c r="Y887">
        <f>Grondwatermonitoringput!X890</f>
        <v>0</v>
      </c>
      <c r="Z887">
        <f>Grondwatermonitoringput!Y890</f>
        <v>0</v>
      </c>
      <c r="AA887" t="e">
        <f>Grondwatermonitoringput!#REF!</f>
        <v>#REF!</v>
      </c>
      <c r="AB887">
        <f>Grondwatermonitoringput!AA890</f>
        <v>0</v>
      </c>
      <c r="AC887">
        <f>Grondwatermonitoringput!AB890</f>
        <v>0</v>
      </c>
      <c r="AD887">
        <f>Grondwatermonitoringput!AC890</f>
        <v>0</v>
      </c>
      <c r="AE887">
        <f>Grondwatermonitoringput!AD890</f>
        <v>0</v>
      </c>
      <c r="AF887">
        <f>Grondwatermonitoringput!AE890</f>
        <v>0</v>
      </c>
      <c r="AG887">
        <f>Grondwatermonitoringput!AI890</f>
        <v>0</v>
      </c>
      <c r="AH887">
        <f>Grondwatermonitoringput!AG890</f>
        <v>0</v>
      </c>
      <c r="AI887">
        <f>Grondwatermonitoringput!AH890</f>
        <v>0</v>
      </c>
      <c r="AJ887" t="e">
        <f>IF(Grondwatermonitoringput!#REF! &lt;&gt; "",Grondwatermonitoringput!#REF!,"###-remove")</f>
        <v>#REF!</v>
      </c>
      <c r="AK887" t="str">
        <f t="shared" si="52"/>
        <v/>
      </c>
      <c r="AL887">
        <f>Grondwatermonitoringput!AF890</f>
        <v>0</v>
      </c>
      <c r="AM887">
        <f>Grondwatermonitoringput!Z890</f>
        <v>0</v>
      </c>
      <c r="AO887" t="str">
        <f t="shared" si="53"/>
        <v/>
      </c>
      <c r="AP887" t="str">
        <f t="shared" si="54"/>
        <v/>
      </c>
      <c r="AQ887">
        <f>Grondwatermonitoringput!J890</f>
        <v>0</v>
      </c>
      <c r="AR887">
        <f>Grondwatermonitoringput!K890</f>
        <v>0</v>
      </c>
      <c r="AS887" t="str">
        <f>IF(Grondwatermonitoringput!D890 &lt;&gt; "",Grondwatermonitoringput!D890,"###-remove")</f>
        <v>###-remove</v>
      </c>
      <c r="AT887">
        <f>Grondwatermonitoringput!M890</f>
        <v>0</v>
      </c>
      <c r="BG887" t="str">
        <f>_xlfn.IFS(Grondwatermonitoringput!AJ890="","",Grondwatermonitoringput!AJ890="Standaardbuis","F",Grondwatermonitoringput!AJ890="Minifilter","MF",Grondwatermonitoringput!AJ890="Volledig filter","VF",Grondwatermonitoringput!AJ890="Filterloze buis","FB")</f>
        <v/>
      </c>
      <c r="BI887">
        <f>Grondwatermonitoringput!N890-(Grondwatermonitoringput!L890-Grondwatermonitoringput!M890)</f>
        <v>0</v>
      </c>
      <c r="BJ887">
        <f>Grondwatermonitoringput!O890-(Grondwatermonitoringput!L890-Grondwatermonitoringput!M890)</f>
        <v>0</v>
      </c>
      <c r="BK887">
        <f>Grondwatermonitoringput!L890</f>
        <v>0</v>
      </c>
      <c r="BL887" t="str">
        <f t="shared" si="55"/>
        <v/>
      </c>
      <c r="BN887" t="str">
        <f>_xlfn.IFS(Grondwatermonitoringput!AK890="","",Grondwatermonitoringput!AK890="HDPE",1,Grondwatermonitoringput!AK890="PVC",2)</f>
        <v/>
      </c>
      <c r="BS887">
        <f>Grondwatermonitoringput!L890-Grondwatermonitoringput!M890</f>
        <v>0</v>
      </c>
      <c r="BW887">
        <f>Grondwatermonitoringput!AL890</f>
        <v>0</v>
      </c>
    </row>
    <row r="888" spans="2:75">
      <c r="B888" t="e">
        <f>IF(Grondwatermonitoringput!#REF! &lt;&gt; "",Grondwatermonitoringput!#REF!,"###-remove")</f>
        <v>#REF!</v>
      </c>
      <c r="C888">
        <f>Grondwatermonitoringput!A891</f>
        <v>0</v>
      </c>
      <c r="D888">
        <f>Grondwatermonitoringput!B891</f>
        <v>0</v>
      </c>
      <c r="E888">
        <f>Grondwatermonitoringput!U891</f>
        <v>0</v>
      </c>
      <c r="G888">
        <f>Grondwatermonitoringput!H891</f>
        <v>0</v>
      </c>
      <c r="H888">
        <f>Grondwatermonitoringput!S891</f>
        <v>0</v>
      </c>
      <c r="J888" s="27">
        <f>Grondwatermonitoringput!I891</f>
        <v>0</v>
      </c>
      <c r="M888" t="str">
        <f>IF(Grondwatermonitoringput!G891 &lt;&gt; "",Grondwatermonitoringput!G891,"###-remove")</f>
        <v>###-remove</v>
      </c>
      <c r="P888" t="str">
        <f>IF(Grondwatermonitoringput!E891 &lt;&gt; "",Grondwatermonitoringput!E891,"###-remove")</f>
        <v>###-remove</v>
      </c>
      <c r="Q888" t="str">
        <f>IF(Grondwatermonitoringput!F891 &lt;&gt; "",Grondwatermonitoringput!F891,"###-remove")</f>
        <v>###-remove</v>
      </c>
      <c r="R888">
        <f>Grondwatermonitoringput!C891</f>
        <v>0</v>
      </c>
      <c r="T888">
        <f>Grondwatermonitoringput!T891</f>
        <v>0</v>
      </c>
      <c r="U888">
        <f>Grondwatermonitoringput!P891</f>
        <v>0</v>
      </c>
      <c r="V888" t="str">
        <f>IF(Grondwatermonitoringput!Q891 &lt;&gt; "",Grondwatermonitoringput!Q891,"###-remove")</f>
        <v>###-remove</v>
      </c>
      <c r="W888">
        <f>Grondwatermonitoringput!W891</f>
        <v>0</v>
      </c>
      <c r="X888" t="e">
        <f>IF(Grondwatermonitoringput!#REF! &lt;&gt; "",Grondwatermonitoringput!#REF!,"###-remove")</f>
        <v>#REF!</v>
      </c>
      <c r="Y888">
        <f>Grondwatermonitoringput!X891</f>
        <v>0</v>
      </c>
      <c r="Z888">
        <f>Grondwatermonitoringput!Y891</f>
        <v>0</v>
      </c>
      <c r="AA888" t="e">
        <f>Grondwatermonitoringput!#REF!</f>
        <v>#REF!</v>
      </c>
      <c r="AB888">
        <f>Grondwatermonitoringput!AA891</f>
        <v>0</v>
      </c>
      <c r="AC888">
        <f>Grondwatermonitoringput!AB891</f>
        <v>0</v>
      </c>
      <c r="AD888">
        <f>Grondwatermonitoringput!AC891</f>
        <v>0</v>
      </c>
      <c r="AE888">
        <f>Grondwatermonitoringput!AD891</f>
        <v>0</v>
      </c>
      <c r="AF888">
        <f>Grondwatermonitoringput!AE891</f>
        <v>0</v>
      </c>
      <c r="AG888">
        <f>Grondwatermonitoringput!AI891</f>
        <v>0</v>
      </c>
      <c r="AH888">
        <f>Grondwatermonitoringput!AG891</f>
        <v>0</v>
      </c>
      <c r="AI888">
        <f>Grondwatermonitoringput!AH891</f>
        <v>0</v>
      </c>
      <c r="AJ888" t="e">
        <f>IF(Grondwatermonitoringput!#REF! &lt;&gt; "",Grondwatermonitoringput!#REF!,"###-remove")</f>
        <v>#REF!</v>
      </c>
      <c r="AK888" t="str">
        <f t="shared" si="52"/>
        <v/>
      </c>
      <c r="AL888">
        <f>Grondwatermonitoringput!AF891</f>
        <v>0</v>
      </c>
      <c r="AM888">
        <f>Grondwatermonitoringput!Z891</f>
        <v>0</v>
      </c>
      <c r="AO888" t="str">
        <f t="shared" si="53"/>
        <v/>
      </c>
      <c r="AP888" t="str">
        <f t="shared" si="54"/>
        <v/>
      </c>
      <c r="AQ888">
        <f>Grondwatermonitoringput!J891</f>
        <v>0</v>
      </c>
      <c r="AR888">
        <f>Grondwatermonitoringput!K891</f>
        <v>0</v>
      </c>
      <c r="AS888" t="str">
        <f>IF(Grondwatermonitoringput!D891 &lt;&gt; "",Grondwatermonitoringput!D891,"###-remove")</f>
        <v>###-remove</v>
      </c>
      <c r="AT888">
        <f>Grondwatermonitoringput!M891</f>
        <v>0</v>
      </c>
      <c r="BG888" t="str">
        <f>_xlfn.IFS(Grondwatermonitoringput!AJ891="","",Grondwatermonitoringput!AJ891="Standaardbuis","F",Grondwatermonitoringput!AJ891="Minifilter","MF",Grondwatermonitoringput!AJ891="Volledig filter","VF",Grondwatermonitoringput!AJ891="Filterloze buis","FB")</f>
        <v/>
      </c>
      <c r="BI888">
        <f>Grondwatermonitoringput!N891-(Grondwatermonitoringput!L891-Grondwatermonitoringput!M891)</f>
        <v>0</v>
      </c>
      <c r="BJ888">
        <f>Grondwatermonitoringput!O891-(Grondwatermonitoringput!L891-Grondwatermonitoringput!M891)</f>
        <v>0</v>
      </c>
      <c r="BK888">
        <f>Grondwatermonitoringput!L891</f>
        <v>0</v>
      </c>
      <c r="BL888" t="str">
        <f t="shared" si="55"/>
        <v/>
      </c>
      <c r="BN888" t="str">
        <f>_xlfn.IFS(Grondwatermonitoringput!AK891="","",Grondwatermonitoringput!AK891="HDPE",1,Grondwatermonitoringput!AK891="PVC",2)</f>
        <v/>
      </c>
      <c r="BS888">
        <f>Grondwatermonitoringput!L891-Grondwatermonitoringput!M891</f>
        <v>0</v>
      </c>
      <c r="BW888">
        <f>Grondwatermonitoringput!AL891</f>
        <v>0</v>
      </c>
    </row>
    <row r="889" spans="2:75">
      <c r="B889" t="e">
        <f>IF(Grondwatermonitoringput!#REF! &lt;&gt; "",Grondwatermonitoringput!#REF!,"###-remove")</f>
        <v>#REF!</v>
      </c>
      <c r="C889">
        <f>Grondwatermonitoringput!A892</f>
        <v>0</v>
      </c>
      <c r="D889">
        <f>Grondwatermonitoringput!B892</f>
        <v>0</v>
      </c>
      <c r="E889">
        <f>Grondwatermonitoringput!U892</f>
        <v>0</v>
      </c>
      <c r="G889">
        <f>Grondwatermonitoringput!H892</f>
        <v>0</v>
      </c>
      <c r="H889">
        <f>Grondwatermonitoringput!S892</f>
        <v>0</v>
      </c>
      <c r="J889" s="27">
        <f>Grondwatermonitoringput!I892</f>
        <v>0</v>
      </c>
      <c r="M889" t="str">
        <f>IF(Grondwatermonitoringput!G892 &lt;&gt; "",Grondwatermonitoringput!G892,"###-remove")</f>
        <v>###-remove</v>
      </c>
      <c r="P889" t="str">
        <f>IF(Grondwatermonitoringput!E892 &lt;&gt; "",Grondwatermonitoringput!E892,"###-remove")</f>
        <v>###-remove</v>
      </c>
      <c r="Q889" t="str">
        <f>IF(Grondwatermonitoringput!F892 &lt;&gt; "",Grondwatermonitoringput!F892,"###-remove")</f>
        <v>###-remove</v>
      </c>
      <c r="R889">
        <f>Grondwatermonitoringput!C892</f>
        <v>0</v>
      </c>
      <c r="T889">
        <f>Grondwatermonitoringput!T892</f>
        <v>0</v>
      </c>
      <c r="U889">
        <f>Grondwatermonitoringput!P892</f>
        <v>0</v>
      </c>
      <c r="V889" t="str">
        <f>IF(Grondwatermonitoringput!Q892 &lt;&gt; "",Grondwatermonitoringput!Q892,"###-remove")</f>
        <v>###-remove</v>
      </c>
      <c r="W889">
        <f>Grondwatermonitoringput!W892</f>
        <v>0</v>
      </c>
      <c r="X889" t="e">
        <f>IF(Grondwatermonitoringput!#REF! &lt;&gt; "",Grondwatermonitoringput!#REF!,"###-remove")</f>
        <v>#REF!</v>
      </c>
      <c r="Y889">
        <f>Grondwatermonitoringput!X892</f>
        <v>0</v>
      </c>
      <c r="Z889">
        <f>Grondwatermonitoringput!Y892</f>
        <v>0</v>
      </c>
      <c r="AA889" t="e">
        <f>Grondwatermonitoringput!#REF!</f>
        <v>#REF!</v>
      </c>
      <c r="AB889">
        <f>Grondwatermonitoringput!AA892</f>
        <v>0</v>
      </c>
      <c r="AC889">
        <f>Grondwatermonitoringput!AB892</f>
        <v>0</v>
      </c>
      <c r="AD889">
        <f>Grondwatermonitoringput!AC892</f>
        <v>0</v>
      </c>
      <c r="AE889">
        <f>Grondwatermonitoringput!AD892</f>
        <v>0</v>
      </c>
      <c r="AF889">
        <f>Grondwatermonitoringput!AE892</f>
        <v>0</v>
      </c>
      <c r="AG889">
        <f>Grondwatermonitoringput!AI892</f>
        <v>0</v>
      </c>
      <c r="AH889">
        <f>Grondwatermonitoringput!AG892</f>
        <v>0</v>
      </c>
      <c r="AI889">
        <f>Grondwatermonitoringput!AH892</f>
        <v>0</v>
      </c>
      <c r="AJ889" t="e">
        <f>IF(Grondwatermonitoringput!#REF! &lt;&gt; "",Grondwatermonitoringput!#REF!,"###-remove")</f>
        <v>#REF!</v>
      </c>
      <c r="AK889" t="str">
        <f t="shared" si="52"/>
        <v/>
      </c>
      <c r="AL889">
        <f>Grondwatermonitoringput!AF892</f>
        <v>0</v>
      </c>
      <c r="AM889">
        <f>Grondwatermonitoringput!Z892</f>
        <v>0</v>
      </c>
      <c r="AO889" t="str">
        <f t="shared" si="53"/>
        <v/>
      </c>
      <c r="AP889" t="str">
        <f t="shared" si="54"/>
        <v/>
      </c>
      <c r="AQ889">
        <f>Grondwatermonitoringput!J892</f>
        <v>0</v>
      </c>
      <c r="AR889">
        <f>Grondwatermonitoringput!K892</f>
        <v>0</v>
      </c>
      <c r="AS889" t="str">
        <f>IF(Grondwatermonitoringput!D892 &lt;&gt; "",Grondwatermonitoringput!D892,"###-remove")</f>
        <v>###-remove</v>
      </c>
      <c r="AT889">
        <f>Grondwatermonitoringput!M892</f>
        <v>0</v>
      </c>
      <c r="BG889" t="str">
        <f>_xlfn.IFS(Grondwatermonitoringput!AJ892="","",Grondwatermonitoringput!AJ892="Standaardbuis","F",Grondwatermonitoringput!AJ892="Minifilter","MF",Grondwatermonitoringput!AJ892="Volledig filter","VF",Grondwatermonitoringput!AJ892="Filterloze buis","FB")</f>
        <v/>
      </c>
      <c r="BI889">
        <f>Grondwatermonitoringput!N892-(Grondwatermonitoringput!L892-Grondwatermonitoringput!M892)</f>
        <v>0</v>
      </c>
      <c r="BJ889">
        <f>Grondwatermonitoringput!O892-(Grondwatermonitoringput!L892-Grondwatermonitoringput!M892)</f>
        <v>0</v>
      </c>
      <c r="BK889">
        <f>Grondwatermonitoringput!L892</f>
        <v>0</v>
      </c>
      <c r="BL889" t="str">
        <f t="shared" si="55"/>
        <v/>
      </c>
      <c r="BN889" t="str">
        <f>_xlfn.IFS(Grondwatermonitoringput!AK892="","",Grondwatermonitoringput!AK892="HDPE",1,Grondwatermonitoringput!AK892="PVC",2)</f>
        <v/>
      </c>
      <c r="BS889">
        <f>Grondwatermonitoringput!L892-Grondwatermonitoringput!M892</f>
        <v>0</v>
      </c>
      <c r="BW889">
        <f>Grondwatermonitoringput!AL892</f>
        <v>0</v>
      </c>
    </row>
    <row r="890" spans="2:75">
      <c r="B890" t="e">
        <f>IF(Grondwatermonitoringput!#REF! &lt;&gt; "",Grondwatermonitoringput!#REF!,"###-remove")</f>
        <v>#REF!</v>
      </c>
      <c r="C890">
        <f>Grondwatermonitoringput!A893</f>
        <v>0</v>
      </c>
      <c r="D890">
        <f>Grondwatermonitoringput!B893</f>
        <v>0</v>
      </c>
      <c r="E890">
        <f>Grondwatermonitoringput!U893</f>
        <v>0</v>
      </c>
      <c r="G890">
        <f>Grondwatermonitoringput!H893</f>
        <v>0</v>
      </c>
      <c r="H890">
        <f>Grondwatermonitoringput!S893</f>
        <v>0</v>
      </c>
      <c r="J890" s="27">
        <f>Grondwatermonitoringput!I893</f>
        <v>0</v>
      </c>
      <c r="M890" t="str">
        <f>IF(Grondwatermonitoringput!G893 &lt;&gt; "",Grondwatermonitoringput!G893,"###-remove")</f>
        <v>###-remove</v>
      </c>
      <c r="P890" t="str">
        <f>IF(Grondwatermonitoringput!E893 &lt;&gt; "",Grondwatermonitoringput!E893,"###-remove")</f>
        <v>###-remove</v>
      </c>
      <c r="Q890" t="str">
        <f>IF(Grondwatermonitoringput!F893 &lt;&gt; "",Grondwatermonitoringput!F893,"###-remove")</f>
        <v>###-remove</v>
      </c>
      <c r="R890">
        <f>Grondwatermonitoringput!C893</f>
        <v>0</v>
      </c>
      <c r="T890">
        <f>Grondwatermonitoringput!T893</f>
        <v>0</v>
      </c>
      <c r="U890">
        <f>Grondwatermonitoringput!P893</f>
        <v>0</v>
      </c>
      <c r="V890" t="str">
        <f>IF(Grondwatermonitoringput!Q893 &lt;&gt; "",Grondwatermonitoringput!Q893,"###-remove")</f>
        <v>###-remove</v>
      </c>
      <c r="W890">
        <f>Grondwatermonitoringput!W893</f>
        <v>0</v>
      </c>
      <c r="X890" t="e">
        <f>IF(Grondwatermonitoringput!#REF! &lt;&gt; "",Grondwatermonitoringput!#REF!,"###-remove")</f>
        <v>#REF!</v>
      </c>
      <c r="Y890">
        <f>Grondwatermonitoringput!X893</f>
        <v>0</v>
      </c>
      <c r="Z890">
        <f>Grondwatermonitoringput!Y893</f>
        <v>0</v>
      </c>
      <c r="AA890" t="e">
        <f>Grondwatermonitoringput!#REF!</f>
        <v>#REF!</v>
      </c>
      <c r="AB890">
        <f>Grondwatermonitoringput!AA893</f>
        <v>0</v>
      </c>
      <c r="AC890">
        <f>Grondwatermonitoringput!AB893</f>
        <v>0</v>
      </c>
      <c r="AD890">
        <f>Grondwatermonitoringput!AC893</f>
        <v>0</v>
      </c>
      <c r="AE890">
        <f>Grondwatermonitoringput!AD893</f>
        <v>0</v>
      </c>
      <c r="AF890">
        <f>Grondwatermonitoringput!AE893</f>
        <v>0</v>
      </c>
      <c r="AG890">
        <f>Grondwatermonitoringput!AI893</f>
        <v>0</v>
      </c>
      <c r="AH890">
        <f>Grondwatermonitoringput!AG893</f>
        <v>0</v>
      </c>
      <c r="AI890">
        <f>Grondwatermonitoringput!AH893</f>
        <v>0</v>
      </c>
      <c r="AJ890" t="e">
        <f>IF(Grondwatermonitoringput!#REF! &lt;&gt; "",Grondwatermonitoringput!#REF!,"###-remove")</f>
        <v>#REF!</v>
      </c>
      <c r="AK890" t="str">
        <f t="shared" si="52"/>
        <v/>
      </c>
      <c r="AL890">
        <f>Grondwatermonitoringput!AF893</f>
        <v>0</v>
      </c>
      <c r="AM890">
        <f>Grondwatermonitoringput!Z893</f>
        <v>0</v>
      </c>
      <c r="AO890" t="str">
        <f t="shared" si="53"/>
        <v/>
      </c>
      <c r="AP890" t="str">
        <f t="shared" si="54"/>
        <v/>
      </c>
      <c r="AQ890">
        <f>Grondwatermonitoringput!J893</f>
        <v>0</v>
      </c>
      <c r="AR890">
        <f>Grondwatermonitoringput!K893</f>
        <v>0</v>
      </c>
      <c r="AS890" t="str">
        <f>IF(Grondwatermonitoringput!D893 &lt;&gt; "",Grondwatermonitoringput!D893,"###-remove")</f>
        <v>###-remove</v>
      </c>
      <c r="AT890">
        <f>Grondwatermonitoringput!M893</f>
        <v>0</v>
      </c>
      <c r="BG890" t="str">
        <f>_xlfn.IFS(Grondwatermonitoringput!AJ893="","",Grondwatermonitoringput!AJ893="Standaardbuis","F",Grondwatermonitoringput!AJ893="Minifilter","MF",Grondwatermonitoringput!AJ893="Volledig filter","VF",Grondwatermonitoringput!AJ893="Filterloze buis","FB")</f>
        <v/>
      </c>
      <c r="BI890">
        <f>Grondwatermonitoringput!N893-(Grondwatermonitoringput!L893-Grondwatermonitoringput!M893)</f>
        <v>0</v>
      </c>
      <c r="BJ890">
        <f>Grondwatermonitoringput!O893-(Grondwatermonitoringput!L893-Grondwatermonitoringput!M893)</f>
        <v>0</v>
      </c>
      <c r="BK890">
        <f>Grondwatermonitoringput!L893</f>
        <v>0</v>
      </c>
      <c r="BL890" t="str">
        <f t="shared" si="55"/>
        <v/>
      </c>
      <c r="BN890" t="str">
        <f>_xlfn.IFS(Grondwatermonitoringput!AK893="","",Grondwatermonitoringput!AK893="HDPE",1,Grondwatermonitoringput!AK893="PVC",2)</f>
        <v/>
      </c>
      <c r="BS890">
        <f>Grondwatermonitoringput!L893-Grondwatermonitoringput!M893</f>
        <v>0</v>
      </c>
      <c r="BW890">
        <f>Grondwatermonitoringput!AL893</f>
        <v>0</v>
      </c>
    </row>
    <row r="891" spans="2:75">
      <c r="B891" t="e">
        <f>IF(Grondwatermonitoringput!#REF! &lt;&gt; "",Grondwatermonitoringput!#REF!,"###-remove")</f>
        <v>#REF!</v>
      </c>
      <c r="C891">
        <f>Grondwatermonitoringput!A894</f>
        <v>0</v>
      </c>
      <c r="D891">
        <f>Grondwatermonitoringput!B894</f>
        <v>0</v>
      </c>
      <c r="E891">
        <f>Grondwatermonitoringput!U894</f>
        <v>0</v>
      </c>
      <c r="G891">
        <f>Grondwatermonitoringput!H894</f>
        <v>0</v>
      </c>
      <c r="H891">
        <f>Grondwatermonitoringput!S894</f>
        <v>0</v>
      </c>
      <c r="J891" s="27">
        <f>Grondwatermonitoringput!I894</f>
        <v>0</v>
      </c>
      <c r="M891" t="str">
        <f>IF(Grondwatermonitoringput!G894 &lt;&gt; "",Grondwatermonitoringput!G894,"###-remove")</f>
        <v>###-remove</v>
      </c>
      <c r="P891" t="str">
        <f>IF(Grondwatermonitoringput!E894 &lt;&gt; "",Grondwatermonitoringput!E894,"###-remove")</f>
        <v>###-remove</v>
      </c>
      <c r="Q891" t="str">
        <f>IF(Grondwatermonitoringput!F894 &lt;&gt; "",Grondwatermonitoringput!F894,"###-remove")</f>
        <v>###-remove</v>
      </c>
      <c r="R891">
        <f>Grondwatermonitoringput!C894</f>
        <v>0</v>
      </c>
      <c r="T891">
        <f>Grondwatermonitoringput!T894</f>
        <v>0</v>
      </c>
      <c r="U891">
        <f>Grondwatermonitoringput!P894</f>
        <v>0</v>
      </c>
      <c r="V891" t="str">
        <f>IF(Grondwatermonitoringput!Q894 &lt;&gt; "",Grondwatermonitoringput!Q894,"###-remove")</f>
        <v>###-remove</v>
      </c>
      <c r="W891">
        <f>Grondwatermonitoringput!W894</f>
        <v>0</v>
      </c>
      <c r="X891" t="e">
        <f>IF(Grondwatermonitoringput!#REF! &lt;&gt; "",Grondwatermonitoringput!#REF!,"###-remove")</f>
        <v>#REF!</v>
      </c>
      <c r="Y891">
        <f>Grondwatermonitoringput!X894</f>
        <v>0</v>
      </c>
      <c r="Z891">
        <f>Grondwatermonitoringput!Y894</f>
        <v>0</v>
      </c>
      <c r="AA891" t="e">
        <f>Grondwatermonitoringput!#REF!</f>
        <v>#REF!</v>
      </c>
      <c r="AB891">
        <f>Grondwatermonitoringput!AA894</f>
        <v>0</v>
      </c>
      <c r="AC891">
        <f>Grondwatermonitoringput!AB894</f>
        <v>0</v>
      </c>
      <c r="AD891">
        <f>Grondwatermonitoringput!AC894</f>
        <v>0</v>
      </c>
      <c r="AE891">
        <f>Grondwatermonitoringput!AD894</f>
        <v>0</v>
      </c>
      <c r="AF891">
        <f>Grondwatermonitoringput!AE894</f>
        <v>0</v>
      </c>
      <c r="AG891">
        <f>Grondwatermonitoringput!AI894</f>
        <v>0</v>
      </c>
      <c r="AH891">
        <f>Grondwatermonitoringput!AG894</f>
        <v>0</v>
      </c>
      <c r="AI891">
        <f>Grondwatermonitoringput!AH894</f>
        <v>0</v>
      </c>
      <c r="AJ891" t="e">
        <f>IF(Grondwatermonitoringput!#REF! &lt;&gt; "",Grondwatermonitoringput!#REF!,"###-remove")</f>
        <v>#REF!</v>
      </c>
      <c r="AK891" t="str">
        <f t="shared" si="52"/>
        <v/>
      </c>
      <c r="AL891">
        <f>Grondwatermonitoringput!AF894</f>
        <v>0</v>
      </c>
      <c r="AM891">
        <f>Grondwatermonitoringput!Z894</f>
        <v>0</v>
      </c>
      <c r="AO891" t="str">
        <f t="shared" si="53"/>
        <v/>
      </c>
      <c r="AP891" t="str">
        <f t="shared" si="54"/>
        <v/>
      </c>
      <c r="AQ891">
        <f>Grondwatermonitoringput!J894</f>
        <v>0</v>
      </c>
      <c r="AR891">
        <f>Grondwatermonitoringput!K894</f>
        <v>0</v>
      </c>
      <c r="AS891" t="str">
        <f>IF(Grondwatermonitoringput!D894 &lt;&gt; "",Grondwatermonitoringput!D894,"###-remove")</f>
        <v>###-remove</v>
      </c>
      <c r="AT891">
        <f>Grondwatermonitoringput!M894</f>
        <v>0</v>
      </c>
      <c r="BG891" t="str">
        <f>_xlfn.IFS(Grondwatermonitoringput!AJ894="","",Grondwatermonitoringput!AJ894="Standaardbuis","F",Grondwatermonitoringput!AJ894="Minifilter","MF",Grondwatermonitoringput!AJ894="Volledig filter","VF",Grondwatermonitoringput!AJ894="Filterloze buis","FB")</f>
        <v/>
      </c>
      <c r="BI891">
        <f>Grondwatermonitoringput!N894-(Grondwatermonitoringput!L894-Grondwatermonitoringput!M894)</f>
        <v>0</v>
      </c>
      <c r="BJ891">
        <f>Grondwatermonitoringput!O894-(Grondwatermonitoringput!L894-Grondwatermonitoringput!M894)</f>
        <v>0</v>
      </c>
      <c r="BK891">
        <f>Grondwatermonitoringput!L894</f>
        <v>0</v>
      </c>
      <c r="BL891" t="str">
        <f t="shared" si="55"/>
        <v/>
      </c>
      <c r="BN891" t="str">
        <f>_xlfn.IFS(Grondwatermonitoringput!AK894="","",Grondwatermonitoringput!AK894="HDPE",1,Grondwatermonitoringput!AK894="PVC",2)</f>
        <v/>
      </c>
      <c r="BS891">
        <f>Grondwatermonitoringput!L894-Grondwatermonitoringput!M894</f>
        <v>0</v>
      </c>
      <c r="BW891">
        <f>Grondwatermonitoringput!AL894</f>
        <v>0</v>
      </c>
    </row>
    <row r="892" spans="2:75">
      <c r="B892" t="e">
        <f>IF(Grondwatermonitoringput!#REF! &lt;&gt; "",Grondwatermonitoringput!#REF!,"###-remove")</f>
        <v>#REF!</v>
      </c>
      <c r="C892">
        <f>Grondwatermonitoringput!A895</f>
        <v>0</v>
      </c>
      <c r="D892">
        <f>Grondwatermonitoringput!B895</f>
        <v>0</v>
      </c>
      <c r="E892">
        <f>Grondwatermonitoringput!U895</f>
        <v>0</v>
      </c>
      <c r="G892">
        <f>Grondwatermonitoringput!H895</f>
        <v>0</v>
      </c>
      <c r="H892">
        <f>Grondwatermonitoringput!S895</f>
        <v>0</v>
      </c>
      <c r="J892" s="27">
        <f>Grondwatermonitoringput!I895</f>
        <v>0</v>
      </c>
      <c r="M892" t="str">
        <f>IF(Grondwatermonitoringput!G895 &lt;&gt; "",Grondwatermonitoringput!G895,"###-remove")</f>
        <v>###-remove</v>
      </c>
      <c r="P892" t="str">
        <f>IF(Grondwatermonitoringput!E895 &lt;&gt; "",Grondwatermonitoringput!E895,"###-remove")</f>
        <v>###-remove</v>
      </c>
      <c r="Q892" t="str">
        <f>IF(Grondwatermonitoringput!F895 &lt;&gt; "",Grondwatermonitoringput!F895,"###-remove")</f>
        <v>###-remove</v>
      </c>
      <c r="R892">
        <f>Grondwatermonitoringput!C895</f>
        <v>0</v>
      </c>
      <c r="T892">
        <f>Grondwatermonitoringput!T895</f>
        <v>0</v>
      </c>
      <c r="U892">
        <f>Grondwatermonitoringput!P895</f>
        <v>0</v>
      </c>
      <c r="V892" t="str">
        <f>IF(Grondwatermonitoringput!Q895 &lt;&gt; "",Grondwatermonitoringput!Q895,"###-remove")</f>
        <v>###-remove</v>
      </c>
      <c r="W892">
        <f>Grondwatermonitoringput!W895</f>
        <v>0</v>
      </c>
      <c r="X892" t="e">
        <f>IF(Grondwatermonitoringput!#REF! &lt;&gt; "",Grondwatermonitoringput!#REF!,"###-remove")</f>
        <v>#REF!</v>
      </c>
      <c r="Y892">
        <f>Grondwatermonitoringput!X895</f>
        <v>0</v>
      </c>
      <c r="Z892">
        <f>Grondwatermonitoringput!Y895</f>
        <v>0</v>
      </c>
      <c r="AA892" t="e">
        <f>Grondwatermonitoringput!#REF!</f>
        <v>#REF!</v>
      </c>
      <c r="AB892">
        <f>Grondwatermonitoringput!AA895</f>
        <v>0</v>
      </c>
      <c r="AC892">
        <f>Grondwatermonitoringput!AB895</f>
        <v>0</v>
      </c>
      <c r="AD892">
        <f>Grondwatermonitoringput!AC895</f>
        <v>0</v>
      </c>
      <c r="AE892">
        <f>Grondwatermonitoringput!AD895</f>
        <v>0</v>
      </c>
      <c r="AF892">
        <f>Grondwatermonitoringput!AE895</f>
        <v>0</v>
      </c>
      <c r="AG892">
        <f>Grondwatermonitoringput!AI895</f>
        <v>0</v>
      </c>
      <c r="AH892">
        <f>Grondwatermonitoringput!AG895</f>
        <v>0</v>
      </c>
      <c r="AI892">
        <f>Grondwatermonitoringput!AH895</f>
        <v>0</v>
      </c>
      <c r="AJ892" t="e">
        <f>IF(Grondwatermonitoringput!#REF! &lt;&gt; "",Grondwatermonitoringput!#REF!,"###-remove")</f>
        <v>#REF!</v>
      </c>
      <c r="AK892" t="str">
        <f t="shared" si="52"/>
        <v/>
      </c>
      <c r="AL892">
        <f>Grondwatermonitoringput!AF895</f>
        <v>0</v>
      </c>
      <c r="AM892">
        <f>Grondwatermonitoringput!Z895</f>
        <v>0</v>
      </c>
      <c r="AO892" t="str">
        <f t="shared" si="53"/>
        <v/>
      </c>
      <c r="AP892" t="str">
        <f t="shared" si="54"/>
        <v/>
      </c>
      <c r="AQ892">
        <f>Grondwatermonitoringput!J895</f>
        <v>0</v>
      </c>
      <c r="AR892">
        <f>Grondwatermonitoringput!K895</f>
        <v>0</v>
      </c>
      <c r="AS892" t="str">
        <f>IF(Grondwatermonitoringput!D895 &lt;&gt; "",Grondwatermonitoringput!D895,"###-remove")</f>
        <v>###-remove</v>
      </c>
      <c r="AT892">
        <f>Grondwatermonitoringput!M895</f>
        <v>0</v>
      </c>
      <c r="BG892" t="str">
        <f>_xlfn.IFS(Grondwatermonitoringput!AJ895="","",Grondwatermonitoringput!AJ895="Standaardbuis","F",Grondwatermonitoringput!AJ895="Minifilter","MF",Grondwatermonitoringput!AJ895="Volledig filter","VF",Grondwatermonitoringput!AJ895="Filterloze buis","FB")</f>
        <v/>
      </c>
      <c r="BI892">
        <f>Grondwatermonitoringput!N895-(Grondwatermonitoringput!L895-Grondwatermonitoringput!M895)</f>
        <v>0</v>
      </c>
      <c r="BJ892">
        <f>Grondwatermonitoringput!O895-(Grondwatermonitoringput!L895-Grondwatermonitoringput!M895)</f>
        <v>0</v>
      </c>
      <c r="BK892">
        <f>Grondwatermonitoringput!L895</f>
        <v>0</v>
      </c>
      <c r="BL892" t="str">
        <f t="shared" si="55"/>
        <v/>
      </c>
      <c r="BN892" t="str">
        <f>_xlfn.IFS(Grondwatermonitoringput!AK895="","",Grondwatermonitoringput!AK895="HDPE",1,Grondwatermonitoringput!AK895="PVC",2)</f>
        <v/>
      </c>
      <c r="BS892">
        <f>Grondwatermonitoringput!L895-Grondwatermonitoringput!M895</f>
        <v>0</v>
      </c>
      <c r="BW892">
        <f>Grondwatermonitoringput!AL895</f>
        <v>0</v>
      </c>
    </row>
    <row r="893" spans="2:75">
      <c r="B893" t="e">
        <f>IF(Grondwatermonitoringput!#REF! &lt;&gt; "",Grondwatermonitoringput!#REF!,"###-remove")</f>
        <v>#REF!</v>
      </c>
      <c r="C893">
        <f>Grondwatermonitoringput!A896</f>
        <v>0</v>
      </c>
      <c r="D893">
        <f>Grondwatermonitoringput!B896</f>
        <v>0</v>
      </c>
      <c r="E893">
        <f>Grondwatermonitoringput!U896</f>
        <v>0</v>
      </c>
      <c r="G893">
        <f>Grondwatermonitoringput!H896</f>
        <v>0</v>
      </c>
      <c r="H893">
        <f>Grondwatermonitoringput!S896</f>
        <v>0</v>
      </c>
      <c r="J893" s="27">
        <f>Grondwatermonitoringput!I896</f>
        <v>0</v>
      </c>
      <c r="M893" t="str">
        <f>IF(Grondwatermonitoringput!G896 &lt;&gt; "",Grondwatermonitoringput!G896,"###-remove")</f>
        <v>###-remove</v>
      </c>
      <c r="P893" t="str">
        <f>IF(Grondwatermonitoringput!E896 &lt;&gt; "",Grondwatermonitoringput!E896,"###-remove")</f>
        <v>###-remove</v>
      </c>
      <c r="Q893" t="str">
        <f>IF(Grondwatermonitoringput!F896 &lt;&gt; "",Grondwatermonitoringput!F896,"###-remove")</f>
        <v>###-remove</v>
      </c>
      <c r="R893">
        <f>Grondwatermonitoringput!C896</f>
        <v>0</v>
      </c>
      <c r="T893">
        <f>Grondwatermonitoringput!T896</f>
        <v>0</v>
      </c>
      <c r="U893">
        <f>Grondwatermonitoringput!P896</f>
        <v>0</v>
      </c>
      <c r="V893" t="str">
        <f>IF(Grondwatermonitoringput!Q896 &lt;&gt; "",Grondwatermonitoringput!Q896,"###-remove")</f>
        <v>###-remove</v>
      </c>
      <c r="W893">
        <f>Grondwatermonitoringput!W896</f>
        <v>0</v>
      </c>
      <c r="X893" t="e">
        <f>IF(Grondwatermonitoringput!#REF! &lt;&gt; "",Grondwatermonitoringput!#REF!,"###-remove")</f>
        <v>#REF!</v>
      </c>
      <c r="Y893">
        <f>Grondwatermonitoringput!X896</f>
        <v>0</v>
      </c>
      <c r="Z893">
        <f>Grondwatermonitoringput!Y896</f>
        <v>0</v>
      </c>
      <c r="AA893" t="e">
        <f>Grondwatermonitoringput!#REF!</f>
        <v>#REF!</v>
      </c>
      <c r="AB893">
        <f>Grondwatermonitoringput!AA896</f>
        <v>0</v>
      </c>
      <c r="AC893">
        <f>Grondwatermonitoringput!AB896</f>
        <v>0</v>
      </c>
      <c r="AD893">
        <f>Grondwatermonitoringput!AC896</f>
        <v>0</v>
      </c>
      <c r="AE893">
        <f>Grondwatermonitoringput!AD896</f>
        <v>0</v>
      </c>
      <c r="AF893">
        <f>Grondwatermonitoringput!AE896</f>
        <v>0</v>
      </c>
      <c r="AG893">
        <f>Grondwatermonitoringput!AI896</f>
        <v>0</v>
      </c>
      <c r="AH893">
        <f>Grondwatermonitoringput!AG896</f>
        <v>0</v>
      </c>
      <c r="AI893">
        <f>Grondwatermonitoringput!AH896</f>
        <v>0</v>
      </c>
      <c r="AJ893" t="e">
        <f>IF(Grondwatermonitoringput!#REF! &lt;&gt; "",Grondwatermonitoringput!#REF!,"###-remove")</f>
        <v>#REF!</v>
      </c>
      <c r="AK893" t="str">
        <f t="shared" si="52"/>
        <v/>
      </c>
      <c r="AL893">
        <f>Grondwatermonitoringput!AF896</f>
        <v>0</v>
      </c>
      <c r="AM893">
        <f>Grondwatermonitoringput!Z896</f>
        <v>0</v>
      </c>
      <c r="AO893" t="str">
        <f t="shared" si="53"/>
        <v/>
      </c>
      <c r="AP893" t="str">
        <f t="shared" si="54"/>
        <v/>
      </c>
      <c r="AQ893">
        <f>Grondwatermonitoringput!J896</f>
        <v>0</v>
      </c>
      <c r="AR893">
        <f>Grondwatermonitoringput!K896</f>
        <v>0</v>
      </c>
      <c r="AS893" t="str">
        <f>IF(Grondwatermonitoringput!D896 &lt;&gt; "",Grondwatermonitoringput!D896,"###-remove")</f>
        <v>###-remove</v>
      </c>
      <c r="AT893">
        <f>Grondwatermonitoringput!M896</f>
        <v>0</v>
      </c>
      <c r="BG893" t="str">
        <f>_xlfn.IFS(Grondwatermonitoringput!AJ896="","",Grondwatermonitoringput!AJ896="Standaardbuis","F",Grondwatermonitoringput!AJ896="Minifilter","MF",Grondwatermonitoringput!AJ896="Volledig filter","VF",Grondwatermonitoringput!AJ896="Filterloze buis","FB")</f>
        <v/>
      </c>
      <c r="BI893">
        <f>Grondwatermonitoringput!N896-(Grondwatermonitoringput!L896-Grondwatermonitoringput!M896)</f>
        <v>0</v>
      </c>
      <c r="BJ893">
        <f>Grondwatermonitoringput!O896-(Grondwatermonitoringput!L896-Grondwatermonitoringput!M896)</f>
        <v>0</v>
      </c>
      <c r="BK893">
        <f>Grondwatermonitoringput!L896</f>
        <v>0</v>
      </c>
      <c r="BL893" t="str">
        <f t="shared" si="55"/>
        <v/>
      </c>
      <c r="BN893" t="str">
        <f>_xlfn.IFS(Grondwatermonitoringput!AK896="","",Grondwatermonitoringput!AK896="HDPE",1,Grondwatermonitoringput!AK896="PVC",2)</f>
        <v/>
      </c>
      <c r="BS893">
        <f>Grondwatermonitoringput!L896-Grondwatermonitoringput!M896</f>
        <v>0</v>
      </c>
      <c r="BW893">
        <f>Grondwatermonitoringput!AL896</f>
        <v>0</v>
      </c>
    </row>
    <row r="894" spans="2:75">
      <c r="B894" t="e">
        <f>IF(Grondwatermonitoringput!#REF! &lt;&gt; "",Grondwatermonitoringput!#REF!,"###-remove")</f>
        <v>#REF!</v>
      </c>
      <c r="C894">
        <f>Grondwatermonitoringput!A897</f>
        <v>0</v>
      </c>
      <c r="D894">
        <f>Grondwatermonitoringput!B897</f>
        <v>0</v>
      </c>
      <c r="E894">
        <f>Grondwatermonitoringput!U897</f>
        <v>0</v>
      </c>
      <c r="G894">
        <f>Grondwatermonitoringput!H897</f>
        <v>0</v>
      </c>
      <c r="H894">
        <f>Grondwatermonitoringput!S897</f>
        <v>0</v>
      </c>
      <c r="J894" s="27">
        <f>Grondwatermonitoringput!I897</f>
        <v>0</v>
      </c>
      <c r="M894" t="str">
        <f>IF(Grondwatermonitoringput!G897 &lt;&gt; "",Grondwatermonitoringput!G897,"###-remove")</f>
        <v>###-remove</v>
      </c>
      <c r="P894" t="str">
        <f>IF(Grondwatermonitoringput!E897 &lt;&gt; "",Grondwatermonitoringput!E897,"###-remove")</f>
        <v>###-remove</v>
      </c>
      <c r="Q894" t="str">
        <f>IF(Grondwatermonitoringput!F897 &lt;&gt; "",Grondwatermonitoringput!F897,"###-remove")</f>
        <v>###-remove</v>
      </c>
      <c r="R894">
        <f>Grondwatermonitoringput!C897</f>
        <v>0</v>
      </c>
      <c r="T894">
        <f>Grondwatermonitoringput!T897</f>
        <v>0</v>
      </c>
      <c r="U894">
        <f>Grondwatermonitoringput!P897</f>
        <v>0</v>
      </c>
      <c r="V894" t="str">
        <f>IF(Grondwatermonitoringput!Q897 &lt;&gt; "",Grondwatermonitoringput!Q897,"###-remove")</f>
        <v>###-remove</v>
      </c>
      <c r="W894">
        <f>Grondwatermonitoringput!W897</f>
        <v>0</v>
      </c>
      <c r="X894" t="e">
        <f>IF(Grondwatermonitoringput!#REF! &lt;&gt; "",Grondwatermonitoringput!#REF!,"###-remove")</f>
        <v>#REF!</v>
      </c>
      <c r="Y894">
        <f>Grondwatermonitoringput!X897</f>
        <v>0</v>
      </c>
      <c r="Z894">
        <f>Grondwatermonitoringput!Y897</f>
        <v>0</v>
      </c>
      <c r="AA894" t="e">
        <f>Grondwatermonitoringput!#REF!</f>
        <v>#REF!</v>
      </c>
      <c r="AB894">
        <f>Grondwatermonitoringput!AA897</f>
        <v>0</v>
      </c>
      <c r="AC894">
        <f>Grondwatermonitoringput!AB897</f>
        <v>0</v>
      </c>
      <c r="AD894">
        <f>Grondwatermonitoringput!AC897</f>
        <v>0</v>
      </c>
      <c r="AE894">
        <f>Grondwatermonitoringput!AD897</f>
        <v>0</v>
      </c>
      <c r="AF894">
        <f>Grondwatermonitoringput!AE897</f>
        <v>0</v>
      </c>
      <c r="AG894">
        <f>Grondwatermonitoringput!AI897</f>
        <v>0</v>
      </c>
      <c r="AH894">
        <f>Grondwatermonitoringput!AG897</f>
        <v>0</v>
      </c>
      <c r="AI894">
        <f>Grondwatermonitoringput!AH897</f>
        <v>0</v>
      </c>
      <c r="AJ894" t="e">
        <f>IF(Grondwatermonitoringput!#REF! &lt;&gt; "",Grondwatermonitoringput!#REF!,"###-remove")</f>
        <v>#REF!</v>
      </c>
      <c r="AK894" t="str">
        <f t="shared" si="52"/>
        <v/>
      </c>
      <c r="AL894">
        <f>Grondwatermonitoringput!AF897</f>
        <v>0</v>
      </c>
      <c r="AM894">
        <f>Grondwatermonitoringput!Z897</f>
        <v>0</v>
      </c>
      <c r="AO894" t="str">
        <f t="shared" si="53"/>
        <v/>
      </c>
      <c r="AP894" t="str">
        <f t="shared" si="54"/>
        <v/>
      </c>
      <c r="AQ894">
        <f>Grondwatermonitoringput!J897</f>
        <v>0</v>
      </c>
      <c r="AR894">
        <f>Grondwatermonitoringput!K897</f>
        <v>0</v>
      </c>
      <c r="AS894" t="str">
        <f>IF(Grondwatermonitoringput!D897 &lt;&gt; "",Grondwatermonitoringput!D897,"###-remove")</f>
        <v>###-remove</v>
      </c>
      <c r="AT894">
        <f>Grondwatermonitoringput!M897</f>
        <v>0</v>
      </c>
      <c r="BG894" t="str">
        <f>_xlfn.IFS(Grondwatermonitoringput!AJ897="","",Grondwatermonitoringput!AJ897="Standaardbuis","F",Grondwatermonitoringput!AJ897="Minifilter","MF",Grondwatermonitoringput!AJ897="Volledig filter","VF",Grondwatermonitoringput!AJ897="Filterloze buis","FB")</f>
        <v/>
      </c>
      <c r="BI894">
        <f>Grondwatermonitoringput!N897-(Grondwatermonitoringput!L897-Grondwatermonitoringput!M897)</f>
        <v>0</v>
      </c>
      <c r="BJ894">
        <f>Grondwatermonitoringput!O897-(Grondwatermonitoringput!L897-Grondwatermonitoringput!M897)</f>
        <v>0</v>
      </c>
      <c r="BK894">
        <f>Grondwatermonitoringput!L897</f>
        <v>0</v>
      </c>
      <c r="BL894" t="str">
        <f t="shared" si="55"/>
        <v/>
      </c>
      <c r="BN894" t="str">
        <f>_xlfn.IFS(Grondwatermonitoringput!AK897="","",Grondwatermonitoringput!AK897="HDPE",1,Grondwatermonitoringput!AK897="PVC",2)</f>
        <v/>
      </c>
      <c r="BS894">
        <f>Grondwatermonitoringput!L897-Grondwatermonitoringput!M897</f>
        <v>0</v>
      </c>
      <c r="BW894">
        <f>Grondwatermonitoringput!AL897</f>
        <v>0</v>
      </c>
    </row>
    <row r="895" spans="2:75">
      <c r="B895" t="e">
        <f>IF(Grondwatermonitoringput!#REF! &lt;&gt; "",Grondwatermonitoringput!#REF!,"###-remove")</f>
        <v>#REF!</v>
      </c>
      <c r="C895">
        <f>Grondwatermonitoringput!A898</f>
        <v>0</v>
      </c>
      <c r="D895">
        <f>Grondwatermonitoringput!B898</f>
        <v>0</v>
      </c>
      <c r="E895">
        <f>Grondwatermonitoringput!U898</f>
        <v>0</v>
      </c>
      <c r="G895">
        <f>Grondwatermonitoringput!H898</f>
        <v>0</v>
      </c>
      <c r="H895">
        <f>Grondwatermonitoringput!S898</f>
        <v>0</v>
      </c>
      <c r="J895" s="27">
        <f>Grondwatermonitoringput!I898</f>
        <v>0</v>
      </c>
      <c r="M895" t="str">
        <f>IF(Grondwatermonitoringput!G898 &lt;&gt; "",Grondwatermonitoringput!G898,"###-remove")</f>
        <v>###-remove</v>
      </c>
      <c r="P895" t="str">
        <f>IF(Grondwatermonitoringput!E898 &lt;&gt; "",Grondwatermonitoringput!E898,"###-remove")</f>
        <v>###-remove</v>
      </c>
      <c r="Q895" t="str">
        <f>IF(Grondwatermonitoringput!F898 &lt;&gt; "",Grondwatermonitoringput!F898,"###-remove")</f>
        <v>###-remove</v>
      </c>
      <c r="R895">
        <f>Grondwatermonitoringput!C898</f>
        <v>0</v>
      </c>
      <c r="T895">
        <f>Grondwatermonitoringput!T898</f>
        <v>0</v>
      </c>
      <c r="U895">
        <f>Grondwatermonitoringput!P898</f>
        <v>0</v>
      </c>
      <c r="V895" t="str">
        <f>IF(Grondwatermonitoringput!Q898 &lt;&gt; "",Grondwatermonitoringput!Q898,"###-remove")</f>
        <v>###-remove</v>
      </c>
      <c r="W895">
        <f>Grondwatermonitoringput!W898</f>
        <v>0</v>
      </c>
      <c r="X895" t="e">
        <f>IF(Grondwatermonitoringput!#REF! &lt;&gt; "",Grondwatermonitoringput!#REF!,"###-remove")</f>
        <v>#REF!</v>
      </c>
      <c r="Y895">
        <f>Grondwatermonitoringput!X898</f>
        <v>0</v>
      </c>
      <c r="Z895">
        <f>Grondwatermonitoringput!Y898</f>
        <v>0</v>
      </c>
      <c r="AA895" t="e">
        <f>Grondwatermonitoringput!#REF!</f>
        <v>#REF!</v>
      </c>
      <c r="AB895">
        <f>Grondwatermonitoringput!AA898</f>
        <v>0</v>
      </c>
      <c r="AC895">
        <f>Grondwatermonitoringput!AB898</f>
        <v>0</v>
      </c>
      <c r="AD895">
        <f>Grondwatermonitoringput!AC898</f>
        <v>0</v>
      </c>
      <c r="AE895">
        <f>Grondwatermonitoringput!AD898</f>
        <v>0</v>
      </c>
      <c r="AF895">
        <f>Grondwatermonitoringput!AE898</f>
        <v>0</v>
      </c>
      <c r="AG895">
        <f>Grondwatermonitoringput!AI898</f>
        <v>0</v>
      </c>
      <c r="AH895">
        <f>Grondwatermonitoringput!AG898</f>
        <v>0</v>
      </c>
      <c r="AI895">
        <f>Grondwatermonitoringput!AH898</f>
        <v>0</v>
      </c>
      <c r="AJ895" t="e">
        <f>IF(Grondwatermonitoringput!#REF! &lt;&gt; "",Grondwatermonitoringput!#REF!,"###-remove")</f>
        <v>#REF!</v>
      </c>
      <c r="AK895" t="str">
        <f t="shared" si="52"/>
        <v/>
      </c>
      <c r="AL895">
        <f>Grondwatermonitoringput!AF898</f>
        <v>0</v>
      </c>
      <c r="AM895">
        <f>Grondwatermonitoringput!Z898</f>
        <v>0</v>
      </c>
      <c r="AO895" t="str">
        <f t="shared" si="53"/>
        <v/>
      </c>
      <c r="AP895" t="str">
        <f t="shared" si="54"/>
        <v/>
      </c>
      <c r="AQ895">
        <f>Grondwatermonitoringput!J898</f>
        <v>0</v>
      </c>
      <c r="AR895">
        <f>Grondwatermonitoringput!K898</f>
        <v>0</v>
      </c>
      <c r="AS895" t="str">
        <f>IF(Grondwatermonitoringput!D898 &lt;&gt; "",Grondwatermonitoringput!D898,"###-remove")</f>
        <v>###-remove</v>
      </c>
      <c r="AT895">
        <f>Grondwatermonitoringput!M898</f>
        <v>0</v>
      </c>
      <c r="BG895" t="str">
        <f>_xlfn.IFS(Grondwatermonitoringput!AJ898="","",Grondwatermonitoringput!AJ898="Standaardbuis","F",Grondwatermonitoringput!AJ898="Minifilter","MF",Grondwatermonitoringput!AJ898="Volledig filter","VF",Grondwatermonitoringput!AJ898="Filterloze buis","FB")</f>
        <v/>
      </c>
      <c r="BI895">
        <f>Grondwatermonitoringput!N898-(Grondwatermonitoringput!L898-Grondwatermonitoringput!M898)</f>
        <v>0</v>
      </c>
      <c r="BJ895">
        <f>Grondwatermonitoringput!O898-(Grondwatermonitoringput!L898-Grondwatermonitoringput!M898)</f>
        <v>0</v>
      </c>
      <c r="BK895">
        <f>Grondwatermonitoringput!L898</f>
        <v>0</v>
      </c>
      <c r="BL895" t="str">
        <f t="shared" si="55"/>
        <v/>
      </c>
      <c r="BN895" t="str">
        <f>_xlfn.IFS(Grondwatermonitoringput!AK898="","",Grondwatermonitoringput!AK898="HDPE",1,Grondwatermonitoringput!AK898="PVC",2)</f>
        <v/>
      </c>
      <c r="BS895">
        <f>Grondwatermonitoringput!L898-Grondwatermonitoringput!M898</f>
        <v>0</v>
      </c>
      <c r="BW895">
        <f>Grondwatermonitoringput!AL898</f>
        <v>0</v>
      </c>
    </row>
    <row r="896" spans="2:75">
      <c r="B896" t="e">
        <f>IF(Grondwatermonitoringput!#REF! &lt;&gt; "",Grondwatermonitoringput!#REF!,"###-remove")</f>
        <v>#REF!</v>
      </c>
      <c r="C896">
        <f>Grondwatermonitoringput!A899</f>
        <v>0</v>
      </c>
      <c r="D896">
        <f>Grondwatermonitoringput!B899</f>
        <v>0</v>
      </c>
      <c r="E896">
        <f>Grondwatermonitoringput!U899</f>
        <v>0</v>
      </c>
      <c r="G896">
        <f>Grondwatermonitoringput!H899</f>
        <v>0</v>
      </c>
      <c r="H896">
        <f>Grondwatermonitoringput!S899</f>
        <v>0</v>
      </c>
      <c r="J896" s="27">
        <f>Grondwatermonitoringput!I899</f>
        <v>0</v>
      </c>
      <c r="M896" t="str">
        <f>IF(Grondwatermonitoringput!G899 &lt;&gt; "",Grondwatermonitoringput!G899,"###-remove")</f>
        <v>###-remove</v>
      </c>
      <c r="P896" t="str">
        <f>IF(Grondwatermonitoringput!E899 &lt;&gt; "",Grondwatermonitoringput!E899,"###-remove")</f>
        <v>###-remove</v>
      </c>
      <c r="Q896" t="str">
        <f>IF(Grondwatermonitoringput!F899 &lt;&gt; "",Grondwatermonitoringput!F899,"###-remove")</f>
        <v>###-remove</v>
      </c>
      <c r="R896">
        <f>Grondwatermonitoringput!C899</f>
        <v>0</v>
      </c>
      <c r="T896">
        <f>Grondwatermonitoringput!T899</f>
        <v>0</v>
      </c>
      <c r="U896">
        <f>Grondwatermonitoringput!P899</f>
        <v>0</v>
      </c>
      <c r="V896" t="str">
        <f>IF(Grondwatermonitoringput!Q899 &lt;&gt; "",Grondwatermonitoringput!Q899,"###-remove")</f>
        <v>###-remove</v>
      </c>
      <c r="W896">
        <f>Grondwatermonitoringput!W899</f>
        <v>0</v>
      </c>
      <c r="X896" t="e">
        <f>IF(Grondwatermonitoringput!#REF! &lt;&gt; "",Grondwatermonitoringput!#REF!,"###-remove")</f>
        <v>#REF!</v>
      </c>
      <c r="Y896">
        <f>Grondwatermonitoringput!X899</f>
        <v>0</v>
      </c>
      <c r="Z896">
        <f>Grondwatermonitoringput!Y899</f>
        <v>0</v>
      </c>
      <c r="AA896" t="e">
        <f>Grondwatermonitoringput!#REF!</f>
        <v>#REF!</v>
      </c>
      <c r="AB896">
        <f>Grondwatermonitoringput!AA899</f>
        <v>0</v>
      </c>
      <c r="AC896">
        <f>Grondwatermonitoringput!AB899</f>
        <v>0</v>
      </c>
      <c r="AD896">
        <f>Grondwatermonitoringput!AC899</f>
        <v>0</v>
      </c>
      <c r="AE896">
        <f>Grondwatermonitoringput!AD899</f>
        <v>0</v>
      </c>
      <c r="AF896">
        <f>Grondwatermonitoringput!AE899</f>
        <v>0</v>
      </c>
      <c r="AG896">
        <f>Grondwatermonitoringput!AI899</f>
        <v>0</v>
      </c>
      <c r="AH896">
        <f>Grondwatermonitoringput!AG899</f>
        <v>0</v>
      </c>
      <c r="AI896">
        <f>Grondwatermonitoringput!AH899</f>
        <v>0</v>
      </c>
      <c r="AJ896" t="e">
        <f>IF(Grondwatermonitoringput!#REF! &lt;&gt; "",Grondwatermonitoringput!#REF!,"###-remove")</f>
        <v>#REF!</v>
      </c>
      <c r="AK896" t="str">
        <f t="shared" si="52"/>
        <v/>
      </c>
      <c r="AL896">
        <f>Grondwatermonitoringput!AF899</f>
        <v>0</v>
      </c>
      <c r="AM896">
        <f>Grondwatermonitoringput!Z899</f>
        <v>0</v>
      </c>
      <c r="AO896" t="str">
        <f t="shared" si="53"/>
        <v/>
      </c>
      <c r="AP896" t="str">
        <f t="shared" si="54"/>
        <v/>
      </c>
      <c r="AQ896">
        <f>Grondwatermonitoringput!J899</f>
        <v>0</v>
      </c>
      <c r="AR896">
        <f>Grondwatermonitoringput!K899</f>
        <v>0</v>
      </c>
      <c r="AS896" t="str">
        <f>IF(Grondwatermonitoringput!D899 &lt;&gt; "",Grondwatermonitoringput!D899,"###-remove")</f>
        <v>###-remove</v>
      </c>
      <c r="AT896">
        <f>Grondwatermonitoringput!M899</f>
        <v>0</v>
      </c>
      <c r="BG896" t="str">
        <f>_xlfn.IFS(Grondwatermonitoringput!AJ899="","",Grondwatermonitoringput!AJ899="Standaardbuis","F",Grondwatermonitoringput!AJ899="Minifilter","MF",Grondwatermonitoringput!AJ899="Volledig filter","VF",Grondwatermonitoringput!AJ899="Filterloze buis","FB")</f>
        <v/>
      </c>
      <c r="BI896">
        <f>Grondwatermonitoringput!N899-(Grondwatermonitoringput!L899-Grondwatermonitoringput!M899)</f>
        <v>0</v>
      </c>
      <c r="BJ896">
        <f>Grondwatermonitoringput!O899-(Grondwatermonitoringput!L899-Grondwatermonitoringput!M899)</f>
        <v>0</v>
      </c>
      <c r="BK896">
        <f>Grondwatermonitoringput!L899</f>
        <v>0</v>
      </c>
      <c r="BL896" t="str">
        <f t="shared" si="55"/>
        <v/>
      </c>
      <c r="BN896" t="str">
        <f>_xlfn.IFS(Grondwatermonitoringput!AK899="","",Grondwatermonitoringput!AK899="HDPE",1,Grondwatermonitoringput!AK899="PVC",2)</f>
        <v/>
      </c>
      <c r="BS896">
        <f>Grondwatermonitoringput!L899-Grondwatermonitoringput!M899</f>
        <v>0</v>
      </c>
      <c r="BW896">
        <f>Grondwatermonitoringput!AL899</f>
        <v>0</v>
      </c>
    </row>
    <row r="897" spans="2:75">
      <c r="B897" t="e">
        <f>IF(Grondwatermonitoringput!#REF! &lt;&gt; "",Grondwatermonitoringput!#REF!,"###-remove")</f>
        <v>#REF!</v>
      </c>
      <c r="C897">
        <f>Grondwatermonitoringput!A900</f>
        <v>0</v>
      </c>
      <c r="D897">
        <f>Grondwatermonitoringput!B900</f>
        <v>0</v>
      </c>
      <c r="E897">
        <f>Grondwatermonitoringput!U900</f>
        <v>0</v>
      </c>
      <c r="G897">
        <f>Grondwatermonitoringput!H900</f>
        <v>0</v>
      </c>
      <c r="H897">
        <f>Grondwatermonitoringput!S900</f>
        <v>0</v>
      </c>
      <c r="J897" s="27">
        <f>Grondwatermonitoringput!I900</f>
        <v>0</v>
      </c>
      <c r="M897" t="str">
        <f>IF(Grondwatermonitoringput!G900 &lt;&gt; "",Grondwatermonitoringput!G900,"###-remove")</f>
        <v>###-remove</v>
      </c>
      <c r="P897" t="str">
        <f>IF(Grondwatermonitoringput!E900 &lt;&gt; "",Grondwatermonitoringput!E900,"###-remove")</f>
        <v>###-remove</v>
      </c>
      <c r="Q897" t="str">
        <f>IF(Grondwatermonitoringput!F900 &lt;&gt; "",Grondwatermonitoringput!F900,"###-remove")</f>
        <v>###-remove</v>
      </c>
      <c r="R897">
        <f>Grondwatermonitoringput!C900</f>
        <v>0</v>
      </c>
      <c r="T897">
        <f>Grondwatermonitoringput!T900</f>
        <v>0</v>
      </c>
      <c r="U897">
        <f>Grondwatermonitoringput!P900</f>
        <v>0</v>
      </c>
      <c r="V897" t="str">
        <f>IF(Grondwatermonitoringput!Q900 &lt;&gt; "",Grondwatermonitoringput!Q900,"###-remove")</f>
        <v>###-remove</v>
      </c>
      <c r="W897">
        <f>Grondwatermonitoringput!W900</f>
        <v>0</v>
      </c>
      <c r="X897" t="e">
        <f>IF(Grondwatermonitoringput!#REF! &lt;&gt; "",Grondwatermonitoringput!#REF!,"###-remove")</f>
        <v>#REF!</v>
      </c>
      <c r="Y897">
        <f>Grondwatermonitoringput!X900</f>
        <v>0</v>
      </c>
      <c r="Z897">
        <f>Grondwatermonitoringput!Y900</f>
        <v>0</v>
      </c>
      <c r="AA897" t="e">
        <f>Grondwatermonitoringput!#REF!</f>
        <v>#REF!</v>
      </c>
      <c r="AB897">
        <f>Grondwatermonitoringput!AA900</f>
        <v>0</v>
      </c>
      <c r="AC897">
        <f>Grondwatermonitoringput!AB900</f>
        <v>0</v>
      </c>
      <c r="AD897">
        <f>Grondwatermonitoringput!AC900</f>
        <v>0</v>
      </c>
      <c r="AE897">
        <f>Grondwatermonitoringput!AD900</f>
        <v>0</v>
      </c>
      <c r="AF897">
        <f>Grondwatermonitoringput!AE900</f>
        <v>0</v>
      </c>
      <c r="AG897">
        <f>Grondwatermonitoringput!AI900</f>
        <v>0</v>
      </c>
      <c r="AH897">
        <f>Grondwatermonitoringput!AG900</f>
        <v>0</v>
      </c>
      <c r="AI897">
        <f>Grondwatermonitoringput!AH900</f>
        <v>0</v>
      </c>
      <c r="AJ897" t="e">
        <f>IF(Grondwatermonitoringput!#REF! &lt;&gt; "",Grondwatermonitoringput!#REF!,"###-remove")</f>
        <v>#REF!</v>
      </c>
      <c r="AK897" t="str">
        <f t="shared" si="52"/>
        <v/>
      </c>
      <c r="AL897">
        <f>Grondwatermonitoringput!AF900</f>
        <v>0</v>
      </c>
      <c r="AM897">
        <f>Grondwatermonitoringput!Z900</f>
        <v>0</v>
      </c>
      <c r="AO897" t="str">
        <f t="shared" si="53"/>
        <v/>
      </c>
      <c r="AP897" t="str">
        <f t="shared" si="54"/>
        <v/>
      </c>
      <c r="AQ897">
        <f>Grondwatermonitoringput!J900</f>
        <v>0</v>
      </c>
      <c r="AR897">
        <f>Grondwatermonitoringput!K900</f>
        <v>0</v>
      </c>
      <c r="AS897" t="str">
        <f>IF(Grondwatermonitoringput!D900 &lt;&gt; "",Grondwatermonitoringput!D900,"###-remove")</f>
        <v>###-remove</v>
      </c>
      <c r="AT897">
        <f>Grondwatermonitoringput!M900</f>
        <v>0</v>
      </c>
      <c r="BG897" t="str">
        <f>_xlfn.IFS(Grondwatermonitoringput!AJ900="","",Grondwatermonitoringput!AJ900="Standaardbuis","F",Grondwatermonitoringput!AJ900="Minifilter","MF",Grondwatermonitoringput!AJ900="Volledig filter","VF",Grondwatermonitoringput!AJ900="Filterloze buis","FB")</f>
        <v/>
      </c>
      <c r="BI897">
        <f>Grondwatermonitoringput!N900-(Grondwatermonitoringput!L900-Grondwatermonitoringput!M900)</f>
        <v>0</v>
      </c>
      <c r="BJ897">
        <f>Grondwatermonitoringput!O900-(Grondwatermonitoringput!L900-Grondwatermonitoringput!M900)</f>
        <v>0</v>
      </c>
      <c r="BK897">
        <f>Grondwatermonitoringput!L900</f>
        <v>0</v>
      </c>
      <c r="BL897" t="str">
        <f t="shared" si="55"/>
        <v/>
      </c>
      <c r="BN897" t="str">
        <f>_xlfn.IFS(Grondwatermonitoringput!AK900="","",Grondwatermonitoringput!AK900="HDPE",1,Grondwatermonitoringput!AK900="PVC",2)</f>
        <v/>
      </c>
      <c r="BS897">
        <f>Grondwatermonitoringput!L900-Grondwatermonitoringput!M900</f>
        <v>0</v>
      </c>
      <c r="BW897">
        <f>Grondwatermonitoringput!AL900</f>
        <v>0</v>
      </c>
    </row>
    <row r="898" spans="2:75">
      <c r="B898" t="e">
        <f>IF(Grondwatermonitoringput!#REF! &lt;&gt; "",Grondwatermonitoringput!#REF!,"###-remove")</f>
        <v>#REF!</v>
      </c>
      <c r="C898">
        <f>Grondwatermonitoringput!A901</f>
        <v>0</v>
      </c>
      <c r="D898">
        <f>Grondwatermonitoringput!B901</f>
        <v>0</v>
      </c>
      <c r="E898">
        <f>Grondwatermonitoringput!U901</f>
        <v>0</v>
      </c>
      <c r="G898">
        <f>Grondwatermonitoringput!H901</f>
        <v>0</v>
      </c>
      <c r="H898">
        <f>Grondwatermonitoringput!S901</f>
        <v>0</v>
      </c>
      <c r="J898" s="27">
        <f>Grondwatermonitoringput!I901</f>
        <v>0</v>
      </c>
      <c r="M898" t="str">
        <f>IF(Grondwatermonitoringput!G901 &lt;&gt; "",Grondwatermonitoringput!G901,"###-remove")</f>
        <v>###-remove</v>
      </c>
      <c r="P898" t="str">
        <f>IF(Grondwatermonitoringput!E901 &lt;&gt; "",Grondwatermonitoringput!E901,"###-remove")</f>
        <v>###-remove</v>
      </c>
      <c r="Q898" t="str">
        <f>IF(Grondwatermonitoringput!F901 &lt;&gt; "",Grondwatermonitoringput!F901,"###-remove")</f>
        <v>###-remove</v>
      </c>
      <c r="R898">
        <f>Grondwatermonitoringput!C901</f>
        <v>0</v>
      </c>
      <c r="T898">
        <f>Grondwatermonitoringput!T901</f>
        <v>0</v>
      </c>
      <c r="U898">
        <f>Grondwatermonitoringput!P901</f>
        <v>0</v>
      </c>
      <c r="V898" t="str">
        <f>IF(Grondwatermonitoringput!Q901 &lt;&gt; "",Grondwatermonitoringput!Q901,"###-remove")</f>
        <v>###-remove</v>
      </c>
      <c r="W898">
        <f>Grondwatermonitoringput!W901</f>
        <v>0</v>
      </c>
      <c r="X898" t="e">
        <f>IF(Grondwatermonitoringput!#REF! &lt;&gt; "",Grondwatermonitoringput!#REF!,"###-remove")</f>
        <v>#REF!</v>
      </c>
      <c r="Y898">
        <f>Grondwatermonitoringput!X901</f>
        <v>0</v>
      </c>
      <c r="Z898">
        <f>Grondwatermonitoringput!Y901</f>
        <v>0</v>
      </c>
      <c r="AA898" t="e">
        <f>Grondwatermonitoringput!#REF!</f>
        <v>#REF!</v>
      </c>
      <c r="AB898">
        <f>Grondwatermonitoringput!AA901</f>
        <v>0</v>
      </c>
      <c r="AC898">
        <f>Grondwatermonitoringput!AB901</f>
        <v>0</v>
      </c>
      <c r="AD898">
        <f>Grondwatermonitoringput!AC901</f>
        <v>0</v>
      </c>
      <c r="AE898">
        <f>Grondwatermonitoringput!AD901</f>
        <v>0</v>
      </c>
      <c r="AF898">
        <f>Grondwatermonitoringput!AE901</f>
        <v>0</v>
      </c>
      <c r="AG898">
        <f>Grondwatermonitoringput!AI901</f>
        <v>0</v>
      </c>
      <c r="AH898">
        <f>Grondwatermonitoringput!AG901</f>
        <v>0</v>
      </c>
      <c r="AI898">
        <f>Grondwatermonitoringput!AH901</f>
        <v>0</v>
      </c>
      <c r="AJ898" t="e">
        <f>IF(Grondwatermonitoringput!#REF! &lt;&gt; "",Grondwatermonitoringput!#REF!,"###-remove")</f>
        <v>#REF!</v>
      </c>
      <c r="AK898" t="str">
        <f t="shared" si="52"/>
        <v/>
      </c>
      <c r="AL898">
        <f>Grondwatermonitoringput!AF901</f>
        <v>0</v>
      </c>
      <c r="AM898">
        <f>Grondwatermonitoringput!Z901</f>
        <v>0</v>
      </c>
      <c r="AO898" t="str">
        <f t="shared" si="53"/>
        <v/>
      </c>
      <c r="AP898" t="str">
        <f t="shared" si="54"/>
        <v/>
      </c>
      <c r="AQ898">
        <f>Grondwatermonitoringput!J901</f>
        <v>0</v>
      </c>
      <c r="AR898">
        <f>Grondwatermonitoringput!K901</f>
        <v>0</v>
      </c>
      <c r="AS898" t="str">
        <f>IF(Grondwatermonitoringput!D901 &lt;&gt; "",Grondwatermonitoringput!D901,"###-remove")</f>
        <v>###-remove</v>
      </c>
      <c r="AT898">
        <f>Grondwatermonitoringput!M901</f>
        <v>0</v>
      </c>
      <c r="BG898" t="str">
        <f>_xlfn.IFS(Grondwatermonitoringput!AJ901="","",Grondwatermonitoringput!AJ901="Standaardbuis","F",Grondwatermonitoringput!AJ901="Minifilter","MF",Grondwatermonitoringput!AJ901="Volledig filter","VF",Grondwatermonitoringput!AJ901="Filterloze buis","FB")</f>
        <v/>
      </c>
      <c r="BI898">
        <f>Grondwatermonitoringput!N901-(Grondwatermonitoringput!L901-Grondwatermonitoringput!M901)</f>
        <v>0</v>
      </c>
      <c r="BJ898">
        <f>Grondwatermonitoringput!O901-(Grondwatermonitoringput!L901-Grondwatermonitoringput!M901)</f>
        <v>0</v>
      </c>
      <c r="BK898">
        <f>Grondwatermonitoringput!L901</f>
        <v>0</v>
      </c>
      <c r="BL898" t="str">
        <f t="shared" si="55"/>
        <v/>
      </c>
      <c r="BN898" t="str">
        <f>_xlfn.IFS(Grondwatermonitoringput!AK901="","",Grondwatermonitoringput!AK901="HDPE",1,Grondwatermonitoringput!AK901="PVC",2)</f>
        <v/>
      </c>
      <c r="BS898">
        <f>Grondwatermonitoringput!L901-Grondwatermonitoringput!M901</f>
        <v>0</v>
      </c>
      <c r="BW898">
        <f>Grondwatermonitoringput!AL901</f>
        <v>0</v>
      </c>
    </row>
    <row r="899" spans="2:75">
      <c r="B899" t="e">
        <f>IF(Grondwatermonitoringput!#REF! &lt;&gt; "",Grondwatermonitoringput!#REF!,"###-remove")</f>
        <v>#REF!</v>
      </c>
      <c r="C899">
        <f>Grondwatermonitoringput!A902</f>
        <v>0</v>
      </c>
      <c r="D899">
        <f>Grondwatermonitoringput!B902</f>
        <v>0</v>
      </c>
      <c r="E899">
        <f>Grondwatermonitoringput!U902</f>
        <v>0</v>
      </c>
      <c r="G899">
        <f>Grondwatermonitoringput!H902</f>
        <v>0</v>
      </c>
      <c r="H899">
        <f>Grondwatermonitoringput!S902</f>
        <v>0</v>
      </c>
      <c r="J899" s="27">
        <f>Grondwatermonitoringput!I902</f>
        <v>0</v>
      </c>
      <c r="M899" t="str">
        <f>IF(Grondwatermonitoringput!G902 &lt;&gt; "",Grondwatermonitoringput!G902,"###-remove")</f>
        <v>###-remove</v>
      </c>
      <c r="P899" t="str">
        <f>IF(Grondwatermonitoringput!E902 &lt;&gt; "",Grondwatermonitoringput!E902,"###-remove")</f>
        <v>###-remove</v>
      </c>
      <c r="Q899" t="str">
        <f>IF(Grondwatermonitoringput!F902 &lt;&gt; "",Grondwatermonitoringput!F902,"###-remove")</f>
        <v>###-remove</v>
      </c>
      <c r="R899">
        <f>Grondwatermonitoringput!C902</f>
        <v>0</v>
      </c>
      <c r="T899">
        <f>Grondwatermonitoringput!T902</f>
        <v>0</v>
      </c>
      <c r="U899">
        <f>Grondwatermonitoringput!P902</f>
        <v>0</v>
      </c>
      <c r="V899" t="str">
        <f>IF(Grondwatermonitoringput!Q902 &lt;&gt; "",Grondwatermonitoringput!Q902,"###-remove")</f>
        <v>###-remove</v>
      </c>
      <c r="W899">
        <f>Grondwatermonitoringput!W902</f>
        <v>0</v>
      </c>
      <c r="X899" t="e">
        <f>IF(Grondwatermonitoringput!#REF! &lt;&gt; "",Grondwatermonitoringput!#REF!,"###-remove")</f>
        <v>#REF!</v>
      </c>
      <c r="Y899">
        <f>Grondwatermonitoringput!X902</f>
        <v>0</v>
      </c>
      <c r="Z899">
        <f>Grondwatermonitoringput!Y902</f>
        <v>0</v>
      </c>
      <c r="AA899" t="e">
        <f>Grondwatermonitoringput!#REF!</f>
        <v>#REF!</v>
      </c>
      <c r="AB899">
        <f>Grondwatermonitoringput!AA902</f>
        <v>0</v>
      </c>
      <c r="AC899">
        <f>Grondwatermonitoringput!AB902</f>
        <v>0</v>
      </c>
      <c r="AD899">
        <f>Grondwatermonitoringput!AC902</f>
        <v>0</v>
      </c>
      <c r="AE899">
        <f>Grondwatermonitoringput!AD902</f>
        <v>0</v>
      </c>
      <c r="AF899">
        <f>Grondwatermonitoringput!AE902</f>
        <v>0</v>
      </c>
      <c r="AG899">
        <f>Grondwatermonitoringput!AI902</f>
        <v>0</v>
      </c>
      <c r="AH899">
        <f>Grondwatermonitoringput!AG902</f>
        <v>0</v>
      </c>
      <c r="AI899">
        <f>Grondwatermonitoringput!AH902</f>
        <v>0</v>
      </c>
      <c r="AJ899" t="e">
        <f>IF(Grondwatermonitoringput!#REF! &lt;&gt; "",Grondwatermonitoringput!#REF!,"###-remove")</f>
        <v>#REF!</v>
      </c>
      <c r="AK899" t="str">
        <f t="shared" ref="AK899:AK962" si="56">IF(C899&gt;0,"Ja","")</f>
        <v/>
      </c>
      <c r="AL899">
        <f>Grondwatermonitoringput!AF902</f>
        <v>0</v>
      </c>
      <c r="AM899">
        <f>Grondwatermonitoringput!Z902</f>
        <v>0</v>
      </c>
      <c r="AO899" t="str">
        <f t="shared" ref="AO899:AO962" si="57">IF(C899&gt;0,"MV","")</f>
        <v/>
      </c>
      <c r="AP899" t="str">
        <f t="shared" ref="AP899:AP962" si="58">IF(C899&gt;0,"PB","")</f>
        <v/>
      </c>
      <c r="AQ899">
        <f>Grondwatermonitoringput!J902</f>
        <v>0</v>
      </c>
      <c r="AR899">
        <f>Grondwatermonitoringput!K902</f>
        <v>0</v>
      </c>
      <c r="AS899" t="str">
        <f>IF(Grondwatermonitoringput!D902 &lt;&gt; "",Grondwatermonitoringput!D902,"###-remove")</f>
        <v>###-remove</v>
      </c>
      <c r="AT899">
        <f>Grondwatermonitoringput!M902</f>
        <v>0</v>
      </c>
      <c r="BG899" t="str">
        <f>_xlfn.IFS(Grondwatermonitoringput!AJ902="","",Grondwatermonitoringput!AJ902="Standaardbuis","F",Grondwatermonitoringput!AJ902="Minifilter","MF",Grondwatermonitoringput!AJ902="Volledig filter","VF",Grondwatermonitoringput!AJ902="Filterloze buis","FB")</f>
        <v/>
      </c>
      <c r="BI899">
        <f>Grondwatermonitoringput!N902-(Grondwatermonitoringput!L902-Grondwatermonitoringput!M902)</f>
        <v>0</v>
      </c>
      <c r="BJ899">
        <f>Grondwatermonitoringput!O902-(Grondwatermonitoringput!L902-Grondwatermonitoringput!M902)</f>
        <v>0</v>
      </c>
      <c r="BK899">
        <f>Grondwatermonitoringput!L902</f>
        <v>0</v>
      </c>
      <c r="BL899" t="str">
        <f t="shared" ref="BL899:BL962" si="59">IF(C899&gt;0,"Ja","")</f>
        <v/>
      </c>
      <c r="BN899" t="str">
        <f>_xlfn.IFS(Grondwatermonitoringput!AK902="","",Grondwatermonitoringput!AK902="HDPE",1,Grondwatermonitoringput!AK902="PVC",2)</f>
        <v/>
      </c>
      <c r="BS899">
        <f>Grondwatermonitoringput!L902-Grondwatermonitoringput!M902</f>
        <v>0</v>
      </c>
      <c r="BW899">
        <f>Grondwatermonitoringput!AL902</f>
        <v>0</v>
      </c>
    </row>
    <row r="900" spans="2:75">
      <c r="B900" t="e">
        <f>IF(Grondwatermonitoringput!#REF! &lt;&gt; "",Grondwatermonitoringput!#REF!,"###-remove")</f>
        <v>#REF!</v>
      </c>
      <c r="C900">
        <f>Grondwatermonitoringput!A903</f>
        <v>0</v>
      </c>
      <c r="D900">
        <f>Grondwatermonitoringput!B903</f>
        <v>0</v>
      </c>
      <c r="E900">
        <f>Grondwatermonitoringput!U903</f>
        <v>0</v>
      </c>
      <c r="G900">
        <f>Grondwatermonitoringput!H903</f>
        <v>0</v>
      </c>
      <c r="H900">
        <f>Grondwatermonitoringput!S903</f>
        <v>0</v>
      </c>
      <c r="J900" s="27">
        <f>Grondwatermonitoringput!I903</f>
        <v>0</v>
      </c>
      <c r="M900" t="str">
        <f>IF(Grondwatermonitoringput!G903 &lt;&gt; "",Grondwatermonitoringput!G903,"###-remove")</f>
        <v>###-remove</v>
      </c>
      <c r="P900" t="str">
        <f>IF(Grondwatermonitoringput!E903 &lt;&gt; "",Grondwatermonitoringput!E903,"###-remove")</f>
        <v>###-remove</v>
      </c>
      <c r="Q900" t="str">
        <f>IF(Grondwatermonitoringput!F903 &lt;&gt; "",Grondwatermonitoringput!F903,"###-remove")</f>
        <v>###-remove</v>
      </c>
      <c r="R900">
        <f>Grondwatermonitoringput!C903</f>
        <v>0</v>
      </c>
      <c r="T900">
        <f>Grondwatermonitoringput!T903</f>
        <v>0</v>
      </c>
      <c r="U900">
        <f>Grondwatermonitoringput!P903</f>
        <v>0</v>
      </c>
      <c r="V900" t="str">
        <f>IF(Grondwatermonitoringput!Q903 &lt;&gt; "",Grondwatermonitoringput!Q903,"###-remove")</f>
        <v>###-remove</v>
      </c>
      <c r="W900">
        <f>Grondwatermonitoringput!W903</f>
        <v>0</v>
      </c>
      <c r="X900" t="e">
        <f>IF(Grondwatermonitoringput!#REF! &lt;&gt; "",Grondwatermonitoringput!#REF!,"###-remove")</f>
        <v>#REF!</v>
      </c>
      <c r="Y900">
        <f>Grondwatermonitoringput!X903</f>
        <v>0</v>
      </c>
      <c r="Z900">
        <f>Grondwatermonitoringput!Y903</f>
        <v>0</v>
      </c>
      <c r="AA900" t="e">
        <f>Grondwatermonitoringput!#REF!</f>
        <v>#REF!</v>
      </c>
      <c r="AB900">
        <f>Grondwatermonitoringput!AA903</f>
        <v>0</v>
      </c>
      <c r="AC900">
        <f>Grondwatermonitoringput!AB903</f>
        <v>0</v>
      </c>
      <c r="AD900">
        <f>Grondwatermonitoringput!AC903</f>
        <v>0</v>
      </c>
      <c r="AE900">
        <f>Grondwatermonitoringput!AD903</f>
        <v>0</v>
      </c>
      <c r="AF900">
        <f>Grondwatermonitoringput!AE903</f>
        <v>0</v>
      </c>
      <c r="AG900">
        <f>Grondwatermonitoringput!AI903</f>
        <v>0</v>
      </c>
      <c r="AH900">
        <f>Grondwatermonitoringput!AG903</f>
        <v>0</v>
      </c>
      <c r="AI900">
        <f>Grondwatermonitoringput!AH903</f>
        <v>0</v>
      </c>
      <c r="AJ900" t="e">
        <f>IF(Grondwatermonitoringput!#REF! &lt;&gt; "",Grondwatermonitoringput!#REF!,"###-remove")</f>
        <v>#REF!</v>
      </c>
      <c r="AK900" t="str">
        <f t="shared" si="56"/>
        <v/>
      </c>
      <c r="AL900">
        <f>Grondwatermonitoringput!AF903</f>
        <v>0</v>
      </c>
      <c r="AM900">
        <f>Grondwatermonitoringput!Z903</f>
        <v>0</v>
      </c>
      <c r="AO900" t="str">
        <f t="shared" si="57"/>
        <v/>
      </c>
      <c r="AP900" t="str">
        <f t="shared" si="58"/>
        <v/>
      </c>
      <c r="AQ900">
        <f>Grondwatermonitoringput!J903</f>
        <v>0</v>
      </c>
      <c r="AR900">
        <f>Grondwatermonitoringput!K903</f>
        <v>0</v>
      </c>
      <c r="AS900" t="str">
        <f>IF(Grondwatermonitoringput!D903 &lt;&gt; "",Grondwatermonitoringput!D903,"###-remove")</f>
        <v>###-remove</v>
      </c>
      <c r="AT900">
        <f>Grondwatermonitoringput!M903</f>
        <v>0</v>
      </c>
      <c r="BG900" t="str">
        <f>_xlfn.IFS(Grondwatermonitoringput!AJ903="","",Grondwatermonitoringput!AJ903="Standaardbuis","F",Grondwatermonitoringput!AJ903="Minifilter","MF",Grondwatermonitoringput!AJ903="Volledig filter","VF",Grondwatermonitoringput!AJ903="Filterloze buis","FB")</f>
        <v/>
      </c>
      <c r="BI900">
        <f>Grondwatermonitoringput!N903-(Grondwatermonitoringput!L903-Grondwatermonitoringput!M903)</f>
        <v>0</v>
      </c>
      <c r="BJ900">
        <f>Grondwatermonitoringput!O903-(Grondwatermonitoringput!L903-Grondwatermonitoringput!M903)</f>
        <v>0</v>
      </c>
      <c r="BK900">
        <f>Grondwatermonitoringput!L903</f>
        <v>0</v>
      </c>
      <c r="BL900" t="str">
        <f t="shared" si="59"/>
        <v/>
      </c>
      <c r="BN900" t="str">
        <f>_xlfn.IFS(Grondwatermonitoringput!AK903="","",Grondwatermonitoringput!AK903="HDPE",1,Grondwatermonitoringput!AK903="PVC",2)</f>
        <v/>
      </c>
      <c r="BS900">
        <f>Grondwatermonitoringput!L903-Grondwatermonitoringput!M903</f>
        <v>0</v>
      </c>
      <c r="BW900">
        <f>Grondwatermonitoringput!AL903</f>
        <v>0</v>
      </c>
    </row>
    <row r="901" spans="2:75">
      <c r="B901" t="e">
        <f>IF(Grondwatermonitoringput!#REF! &lt;&gt; "",Grondwatermonitoringput!#REF!,"###-remove")</f>
        <v>#REF!</v>
      </c>
      <c r="C901">
        <f>Grondwatermonitoringput!A904</f>
        <v>0</v>
      </c>
      <c r="D901">
        <f>Grondwatermonitoringput!B904</f>
        <v>0</v>
      </c>
      <c r="E901">
        <f>Grondwatermonitoringput!U904</f>
        <v>0</v>
      </c>
      <c r="G901">
        <f>Grondwatermonitoringput!H904</f>
        <v>0</v>
      </c>
      <c r="H901">
        <f>Grondwatermonitoringput!S904</f>
        <v>0</v>
      </c>
      <c r="J901" s="27">
        <f>Grondwatermonitoringput!I904</f>
        <v>0</v>
      </c>
      <c r="M901" t="str">
        <f>IF(Grondwatermonitoringput!G904 &lt;&gt; "",Grondwatermonitoringput!G904,"###-remove")</f>
        <v>###-remove</v>
      </c>
      <c r="P901" t="str">
        <f>IF(Grondwatermonitoringput!E904 &lt;&gt; "",Grondwatermonitoringput!E904,"###-remove")</f>
        <v>###-remove</v>
      </c>
      <c r="Q901" t="str">
        <f>IF(Grondwatermonitoringput!F904 &lt;&gt; "",Grondwatermonitoringput!F904,"###-remove")</f>
        <v>###-remove</v>
      </c>
      <c r="R901">
        <f>Grondwatermonitoringput!C904</f>
        <v>0</v>
      </c>
      <c r="T901">
        <f>Grondwatermonitoringput!T904</f>
        <v>0</v>
      </c>
      <c r="U901">
        <f>Grondwatermonitoringput!P904</f>
        <v>0</v>
      </c>
      <c r="V901" t="str">
        <f>IF(Grondwatermonitoringput!Q904 &lt;&gt; "",Grondwatermonitoringput!Q904,"###-remove")</f>
        <v>###-remove</v>
      </c>
      <c r="W901">
        <f>Grondwatermonitoringput!W904</f>
        <v>0</v>
      </c>
      <c r="X901" t="e">
        <f>IF(Grondwatermonitoringput!#REF! &lt;&gt; "",Grondwatermonitoringput!#REF!,"###-remove")</f>
        <v>#REF!</v>
      </c>
      <c r="Y901">
        <f>Grondwatermonitoringput!X904</f>
        <v>0</v>
      </c>
      <c r="Z901">
        <f>Grondwatermonitoringput!Y904</f>
        <v>0</v>
      </c>
      <c r="AA901" t="e">
        <f>Grondwatermonitoringput!#REF!</f>
        <v>#REF!</v>
      </c>
      <c r="AB901">
        <f>Grondwatermonitoringput!AA904</f>
        <v>0</v>
      </c>
      <c r="AC901">
        <f>Grondwatermonitoringput!AB904</f>
        <v>0</v>
      </c>
      <c r="AD901">
        <f>Grondwatermonitoringput!AC904</f>
        <v>0</v>
      </c>
      <c r="AE901">
        <f>Grondwatermonitoringput!AD904</f>
        <v>0</v>
      </c>
      <c r="AF901">
        <f>Grondwatermonitoringput!AE904</f>
        <v>0</v>
      </c>
      <c r="AG901">
        <f>Grondwatermonitoringput!AI904</f>
        <v>0</v>
      </c>
      <c r="AH901">
        <f>Grondwatermonitoringput!AG904</f>
        <v>0</v>
      </c>
      <c r="AI901">
        <f>Grondwatermonitoringput!AH904</f>
        <v>0</v>
      </c>
      <c r="AJ901" t="e">
        <f>IF(Grondwatermonitoringput!#REF! &lt;&gt; "",Grondwatermonitoringput!#REF!,"###-remove")</f>
        <v>#REF!</v>
      </c>
      <c r="AK901" t="str">
        <f t="shared" si="56"/>
        <v/>
      </c>
      <c r="AL901">
        <f>Grondwatermonitoringput!AF904</f>
        <v>0</v>
      </c>
      <c r="AM901">
        <f>Grondwatermonitoringput!Z904</f>
        <v>0</v>
      </c>
      <c r="AO901" t="str">
        <f t="shared" si="57"/>
        <v/>
      </c>
      <c r="AP901" t="str">
        <f t="shared" si="58"/>
        <v/>
      </c>
      <c r="AQ901">
        <f>Grondwatermonitoringput!J904</f>
        <v>0</v>
      </c>
      <c r="AR901">
        <f>Grondwatermonitoringput!K904</f>
        <v>0</v>
      </c>
      <c r="AS901" t="str">
        <f>IF(Grondwatermonitoringput!D904 &lt;&gt; "",Grondwatermonitoringput!D904,"###-remove")</f>
        <v>###-remove</v>
      </c>
      <c r="AT901">
        <f>Grondwatermonitoringput!M904</f>
        <v>0</v>
      </c>
      <c r="BG901" t="str">
        <f>_xlfn.IFS(Grondwatermonitoringput!AJ904="","",Grondwatermonitoringput!AJ904="Standaardbuis","F",Grondwatermonitoringput!AJ904="Minifilter","MF",Grondwatermonitoringput!AJ904="Volledig filter","VF",Grondwatermonitoringput!AJ904="Filterloze buis","FB")</f>
        <v/>
      </c>
      <c r="BI901">
        <f>Grondwatermonitoringput!N904-(Grondwatermonitoringput!L904-Grondwatermonitoringput!M904)</f>
        <v>0</v>
      </c>
      <c r="BJ901">
        <f>Grondwatermonitoringput!O904-(Grondwatermonitoringput!L904-Grondwatermonitoringput!M904)</f>
        <v>0</v>
      </c>
      <c r="BK901">
        <f>Grondwatermonitoringput!L904</f>
        <v>0</v>
      </c>
      <c r="BL901" t="str">
        <f t="shared" si="59"/>
        <v/>
      </c>
      <c r="BN901" t="str">
        <f>_xlfn.IFS(Grondwatermonitoringput!AK904="","",Grondwatermonitoringput!AK904="HDPE",1,Grondwatermonitoringput!AK904="PVC",2)</f>
        <v/>
      </c>
      <c r="BS901">
        <f>Grondwatermonitoringput!L904-Grondwatermonitoringput!M904</f>
        <v>0</v>
      </c>
      <c r="BW901">
        <f>Grondwatermonitoringput!AL904</f>
        <v>0</v>
      </c>
    </row>
    <row r="902" spans="2:75">
      <c r="B902" t="e">
        <f>IF(Grondwatermonitoringput!#REF! &lt;&gt; "",Grondwatermonitoringput!#REF!,"###-remove")</f>
        <v>#REF!</v>
      </c>
      <c r="C902">
        <f>Grondwatermonitoringput!A905</f>
        <v>0</v>
      </c>
      <c r="D902">
        <f>Grondwatermonitoringput!B905</f>
        <v>0</v>
      </c>
      <c r="E902">
        <f>Grondwatermonitoringput!U905</f>
        <v>0</v>
      </c>
      <c r="G902">
        <f>Grondwatermonitoringput!H905</f>
        <v>0</v>
      </c>
      <c r="H902">
        <f>Grondwatermonitoringput!S905</f>
        <v>0</v>
      </c>
      <c r="J902" s="27">
        <f>Grondwatermonitoringput!I905</f>
        <v>0</v>
      </c>
      <c r="M902" t="str">
        <f>IF(Grondwatermonitoringput!G905 &lt;&gt; "",Grondwatermonitoringput!G905,"###-remove")</f>
        <v>###-remove</v>
      </c>
      <c r="P902" t="str">
        <f>IF(Grondwatermonitoringput!E905 &lt;&gt; "",Grondwatermonitoringput!E905,"###-remove")</f>
        <v>###-remove</v>
      </c>
      <c r="Q902" t="str">
        <f>IF(Grondwatermonitoringput!F905 &lt;&gt; "",Grondwatermonitoringput!F905,"###-remove")</f>
        <v>###-remove</v>
      </c>
      <c r="R902">
        <f>Grondwatermonitoringput!C905</f>
        <v>0</v>
      </c>
      <c r="T902">
        <f>Grondwatermonitoringput!T905</f>
        <v>0</v>
      </c>
      <c r="U902">
        <f>Grondwatermonitoringput!P905</f>
        <v>0</v>
      </c>
      <c r="V902" t="str">
        <f>IF(Grondwatermonitoringput!Q905 &lt;&gt; "",Grondwatermonitoringput!Q905,"###-remove")</f>
        <v>###-remove</v>
      </c>
      <c r="W902">
        <f>Grondwatermonitoringput!W905</f>
        <v>0</v>
      </c>
      <c r="X902" t="e">
        <f>IF(Grondwatermonitoringput!#REF! &lt;&gt; "",Grondwatermonitoringput!#REF!,"###-remove")</f>
        <v>#REF!</v>
      </c>
      <c r="Y902">
        <f>Grondwatermonitoringput!X905</f>
        <v>0</v>
      </c>
      <c r="Z902">
        <f>Grondwatermonitoringput!Y905</f>
        <v>0</v>
      </c>
      <c r="AA902" t="e">
        <f>Grondwatermonitoringput!#REF!</f>
        <v>#REF!</v>
      </c>
      <c r="AB902">
        <f>Grondwatermonitoringput!AA905</f>
        <v>0</v>
      </c>
      <c r="AC902">
        <f>Grondwatermonitoringput!AB905</f>
        <v>0</v>
      </c>
      <c r="AD902">
        <f>Grondwatermonitoringput!AC905</f>
        <v>0</v>
      </c>
      <c r="AE902">
        <f>Grondwatermonitoringput!AD905</f>
        <v>0</v>
      </c>
      <c r="AF902">
        <f>Grondwatermonitoringput!AE905</f>
        <v>0</v>
      </c>
      <c r="AG902">
        <f>Grondwatermonitoringput!AI905</f>
        <v>0</v>
      </c>
      <c r="AH902">
        <f>Grondwatermonitoringput!AG905</f>
        <v>0</v>
      </c>
      <c r="AI902">
        <f>Grondwatermonitoringput!AH905</f>
        <v>0</v>
      </c>
      <c r="AJ902" t="e">
        <f>IF(Grondwatermonitoringput!#REF! &lt;&gt; "",Grondwatermonitoringput!#REF!,"###-remove")</f>
        <v>#REF!</v>
      </c>
      <c r="AK902" t="str">
        <f t="shared" si="56"/>
        <v/>
      </c>
      <c r="AL902">
        <f>Grondwatermonitoringput!AF905</f>
        <v>0</v>
      </c>
      <c r="AM902">
        <f>Grondwatermonitoringput!Z905</f>
        <v>0</v>
      </c>
      <c r="AO902" t="str">
        <f t="shared" si="57"/>
        <v/>
      </c>
      <c r="AP902" t="str">
        <f t="shared" si="58"/>
        <v/>
      </c>
      <c r="AQ902">
        <f>Grondwatermonitoringput!J905</f>
        <v>0</v>
      </c>
      <c r="AR902">
        <f>Grondwatermonitoringput!K905</f>
        <v>0</v>
      </c>
      <c r="AS902" t="str">
        <f>IF(Grondwatermonitoringput!D905 &lt;&gt; "",Grondwatermonitoringput!D905,"###-remove")</f>
        <v>###-remove</v>
      </c>
      <c r="AT902">
        <f>Grondwatermonitoringput!M905</f>
        <v>0</v>
      </c>
      <c r="BG902" t="str">
        <f>_xlfn.IFS(Grondwatermonitoringput!AJ905="","",Grondwatermonitoringput!AJ905="Standaardbuis","F",Grondwatermonitoringput!AJ905="Minifilter","MF",Grondwatermonitoringput!AJ905="Volledig filter","VF",Grondwatermonitoringput!AJ905="Filterloze buis","FB")</f>
        <v/>
      </c>
      <c r="BI902">
        <f>Grondwatermonitoringput!N905-(Grondwatermonitoringput!L905-Grondwatermonitoringput!M905)</f>
        <v>0</v>
      </c>
      <c r="BJ902">
        <f>Grondwatermonitoringput!O905-(Grondwatermonitoringput!L905-Grondwatermonitoringput!M905)</f>
        <v>0</v>
      </c>
      <c r="BK902">
        <f>Grondwatermonitoringput!L905</f>
        <v>0</v>
      </c>
      <c r="BL902" t="str">
        <f t="shared" si="59"/>
        <v/>
      </c>
      <c r="BN902" t="str">
        <f>_xlfn.IFS(Grondwatermonitoringput!AK905="","",Grondwatermonitoringput!AK905="HDPE",1,Grondwatermonitoringput!AK905="PVC",2)</f>
        <v/>
      </c>
      <c r="BS902">
        <f>Grondwatermonitoringput!L905-Grondwatermonitoringput!M905</f>
        <v>0</v>
      </c>
      <c r="BW902">
        <f>Grondwatermonitoringput!AL905</f>
        <v>0</v>
      </c>
    </row>
    <row r="903" spans="2:75">
      <c r="B903" t="e">
        <f>IF(Grondwatermonitoringput!#REF! &lt;&gt; "",Grondwatermonitoringput!#REF!,"###-remove")</f>
        <v>#REF!</v>
      </c>
      <c r="C903">
        <f>Grondwatermonitoringput!A906</f>
        <v>0</v>
      </c>
      <c r="D903">
        <f>Grondwatermonitoringput!B906</f>
        <v>0</v>
      </c>
      <c r="E903">
        <f>Grondwatermonitoringput!U906</f>
        <v>0</v>
      </c>
      <c r="G903">
        <f>Grondwatermonitoringput!H906</f>
        <v>0</v>
      </c>
      <c r="H903">
        <f>Grondwatermonitoringput!S906</f>
        <v>0</v>
      </c>
      <c r="J903" s="27">
        <f>Grondwatermonitoringput!I906</f>
        <v>0</v>
      </c>
      <c r="M903" t="str">
        <f>IF(Grondwatermonitoringput!G906 &lt;&gt; "",Grondwatermonitoringput!G906,"###-remove")</f>
        <v>###-remove</v>
      </c>
      <c r="P903" t="str">
        <f>IF(Grondwatermonitoringput!E906 &lt;&gt; "",Grondwatermonitoringput!E906,"###-remove")</f>
        <v>###-remove</v>
      </c>
      <c r="Q903" t="str">
        <f>IF(Grondwatermonitoringput!F906 &lt;&gt; "",Grondwatermonitoringput!F906,"###-remove")</f>
        <v>###-remove</v>
      </c>
      <c r="R903">
        <f>Grondwatermonitoringput!C906</f>
        <v>0</v>
      </c>
      <c r="T903">
        <f>Grondwatermonitoringput!T906</f>
        <v>0</v>
      </c>
      <c r="U903">
        <f>Grondwatermonitoringput!P906</f>
        <v>0</v>
      </c>
      <c r="V903" t="str">
        <f>IF(Grondwatermonitoringput!Q906 &lt;&gt; "",Grondwatermonitoringput!Q906,"###-remove")</f>
        <v>###-remove</v>
      </c>
      <c r="W903">
        <f>Grondwatermonitoringput!W906</f>
        <v>0</v>
      </c>
      <c r="X903" t="e">
        <f>IF(Grondwatermonitoringput!#REF! &lt;&gt; "",Grondwatermonitoringput!#REF!,"###-remove")</f>
        <v>#REF!</v>
      </c>
      <c r="Y903">
        <f>Grondwatermonitoringput!X906</f>
        <v>0</v>
      </c>
      <c r="Z903">
        <f>Grondwatermonitoringput!Y906</f>
        <v>0</v>
      </c>
      <c r="AA903" t="e">
        <f>Grondwatermonitoringput!#REF!</f>
        <v>#REF!</v>
      </c>
      <c r="AB903">
        <f>Grondwatermonitoringput!AA906</f>
        <v>0</v>
      </c>
      <c r="AC903">
        <f>Grondwatermonitoringput!AB906</f>
        <v>0</v>
      </c>
      <c r="AD903">
        <f>Grondwatermonitoringput!AC906</f>
        <v>0</v>
      </c>
      <c r="AE903">
        <f>Grondwatermonitoringput!AD906</f>
        <v>0</v>
      </c>
      <c r="AF903">
        <f>Grondwatermonitoringput!AE906</f>
        <v>0</v>
      </c>
      <c r="AG903">
        <f>Grondwatermonitoringput!AI906</f>
        <v>0</v>
      </c>
      <c r="AH903">
        <f>Grondwatermonitoringput!AG906</f>
        <v>0</v>
      </c>
      <c r="AI903">
        <f>Grondwatermonitoringput!AH906</f>
        <v>0</v>
      </c>
      <c r="AJ903" t="e">
        <f>IF(Grondwatermonitoringput!#REF! &lt;&gt; "",Grondwatermonitoringput!#REF!,"###-remove")</f>
        <v>#REF!</v>
      </c>
      <c r="AK903" t="str">
        <f t="shared" si="56"/>
        <v/>
      </c>
      <c r="AL903">
        <f>Grondwatermonitoringput!AF906</f>
        <v>0</v>
      </c>
      <c r="AM903">
        <f>Grondwatermonitoringput!Z906</f>
        <v>0</v>
      </c>
      <c r="AO903" t="str">
        <f t="shared" si="57"/>
        <v/>
      </c>
      <c r="AP903" t="str">
        <f t="shared" si="58"/>
        <v/>
      </c>
      <c r="AQ903">
        <f>Grondwatermonitoringput!J906</f>
        <v>0</v>
      </c>
      <c r="AR903">
        <f>Grondwatermonitoringput!K906</f>
        <v>0</v>
      </c>
      <c r="AS903" t="str">
        <f>IF(Grondwatermonitoringput!D906 &lt;&gt; "",Grondwatermonitoringput!D906,"###-remove")</f>
        <v>###-remove</v>
      </c>
      <c r="AT903">
        <f>Grondwatermonitoringput!M906</f>
        <v>0</v>
      </c>
      <c r="BG903" t="str">
        <f>_xlfn.IFS(Grondwatermonitoringput!AJ906="","",Grondwatermonitoringput!AJ906="Standaardbuis","F",Grondwatermonitoringput!AJ906="Minifilter","MF",Grondwatermonitoringput!AJ906="Volledig filter","VF",Grondwatermonitoringput!AJ906="Filterloze buis","FB")</f>
        <v/>
      </c>
      <c r="BI903">
        <f>Grondwatermonitoringput!N906-(Grondwatermonitoringput!L906-Grondwatermonitoringput!M906)</f>
        <v>0</v>
      </c>
      <c r="BJ903">
        <f>Grondwatermonitoringput!O906-(Grondwatermonitoringput!L906-Grondwatermonitoringput!M906)</f>
        <v>0</v>
      </c>
      <c r="BK903">
        <f>Grondwatermonitoringput!L906</f>
        <v>0</v>
      </c>
      <c r="BL903" t="str">
        <f t="shared" si="59"/>
        <v/>
      </c>
      <c r="BN903" t="str">
        <f>_xlfn.IFS(Grondwatermonitoringput!AK906="","",Grondwatermonitoringput!AK906="HDPE",1,Grondwatermonitoringput!AK906="PVC",2)</f>
        <v/>
      </c>
      <c r="BS903">
        <f>Grondwatermonitoringput!L906-Grondwatermonitoringput!M906</f>
        <v>0</v>
      </c>
      <c r="BW903">
        <f>Grondwatermonitoringput!AL906</f>
        <v>0</v>
      </c>
    </row>
    <row r="904" spans="2:75">
      <c r="B904" t="e">
        <f>IF(Grondwatermonitoringput!#REF! &lt;&gt; "",Grondwatermonitoringput!#REF!,"###-remove")</f>
        <v>#REF!</v>
      </c>
      <c r="C904">
        <f>Grondwatermonitoringput!A907</f>
        <v>0</v>
      </c>
      <c r="D904">
        <f>Grondwatermonitoringput!B907</f>
        <v>0</v>
      </c>
      <c r="E904">
        <f>Grondwatermonitoringput!U907</f>
        <v>0</v>
      </c>
      <c r="G904">
        <f>Grondwatermonitoringput!H907</f>
        <v>0</v>
      </c>
      <c r="H904">
        <f>Grondwatermonitoringput!S907</f>
        <v>0</v>
      </c>
      <c r="J904" s="27">
        <f>Grondwatermonitoringput!I907</f>
        <v>0</v>
      </c>
      <c r="M904" t="str">
        <f>IF(Grondwatermonitoringput!G907 &lt;&gt; "",Grondwatermonitoringput!G907,"###-remove")</f>
        <v>###-remove</v>
      </c>
      <c r="P904" t="str">
        <f>IF(Grondwatermonitoringput!E907 &lt;&gt; "",Grondwatermonitoringput!E907,"###-remove")</f>
        <v>###-remove</v>
      </c>
      <c r="Q904" t="str">
        <f>IF(Grondwatermonitoringput!F907 &lt;&gt; "",Grondwatermonitoringput!F907,"###-remove")</f>
        <v>###-remove</v>
      </c>
      <c r="R904">
        <f>Grondwatermonitoringput!C907</f>
        <v>0</v>
      </c>
      <c r="T904">
        <f>Grondwatermonitoringput!T907</f>
        <v>0</v>
      </c>
      <c r="U904">
        <f>Grondwatermonitoringput!P907</f>
        <v>0</v>
      </c>
      <c r="V904" t="str">
        <f>IF(Grondwatermonitoringput!Q907 &lt;&gt; "",Grondwatermonitoringput!Q907,"###-remove")</f>
        <v>###-remove</v>
      </c>
      <c r="W904">
        <f>Grondwatermonitoringput!W907</f>
        <v>0</v>
      </c>
      <c r="X904" t="e">
        <f>IF(Grondwatermonitoringput!#REF! &lt;&gt; "",Grondwatermonitoringput!#REF!,"###-remove")</f>
        <v>#REF!</v>
      </c>
      <c r="Y904">
        <f>Grondwatermonitoringput!X907</f>
        <v>0</v>
      </c>
      <c r="Z904">
        <f>Grondwatermonitoringput!Y907</f>
        <v>0</v>
      </c>
      <c r="AA904" t="e">
        <f>Grondwatermonitoringput!#REF!</f>
        <v>#REF!</v>
      </c>
      <c r="AB904">
        <f>Grondwatermonitoringput!AA907</f>
        <v>0</v>
      </c>
      <c r="AC904">
        <f>Grondwatermonitoringput!AB907</f>
        <v>0</v>
      </c>
      <c r="AD904">
        <f>Grondwatermonitoringput!AC907</f>
        <v>0</v>
      </c>
      <c r="AE904">
        <f>Grondwatermonitoringput!AD907</f>
        <v>0</v>
      </c>
      <c r="AF904">
        <f>Grondwatermonitoringput!AE907</f>
        <v>0</v>
      </c>
      <c r="AG904">
        <f>Grondwatermonitoringput!AI907</f>
        <v>0</v>
      </c>
      <c r="AH904">
        <f>Grondwatermonitoringput!AG907</f>
        <v>0</v>
      </c>
      <c r="AI904">
        <f>Grondwatermonitoringput!AH907</f>
        <v>0</v>
      </c>
      <c r="AJ904" t="e">
        <f>IF(Grondwatermonitoringput!#REF! &lt;&gt; "",Grondwatermonitoringput!#REF!,"###-remove")</f>
        <v>#REF!</v>
      </c>
      <c r="AK904" t="str">
        <f t="shared" si="56"/>
        <v/>
      </c>
      <c r="AL904">
        <f>Grondwatermonitoringput!AF907</f>
        <v>0</v>
      </c>
      <c r="AM904">
        <f>Grondwatermonitoringput!Z907</f>
        <v>0</v>
      </c>
      <c r="AO904" t="str">
        <f t="shared" si="57"/>
        <v/>
      </c>
      <c r="AP904" t="str">
        <f t="shared" si="58"/>
        <v/>
      </c>
      <c r="AQ904">
        <f>Grondwatermonitoringput!J907</f>
        <v>0</v>
      </c>
      <c r="AR904">
        <f>Grondwatermonitoringput!K907</f>
        <v>0</v>
      </c>
      <c r="AS904" t="str">
        <f>IF(Grondwatermonitoringput!D907 &lt;&gt; "",Grondwatermonitoringput!D907,"###-remove")</f>
        <v>###-remove</v>
      </c>
      <c r="AT904">
        <f>Grondwatermonitoringput!M907</f>
        <v>0</v>
      </c>
      <c r="BG904" t="str">
        <f>_xlfn.IFS(Grondwatermonitoringput!AJ907="","",Grondwatermonitoringput!AJ907="Standaardbuis","F",Grondwatermonitoringput!AJ907="Minifilter","MF",Grondwatermonitoringput!AJ907="Volledig filter","VF",Grondwatermonitoringput!AJ907="Filterloze buis","FB")</f>
        <v/>
      </c>
      <c r="BI904">
        <f>Grondwatermonitoringput!N907-(Grondwatermonitoringput!L907-Grondwatermonitoringput!M907)</f>
        <v>0</v>
      </c>
      <c r="BJ904">
        <f>Grondwatermonitoringput!O907-(Grondwatermonitoringput!L907-Grondwatermonitoringput!M907)</f>
        <v>0</v>
      </c>
      <c r="BK904">
        <f>Grondwatermonitoringput!L907</f>
        <v>0</v>
      </c>
      <c r="BL904" t="str">
        <f t="shared" si="59"/>
        <v/>
      </c>
      <c r="BN904" t="str">
        <f>_xlfn.IFS(Grondwatermonitoringput!AK907="","",Grondwatermonitoringput!AK907="HDPE",1,Grondwatermonitoringput!AK907="PVC",2)</f>
        <v/>
      </c>
      <c r="BS904">
        <f>Grondwatermonitoringput!L907-Grondwatermonitoringput!M907</f>
        <v>0</v>
      </c>
      <c r="BW904">
        <f>Grondwatermonitoringput!AL907</f>
        <v>0</v>
      </c>
    </row>
    <row r="905" spans="2:75">
      <c r="B905" t="e">
        <f>IF(Grondwatermonitoringput!#REF! &lt;&gt; "",Grondwatermonitoringput!#REF!,"###-remove")</f>
        <v>#REF!</v>
      </c>
      <c r="C905">
        <f>Grondwatermonitoringput!A908</f>
        <v>0</v>
      </c>
      <c r="D905">
        <f>Grondwatermonitoringput!B908</f>
        <v>0</v>
      </c>
      <c r="E905">
        <f>Grondwatermonitoringput!U908</f>
        <v>0</v>
      </c>
      <c r="G905">
        <f>Grondwatermonitoringput!H908</f>
        <v>0</v>
      </c>
      <c r="H905">
        <f>Grondwatermonitoringput!S908</f>
        <v>0</v>
      </c>
      <c r="J905" s="27">
        <f>Grondwatermonitoringput!I908</f>
        <v>0</v>
      </c>
      <c r="M905" t="str">
        <f>IF(Grondwatermonitoringput!G908 &lt;&gt; "",Grondwatermonitoringput!G908,"###-remove")</f>
        <v>###-remove</v>
      </c>
      <c r="P905" t="str">
        <f>IF(Grondwatermonitoringput!E908 &lt;&gt; "",Grondwatermonitoringput!E908,"###-remove")</f>
        <v>###-remove</v>
      </c>
      <c r="Q905" t="str">
        <f>IF(Grondwatermonitoringput!F908 &lt;&gt; "",Grondwatermonitoringput!F908,"###-remove")</f>
        <v>###-remove</v>
      </c>
      <c r="R905">
        <f>Grondwatermonitoringput!C908</f>
        <v>0</v>
      </c>
      <c r="T905">
        <f>Grondwatermonitoringput!T908</f>
        <v>0</v>
      </c>
      <c r="U905">
        <f>Grondwatermonitoringput!P908</f>
        <v>0</v>
      </c>
      <c r="V905" t="str">
        <f>IF(Grondwatermonitoringput!Q908 &lt;&gt; "",Grondwatermonitoringput!Q908,"###-remove")</f>
        <v>###-remove</v>
      </c>
      <c r="W905">
        <f>Grondwatermonitoringput!W908</f>
        <v>0</v>
      </c>
      <c r="X905" t="e">
        <f>IF(Grondwatermonitoringput!#REF! &lt;&gt; "",Grondwatermonitoringput!#REF!,"###-remove")</f>
        <v>#REF!</v>
      </c>
      <c r="Y905">
        <f>Grondwatermonitoringput!X908</f>
        <v>0</v>
      </c>
      <c r="Z905">
        <f>Grondwatermonitoringput!Y908</f>
        <v>0</v>
      </c>
      <c r="AA905" t="e">
        <f>Grondwatermonitoringput!#REF!</f>
        <v>#REF!</v>
      </c>
      <c r="AB905">
        <f>Grondwatermonitoringput!AA908</f>
        <v>0</v>
      </c>
      <c r="AC905">
        <f>Grondwatermonitoringput!AB908</f>
        <v>0</v>
      </c>
      <c r="AD905">
        <f>Grondwatermonitoringput!AC908</f>
        <v>0</v>
      </c>
      <c r="AE905">
        <f>Grondwatermonitoringput!AD908</f>
        <v>0</v>
      </c>
      <c r="AF905">
        <f>Grondwatermonitoringput!AE908</f>
        <v>0</v>
      </c>
      <c r="AG905">
        <f>Grondwatermonitoringput!AI908</f>
        <v>0</v>
      </c>
      <c r="AH905">
        <f>Grondwatermonitoringput!AG908</f>
        <v>0</v>
      </c>
      <c r="AI905">
        <f>Grondwatermonitoringput!AH908</f>
        <v>0</v>
      </c>
      <c r="AJ905" t="e">
        <f>IF(Grondwatermonitoringput!#REF! &lt;&gt; "",Grondwatermonitoringput!#REF!,"###-remove")</f>
        <v>#REF!</v>
      </c>
      <c r="AK905" t="str">
        <f t="shared" si="56"/>
        <v/>
      </c>
      <c r="AL905">
        <f>Grondwatermonitoringput!AF908</f>
        <v>0</v>
      </c>
      <c r="AM905">
        <f>Grondwatermonitoringput!Z908</f>
        <v>0</v>
      </c>
      <c r="AO905" t="str">
        <f t="shared" si="57"/>
        <v/>
      </c>
      <c r="AP905" t="str">
        <f t="shared" si="58"/>
        <v/>
      </c>
      <c r="AQ905">
        <f>Grondwatermonitoringput!J908</f>
        <v>0</v>
      </c>
      <c r="AR905">
        <f>Grondwatermonitoringput!K908</f>
        <v>0</v>
      </c>
      <c r="AS905" t="str">
        <f>IF(Grondwatermonitoringput!D908 &lt;&gt; "",Grondwatermonitoringput!D908,"###-remove")</f>
        <v>###-remove</v>
      </c>
      <c r="AT905">
        <f>Grondwatermonitoringput!M908</f>
        <v>0</v>
      </c>
      <c r="BG905" t="str">
        <f>_xlfn.IFS(Grondwatermonitoringput!AJ908="","",Grondwatermonitoringput!AJ908="Standaardbuis","F",Grondwatermonitoringput!AJ908="Minifilter","MF",Grondwatermonitoringput!AJ908="Volledig filter","VF",Grondwatermonitoringput!AJ908="Filterloze buis","FB")</f>
        <v/>
      </c>
      <c r="BI905">
        <f>Grondwatermonitoringput!N908-(Grondwatermonitoringput!L908-Grondwatermonitoringput!M908)</f>
        <v>0</v>
      </c>
      <c r="BJ905">
        <f>Grondwatermonitoringput!O908-(Grondwatermonitoringput!L908-Grondwatermonitoringput!M908)</f>
        <v>0</v>
      </c>
      <c r="BK905">
        <f>Grondwatermonitoringput!L908</f>
        <v>0</v>
      </c>
      <c r="BL905" t="str">
        <f t="shared" si="59"/>
        <v/>
      </c>
      <c r="BN905" t="str">
        <f>_xlfn.IFS(Grondwatermonitoringput!AK908="","",Grondwatermonitoringput!AK908="HDPE",1,Grondwatermonitoringput!AK908="PVC",2)</f>
        <v/>
      </c>
      <c r="BS905">
        <f>Grondwatermonitoringput!L908-Grondwatermonitoringput!M908</f>
        <v>0</v>
      </c>
      <c r="BW905">
        <f>Grondwatermonitoringput!AL908</f>
        <v>0</v>
      </c>
    </row>
    <row r="906" spans="2:75">
      <c r="B906" t="e">
        <f>IF(Grondwatermonitoringput!#REF! &lt;&gt; "",Grondwatermonitoringput!#REF!,"###-remove")</f>
        <v>#REF!</v>
      </c>
      <c r="C906">
        <f>Grondwatermonitoringput!A909</f>
        <v>0</v>
      </c>
      <c r="D906">
        <f>Grondwatermonitoringput!B909</f>
        <v>0</v>
      </c>
      <c r="E906">
        <f>Grondwatermonitoringput!U909</f>
        <v>0</v>
      </c>
      <c r="G906">
        <f>Grondwatermonitoringput!H909</f>
        <v>0</v>
      </c>
      <c r="H906">
        <f>Grondwatermonitoringput!S909</f>
        <v>0</v>
      </c>
      <c r="J906" s="27">
        <f>Grondwatermonitoringput!I909</f>
        <v>0</v>
      </c>
      <c r="M906" t="str">
        <f>IF(Grondwatermonitoringput!G909 &lt;&gt; "",Grondwatermonitoringput!G909,"###-remove")</f>
        <v>###-remove</v>
      </c>
      <c r="P906" t="str">
        <f>IF(Grondwatermonitoringput!E909 &lt;&gt; "",Grondwatermonitoringput!E909,"###-remove")</f>
        <v>###-remove</v>
      </c>
      <c r="Q906" t="str">
        <f>IF(Grondwatermonitoringput!F909 &lt;&gt; "",Grondwatermonitoringput!F909,"###-remove")</f>
        <v>###-remove</v>
      </c>
      <c r="R906">
        <f>Grondwatermonitoringput!C909</f>
        <v>0</v>
      </c>
      <c r="T906">
        <f>Grondwatermonitoringput!T909</f>
        <v>0</v>
      </c>
      <c r="U906">
        <f>Grondwatermonitoringput!P909</f>
        <v>0</v>
      </c>
      <c r="V906" t="str">
        <f>IF(Grondwatermonitoringput!Q909 &lt;&gt; "",Grondwatermonitoringput!Q909,"###-remove")</f>
        <v>###-remove</v>
      </c>
      <c r="W906">
        <f>Grondwatermonitoringput!W909</f>
        <v>0</v>
      </c>
      <c r="X906" t="e">
        <f>IF(Grondwatermonitoringput!#REF! &lt;&gt; "",Grondwatermonitoringput!#REF!,"###-remove")</f>
        <v>#REF!</v>
      </c>
      <c r="Y906">
        <f>Grondwatermonitoringput!X909</f>
        <v>0</v>
      </c>
      <c r="Z906">
        <f>Grondwatermonitoringput!Y909</f>
        <v>0</v>
      </c>
      <c r="AA906" t="e">
        <f>Grondwatermonitoringput!#REF!</f>
        <v>#REF!</v>
      </c>
      <c r="AB906">
        <f>Grondwatermonitoringput!AA909</f>
        <v>0</v>
      </c>
      <c r="AC906">
        <f>Grondwatermonitoringput!AB909</f>
        <v>0</v>
      </c>
      <c r="AD906">
        <f>Grondwatermonitoringput!AC909</f>
        <v>0</v>
      </c>
      <c r="AE906">
        <f>Grondwatermonitoringput!AD909</f>
        <v>0</v>
      </c>
      <c r="AF906">
        <f>Grondwatermonitoringput!AE909</f>
        <v>0</v>
      </c>
      <c r="AG906">
        <f>Grondwatermonitoringput!AI909</f>
        <v>0</v>
      </c>
      <c r="AH906">
        <f>Grondwatermonitoringput!AG909</f>
        <v>0</v>
      </c>
      <c r="AI906">
        <f>Grondwatermonitoringput!AH909</f>
        <v>0</v>
      </c>
      <c r="AJ906" t="e">
        <f>IF(Grondwatermonitoringput!#REF! &lt;&gt; "",Grondwatermonitoringput!#REF!,"###-remove")</f>
        <v>#REF!</v>
      </c>
      <c r="AK906" t="str">
        <f t="shared" si="56"/>
        <v/>
      </c>
      <c r="AL906">
        <f>Grondwatermonitoringput!AF909</f>
        <v>0</v>
      </c>
      <c r="AM906">
        <f>Grondwatermonitoringput!Z909</f>
        <v>0</v>
      </c>
      <c r="AO906" t="str">
        <f t="shared" si="57"/>
        <v/>
      </c>
      <c r="AP906" t="str">
        <f t="shared" si="58"/>
        <v/>
      </c>
      <c r="AQ906">
        <f>Grondwatermonitoringput!J909</f>
        <v>0</v>
      </c>
      <c r="AR906">
        <f>Grondwatermonitoringput!K909</f>
        <v>0</v>
      </c>
      <c r="AS906" t="str">
        <f>IF(Grondwatermonitoringput!D909 &lt;&gt; "",Grondwatermonitoringput!D909,"###-remove")</f>
        <v>###-remove</v>
      </c>
      <c r="AT906">
        <f>Grondwatermonitoringput!M909</f>
        <v>0</v>
      </c>
      <c r="BG906" t="str">
        <f>_xlfn.IFS(Grondwatermonitoringput!AJ909="","",Grondwatermonitoringput!AJ909="Standaardbuis","F",Grondwatermonitoringput!AJ909="Minifilter","MF",Grondwatermonitoringput!AJ909="Volledig filter","VF",Grondwatermonitoringput!AJ909="Filterloze buis","FB")</f>
        <v/>
      </c>
      <c r="BI906">
        <f>Grondwatermonitoringput!N909-(Grondwatermonitoringput!L909-Grondwatermonitoringput!M909)</f>
        <v>0</v>
      </c>
      <c r="BJ906">
        <f>Grondwatermonitoringput!O909-(Grondwatermonitoringput!L909-Grondwatermonitoringput!M909)</f>
        <v>0</v>
      </c>
      <c r="BK906">
        <f>Grondwatermonitoringput!L909</f>
        <v>0</v>
      </c>
      <c r="BL906" t="str">
        <f t="shared" si="59"/>
        <v/>
      </c>
      <c r="BN906" t="str">
        <f>_xlfn.IFS(Grondwatermonitoringput!AK909="","",Grondwatermonitoringput!AK909="HDPE",1,Grondwatermonitoringput!AK909="PVC",2)</f>
        <v/>
      </c>
      <c r="BS906">
        <f>Grondwatermonitoringput!L909-Grondwatermonitoringput!M909</f>
        <v>0</v>
      </c>
      <c r="BW906">
        <f>Grondwatermonitoringput!AL909</f>
        <v>0</v>
      </c>
    </row>
    <row r="907" spans="2:75">
      <c r="B907" t="e">
        <f>IF(Grondwatermonitoringput!#REF! &lt;&gt; "",Grondwatermonitoringput!#REF!,"###-remove")</f>
        <v>#REF!</v>
      </c>
      <c r="C907">
        <f>Grondwatermonitoringput!A910</f>
        <v>0</v>
      </c>
      <c r="D907">
        <f>Grondwatermonitoringput!B910</f>
        <v>0</v>
      </c>
      <c r="E907">
        <f>Grondwatermonitoringput!U910</f>
        <v>0</v>
      </c>
      <c r="G907">
        <f>Grondwatermonitoringput!H910</f>
        <v>0</v>
      </c>
      <c r="H907">
        <f>Grondwatermonitoringput!S910</f>
        <v>0</v>
      </c>
      <c r="J907" s="27">
        <f>Grondwatermonitoringput!I910</f>
        <v>0</v>
      </c>
      <c r="M907" t="str">
        <f>IF(Grondwatermonitoringput!G910 &lt;&gt; "",Grondwatermonitoringput!G910,"###-remove")</f>
        <v>###-remove</v>
      </c>
      <c r="P907" t="str">
        <f>IF(Grondwatermonitoringput!E910 &lt;&gt; "",Grondwatermonitoringput!E910,"###-remove")</f>
        <v>###-remove</v>
      </c>
      <c r="Q907" t="str">
        <f>IF(Grondwatermonitoringput!F910 &lt;&gt; "",Grondwatermonitoringput!F910,"###-remove")</f>
        <v>###-remove</v>
      </c>
      <c r="R907">
        <f>Grondwatermonitoringput!C910</f>
        <v>0</v>
      </c>
      <c r="T907">
        <f>Grondwatermonitoringput!T910</f>
        <v>0</v>
      </c>
      <c r="U907">
        <f>Grondwatermonitoringput!P910</f>
        <v>0</v>
      </c>
      <c r="V907" t="str">
        <f>IF(Grondwatermonitoringput!Q910 &lt;&gt; "",Grondwatermonitoringput!Q910,"###-remove")</f>
        <v>###-remove</v>
      </c>
      <c r="W907">
        <f>Grondwatermonitoringput!W910</f>
        <v>0</v>
      </c>
      <c r="X907" t="e">
        <f>IF(Grondwatermonitoringput!#REF! &lt;&gt; "",Grondwatermonitoringput!#REF!,"###-remove")</f>
        <v>#REF!</v>
      </c>
      <c r="Y907">
        <f>Grondwatermonitoringput!X910</f>
        <v>0</v>
      </c>
      <c r="Z907">
        <f>Grondwatermonitoringput!Y910</f>
        <v>0</v>
      </c>
      <c r="AA907" t="e">
        <f>Grondwatermonitoringput!#REF!</f>
        <v>#REF!</v>
      </c>
      <c r="AB907">
        <f>Grondwatermonitoringput!AA910</f>
        <v>0</v>
      </c>
      <c r="AC907">
        <f>Grondwatermonitoringput!AB910</f>
        <v>0</v>
      </c>
      <c r="AD907">
        <f>Grondwatermonitoringput!AC910</f>
        <v>0</v>
      </c>
      <c r="AE907">
        <f>Grondwatermonitoringput!AD910</f>
        <v>0</v>
      </c>
      <c r="AF907">
        <f>Grondwatermonitoringput!AE910</f>
        <v>0</v>
      </c>
      <c r="AG907">
        <f>Grondwatermonitoringput!AI910</f>
        <v>0</v>
      </c>
      <c r="AH907">
        <f>Grondwatermonitoringput!AG910</f>
        <v>0</v>
      </c>
      <c r="AI907">
        <f>Grondwatermonitoringput!AH910</f>
        <v>0</v>
      </c>
      <c r="AJ907" t="e">
        <f>IF(Grondwatermonitoringput!#REF! &lt;&gt; "",Grondwatermonitoringput!#REF!,"###-remove")</f>
        <v>#REF!</v>
      </c>
      <c r="AK907" t="str">
        <f t="shared" si="56"/>
        <v/>
      </c>
      <c r="AL907">
        <f>Grondwatermonitoringput!AF910</f>
        <v>0</v>
      </c>
      <c r="AM907">
        <f>Grondwatermonitoringput!Z910</f>
        <v>0</v>
      </c>
      <c r="AO907" t="str">
        <f t="shared" si="57"/>
        <v/>
      </c>
      <c r="AP907" t="str">
        <f t="shared" si="58"/>
        <v/>
      </c>
      <c r="AQ907">
        <f>Grondwatermonitoringput!J910</f>
        <v>0</v>
      </c>
      <c r="AR907">
        <f>Grondwatermonitoringput!K910</f>
        <v>0</v>
      </c>
      <c r="AS907" t="str">
        <f>IF(Grondwatermonitoringput!D910 &lt;&gt; "",Grondwatermonitoringput!D910,"###-remove")</f>
        <v>###-remove</v>
      </c>
      <c r="AT907">
        <f>Grondwatermonitoringput!M910</f>
        <v>0</v>
      </c>
      <c r="BG907" t="str">
        <f>_xlfn.IFS(Grondwatermonitoringput!AJ910="","",Grondwatermonitoringput!AJ910="Standaardbuis","F",Grondwatermonitoringput!AJ910="Minifilter","MF",Grondwatermonitoringput!AJ910="Volledig filter","VF",Grondwatermonitoringput!AJ910="Filterloze buis","FB")</f>
        <v/>
      </c>
      <c r="BI907">
        <f>Grondwatermonitoringput!N910-(Grondwatermonitoringput!L910-Grondwatermonitoringput!M910)</f>
        <v>0</v>
      </c>
      <c r="BJ907">
        <f>Grondwatermonitoringput!O910-(Grondwatermonitoringput!L910-Grondwatermonitoringput!M910)</f>
        <v>0</v>
      </c>
      <c r="BK907">
        <f>Grondwatermonitoringput!L910</f>
        <v>0</v>
      </c>
      <c r="BL907" t="str">
        <f t="shared" si="59"/>
        <v/>
      </c>
      <c r="BN907" t="str">
        <f>_xlfn.IFS(Grondwatermonitoringput!AK910="","",Grondwatermonitoringput!AK910="HDPE",1,Grondwatermonitoringput!AK910="PVC",2)</f>
        <v/>
      </c>
      <c r="BS907">
        <f>Grondwatermonitoringput!L910-Grondwatermonitoringput!M910</f>
        <v>0</v>
      </c>
      <c r="BW907">
        <f>Grondwatermonitoringput!AL910</f>
        <v>0</v>
      </c>
    </row>
    <row r="908" spans="2:75">
      <c r="B908" t="e">
        <f>IF(Grondwatermonitoringput!#REF! &lt;&gt; "",Grondwatermonitoringput!#REF!,"###-remove")</f>
        <v>#REF!</v>
      </c>
      <c r="C908">
        <f>Grondwatermonitoringput!A911</f>
        <v>0</v>
      </c>
      <c r="D908">
        <f>Grondwatermonitoringput!B911</f>
        <v>0</v>
      </c>
      <c r="E908">
        <f>Grondwatermonitoringput!U911</f>
        <v>0</v>
      </c>
      <c r="G908">
        <f>Grondwatermonitoringput!H911</f>
        <v>0</v>
      </c>
      <c r="H908">
        <f>Grondwatermonitoringput!S911</f>
        <v>0</v>
      </c>
      <c r="J908" s="27">
        <f>Grondwatermonitoringput!I911</f>
        <v>0</v>
      </c>
      <c r="M908" t="str">
        <f>IF(Grondwatermonitoringput!G911 &lt;&gt; "",Grondwatermonitoringput!G911,"###-remove")</f>
        <v>###-remove</v>
      </c>
      <c r="P908" t="str">
        <f>IF(Grondwatermonitoringput!E911 &lt;&gt; "",Grondwatermonitoringput!E911,"###-remove")</f>
        <v>###-remove</v>
      </c>
      <c r="Q908" t="str">
        <f>IF(Grondwatermonitoringput!F911 &lt;&gt; "",Grondwatermonitoringput!F911,"###-remove")</f>
        <v>###-remove</v>
      </c>
      <c r="R908">
        <f>Grondwatermonitoringput!C911</f>
        <v>0</v>
      </c>
      <c r="T908">
        <f>Grondwatermonitoringput!T911</f>
        <v>0</v>
      </c>
      <c r="U908">
        <f>Grondwatermonitoringput!P911</f>
        <v>0</v>
      </c>
      <c r="V908" t="str">
        <f>IF(Grondwatermonitoringput!Q911 &lt;&gt; "",Grondwatermonitoringput!Q911,"###-remove")</f>
        <v>###-remove</v>
      </c>
      <c r="W908">
        <f>Grondwatermonitoringput!W911</f>
        <v>0</v>
      </c>
      <c r="X908" t="e">
        <f>IF(Grondwatermonitoringput!#REF! &lt;&gt; "",Grondwatermonitoringput!#REF!,"###-remove")</f>
        <v>#REF!</v>
      </c>
      <c r="Y908">
        <f>Grondwatermonitoringput!X911</f>
        <v>0</v>
      </c>
      <c r="Z908">
        <f>Grondwatermonitoringput!Y911</f>
        <v>0</v>
      </c>
      <c r="AA908" t="e">
        <f>Grondwatermonitoringput!#REF!</f>
        <v>#REF!</v>
      </c>
      <c r="AB908">
        <f>Grondwatermonitoringput!AA911</f>
        <v>0</v>
      </c>
      <c r="AC908">
        <f>Grondwatermonitoringput!AB911</f>
        <v>0</v>
      </c>
      <c r="AD908">
        <f>Grondwatermonitoringput!AC911</f>
        <v>0</v>
      </c>
      <c r="AE908">
        <f>Grondwatermonitoringput!AD911</f>
        <v>0</v>
      </c>
      <c r="AF908">
        <f>Grondwatermonitoringput!AE911</f>
        <v>0</v>
      </c>
      <c r="AG908">
        <f>Grondwatermonitoringput!AI911</f>
        <v>0</v>
      </c>
      <c r="AH908">
        <f>Grondwatermonitoringput!AG911</f>
        <v>0</v>
      </c>
      <c r="AI908">
        <f>Grondwatermonitoringput!AH911</f>
        <v>0</v>
      </c>
      <c r="AJ908" t="e">
        <f>IF(Grondwatermonitoringput!#REF! &lt;&gt; "",Grondwatermonitoringput!#REF!,"###-remove")</f>
        <v>#REF!</v>
      </c>
      <c r="AK908" t="str">
        <f t="shared" si="56"/>
        <v/>
      </c>
      <c r="AL908">
        <f>Grondwatermonitoringput!AF911</f>
        <v>0</v>
      </c>
      <c r="AM908">
        <f>Grondwatermonitoringput!Z911</f>
        <v>0</v>
      </c>
      <c r="AO908" t="str">
        <f t="shared" si="57"/>
        <v/>
      </c>
      <c r="AP908" t="str">
        <f t="shared" si="58"/>
        <v/>
      </c>
      <c r="AQ908">
        <f>Grondwatermonitoringput!J911</f>
        <v>0</v>
      </c>
      <c r="AR908">
        <f>Grondwatermonitoringput!K911</f>
        <v>0</v>
      </c>
      <c r="AS908" t="str">
        <f>IF(Grondwatermonitoringput!D911 &lt;&gt; "",Grondwatermonitoringput!D911,"###-remove")</f>
        <v>###-remove</v>
      </c>
      <c r="AT908">
        <f>Grondwatermonitoringput!M911</f>
        <v>0</v>
      </c>
      <c r="BG908" t="str">
        <f>_xlfn.IFS(Grondwatermonitoringput!AJ911="","",Grondwatermonitoringput!AJ911="Standaardbuis","F",Grondwatermonitoringput!AJ911="Minifilter","MF",Grondwatermonitoringput!AJ911="Volledig filter","VF",Grondwatermonitoringput!AJ911="Filterloze buis","FB")</f>
        <v/>
      </c>
      <c r="BI908">
        <f>Grondwatermonitoringput!N911-(Grondwatermonitoringput!L911-Grondwatermonitoringput!M911)</f>
        <v>0</v>
      </c>
      <c r="BJ908">
        <f>Grondwatermonitoringput!O911-(Grondwatermonitoringput!L911-Grondwatermonitoringput!M911)</f>
        <v>0</v>
      </c>
      <c r="BK908">
        <f>Grondwatermonitoringput!L911</f>
        <v>0</v>
      </c>
      <c r="BL908" t="str">
        <f t="shared" si="59"/>
        <v/>
      </c>
      <c r="BN908" t="str">
        <f>_xlfn.IFS(Grondwatermonitoringput!AK911="","",Grondwatermonitoringput!AK911="HDPE",1,Grondwatermonitoringput!AK911="PVC",2)</f>
        <v/>
      </c>
      <c r="BS908">
        <f>Grondwatermonitoringput!L911-Grondwatermonitoringput!M911</f>
        <v>0</v>
      </c>
      <c r="BW908">
        <f>Grondwatermonitoringput!AL911</f>
        <v>0</v>
      </c>
    </row>
    <row r="909" spans="2:75">
      <c r="B909" t="e">
        <f>IF(Grondwatermonitoringput!#REF! &lt;&gt; "",Grondwatermonitoringput!#REF!,"###-remove")</f>
        <v>#REF!</v>
      </c>
      <c r="C909">
        <f>Grondwatermonitoringput!A912</f>
        <v>0</v>
      </c>
      <c r="D909">
        <f>Grondwatermonitoringput!B912</f>
        <v>0</v>
      </c>
      <c r="E909">
        <f>Grondwatermonitoringput!U912</f>
        <v>0</v>
      </c>
      <c r="G909">
        <f>Grondwatermonitoringput!H912</f>
        <v>0</v>
      </c>
      <c r="H909">
        <f>Grondwatermonitoringput!S912</f>
        <v>0</v>
      </c>
      <c r="J909" s="27">
        <f>Grondwatermonitoringput!I912</f>
        <v>0</v>
      </c>
      <c r="M909" t="str">
        <f>IF(Grondwatermonitoringput!G912 &lt;&gt; "",Grondwatermonitoringput!G912,"###-remove")</f>
        <v>###-remove</v>
      </c>
      <c r="P909" t="str">
        <f>IF(Grondwatermonitoringput!E912 &lt;&gt; "",Grondwatermonitoringput!E912,"###-remove")</f>
        <v>###-remove</v>
      </c>
      <c r="Q909" t="str">
        <f>IF(Grondwatermonitoringput!F912 &lt;&gt; "",Grondwatermonitoringput!F912,"###-remove")</f>
        <v>###-remove</v>
      </c>
      <c r="R909">
        <f>Grondwatermonitoringput!C912</f>
        <v>0</v>
      </c>
      <c r="T909">
        <f>Grondwatermonitoringput!T912</f>
        <v>0</v>
      </c>
      <c r="U909">
        <f>Grondwatermonitoringput!P912</f>
        <v>0</v>
      </c>
      <c r="V909" t="str">
        <f>IF(Grondwatermonitoringput!Q912 &lt;&gt; "",Grondwatermonitoringput!Q912,"###-remove")</f>
        <v>###-remove</v>
      </c>
      <c r="W909">
        <f>Grondwatermonitoringput!W912</f>
        <v>0</v>
      </c>
      <c r="X909" t="e">
        <f>IF(Grondwatermonitoringput!#REF! &lt;&gt; "",Grondwatermonitoringput!#REF!,"###-remove")</f>
        <v>#REF!</v>
      </c>
      <c r="Y909">
        <f>Grondwatermonitoringput!X912</f>
        <v>0</v>
      </c>
      <c r="Z909">
        <f>Grondwatermonitoringput!Y912</f>
        <v>0</v>
      </c>
      <c r="AA909" t="e">
        <f>Grondwatermonitoringput!#REF!</f>
        <v>#REF!</v>
      </c>
      <c r="AB909">
        <f>Grondwatermonitoringput!AA912</f>
        <v>0</v>
      </c>
      <c r="AC909">
        <f>Grondwatermonitoringput!AB912</f>
        <v>0</v>
      </c>
      <c r="AD909">
        <f>Grondwatermonitoringput!AC912</f>
        <v>0</v>
      </c>
      <c r="AE909">
        <f>Grondwatermonitoringput!AD912</f>
        <v>0</v>
      </c>
      <c r="AF909">
        <f>Grondwatermonitoringput!AE912</f>
        <v>0</v>
      </c>
      <c r="AG909">
        <f>Grondwatermonitoringput!AI912</f>
        <v>0</v>
      </c>
      <c r="AH909">
        <f>Grondwatermonitoringput!AG912</f>
        <v>0</v>
      </c>
      <c r="AI909">
        <f>Grondwatermonitoringput!AH912</f>
        <v>0</v>
      </c>
      <c r="AJ909" t="e">
        <f>IF(Grondwatermonitoringput!#REF! &lt;&gt; "",Grondwatermonitoringput!#REF!,"###-remove")</f>
        <v>#REF!</v>
      </c>
      <c r="AK909" t="str">
        <f t="shared" si="56"/>
        <v/>
      </c>
      <c r="AL909">
        <f>Grondwatermonitoringput!AF912</f>
        <v>0</v>
      </c>
      <c r="AM909">
        <f>Grondwatermonitoringput!Z912</f>
        <v>0</v>
      </c>
      <c r="AO909" t="str">
        <f t="shared" si="57"/>
        <v/>
      </c>
      <c r="AP909" t="str">
        <f t="shared" si="58"/>
        <v/>
      </c>
      <c r="AQ909">
        <f>Grondwatermonitoringput!J912</f>
        <v>0</v>
      </c>
      <c r="AR909">
        <f>Grondwatermonitoringput!K912</f>
        <v>0</v>
      </c>
      <c r="AS909" t="str">
        <f>IF(Grondwatermonitoringput!D912 &lt;&gt; "",Grondwatermonitoringput!D912,"###-remove")</f>
        <v>###-remove</v>
      </c>
      <c r="AT909">
        <f>Grondwatermonitoringput!M912</f>
        <v>0</v>
      </c>
      <c r="BG909" t="str">
        <f>_xlfn.IFS(Grondwatermonitoringput!AJ912="","",Grondwatermonitoringput!AJ912="Standaardbuis","F",Grondwatermonitoringput!AJ912="Minifilter","MF",Grondwatermonitoringput!AJ912="Volledig filter","VF",Grondwatermonitoringput!AJ912="Filterloze buis","FB")</f>
        <v/>
      </c>
      <c r="BI909">
        <f>Grondwatermonitoringput!N912-(Grondwatermonitoringput!L912-Grondwatermonitoringput!M912)</f>
        <v>0</v>
      </c>
      <c r="BJ909">
        <f>Grondwatermonitoringput!O912-(Grondwatermonitoringput!L912-Grondwatermonitoringput!M912)</f>
        <v>0</v>
      </c>
      <c r="BK909">
        <f>Grondwatermonitoringput!L912</f>
        <v>0</v>
      </c>
      <c r="BL909" t="str">
        <f t="shared" si="59"/>
        <v/>
      </c>
      <c r="BN909" t="str">
        <f>_xlfn.IFS(Grondwatermonitoringput!AK912="","",Grondwatermonitoringput!AK912="HDPE",1,Grondwatermonitoringput!AK912="PVC",2)</f>
        <v/>
      </c>
      <c r="BS909">
        <f>Grondwatermonitoringput!L912-Grondwatermonitoringput!M912</f>
        <v>0</v>
      </c>
      <c r="BW909">
        <f>Grondwatermonitoringput!AL912</f>
        <v>0</v>
      </c>
    </row>
    <row r="910" spans="2:75">
      <c r="B910" t="e">
        <f>IF(Grondwatermonitoringput!#REF! &lt;&gt; "",Grondwatermonitoringput!#REF!,"###-remove")</f>
        <v>#REF!</v>
      </c>
      <c r="C910">
        <f>Grondwatermonitoringput!A913</f>
        <v>0</v>
      </c>
      <c r="D910">
        <f>Grondwatermonitoringput!B913</f>
        <v>0</v>
      </c>
      <c r="E910">
        <f>Grondwatermonitoringput!U913</f>
        <v>0</v>
      </c>
      <c r="G910">
        <f>Grondwatermonitoringput!H913</f>
        <v>0</v>
      </c>
      <c r="H910">
        <f>Grondwatermonitoringput!S913</f>
        <v>0</v>
      </c>
      <c r="J910" s="27">
        <f>Grondwatermonitoringput!I913</f>
        <v>0</v>
      </c>
      <c r="M910" t="str">
        <f>IF(Grondwatermonitoringput!G913 &lt;&gt; "",Grondwatermonitoringput!G913,"###-remove")</f>
        <v>###-remove</v>
      </c>
      <c r="P910" t="str">
        <f>IF(Grondwatermonitoringput!E913 &lt;&gt; "",Grondwatermonitoringput!E913,"###-remove")</f>
        <v>###-remove</v>
      </c>
      <c r="Q910" t="str">
        <f>IF(Grondwatermonitoringput!F913 &lt;&gt; "",Grondwatermonitoringput!F913,"###-remove")</f>
        <v>###-remove</v>
      </c>
      <c r="R910">
        <f>Grondwatermonitoringput!C913</f>
        <v>0</v>
      </c>
      <c r="T910">
        <f>Grondwatermonitoringput!T913</f>
        <v>0</v>
      </c>
      <c r="U910">
        <f>Grondwatermonitoringput!P913</f>
        <v>0</v>
      </c>
      <c r="V910" t="str">
        <f>IF(Grondwatermonitoringput!Q913 &lt;&gt; "",Grondwatermonitoringput!Q913,"###-remove")</f>
        <v>###-remove</v>
      </c>
      <c r="W910">
        <f>Grondwatermonitoringput!W913</f>
        <v>0</v>
      </c>
      <c r="X910" t="e">
        <f>IF(Grondwatermonitoringput!#REF! &lt;&gt; "",Grondwatermonitoringput!#REF!,"###-remove")</f>
        <v>#REF!</v>
      </c>
      <c r="Y910">
        <f>Grondwatermonitoringput!X913</f>
        <v>0</v>
      </c>
      <c r="Z910">
        <f>Grondwatermonitoringput!Y913</f>
        <v>0</v>
      </c>
      <c r="AA910" t="e">
        <f>Grondwatermonitoringput!#REF!</f>
        <v>#REF!</v>
      </c>
      <c r="AB910">
        <f>Grondwatermonitoringput!AA913</f>
        <v>0</v>
      </c>
      <c r="AC910">
        <f>Grondwatermonitoringput!AB913</f>
        <v>0</v>
      </c>
      <c r="AD910">
        <f>Grondwatermonitoringput!AC913</f>
        <v>0</v>
      </c>
      <c r="AE910">
        <f>Grondwatermonitoringput!AD913</f>
        <v>0</v>
      </c>
      <c r="AF910">
        <f>Grondwatermonitoringput!AE913</f>
        <v>0</v>
      </c>
      <c r="AG910">
        <f>Grondwatermonitoringput!AI913</f>
        <v>0</v>
      </c>
      <c r="AH910">
        <f>Grondwatermonitoringput!AG913</f>
        <v>0</v>
      </c>
      <c r="AI910">
        <f>Grondwatermonitoringput!AH913</f>
        <v>0</v>
      </c>
      <c r="AJ910" t="e">
        <f>IF(Grondwatermonitoringput!#REF! &lt;&gt; "",Grondwatermonitoringput!#REF!,"###-remove")</f>
        <v>#REF!</v>
      </c>
      <c r="AK910" t="str">
        <f t="shared" si="56"/>
        <v/>
      </c>
      <c r="AL910">
        <f>Grondwatermonitoringput!AF913</f>
        <v>0</v>
      </c>
      <c r="AM910">
        <f>Grondwatermonitoringput!Z913</f>
        <v>0</v>
      </c>
      <c r="AO910" t="str">
        <f t="shared" si="57"/>
        <v/>
      </c>
      <c r="AP910" t="str">
        <f t="shared" si="58"/>
        <v/>
      </c>
      <c r="AQ910">
        <f>Grondwatermonitoringput!J913</f>
        <v>0</v>
      </c>
      <c r="AR910">
        <f>Grondwatermonitoringput!K913</f>
        <v>0</v>
      </c>
      <c r="AS910" t="str">
        <f>IF(Grondwatermonitoringput!D913 &lt;&gt; "",Grondwatermonitoringput!D913,"###-remove")</f>
        <v>###-remove</v>
      </c>
      <c r="AT910">
        <f>Grondwatermonitoringput!M913</f>
        <v>0</v>
      </c>
      <c r="BG910" t="str">
        <f>_xlfn.IFS(Grondwatermonitoringput!AJ913="","",Grondwatermonitoringput!AJ913="Standaardbuis","F",Grondwatermonitoringput!AJ913="Minifilter","MF",Grondwatermonitoringput!AJ913="Volledig filter","VF",Grondwatermonitoringput!AJ913="Filterloze buis","FB")</f>
        <v/>
      </c>
      <c r="BI910">
        <f>Grondwatermonitoringput!N913-(Grondwatermonitoringput!L913-Grondwatermonitoringput!M913)</f>
        <v>0</v>
      </c>
      <c r="BJ910">
        <f>Grondwatermonitoringput!O913-(Grondwatermonitoringput!L913-Grondwatermonitoringput!M913)</f>
        <v>0</v>
      </c>
      <c r="BK910">
        <f>Grondwatermonitoringput!L913</f>
        <v>0</v>
      </c>
      <c r="BL910" t="str">
        <f t="shared" si="59"/>
        <v/>
      </c>
      <c r="BN910" t="str">
        <f>_xlfn.IFS(Grondwatermonitoringput!AK913="","",Grondwatermonitoringput!AK913="HDPE",1,Grondwatermonitoringput!AK913="PVC",2)</f>
        <v/>
      </c>
      <c r="BS910">
        <f>Grondwatermonitoringput!L913-Grondwatermonitoringput!M913</f>
        <v>0</v>
      </c>
      <c r="BW910">
        <f>Grondwatermonitoringput!AL913</f>
        <v>0</v>
      </c>
    </row>
    <row r="911" spans="2:75">
      <c r="B911" t="e">
        <f>IF(Grondwatermonitoringput!#REF! &lt;&gt; "",Grondwatermonitoringput!#REF!,"###-remove")</f>
        <v>#REF!</v>
      </c>
      <c r="C911">
        <f>Grondwatermonitoringput!A914</f>
        <v>0</v>
      </c>
      <c r="D911">
        <f>Grondwatermonitoringput!B914</f>
        <v>0</v>
      </c>
      <c r="E911">
        <f>Grondwatermonitoringput!U914</f>
        <v>0</v>
      </c>
      <c r="G911">
        <f>Grondwatermonitoringput!H914</f>
        <v>0</v>
      </c>
      <c r="H911">
        <f>Grondwatermonitoringput!S914</f>
        <v>0</v>
      </c>
      <c r="J911" s="27">
        <f>Grondwatermonitoringput!I914</f>
        <v>0</v>
      </c>
      <c r="M911" t="str">
        <f>IF(Grondwatermonitoringput!G914 &lt;&gt; "",Grondwatermonitoringput!G914,"###-remove")</f>
        <v>###-remove</v>
      </c>
      <c r="P911" t="str">
        <f>IF(Grondwatermonitoringput!E914 &lt;&gt; "",Grondwatermonitoringput!E914,"###-remove")</f>
        <v>###-remove</v>
      </c>
      <c r="Q911" t="str">
        <f>IF(Grondwatermonitoringput!F914 &lt;&gt; "",Grondwatermonitoringput!F914,"###-remove")</f>
        <v>###-remove</v>
      </c>
      <c r="R911">
        <f>Grondwatermonitoringput!C914</f>
        <v>0</v>
      </c>
      <c r="T911">
        <f>Grondwatermonitoringput!T914</f>
        <v>0</v>
      </c>
      <c r="U911">
        <f>Grondwatermonitoringput!P914</f>
        <v>0</v>
      </c>
      <c r="V911" t="str">
        <f>IF(Grondwatermonitoringput!Q914 &lt;&gt; "",Grondwatermonitoringput!Q914,"###-remove")</f>
        <v>###-remove</v>
      </c>
      <c r="W911">
        <f>Grondwatermonitoringput!W914</f>
        <v>0</v>
      </c>
      <c r="X911" t="e">
        <f>IF(Grondwatermonitoringput!#REF! &lt;&gt; "",Grondwatermonitoringput!#REF!,"###-remove")</f>
        <v>#REF!</v>
      </c>
      <c r="Y911">
        <f>Grondwatermonitoringput!X914</f>
        <v>0</v>
      </c>
      <c r="Z911">
        <f>Grondwatermonitoringput!Y914</f>
        <v>0</v>
      </c>
      <c r="AA911" t="e">
        <f>Grondwatermonitoringput!#REF!</f>
        <v>#REF!</v>
      </c>
      <c r="AB911">
        <f>Grondwatermonitoringput!AA914</f>
        <v>0</v>
      </c>
      <c r="AC911">
        <f>Grondwatermonitoringput!AB914</f>
        <v>0</v>
      </c>
      <c r="AD911">
        <f>Grondwatermonitoringput!AC914</f>
        <v>0</v>
      </c>
      <c r="AE911">
        <f>Grondwatermonitoringput!AD914</f>
        <v>0</v>
      </c>
      <c r="AF911">
        <f>Grondwatermonitoringput!AE914</f>
        <v>0</v>
      </c>
      <c r="AG911">
        <f>Grondwatermonitoringput!AI914</f>
        <v>0</v>
      </c>
      <c r="AH911">
        <f>Grondwatermonitoringput!AG914</f>
        <v>0</v>
      </c>
      <c r="AI911">
        <f>Grondwatermonitoringput!AH914</f>
        <v>0</v>
      </c>
      <c r="AJ911" t="e">
        <f>IF(Grondwatermonitoringput!#REF! &lt;&gt; "",Grondwatermonitoringput!#REF!,"###-remove")</f>
        <v>#REF!</v>
      </c>
      <c r="AK911" t="str">
        <f t="shared" si="56"/>
        <v/>
      </c>
      <c r="AL911">
        <f>Grondwatermonitoringput!AF914</f>
        <v>0</v>
      </c>
      <c r="AM911">
        <f>Grondwatermonitoringput!Z914</f>
        <v>0</v>
      </c>
      <c r="AO911" t="str">
        <f t="shared" si="57"/>
        <v/>
      </c>
      <c r="AP911" t="str">
        <f t="shared" si="58"/>
        <v/>
      </c>
      <c r="AQ911">
        <f>Grondwatermonitoringput!J914</f>
        <v>0</v>
      </c>
      <c r="AR911">
        <f>Grondwatermonitoringput!K914</f>
        <v>0</v>
      </c>
      <c r="AS911" t="str">
        <f>IF(Grondwatermonitoringput!D914 &lt;&gt; "",Grondwatermonitoringput!D914,"###-remove")</f>
        <v>###-remove</v>
      </c>
      <c r="AT911">
        <f>Grondwatermonitoringput!M914</f>
        <v>0</v>
      </c>
      <c r="BG911" t="str">
        <f>_xlfn.IFS(Grondwatermonitoringput!AJ914="","",Grondwatermonitoringput!AJ914="Standaardbuis","F",Grondwatermonitoringput!AJ914="Minifilter","MF",Grondwatermonitoringput!AJ914="Volledig filter","VF",Grondwatermonitoringput!AJ914="Filterloze buis","FB")</f>
        <v/>
      </c>
      <c r="BI911">
        <f>Grondwatermonitoringput!N914-(Grondwatermonitoringput!L914-Grondwatermonitoringput!M914)</f>
        <v>0</v>
      </c>
      <c r="BJ911">
        <f>Grondwatermonitoringput!O914-(Grondwatermonitoringput!L914-Grondwatermonitoringput!M914)</f>
        <v>0</v>
      </c>
      <c r="BK911">
        <f>Grondwatermonitoringput!L914</f>
        <v>0</v>
      </c>
      <c r="BL911" t="str">
        <f t="shared" si="59"/>
        <v/>
      </c>
      <c r="BN911" t="str">
        <f>_xlfn.IFS(Grondwatermonitoringput!AK914="","",Grondwatermonitoringput!AK914="HDPE",1,Grondwatermonitoringput!AK914="PVC",2)</f>
        <v/>
      </c>
      <c r="BS911">
        <f>Grondwatermonitoringput!L914-Grondwatermonitoringput!M914</f>
        <v>0</v>
      </c>
      <c r="BW911">
        <f>Grondwatermonitoringput!AL914</f>
        <v>0</v>
      </c>
    </row>
    <row r="912" spans="2:75">
      <c r="B912" t="e">
        <f>IF(Grondwatermonitoringput!#REF! &lt;&gt; "",Grondwatermonitoringput!#REF!,"###-remove")</f>
        <v>#REF!</v>
      </c>
      <c r="C912">
        <f>Grondwatermonitoringput!A915</f>
        <v>0</v>
      </c>
      <c r="D912">
        <f>Grondwatermonitoringput!B915</f>
        <v>0</v>
      </c>
      <c r="E912">
        <f>Grondwatermonitoringput!U915</f>
        <v>0</v>
      </c>
      <c r="G912">
        <f>Grondwatermonitoringput!H915</f>
        <v>0</v>
      </c>
      <c r="H912">
        <f>Grondwatermonitoringput!S915</f>
        <v>0</v>
      </c>
      <c r="J912" s="27">
        <f>Grondwatermonitoringput!I915</f>
        <v>0</v>
      </c>
      <c r="M912" t="str">
        <f>IF(Grondwatermonitoringput!G915 &lt;&gt; "",Grondwatermonitoringput!G915,"###-remove")</f>
        <v>###-remove</v>
      </c>
      <c r="P912" t="str">
        <f>IF(Grondwatermonitoringput!E915 &lt;&gt; "",Grondwatermonitoringput!E915,"###-remove")</f>
        <v>###-remove</v>
      </c>
      <c r="Q912" t="str">
        <f>IF(Grondwatermonitoringput!F915 &lt;&gt; "",Grondwatermonitoringput!F915,"###-remove")</f>
        <v>###-remove</v>
      </c>
      <c r="R912">
        <f>Grondwatermonitoringput!C915</f>
        <v>0</v>
      </c>
      <c r="T912">
        <f>Grondwatermonitoringput!T915</f>
        <v>0</v>
      </c>
      <c r="U912">
        <f>Grondwatermonitoringput!P915</f>
        <v>0</v>
      </c>
      <c r="V912" t="str">
        <f>IF(Grondwatermonitoringput!Q915 &lt;&gt; "",Grondwatermonitoringput!Q915,"###-remove")</f>
        <v>###-remove</v>
      </c>
      <c r="W912">
        <f>Grondwatermonitoringput!W915</f>
        <v>0</v>
      </c>
      <c r="X912" t="e">
        <f>IF(Grondwatermonitoringput!#REF! &lt;&gt; "",Grondwatermonitoringput!#REF!,"###-remove")</f>
        <v>#REF!</v>
      </c>
      <c r="Y912">
        <f>Grondwatermonitoringput!X915</f>
        <v>0</v>
      </c>
      <c r="Z912">
        <f>Grondwatermonitoringput!Y915</f>
        <v>0</v>
      </c>
      <c r="AA912" t="e">
        <f>Grondwatermonitoringput!#REF!</f>
        <v>#REF!</v>
      </c>
      <c r="AB912">
        <f>Grondwatermonitoringput!AA915</f>
        <v>0</v>
      </c>
      <c r="AC912">
        <f>Grondwatermonitoringput!AB915</f>
        <v>0</v>
      </c>
      <c r="AD912">
        <f>Grondwatermonitoringput!AC915</f>
        <v>0</v>
      </c>
      <c r="AE912">
        <f>Grondwatermonitoringput!AD915</f>
        <v>0</v>
      </c>
      <c r="AF912">
        <f>Grondwatermonitoringput!AE915</f>
        <v>0</v>
      </c>
      <c r="AG912">
        <f>Grondwatermonitoringput!AI915</f>
        <v>0</v>
      </c>
      <c r="AH912">
        <f>Grondwatermonitoringput!AG915</f>
        <v>0</v>
      </c>
      <c r="AI912">
        <f>Grondwatermonitoringput!AH915</f>
        <v>0</v>
      </c>
      <c r="AJ912" t="e">
        <f>IF(Grondwatermonitoringput!#REF! &lt;&gt; "",Grondwatermonitoringput!#REF!,"###-remove")</f>
        <v>#REF!</v>
      </c>
      <c r="AK912" t="str">
        <f t="shared" si="56"/>
        <v/>
      </c>
      <c r="AL912">
        <f>Grondwatermonitoringput!AF915</f>
        <v>0</v>
      </c>
      <c r="AM912">
        <f>Grondwatermonitoringput!Z915</f>
        <v>0</v>
      </c>
      <c r="AO912" t="str">
        <f t="shared" si="57"/>
        <v/>
      </c>
      <c r="AP912" t="str">
        <f t="shared" si="58"/>
        <v/>
      </c>
      <c r="AQ912">
        <f>Grondwatermonitoringput!J915</f>
        <v>0</v>
      </c>
      <c r="AR912">
        <f>Grondwatermonitoringput!K915</f>
        <v>0</v>
      </c>
      <c r="AS912" t="str">
        <f>IF(Grondwatermonitoringput!D915 &lt;&gt; "",Grondwatermonitoringput!D915,"###-remove")</f>
        <v>###-remove</v>
      </c>
      <c r="AT912">
        <f>Grondwatermonitoringput!M915</f>
        <v>0</v>
      </c>
      <c r="BG912" t="str">
        <f>_xlfn.IFS(Grondwatermonitoringput!AJ915="","",Grondwatermonitoringput!AJ915="Standaardbuis","F",Grondwatermonitoringput!AJ915="Minifilter","MF",Grondwatermonitoringput!AJ915="Volledig filter","VF",Grondwatermonitoringput!AJ915="Filterloze buis","FB")</f>
        <v/>
      </c>
      <c r="BI912">
        <f>Grondwatermonitoringput!N915-(Grondwatermonitoringput!L915-Grondwatermonitoringput!M915)</f>
        <v>0</v>
      </c>
      <c r="BJ912">
        <f>Grondwatermonitoringput!O915-(Grondwatermonitoringput!L915-Grondwatermonitoringput!M915)</f>
        <v>0</v>
      </c>
      <c r="BK912">
        <f>Grondwatermonitoringput!L915</f>
        <v>0</v>
      </c>
      <c r="BL912" t="str">
        <f t="shared" si="59"/>
        <v/>
      </c>
      <c r="BN912" t="str">
        <f>_xlfn.IFS(Grondwatermonitoringput!AK915="","",Grondwatermonitoringput!AK915="HDPE",1,Grondwatermonitoringput!AK915="PVC",2)</f>
        <v/>
      </c>
      <c r="BS912">
        <f>Grondwatermonitoringput!L915-Grondwatermonitoringput!M915</f>
        <v>0</v>
      </c>
      <c r="BW912">
        <f>Grondwatermonitoringput!AL915</f>
        <v>0</v>
      </c>
    </row>
    <row r="913" spans="2:75">
      <c r="B913" t="e">
        <f>IF(Grondwatermonitoringput!#REF! &lt;&gt; "",Grondwatermonitoringput!#REF!,"###-remove")</f>
        <v>#REF!</v>
      </c>
      <c r="C913">
        <f>Grondwatermonitoringput!A916</f>
        <v>0</v>
      </c>
      <c r="D913">
        <f>Grondwatermonitoringput!B916</f>
        <v>0</v>
      </c>
      <c r="E913">
        <f>Grondwatermonitoringput!U916</f>
        <v>0</v>
      </c>
      <c r="G913">
        <f>Grondwatermonitoringput!H916</f>
        <v>0</v>
      </c>
      <c r="H913">
        <f>Grondwatermonitoringput!S916</f>
        <v>0</v>
      </c>
      <c r="J913" s="27">
        <f>Grondwatermonitoringput!I916</f>
        <v>0</v>
      </c>
      <c r="M913" t="str">
        <f>IF(Grondwatermonitoringput!G916 &lt;&gt; "",Grondwatermonitoringput!G916,"###-remove")</f>
        <v>###-remove</v>
      </c>
      <c r="P913" t="str">
        <f>IF(Grondwatermonitoringput!E916 &lt;&gt; "",Grondwatermonitoringput!E916,"###-remove")</f>
        <v>###-remove</v>
      </c>
      <c r="Q913" t="str">
        <f>IF(Grondwatermonitoringput!F916 &lt;&gt; "",Grondwatermonitoringput!F916,"###-remove")</f>
        <v>###-remove</v>
      </c>
      <c r="R913">
        <f>Grondwatermonitoringput!C916</f>
        <v>0</v>
      </c>
      <c r="T913">
        <f>Grondwatermonitoringput!T916</f>
        <v>0</v>
      </c>
      <c r="U913">
        <f>Grondwatermonitoringput!P916</f>
        <v>0</v>
      </c>
      <c r="V913" t="str">
        <f>IF(Grondwatermonitoringput!Q916 &lt;&gt; "",Grondwatermonitoringput!Q916,"###-remove")</f>
        <v>###-remove</v>
      </c>
      <c r="W913">
        <f>Grondwatermonitoringput!W916</f>
        <v>0</v>
      </c>
      <c r="X913" t="e">
        <f>IF(Grondwatermonitoringput!#REF! &lt;&gt; "",Grondwatermonitoringput!#REF!,"###-remove")</f>
        <v>#REF!</v>
      </c>
      <c r="Y913">
        <f>Grondwatermonitoringput!X916</f>
        <v>0</v>
      </c>
      <c r="Z913">
        <f>Grondwatermonitoringput!Y916</f>
        <v>0</v>
      </c>
      <c r="AA913" t="e">
        <f>Grondwatermonitoringput!#REF!</f>
        <v>#REF!</v>
      </c>
      <c r="AB913">
        <f>Grondwatermonitoringput!AA916</f>
        <v>0</v>
      </c>
      <c r="AC913">
        <f>Grondwatermonitoringput!AB916</f>
        <v>0</v>
      </c>
      <c r="AD913">
        <f>Grondwatermonitoringput!AC916</f>
        <v>0</v>
      </c>
      <c r="AE913">
        <f>Grondwatermonitoringput!AD916</f>
        <v>0</v>
      </c>
      <c r="AF913">
        <f>Grondwatermonitoringput!AE916</f>
        <v>0</v>
      </c>
      <c r="AG913">
        <f>Grondwatermonitoringput!AI916</f>
        <v>0</v>
      </c>
      <c r="AH913">
        <f>Grondwatermonitoringput!AG916</f>
        <v>0</v>
      </c>
      <c r="AI913">
        <f>Grondwatermonitoringput!AH916</f>
        <v>0</v>
      </c>
      <c r="AJ913" t="e">
        <f>IF(Grondwatermonitoringput!#REF! &lt;&gt; "",Grondwatermonitoringput!#REF!,"###-remove")</f>
        <v>#REF!</v>
      </c>
      <c r="AK913" t="str">
        <f t="shared" si="56"/>
        <v/>
      </c>
      <c r="AL913">
        <f>Grondwatermonitoringput!AF916</f>
        <v>0</v>
      </c>
      <c r="AM913">
        <f>Grondwatermonitoringput!Z916</f>
        <v>0</v>
      </c>
      <c r="AO913" t="str">
        <f t="shared" si="57"/>
        <v/>
      </c>
      <c r="AP913" t="str">
        <f t="shared" si="58"/>
        <v/>
      </c>
      <c r="AQ913">
        <f>Grondwatermonitoringput!J916</f>
        <v>0</v>
      </c>
      <c r="AR913">
        <f>Grondwatermonitoringput!K916</f>
        <v>0</v>
      </c>
      <c r="AS913" t="str">
        <f>IF(Grondwatermonitoringput!D916 &lt;&gt; "",Grondwatermonitoringput!D916,"###-remove")</f>
        <v>###-remove</v>
      </c>
      <c r="AT913">
        <f>Grondwatermonitoringput!M916</f>
        <v>0</v>
      </c>
      <c r="BG913" t="str">
        <f>_xlfn.IFS(Grondwatermonitoringput!AJ916="","",Grondwatermonitoringput!AJ916="Standaardbuis","F",Grondwatermonitoringput!AJ916="Minifilter","MF",Grondwatermonitoringput!AJ916="Volledig filter","VF",Grondwatermonitoringput!AJ916="Filterloze buis","FB")</f>
        <v/>
      </c>
      <c r="BI913">
        <f>Grondwatermonitoringput!N916-(Grondwatermonitoringput!L916-Grondwatermonitoringput!M916)</f>
        <v>0</v>
      </c>
      <c r="BJ913">
        <f>Grondwatermonitoringput!O916-(Grondwatermonitoringput!L916-Grondwatermonitoringput!M916)</f>
        <v>0</v>
      </c>
      <c r="BK913">
        <f>Grondwatermonitoringput!L916</f>
        <v>0</v>
      </c>
      <c r="BL913" t="str">
        <f t="shared" si="59"/>
        <v/>
      </c>
      <c r="BN913" t="str">
        <f>_xlfn.IFS(Grondwatermonitoringput!AK916="","",Grondwatermonitoringput!AK916="HDPE",1,Grondwatermonitoringput!AK916="PVC",2)</f>
        <v/>
      </c>
      <c r="BS913">
        <f>Grondwatermonitoringput!L916-Grondwatermonitoringput!M916</f>
        <v>0</v>
      </c>
      <c r="BW913">
        <f>Grondwatermonitoringput!AL916</f>
        <v>0</v>
      </c>
    </row>
    <row r="914" spans="2:75">
      <c r="B914" t="e">
        <f>IF(Grondwatermonitoringput!#REF! &lt;&gt; "",Grondwatermonitoringput!#REF!,"###-remove")</f>
        <v>#REF!</v>
      </c>
      <c r="C914">
        <f>Grondwatermonitoringput!A917</f>
        <v>0</v>
      </c>
      <c r="D914">
        <f>Grondwatermonitoringput!B917</f>
        <v>0</v>
      </c>
      <c r="E914">
        <f>Grondwatermonitoringput!U917</f>
        <v>0</v>
      </c>
      <c r="G914">
        <f>Grondwatermonitoringput!H917</f>
        <v>0</v>
      </c>
      <c r="H914">
        <f>Grondwatermonitoringput!S917</f>
        <v>0</v>
      </c>
      <c r="J914" s="27">
        <f>Grondwatermonitoringput!I917</f>
        <v>0</v>
      </c>
      <c r="M914" t="str">
        <f>IF(Grondwatermonitoringput!G917 &lt;&gt; "",Grondwatermonitoringput!G917,"###-remove")</f>
        <v>###-remove</v>
      </c>
      <c r="P914" t="str">
        <f>IF(Grondwatermonitoringput!E917 &lt;&gt; "",Grondwatermonitoringput!E917,"###-remove")</f>
        <v>###-remove</v>
      </c>
      <c r="Q914" t="str">
        <f>IF(Grondwatermonitoringput!F917 &lt;&gt; "",Grondwatermonitoringput!F917,"###-remove")</f>
        <v>###-remove</v>
      </c>
      <c r="R914">
        <f>Grondwatermonitoringput!C917</f>
        <v>0</v>
      </c>
      <c r="T914">
        <f>Grondwatermonitoringput!T917</f>
        <v>0</v>
      </c>
      <c r="U914">
        <f>Grondwatermonitoringput!P917</f>
        <v>0</v>
      </c>
      <c r="V914" t="str">
        <f>IF(Grondwatermonitoringput!Q917 &lt;&gt; "",Grondwatermonitoringput!Q917,"###-remove")</f>
        <v>###-remove</v>
      </c>
      <c r="W914">
        <f>Grondwatermonitoringput!W917</f>
        <v>0</v>
      </c>
      <c r="X914" t="e">
        <f>IF(Grondwatermonitoringput!#REF! &lt;&gt; "",Grondwatermonitoringput!#REF!,"###-remove")</f>
        <v>#REF!</v>
      </c>
      <c r="Y914">
        <f>Grondwatermonitoringput!X917</f>
        <v>0</v>
      </c>
      <c r="Z914">
        <f>Grondwatermonitoringput!Y917</f>
        <v>0</v>
      </c>
      <c r="AA914" t="e">
        <f>Grondwatermonitoringput!#REF!</f>
        <v>#REF!</v>
      </c>
      <c r="AB914">
        <f>Grondwatermonitoringput!AA917</f>
        <v>0</v>
      </c>
      <c r="AC914">
        <f>Grondwatermonitoringput!AB917</f>
        <v>0</v>
      </c>
      <c r="AD914">
        <f>Grondwatermonitoringput!AC917</f>
        <v>0</v>
      </c>
      <c r="AE914">
        <f>Grondwatermonitoringput!AD917</f>
        <v>0</v>
      </c>
      <c r="AF914">
        <f>Grondwatermonitoringput!AE917</f>
        <v>0</v>
      </c>
      <c r="AG914">
        <f>Grondwatermonitoringput!AI917</f>
        <v>0</v>
      </c>
      <c r="AH914">
        <f>Grondwatermonitoringput!AG917</f>
        <v>0</v>
      </c>
      <c r="AI914">
        <f>Grondwatermonitoringput!AH917</f>
        <v>0</v>
      </c>
      <c r="AJ914" t="e">
        <f>IF(Grondwatermonitoringput!#REF! &lt;&gt; "",Grondwatermonitoringput!#REF!,"###-remove")</f>
        <v>#REF!</v>
      </c>
      <c r="AK914" t="str">
        <f t="shared" si="56"/>
        <v/>
      </c>
      <c r="AL914">
        <f>Grondwatermonitoringput!AF917</f>
        <v>0</v>
      </c>
      <c r="AM914">
        <f>Grondwatermonitoringput!Z917</f>
        <v>0</v>
      </c>
      <c r="AO914" t="str">
        <f t="shared" si="57"/>
        <v/>
      </c>
      <c r="AP914" t="str">
        <f t="shared" si="58"/>
        <v/>
      </c>
      <c r="AQ914">
        <f>Grondwatermonitoringput!J917</f>
        <v>0</v>
      </c>
      <c r="AR914">
        <f>Grondwatermonitoringput!K917</f>
        <v>0</v>
      </c>
      <c r="AS914" t="str">
        <f>IF(Grondwatermonitoringput!D917 &lt;&gt; "",Grondwatermonitoringput!D917,"###-remove")</f>
        <v>###-remove</v>
      </c>
      <c r="AT914">
        <f>Grondwatermonitoringput!M917</f>
        <v>0</v>
      </c>
      <c r="BG914" t="str">
        <f>_xlfn.IFS(Grondwatermonitoringput!AJ917="","",Grondwatermonitoringput!AJ917="Standaardbuis","F",Grondwatermonitoringput!AJ917="Minifilter","MF",Grondwatermonitoringput!AJ917="Volledig filter","VF",Grondwatermonitoringput!AJ917="Filterloze buis","FB")</f>
        <v/>
      </c>
      <c r="BI914">
        <f>Grondwatermonitoringput!N917-(Grondwatermonitoringput!L917-Grondwatermonitoringput!M917)</f>
        <v>0</v>
      </c>
      <c r="BJ914">
        <f>Grondwatermonitoringput!O917-(Grondwatermonitoringput!L917-Grondwatermonitoringput!M917)</f>
        <v>0</v>
      </c>
      <c r="BK914">
        <f>Grondwatermonitoringput!L917</f>
        <v>0</v>
      </c>
      <c r="BL914" t="str">
        <f t="shared" si="59"/>
        <v/>
      </c>
      <c r="BN914" t="str">
        <f>_xlfn.IFS(Grondwatermonitoringput!AK917="","",Grondwatermonitoringput!AK917="HDPE",1,Grondwatermonitoringput!AK917="PVC",2)</f>
        <v/>
      </c>
      <c r="BS914">
        <f>Grondwatermonitoringput!L917-Grondwatermonitoringput!M917</f>
        <v>0</v>
      </c>
      <c r="BW914">
        <f>Grondwatermonitoringput!AL917</f>
        <v>0</v>
      </c>
    </row>
    <row r="915" spans="2:75">
      <c r="B915" t="e">
        <f>IF(Grondwatermonitoringput!#REF! &lt;&gt; "",Grondwatermonitoringput!#REF!,"###-remove")</f>
        <v>#REF!</v>
      </c>
      <c r="C915">
        <f>Grondwatermonitoringput!A918</f>
        <v>0</v>
      </c>
      <c r="D915">
        <f>Grondwatermonitoringput!B918</f>
        <v>0</v>
      </c>
      <c r="E915">
        <f>Grondwatermonitoringput!U918</f>
        <v>0</v>
      </c>
      <c r="G915">
        <f>Grondwatermonitoringput!H918</f>
        <v>0</v>
      </c>
      <c r="H915">
        <f>Grondwatermonitoringput!S918</f>
        <v>0</v>
      </c>
      <c r="J915" s="27">
        <f>Grondwatermonitoringput!I918</f>
        <v>0</v>
      </c>
      <c r="M915" t="str">
        <f>IF(Grondwatermonitoringput!G918 &lt;&gt; "",Grondwatermonitoringput!G918,"###-remove")</f>
        <v>###-remove</v>
      </c>
      <c r="P915" t="str">
        <f>IF(Grondwatermonitoringput!E918 &lt;&gt; "",Grondwatermonitoringput!E918,"###-remove")</f>
        <v>###-remove</v>
      </c>
      <c r="Q915" t="str">
        <f>IF(Grondwatermonitoringput!F918 &lt;&gt; "",Grondwatermonitoringput!F918,"###-remove")</f>
        <v>###-remove</v>
      </c>
      <c r="R915">
        <f>Grondwatermonitoringput!C918</f>
        <v>0</v>
      </c>
      <c r="T915">
        <f>Grondwatermonitoringput!T918</f>
        <v>0</v>
      </c>
      <c r="U915">
        <f>Grondwatermonitoringput!P918</f>
        <v>0</v>
      </c>
      <c r="V915" t="str">
        <f>IF(Grondwatermonitoringput!Q918 &lt;&gt; "",Grondwatermonitoringput!Q918,"###-remove")</f>
        <v>###-remove</v>
      </c>
      <c r="W915">
        <f>Grondwatermonitoringput!W918</f>
        <v>0</v>
      </c>
      <c r="X915" t="e">
        <f>IF(Grondwatermonitoringput!#REF! &lt;&gt; "",Grondwatermonitoringput!#REF!,"###-remove")</f>
        <v>#REF!</v>
      </c>
      <c r="Y915">
        <f>Grondwatermonitoringput!X918</f>
        <v>0</v>
      </c>
      <c r="Z915">
        <f>Grondwatermonitoringput!Y918</f>
        <v>0</v>
      </c>
      <c r="AA915" t="e">
        <f>Grondwatermonitoringput!#REF!</f>
        <v>#REF!</v>
      </c>
      <c r="AB915">
        <f>Grondwatermonitoringput!AA918</f>
        <v>0</v>
      </c>
      <c r="AC915">
        <f>Grondwatermonitoringput!AB918</f>
        <v>0</v>
      </c>
      <c r="AD915">
        <f>Grondwatermonitoringput!AC918</f>
        <v>0</v>
      </c>
      <c r="AE915">
        <f>Grondwatermonitoringput!AD918</f>
        <v>0</v>
      </c>
      <c r="AF915">
        <f>Grondwatermonitoringput!AE918</f>
        <v>0</v>
      </c>
      <c r="AG915">
        <f>Grondwatermonitoringput!AI918</f>
        <v>0</v>
      </c>
      <c r="AH915">
        <f>Grondwatermonitoringput!AG918</f>
        <v>0</v>
      </c>
      <c r="AI915">
        <f>Grondwatermonitoringput!AH918</f>
        <v>0</v>
      </c>
      <c r="AJ915" t="e">
        <f>IF(Grondwatermonitoringput!#REF! &lt;&gt; "",Grondwatermonitoringput!#REF!,"###-remove")</f>
        <v>#REF!</v>
      </c>
      <c r="AK915" t="str">
        <f t="shared" si="56"/>
        <v/>
      </c>
      <c r="AL915">
        <f>Grondwatermonitoringput!AF918</f>
        <v>0</v>
      </c>
      <c r="AM915">
        <f>Grondwatermonitoringput!Z918</f>
        <v>0</v>
      </c>
      <c r="AO915" t="str">
        <f t="shared" si="57"/>
        <v/>
      </c>
      <c r="AP915" t="str">
        <f t="shared" si="58"/>
        <v/>
      </c>
      <c r="AQ915">
        <f>Grondwatermonitoringput!J918</f>
        <v>0</v>
      </c>
      <c r="AR915">
        <f>Grondwatermonitoringput!K918</f>
        <v>0</v>
      </c>
      <c r="AS915" t="str">
        <f>IF(Grondwatermonitoringput!D918 &lt;&gt; "",Grondwatermonitoringput!D918,"###-remove")</f>
        <v>###-remove</v>
      </c>
      <c r="AT915">
        <f>Grondwatermonitoringput!M918</f>
        <v>0</v>
      </c>
      <c r="BG915" t="str">
        <f>_xlfn.IFS(Grondwatermonitoringput!AJ918="","",Grondwatermonitoringput!AJ918="Standaardbuis","F",Grondwatermonitoringput!AJ918="Minifilter","MF",Grondwatermonitoringput!AJ918="Volledig filter","VF",Grondwatermonitoringput!AJ918="Filterloze buis","FB")</f>
        <v/>
      </c>
      <c r="BI915">
        <f>Grondwatermonitoringput!N918-(Grondwatermonitoringput!L918-Grondwatermonitoringput!M918)</f>
        <v>0</v>
      </c>
      <c r="BJ915">
        <f>Grondwatermonitoringput!O918-(Grondwatermonitoringput!L918-Grondwatermonitoringput!M918)</f>
        <v>0</v>
      </c>
      <c r="BK915">
        <f>Grondwatermonitoringput!L918</f>
        <v>0</v>
      </c>
      <c r="BL915" t="str">
        <f t="shared" si="59"/>
        <v/>
      </c>
      <c r="BN915" t="str">
        <f>_xlfn.IFS(Grondwatermonitoringput!AK918="","",Grondwatermonitoringput!AK918="HDPE",1,Grondwatermonitoringput!AK918="PVC",2)</f>
        <v/>
      </c>
      <c r="BS915">
        <f>Grondwatermonitoringput!L918-Grondwatermonitoringput!M918</f>
        <v>0</v>
      </c>
      <c r="BW915">
        <f>Grondwatermonitoringput!AL918</f>
        <v>0</v>
      </c>
    </row>
    <row r="916" spans="2:75">
      <c r="B916" t="e">
        <f>IF(Grondwatermonitoringput!#REF! &lt;&gt; "",Grondwatermonitoringput!#REF!,"###-remove")</f>
        <v>#REF!</v>
      </c>
      <c r="C916">
        <f>Grondwatermonitoringput!A919</f>
        <v>0</v>
      </c>
      <c r="D916">
        <f>Grondwatermonitoringput!B919</f>
        <v>0</v>
      </c>
      <c r="E916">
        <f>Grondwatermonitoringput!U919</f>
        <v>0</v>
      </c>
      <c r="G916">
        <f>Grondwatermonitoringput!H919</f>
        <v>0</v>
      </c>
      <c r="H916">
        <f>Grondwatermonitoringput!S919</f>
        <v>0</v>
      </c>
      <c r="J916" s="27">
        <f>Grondwatermonitoringput!I919</f>
        <v>0</v>
      </c>
      <c r="M916" t="str">
        <f>IF(Grondwatermonitoringput!G919 &lt;&gt; "",Grondwatermonitoringput!G919,"###-remove")</f>
        <v>###-remove</v>
      </c>
      <c r="P916" t="str">
        <f>IF(Grondwatermonitoringput!E919 &lt;&gt; "",Grondwatermonitoringput!E919,"###-remove")</f>
        <v>###-remove</v>
      </c>
      <c r="Q916" t="str">
        <f>IF(Grondwatermonitoringput!F919 &lt;&gt; "",Grondwatermonitoringput!F919,"###-remove")</f>
        <v>###-remove</v>
      </c>
      <c r="R916">
        <f>Grondwatermonitoringput!C919</f>
        <v>0</v>
      </c>
      <c r="T916">
        <f>Grondwatermonitoringput!T919</f>
        <v>0</v>
      </c>
      <c r="U916">
        <f>Grondwatermonitoringput!P919</f>
        <v>0</v>
      </c>
      <c r="V916" t="str">
        <f>IF(Grondwatermonitoringput!Q919 &lt;&gt; "",Grondwatermonitoringput!Q919,"###-remove")</f>
        <v>###-remove</v>
      </c>
      <c r="W916">
        <f>Grondwatermonitoringput!W919</f>
        <v>0</v>
      </c>
      <c r="X916" t="e">
        <f>IF(Grondwatermonitoringput!#REF! &lt;&gt; "",Grondwatermonitoringput!#REF!,"###-remove")</f>
        <v>#REF!</v>
      </c>
      <c r="Y916">
        <f>Grondwatermonitoringput!X919</f>
        <v>0</v>
      </c>
      <c r="Z916">
        <f>Grondwatermonitoringput!Y919</f>
        <v>0</v>
      </c>
      <c r="AA916" t="e">
        <f>Grondwatermonitoringput!#REF!</f>
        <v>#REF!</v>
      </c>
      <c r="AB916">
        <f>Grondwatermonitoringput!AA919</f>
        <v>0</v>
      </c>
      <c r="AC916">
        <f>Grondwatermonitoringput!AB919</f>
        <v>0</v>
      </c>
      <c r="AD916">
        <f>Grondwatermonitoringput!AC919</f>
        <v>0</v>
      </c>
      <c r="AE916">
        <f>Grondwatermonitoringput!AD919</f>
        <v>0</v>
      </c>
      <c r="AF916">
        <f>Grondwatermonitoringput!AE919</f>
        <v>0</v>
      </c>
      <c r="AG916">
        <f>Grondwatermonitoringput!AI919</f>
        <v>0</v>
      </c>
      <c r="AH916">
        <f>Grondwatermonitoringput!AG919</f>
        <v>0</v>
      </c>
      <c r="AI916">
        <f>Grondwatermonitoringput!AH919</f>
        <v>0</v>
      </c>
      <c r="AJ916" t="e">
        <f>IF(Grondwatermonitoringput!#REF! &lt;&gt; "",Grondwatermonitoringput!#REF!,"###-remove")</f>
        <v>#REF!</v>
      </c>
      <c r="AK916" t="str">
        <f t="shared" si="56"/>
        <v/>
      </c>
      <c r="AL916">
        <f>Grondwatermonitoringput!AF919</f>
        <v>0</v>
      </c>
      <c r="AM916">
        <f>Grondwatermonitoringput!Z919</f>
        <v>0</v>
      </c>
      <c r="AO916" t="str">
        <f t="shared" si="57"/>
        <v/>
      </c>
      <c r="AP916" t="str">
        <f t="shared" si="58"/>
        <v/>
      </c>
      <c r="AQ916">
        <f>Grondwatermonitoringput!J919</f>
        <v>0</v>
      </c>
      <c r="AR916">
        <f>Grondwatermonitoringput!K919</f>
        <v>0</v>
      </c>
      <c r="AS916" t="str">
        <f>IF(Grondwatermonitoringput!D919 &lt;&gt; "",Grondwatermonitoringput!D919,"###-remove")</f>
        <v>###-remove</v>
      </c>
      <c r="AT916">
        <f>Grondwatermonitoringput!M919</f>
        <v>0</v>
      </c>
      <c r="BG916" t="str">
        <f>_xlfn.IFS(Grondwatermonitoringput!AJ919="","",Grondwatermonitoringput!AJ919="Standaardbuis","F",Grondwatermonitoringput!AJ919="Minifilter","MF",Grondwatermonitoringput!AJ919="Volledig filter","VF",Grondwatermonitoringput!AJ919="Filterloze buis","FB")</f>
        <v/>
      </c>
      <c r="BI916">
        <f>Grondwatermonitoringput!N919-(Grondwatermonitoringput!L919-Grondwatermonitoringput!M919)</f>
        <v>0</v>
      </c>
      <c r="BJ916">
        <f>Grondwatermonitoringput!O919-(Grondwatermonitoringput!L919-Grondwatermonitoringput!M919)</f>
        <v>0</v>
      </c>
      <c r="BK916">
        <f>Grondwatermonitoringput!L919</f>
        <v>0</v>
      </c>
      <c r="BL916" t="str">
        <f t="shared" si="59"/>
        <v/>
      </c>
      <c r="BN916" t="str">
        <f>_xlfn.IFS(Grondwatermonitoringput!AK919="","",Grondwatermonitoringput!AK919="HDPE",1,Grondwatermonitoringput!AK919="PVC",2)</f>
        <v/>
      </c>
      <c r="BS916">
        <f>Grondwatermonitoringput!L919-Grondwatermonitoringput!M919</f>
        <v>0</v>
      </c>
      <c r="BW916">
        <f>Grondwatermonitoringput!AL919</f>
        <v>0</v>
      </c>
    </row>
    <row r="917" spans="2:75">
      <c r="B917" t="e">
        <f>IF(Grondwatermonitoringput!#REF! &lt;&gt; "",Grondwatermonitoringput!#REF!,"###-remove")</f>
        <v>#REF!</v>
      </c>
      <c r="C917">
        <f>Grondwatermonitoringput!A920</f>
        <v>0</v>
      </c>
      <c r="D917">
        <f>Grondwatermonitoringput!B920</f>
        <v>0</v>
      </c>
      <c r="E917">
        <f>Grondwatermonitoringput!U920</f>
        <v>0</v>
      </c>
      <c r="G917">
        <f>Grondwatermonitoringput!H920</f>
        <v>0</v>
      </c>
      <c r="H917">
        <f>Grondwatermonitoringput!S920</f>
        <v>0</v>
      </c>
      <c r="J917" s="27">
        <f>Grondwatermonitoringput!I920</f>
        <v>0</v>
      </c>
      <c r="M917" t="str">
        <f>IF(Grondwatermonitoringput!G920 &lt;&gt; "",Grondwatermonitoringput!G920,"###-remove")</f>
        <v>###-remove</v>
      </c>
      <c r="P917" t="str">
        <f>IF(Grondwatermonitoringput!E920 &lt;&gt; "",Grondwatermonitoringput!E920,"###-remove")</f>
        <v>###-remove</v>
      </c>
      <c r="Q917" t="str">
        <f>IF(Grondwatermonitoringput!F920 &lt;&gt; "",Grondwatermonitoringput!F920,"###-remove")</f>
        <v>###-remove</v>
      </c>
      <c r="R917">
        <f>Grondwatermonitoringput!C920</f>
        <v>0</v>
      </c>
      <c r="T917">
        <f>Grondwatermonitoringput!T920</f>
        <v>0</v>
      </c>
      <c r="U917">
        <f>Grondwatermonitoringput!P920</f>
        <v>0</v>
      </c>
      <c r="V917" t="str">
        <f>IF(Grondwatermonitoringput!Q920 &lt;&gt; "",Grondwatermonitoringput!Q920,"###-remove")</f>
        <v>###-remove</v>
      </c>
      <c r="W917">
        <f>Grondwatermonitoringput!W920</f>
        <v>0</v>
      </c>
      <c r="X917" t="e">
        <f>IF(Grondwatermonitoringput!#REF! &lt;&gt; "",Grondwatermonitoringput!#REF!,"###-remove")</f>
        <v>#REF!</v>
      </c>
      <c r="Y917">
        <f>Grondwatermonitoringput!X920</f>
        <v>0</v>
      </c>
      <c r="Z917">
        <f>Grondwatermonitoringput!Y920</f>
        <v>0</v>
      </c>
      <c r="AA917" t="e">
        <f>Grondwatermonitoringput!#REF!</f>
        <v>#REF!</v>
      </c>
      <c r="AB917">
        <f>Grondwatermonitoringput!AA920</f>
        <v>0</v>
      </c>
      <c r="AC917">
        <f>Grondwatermonitoringput!AB920</f>
        <v>0</v>
      </c>
      <c r="AD917">
        <f>Grondwatermonitoringput!AC920</f>
        <v>0</v>
      </c>
      <c r="AE917">
        <f>Grondwatermonitoringput!AD920</f>
        <v>0</v>
      </c>
      <c r="AF917">
        <f>Grondwatermonitoringput!AE920</f>
        <v>0</v>
      </c>
      <c r="AG917">
        <f>Grondwatermonitoringput!AI920</f>
        <v>0</v>
      </c>
      <c r="AH917">
        <f>Grondwatermonitoringput!AG920</f>
        <v>0</v>
      </c>
      <c r="AI917">
        <f>Grondwatermonitoringput!AH920</f>
        <v>0</v>
      </c>
      <c r="AJ917" t="e">
        <f>IF(Grondwatermonitoringput!#REF! &lt;&gt; "",Grondwatermonitoringput!#REF!,"###-remove")</f>
        <v>#REF!</v>
      </c>
      <c r="AK917" t="str">
        <f t="shared" si="56"/>
        <v/>
      </c>
      <c r="AL917">
        <f>Grondwatermonitoringput!AF920</f>
        <v>0</v>
      </c>
      <c r="AM917">
        <f>Grondwatermonitoringput!Z920</f>
        <v>0</v>
      </c>
      <c r="AO917" t="str">
        <f t="shared" si="57"/>
        <v/>
      </c>
      <c r="AP917" t="str">
        <f t="shared" si="58"/>
        <v/>
      </c>
      <c r="AQ917">
        <f>Grondwatermonitoringput!J920</f>
        <v>0</v>
      </c>
      <c r="AR917">
        <f>Grondwatermonitoringput!K920</f>
        <v>0</v>
      </c>
      <c r="AS917" t="str">
        <f>IF(Grondwatermonitoringput!D920 &lt;&gt; "",Grondwatermonitoringput!D920,"###-remove")</f>
        <v>###-remove</v>
      </c>
      <c r="AT917">
        <f>Grondwatermonitoringput!M920</f>
        <v>0</v>
      </c>
      <c r="BG917" t="str">
        <f>_xlfn.IFS(Grondwatermonitoringput!AJ920="","",Grondwatermonitoringput!AJ920="Standaardbuis","F",Grondwatermonitoringput!AJ920="Minifilter","MF",Grondwatermonitoringput!AJ920="Volledig filter","VF",Grondwatermonitoringput!AJ920="Filterloze buis","FB")</f>
        <v/>
      </c>
      <c r="BI917">
        <f>Grondwatermonitoringput!N920-(Grondwatermonitoringput!L920-Grondwatermonitoringput!M920)</f>
        <v>0</v>
      </c>
      <c r="BJ917">
        <f>Grondwatermonitoringput!O920-(Grondwatermonitoringput!L920-Grondwatermonitoringput!M920)</f>
        <v>0</v>
      </c>
      <c r="BK917">
        <f>Grondwatermonitoringput!L920</f>
        <v>0</v>
      </c>
      <c r="BL917" t="str">
        <f t="shared" si="59"/>
        <v/>
      </c>
      <c r="BN917" t="str">
        <f>_xlfn.IFS(Grondwatermonitoringput!AK920="","",Grondwatermonitoringput!AK920="HDPE",1,Grondwatermonitoringput!AK920="PVC",2)</f>
        <v/>
      </c>
      <c r="BS917">
        <f>Grondwatermonitoringput!L920-Grondwatermonitoringput!M920</f>
        <v>0</v>
      </c>
      <c r="BW917">
        <f>Grondwatermonitoringput!AL920</f>
        <v>0</v>
      </c>
    </row>
    <row r="918" spans="2:75">
      <c r="B918" t="e">
        <f>IF(Grondwatermonitoringput!#REF! &lt;&gt; "",Grondwatermonitoringput!#REF!,"###-remove")</f>
        <v>#REF!</v>
      </c>
      <c r="C918">
        <f>Grondwatermonitoringput!A921</f>
        <v>0</v>
      </c>
      <c r="D918">
        <f>Grondwatermonitoringput!B921</f>
        <v>0</v>
      </c>
      <c r="E918">
        <f>Grondwatermonitoringput!U921</f>
        <v>0</v>
      </c>
      <c r="G918">
        <f>Grondwatermonitoringput!H921</f>
        <v>0</v>
      </c>
      <c r="H918">
        <f>Grondwatermonitoringput!S921</f>
        <v>0</v>
      </c>
      <c r="J918" s="27">
        <f>Grondwatermonitoringput!I921</f>
        <v>0</v>
      </c>
      <c r="M918" t="str">
        <f>IF(Grondwatermonitoringput!G921 &lt;&gt; "",Grondwatermonitoringput!G921,"###-remove")</f>
        <v>###-remove</v>
      </c>
      <c r="P918" t="str">
        <f>IF(Grondwatermonitoringput!E921 &lt;&gt; "",Grondwatermonitoringput!E921,"###-remove")</f>
        <v>###-remove</v>
      </c>
      <c r="Q918" t="str">
        <f>IF(Grondwatermonitoringput!F921 &lt;&gt; "",Grondwatermonitoringput!F921,"###-remove")</f>
        <v>###-remove</v>
      </c>
      <c r="R918">
        <f>Grondwatermonitoringput!C921</f>
        <v>0</v>
      </c>
      <c r="T918">
        <f>Grondwatermonitoringput!T921</f>
        <v>0</v>
      </c>
      <c r="U918">
        <f>Grondwatermonitoringput!P921</f>
        <v>0</v>
      </c>
      <c r="V918" t="str">
        <f>IF(Grondwatermonitoringput!Q921 &lt;&gt; "",Grondwatermonitoringput!Q921,"###-remove")</f>
        <v>###-remove</v>
      </c>
      <c r="W918">
        <f>Grondwatermonitoringput!W921</f>
        <v>0</v>
      </c>
      <c r="X918" t="e">
        <f>IF(Grondwatermonitoringput!#REF! &lt;&gt; "",Grondwatermonitoringput!#REF!,"###-remove")</f>
        <v>#REF!</v>
      </c>
      <c r="Y918">
        <f>Grondwatermonitoringput!X921</f>
        <v>0</v>
      </c>
      <c r="Z918">
        <f>Grondwatermonitoringput!Y921</f>
        <v>0</v>
      </c>
      <c r="AA918" t="e">
        <f>Grondwatermonitoringput!#REF!</f>
        <v>#REF!</v>
      </c>
      <c r="AB918">
        <f>Grondwatermonitoringput!AA921</f>
        <v>0</v>
      </c>
      <c r="AC918">
        <f>Grondwatermonitoringput!AB921</f>
        <v>0</v>
      </c>
      <c r="AD918">
        <f>Grondwatermonitoringput!AC921</f>
        <v>0</v>
      </c>
      <c r="AE918">
        <f>Grondwatermonitoringput!AD921</f>
        <v>0</v>
      </c>
      <c r="AF918">
        <f>Grondwatermonitoringput!AE921</f>
        <v>0</v>
      </c>
      <c r="AG918">
        <f>Grondwatermonitoringput!AI921</f>
        <v>0</v>
      </c>
      <c r="AH918">
        <f>Grondwatermonitoringput!AG921</f>
        <v>0</v>
      </c>
      <c r="AI918">
        <f>Grondwatermonitoringput!AH921</f>
        <v>0</v>
      </c>
      <c r="AJ918" t="e">
        <f>IF(Grondwatermonitoringput!#REF! &lt;&gt; "",Grondwatermonitoringput!#REF!,"###-remove")</f>
        <v>#REF!</v>
      </c>
      <c r="AK918" t="str">
        <f t="shared" si="56"/>
        <v/>
      </c>
      <c r="AL918">
        <f>Grondwatermonitoringput!AF921</f>
        <v>0</v>
      </c>
      <c r="AM918">
        <f>Grondwatermonitoringput!Z921</f>
        <v>0</v>
      </c>
      <c r="AO918" t="str">
        <f t="shared" si="57"/>
        <v/>
      </c>
      <c r="AP918" t="str">
        <f t="shared" si="58"/>
        <v/>
      </c>
      <c r="AQ918">
        <f>Grondwatermonitoringput!J921</f>
        <v>0</v>
      </c>
      <c r="AR918">
        <f>Grondwatermonitoringput!K921</f>
        <v>0</v>
      </c>
      <c r="AS918" t="str">
        <f>IF(Grondwatermonitoringput!D921 &lt;&gt; "",Grondwatermonitoringput!D921,"###-remove")</f>
        <v>###-remove</v>
      </c>
      <c r="AT918">
        <f>Grondwatermonitoringput!M921</f>
        <v>0</v>
      </c>
      <c r="BG918" t="str">
        <f>_xlfn.IFS(Grondwatermonitoringput!AJ921="","",Grondwatermonitoringput!AJ921="Standaardbuis","F",Grondwatermonitoringput!AJ921="Minifilter","MF",Grondwatermonitoringput!AJ921="Volledig filter","VF",Grondwatermonitoringput!AJ921="Filterloze buis","FB")</f>
        <v/>
      </c>
      <c r="BI918">
        <f>Grondwatermonitoringput!N921-(Grondwatermonitoringput!L921-Grondwatermonitoringput!M921)</f>
        <v>0</v>
      </c>
      <c r="BJ918">
        <f>Grondwatermonitoringput!O921-(Grondwatermonitoringput!L921-Grondwatermonitoringput!M921)</f>
        <v>0</v>
      </c>
      <c r="BK918">
        <f>Grondwatermonitoringput!L921</f>
        <v>0</v>
      </c>
      <c r="BL918" t="str">
        <f t="shared" si="59"/>
        <v/>
      </c>
      <c r="BN918" t="str">
        <f>_xlfn.IFS(Grondwatermonitoringput!AK921="","",Grondwatermonitoringput!AK921="HDPE",1,Grondwatermonitoringput!AK921="PVC",2)</f>
        <v/>
      </c>
      <c r="BS918">
        <f>Grondwatermonitoringput!L921-Grondwatermonitoringput!M921</f>
        <v>0</v>
      </c>
      <c r="BW918">
        <f>Grondwatermonitoringput!AL921</f>
        <v>0</v>
      </c>
    </row>
    <row r="919" spans="2:75">
      <c r="B919" t="e">
        <f>IF(Grondwatermonitoringput!#REF! &lt;&gt; "",Grondwatermonitoringput!#REF!,"###-remove")</f>
        <v>#REF!</v>
      </c>
      <c r="C919">
        <f>Grondwatermonitoringput!A922</f>
        <v>0</v>
      </c>
      <c r="D919">
        <f>Grondwatermonitoringput!B922</f>
        <v>0</v>
      </c>
      <c r="E919">
        <f>Grondwatermonitoringput!U922</f>
        <v>0</v>
      </c>
      <c r="G919">
        <f>Grondwatermonitoringput!H922</f>
        <v>0</v>
      </c>
      <c r="H919">
        <f>Grondwatermonitoringput!S922</f>
        <v>0</v>
      </c>
      <c r="J919" s="27">
        <f>Grondwatermonitoringput!I922</f>
        <v>0</v>
      </c>
      <c r="M919" t="str">
        <f>IF(Grondwatermonitoringput!G922 &lt;&gt; "",Grondwatermonitoringput!G922,"###-remove")</f>
        <v>###-remove</v>
      </c>
      <c r="P919" t="str">
        <f>IF(Grondwatermonitoringput!E922 &lt;&gt; "",Grondwatermonitoringput!E922,"###-remove")</f>
        <v>###-remove</v>
      </c>
      <c r="Q919" t="str">
        <f>IF(Grondwatermonitoringput!F922 &lt;&gt; "",Grondwatermonitoringput!F922,"###-remove")</f>
        <v>###-remove</v>
      </c>
      <c r="R919">
        <f>Grondwatermonitoringput!C922</f>
        <v>0</v>
      </c>
      <c r="T919">
        <f>Grondwatermonitoringput!T922</f>
        <v>0</v>
      </c>
      <c r="U919">
        <f>Grondwatermonitoringput!P922</f>
        <v>0</v>
      </c>
      <c r="V919" t="str">
        <f>IF(Grondwatermonitoringput!Q922 &lt;&gt; "",Grondwatermonitoringput!Q922,"###-remove")</f>
        <v>###-remove</v>
      </c>
      <c r="W919">
        <f>Grondwatermonitoringput!W922</f>
        <v>0</v>
      </c>
      <c r="X919" t="e">
        <f>IF(Grondwatermonitoringput!#REF! &lt;&gt; "",Grondwatermonitoringput!#REF!,"###-remove")</f>
        <v>#REF!</v>
      </c>
      <c r="Y919">
        <f>Grondwatermonitoringput!X922</f>
        <v>0</v>
      </c>
      <c r="Z919">
        <f>Grondwatermonitoringput!Y922</f>
        <v>0</v>
      </c>
      <c r="AA919" t="e">
        <f>Grondwatermonitoringput!#REF!</f>
        <v>#REF!</v>
      </c>
      <c r="AB919">
        <f>Grondwatermonitoringput!AA922</f>
        <v>0</v>
      </c>
      <c r="AC919">
        <f>Grondwatermonitoringput!AB922</f>
        <v>0</v>
      </c>
      <c r="AD919">
        <f>Grondwatermonitoringput!AC922</f>
        <v>0</v>
      </c>
      <c r="AE919">
        <f>Grondwatermonitoringput!AD922</f>
        <v>0</v>
      </c>
      <c r="AF919">
        <f>Grondwatermonitoringput!AE922</f>
        <v>0</v>
      </c>
      <c r="AG919">
        <f>Grondwatermonitoringput!AI922</f>
        <v>0</v>
      </c>
      <c r="AH919">
        <f>Grondwatermonitoringput!AG922</f>
        <v>0</v>
      </c>
      <c r="AI919">
        <f>Grondwatermonitoringput!AH922</f>
        <v>0</v>
      </c>
      <c r="AJ919" t="e">
        <f>IF(Grondwatermonitoringput!#REF! &lt;&gt; "",Grondwatermonitoringput!#REF!,"###-remove")</f>
        <v>#REF!</v>
      </c>
      <c r="AK919" t="str">
        <f t="shared" si="56"/>
        <v/>
      </c>
      <c r="AL919">
        <f>Grondwatermonitoringput!AF922</f>
        <v>0</v>
      </c>
      <c r="AM919">
        <f>Grondwatermonitoringput!Z922</f>
        <v>0</v>
      </c>
      <c r="AO919" t="str">
        <f t="shared" si="57"/>
        <v/>
      </c>
      <c r="AP919" t="str">
        <f t="shared" si="58"/>
        <v/>
      </c>
      <c r="AQ919">
        <f>Grondwatermonitoringput!J922</f>
        <v>0</v>
      </c>
      <c r="AR919">
        <f>Grondwatermonitoringput!K922</f>
        <v>0</v>
      </c>
      <c r="AS919" t="str">
        <f>IF(Grondwatermonitoringput!D922 &lt;&gt; "",Grondwatermonitoringput!D922,"###-remove")</f>
        <v>###-remove</v>
      </c>
      <c r="AT919">
        <f>Grondwatermonitoringput!M922</f>
        <v>0</v>
      </c>
      <c r="BG919" t="str">
        <f>_xlfn.IFS(Grondwatermonitoringput!AJ922="","",Grondwatermonitoringput!AJ922="Standaardbuis","F",Grondwatermonitoringput!AJ922="Minifilter","MF",Grondwatermonitoringput!AJ922="Volledig filter","VF",Grondwatermonitoringput!AJ922="Filterloze buis","FB")</f>
        <v/>
      </c>
      <c r="BI919">
        <f>Grondwatermonitoringput!N922-(Grondwatermonitoringput!L922-Grondwatermonitoringput!M922)</f>
        <v>0</v>
      </c>
      <c r="BJ919">
        <f>Grondwatermonitoringput!O922-(Grondwatermonitoringput!L922-Grondwatermonitoringput!M922)</f>
        <v>0</v>
      </c>
      <c r="BK919">
        <f>Grondwatermonitoringput!L922</f>
        <v>0</v>
      </c>
      <c r="BL919" t="str">
        <f t="shared" si="59"/>
        <v/>
      </c>
      <c r="BN919" t="str">
        <f>_xlfn.IFS(Grondwatermonitoringput!AK922="","",Grondwatermonitoringput!AK922="HDPE",1,Grondwatermonitoringput!AK922="PVC",2)</f>
        <v/>
      </c>
      <c r="BS919">
        <f>Grondwatermonitoringput!L922-Grondwatermonitoringput!M922</f>
        <v>0</v>
      </c>
      <c r="BW919">
        <f>Grondwatermonitoringput!AL922</f>
        <v>0</v>
      </c>
    </row>
    <row r="920" spans="2:75">
      <c r="B920" t="e">
        <f>IF(Grondwatermonitoringput!#REF! &lt;&gt; "",Grondwatermonitoringput!#REF!,"###-remove")</f>
        <v>#REF!</v>
      </c>
      <c r="C920">
        <f>Grondwatermonitoringput!A923</f>
        <v>0</v>
      </c>
      <c r="D920">
        <f>Grondwatermonitoringput!B923</f>
        <v>0</v>
      </c>
      <c r="E920">
        <f>Grondwatermonitoringput!U923</f>
        <v>0</v>
      </c>
      <c r="G920">
        <f>Grondwatermonitoringput!H923</f>
        <v>0</v>
      </c>
      <c r="H920">
        <f>Grondwatermonitoringput!S923</f>
        <v>0</v>
      </c>
      <c r="J920" s="27">
        <f>Grondwatermonitoringput!I923</f>
        <v>0</v>
      </c>
      <c r="M920" t="str">
        <f>IF(Grondwatermonitoringput!G923 &lt;&gt; "",Grondwatermonitoringput!G923,"###-remove")</f>
        <v>###-remove</v>
      </c>
      <c r="P920" t="str">
        <f>IF(Grondwatermonitoringput!E923 &lt;&gt; "",Grondwatermonitoringput!E923,"###-remove")</f>
        <v>###-remove</v>
      </c>
      <c r="Q920" t="str">
        <f>IF(Grondwatermonitoringput!F923 &lt;&gt; "",Grondwatermonitoringput!F923,"###-remove")</f>
        <v>###-remove</v>
      </c>
      <c r="R920">
        <f>Grondwatermonitoringput!C923</f>
        <v>0</v>
      </c>
      <c r="T920">
        <f>Grondwatermonitoringput!T923</f>
        <v>0</v>
      </c>
      <c r="U920">
        <f>Grondwatermonitoringput!P923</f>
        <v>0</v>
      </c>
      <c r="V920" t="str">
        <f>IF(Grondwatermonitoringput!Q923 &lt;&gt; "",Grondwatermonitoringput!Q923,"###-remove")</f>
        <v>###-remove</v>
      </c>
      <c r="W920">
        <f>Grondwatermonitoringput!W923</f>
        <v>0</v>
      </c>
      <c r="X920" t="e">
        <f>IF(Grondwatermonitoringput!#REF! &lt;&gt; "",Grondwatermonitoringput!#REF!,"###-remove")</f>
        <v>#REF!</v>
      </c>
      <c r="Y920">
        <f>Grondwatermonitoringput!X923</f>
        <v>0</v>
      </c>
      <c r="Z920">
        <f>Grondwatermonitoringput!Y923</f>
        <v>0</v>
      </c>
      <c r="AA920" t="e">
        <f>Grondwatermonitoringput!#REF!</f>
        <v>#REF!</v>
      </c>
      <c r="AB920">
        <f>Grondwatermonitoringput!AA923</f>
        <v>0</v>
      </c>
      <c r="AC920">
        <f>Grondwatermonitoringput!AB923</f>
        <v>0</v>
      </c>
      <c r="AD920">
        <f>Grondwatermonitoringput!AC923</f>
        <v>0</v>
      </c>
      <c r="AE920">
        <f>Grondwatermonitoringput!AD923</f>
        <v>0</v>
      </c>
      <c r="AF920">
        <f>Grondwatermonitoringput!AE923</f>
        <v>0</v>
      </c>
      <c r="AG920">
        <f>Grondwatermonitoringput!AI923</f>
        <v>0</v>
      </c>
      <c r="AH920">
        <f>Grondwatermonitoringput!AG923</f>
        <v>0</v>
      </c>
      <c r="AI920">
        <f>Grondwatermonitoringput!AH923</f>
        <v>0</v>
      </c>
      <c r="AJ920" t="e">
        <f>IF(Grondwatermonitoringput!#REF! &lt;&gt; "",Grondwatermonitoringput!#REF!,"###-remove")</f>
        <v>#REF!</v>
      </c>
      <c r="AK920" t="str">
        <f t="shared" si="56"/>
        <v/>
      </c>
      <c r="AL920">
        <f>Grondwatermonitoringput!AF923</f>
        <v>0</v>
      </c>
      <c r="AM920">
        <f>Grondwatermonitoringput!Z923</f>
        <v>0</v>
      </c>
      <c r="AO920" t="str">
        <f t="shared" si="57"/>
        <v/>
      </c>
      <c r="AP920" t="str">
        <f t="shared" si="58"/>
        <v/>
      </c>
      <c r="AQ920">
        <f>Grondwatermonitoringput!J923</f>
        <v>0</v>
      </c>
      <c r="AR920">
        <f>Grondwatermonitoringput!K923</f>
        <v>0</v>
      </c>
      <c r="AS920" t="str">
        <f>IF(Grondwatermonitoringput!D923 &lt;&gt; "",Grondwatermonitoringput!D923,"###-remove")</f>
        <v>###-remove</v>
      </c>
      <c r="AT920">
        <f>Grondwatermonitoringput!M923</f>
        <v>0</v>
      </c>
      <c r="BG920" t="str">
        <f>_xlfn.IFS(Grondwatermonitoringput!AJ923="","",Grondwatermonitoringput!AJ923="Standaardbuis","F",Grondwatermonitoringput!AJ923="Minifilter","MF",Grondwatermonitoringput!AJ923="Volledig filter","VF",Grondwatermonitoringput!AJ923="Filterloze buis","FB")</f>
        <v/>
      </c>
      <c r="BI920">
        <f>Grondwatermonitoringput!N923-(Grondwatermonitoringput!L923-Grondwatermonitoringput!M923)</f>
        <v>0</v>
      </c>
      <c r="BJ920">
        <f>Grondwatermonitoringput!O923-(Grondwatermonitoringput!L923-Grondwatermonitoringput!M923)</f>
        <v>0</v>
      </c>
      <c r="BK920">
        <f>Grondwatermonitoringput!L923</f>
        <v>0</v>
      </c>
      <c r="BL920" t="str">
        <f t="shared" si="59"/>
        <v/>
      </c>
      <c r="BN920" t="str">
        <f>_xlfn.IFS(Grondwatermonitoringput!AK923="","",Grondwatermonitoringput!AK923="HDPE",1,Grondwatermonitoringput!AK923="PVC",2)</f>
        <v/>
      </c>
      <c r="BS920">
        <f>Grondwatermonitoringput!L923-Grondwatermonitoringput!M923</f>
        <v>0</v>
      </c>
      <c r="BW920">
        <f>Grondwatermonitoringput!AL923</f>
        <v>0</v>
      </c>
    </row>
    <row r="921" spans="2:75">
      <c r="B921" t="e">
        <f>IF(Grondwatermonitoringput!#REF! &lt;&gt; "",Grondwatermonitoringput!#REF!,"###-remove")</f>
        <v>#REF!</v>
      </c>
      <c r="C921">
        <f>Grondwatermonitoringput!A924</f>
        <v>0</v>
      </c>
      <c r="D921">
        <f>Grondwatermonitoringput!B924</f>
        <v>0</v>
      </c>
      <c r="E921">
        <f>Grondwatermonitoringput!U924</f>
        <v>0</v>
      </c>
      <c r="G921">
        <f>Grondwatermonitoringput!H924</f>
        <v>0</v>
      </c>
      <c r="H921">
        <f>Grondwatermonitoringput!S924</f>
        <v>0</v>
      </c>
      <c r="J921" s="27">
        <f>Grondwatermonitoringput!I924</f>
        <v>0</v>
      </c>
      <c r="M921" t="str">
        <f>IF(Grondwatermonitoringput!G924 &lt;&gt; "",Grondwatermonitoringput!G924,"###-remove")</f>
        <v>###-remove</v>
      </c>
      <c r="P921" t="str">
        <f>IF(Grondwatermonitoringput!E924 &lt;&gt; "",Grondwatermonitoringput!E924,"###-remove")</f>
        <v>###-remove</v>
      </c>
      <c r="Q921" t="str">
        <f>IF(Grondwatermonitoringput!F924 &lt;&gt; "",Grondwatermonitoringput!F924,"###-remove")</f>
        <v>###-remove</v>
      </c>
      <c r="R921">
        <f>Grondwatermonitoringput!C924</f>
        <v>0</v>
      </c>
      <c r="T921">
        <f>Grondwatermonitoringput!T924</f>
        <v>0</v>
      </c>
      <c r="U921">
        <f>Grondwatermonitoringput!P924</f>
        <v>0</v>
      </c>
      <c r="V921" t="str">
        <f>IF(Grondwatermonitoringput!Q924 &lt;&gt; "",Grondwatermonitoringput!Q924,"###-remove")</f>
        <v>###-remove</v>
      </c>
      <c r="W921">
        <f>Grondwatermonitoringput!W924</f>
        <v>0</v>
      </c>
      <c r="X921" t="e">
        <f>IF(Grondwatermonitoringput!#REF! &lt;&gt; "",Grondwatermonitoringput!#REF!,"###-remove")</f>
        <v>#REF!</v>
      </c>
      <c r="Y921">
        <f>Grondwatermonitoringput!X924</f>
        <v>0</v>
      </c>
      <c r="Z921">
        <f>Grondwatermonitoringput!Y924</f>
        <v>0</v>
      </c>
      <c r="AA921" t="e">
        <f>Grondwatermonitoringput!#REF!</f>
        <v>#REF!</v>
      </c>
      <c r="AB921">
        <f>Grondwatermonitoringput!AA924</f>
        <v>0</v>
      </c>
      <c r="AC921">
        <f>Grondwatermonitoringput!AB924</f>
        <v>0</v>
      </c>
      <c r="AD921">
        <f>Grondwatermonitoringput!AC924</f>
        <v>0</v>
      </c>
      <c r="AE921">
        <f>Grondwatermonitoringput!AD924</f>
        <v>0</v>
      </c>
      <c r="AF921">
        <f>Grondwatermonitoringput!AE924</f>
        <v>0</v>
      </c>
      <c r="AG921">
        <f>Grondwatermonitoringput!AI924</f>
        <v>0</v>
      </c>
      <c r="AH921">
        <f>Grondwatermonitoringput!AG924</f>
        <v>0</v>
      </c>
      <c r="AI921">
        <f>Grondwatermonitoringput!AH924</f>
        <v>0</v>
      </c>
      <c r="AJ921" t="e">
        <f>IF(Grondwatermonitoringput!#REF! &lt;&gt; "",Grondwatermonitoringput!#REF!,"###-remove")</f>
        <v>#REF!</v>
      </c>
      <c r="AK921" t="str">
        <f t="shared" si="56"/>
        <v/>
      </c>
      <c r="AL921">
        <f>Grondwatermonitoringput!AF924</f>
        <v>0</v>
      </c>
      <c r="AM921">
        <f>Grondwatermonitoringput!Z924</f>
        <v>0</v>
      </c>
      <c r="AO921" t="str">
        <f t="shared" si="57"/>
        <v/>
      </c>
      <c r="AP921" t="str">
        <f t="shared" si="58"/>
        <v/>
      </c>
      <c r="AQ921">
        <f>Grondwatermonitoringput!J924</f>
        <v>0</v>
      </c>
      <c r="AR921">
        <f>Grondwatermonitoringput!K924</f>
        <v>0</v>
      </c>
      <c r="AS921" t="str">
        <f>IF(Grondwatermonitoringput!D924 &lt;&gt; "",Grondwatermonitoringput!D924,"###-remove")</f>
        <v>###-remove</v>
      </c>
      <c r="AT921">
        <f>Grondwatermonitoringput!M924</f>
        <v>0</v>
      </c>
      <c r="BG921" t="str">
        <f>_xlfn.IFS(Grondwatermonitoringput!AJ924="","",Grondwatermonitoringput!AJ924="Standaardbuis","F",Grondwatermonitoringput!AJ924="Minifilter","MF",Grondwatermonitoringput!AJ924="Volledig filter","VF",Grondwatermonitoringput!AJ924="Filterloze buis","FB")</f>
        <v/>
      </c>
      <c r="BI921">
        <f>Grondwatermonitoringput!N924-(Grondwatermonitoringput!L924-Grondwatermonitoringput!M924)</f>
        <v>0</v>
      </c>
      <c r="BJ921">
        <f>Grondwatermonitoringput!O924-(Grondwatermonitoringput!L924-Grondwatermonitoringput!M924)</f>
        <v>0</v>
      </c>
      <c r="BK921">
        <f>Grondwatermonitoringput!L924</f>
        <v>0</v>
      </c>
      <c r="BL921" t="str">
        <f t="shared" si="59"/>
        <v/>
      </c>
      <c r="BN921" t="str">
        <f>_xlfn.IFS(Grondwatermonitoringput!AK924="","",Grondwatermonitoringput!AK924="HDPE",1,Grondwatermonitoringput!AK924="PVC",2)</f>
        <v/>
      </c>
      <c r="BS921">
        <f>Grondwatermonitoringput!L924-Grondwatermonitoringput!M924</f>
        <v>0</v>
      </c>
      <c r="BW921">
        <f>Grondwatermonitoringput!AL924</f>
        <v>0</v>
      </c>
    </row>
    <row r="922" spans="2:75">
      <c r="B922" t="e">
        <f>IF(Grondwatermonitoringput!#REF! &lt;&gt; "",Grondwatermonitoringput!#REF!,"###-remove")</f>
        <v>#REF!</v>
      </c>
      <c r="C922">
        <f>Grondwatermonitoringput!A925</f>
        <v>0</v>
      </c>
      <c r="D922">
        <f>Grondwatermonitoringput!B925</f>
        <v>0</v>
      </c>
      <c r="E922">
        <f>Grondwatermonitoringput!U925</f>
        <v>0</v>
      </c>
      <c r="G922">
        <f>Grondwatermonitoringput!H925</f>
        <v>0</v>
      </c>
      <c r="H922">
        <f>Grondwatermonitoringput!S925</f>
        <v>0</v>
      </c>
      <c r="J922" s="27">
        <f>Grondwatermonitoringput!I925</f>
        <v>0</v>
      </c>
      <c r="M922" t="str">
        <f>IF(Grondwatermonitoringput!G925 &lt;&gt; "",Grondwatermonitoringput!G925,"###-remove")</f>
        <v>###-remove</v>
      </c>
      <c r="P922" t="str">
        <f>IF(Grondwatermonitoringput!E925 &lt;&gt; "",Grondwatermonitoringput!E925,"###-remove")</f>
        <v>###-remove</v>
      </c>
      <c r="Q922" t="str">
        <f>IF(Grondwatermonitoringput!F925 &lt;&gt; "",Grondwatermonitoringput!F925,"###-remove")</f>
        <v>###-remove</v>
      </c>
      <c r="R922">
        <f>Grondwatermonitoringput!C925</f>
        <v>0</v>
      </c>
      <c r="T922">
        <f>Grondwatermonitoringput!T925</f>
        <v>0</v>
      </c>
      <c r="U922">
        <f>Grondwatermonitoringput!P925</f>
        <v>0</v>
      </c>
      <c r="V922" t="str">
        <f>IF(Grondwatermonitoringput!Q925 &lt;&gt; "",Grondwatermonitoringput!Q925,"###-remove")</f>
        <v>###-remove</v>
      </c>
      <c r="W922">
        <f>Grondwatermonitoringput!W925</f>
        <v>0</v>
      </c>
      <c r="X922" t="e">
        <f>IF(Grondwatermonitoringput!#REF! &lt;&gt; "",Grondwatermonitoringput!#REF!,"###-remove")</f>
        <v>#REF!</v>
      </c>
      <c r="Y922">
        <f>Grondwatermonitoringput!X925</f>
        <v>0</v>
      </c>
      <c r="Z922">
        <f>Grondwatermonitoringput!Y925</f>
        <v>0</v>
      </c>
      <c r="AA922" t="e">
        <f>Grondwatermonitoringput!#REF!</f>
        <v>#REF!</v>
      </c>
      <c r="AB922">
        <f>Grondwatermonitoringput!AA925</f>
        <v>0</v>
      </c>
      <c r="AC922">
        <f>Grondwatermonitoringput!AB925</f>
        <v>0</v>
      </c>
      <c r="AD922">
        <f>Grondwatermonitoringput!AC925</f>
        <v>0</v>
      </c>
      <c r="AE922">
        <f>Grondwatermonitoringput!AD925</f>
        <v>0</v>
      </c>
      <c r="AF922">
        <f>Grondwatermonitoringput!AE925</f>
        <v>0</v>
      </c>
      <c r="AG922">
        <f>Grondwatermonitoringput!AI925</f>
        <v>0</v>
      </c>
      <c r="AH922">
        <f>Grondwatermonitoringput!AG925</f>
        <v>0</v>
      </c>
      <c r="AI922">
        <f>Grondwatermonitoringput!AH925</f>
        <v>0</v>
      </c>
      <c r="AJ922" t="e">
        <f>IF(Grondwatermonitoringput!#REF! &lt;&gt; "",Grondwatermonitoringput!#REF!,"###-remove")</f>
        <v>#REF!</v>
      </c>
      <c r="AK922" t="str">
        <f t="shared" si="56"/>
        <v/>
      </c>
      <c r="AL922">
        <f>Grondwatermonitoringput!AF925</f>
        <v>0</v>
      </c>
      <c r="AM922">
        <f>Grondwatermonitoringput!Z925</f>
        <v>0</v>
      </c>
      <c r="AO922" t="str">
        <f t="shared" si="57"/>
        <v/>
      </c>
      <c r="AP922" t="str">
        <f t="shared" si="58"/>
        <v/>
      </c>
      <c r="AQ922">
        <f>Grondwatermonitoringput!J925</f>
        <v>0</v>
      </c>
      <c r="AR922">
        <f>Grondwatermonitoringput!K925</f>
        <v>0</v>
      </c>
      <c r="AS922" t="str">
        <f>IF(Grondwatermonitoringput!D925 &lt;&gt; "",Grondwatermonitoringput!D925,"###-remove")</f>
        <v>###-remove</v>
      </c>
      <c r="AT922">
        <f>Grondwatermonitoringput!M925</f>
        <v>0</v>
      </c>
      <c r="BG922" t="str">
        <f>_xlfn.IFS(Grondwatermonitoringput!AJ925="","",Grondwatermonitoringput!AJ925="Standaardbuis","F",Grondwatermonitoringput!AJ925="Minifilter","MF",Grondwatermonitoringput!AJ925="Volledig filter","VF",Grondwatermonitoringput!AJ925="Filterloze buis","FB")</f>
        <v/>
      </c>
      <c r="BI922">
        <f>Grondwatermonitoringput!N925-(Grondwatermonitoringput!L925-Grondwatermonitoringput!M925)</f>
        <v>0</v>
      </c>
      <c r="BJ922">
        <f>Grondwatermonitoringput!O925-(Grondwatermonitoringput!L925-Grondwatermonitoringput!M925)</f>
        <v>0</v>
      </c>
      <c r="BK922">
        <f>Grondwatermonitoringput!L925</f>
        <v>0</v>
      </c>
      <c r="BL922" t="str">
        <f t="shared" si="59"/>
        <v/>
      </c>
      <c r="BN922" t="str">
        <f>_xlfn.IFS(Grondwatermonitoringput!AK925="","",Grondwatermonitoringput!AK925="HDPE",1,Grondwatermonitoringput!AK925="PVC",2)</f>
        <v/>
      </c>
      <c r="BS922">
        <f>Grondwatermonitoringput!L925-Grondwatermonitoringput!M925</f>
        <v>0</v>
      </c>
      <c r="BW922">
        <f>Grondwatermonitoringput!AL925</f>
        <v>0</v>
      </c>
    </row>
    <row r="923" spans="2:75">
      <c r="B923" t="e">
        <f>IF(Grondwatermonitoringput!#REF! &lt;&gt; "",Grondwatermonitoringput!#REF!,"###-remove")</f>
        <v>#REF!</v>
      </c>
      <c r="C923">
        <f>Grondwatermonitoringput!A926</f>
        <v>0</v>
      </c>
      <c r="D923">
        <f>Grondwatermonitoringput!B926</f>
        <v>0</v>
      </c>
      <c r="E923">
        <f>Grondwatermonitoringput!U926</f>
        <v>0</v>
      </c>
      <c r="G923">
        <f>Grondwatermonitoringput!H926</f>
        <v>0</v>
      </c>
      <c r="H923">
        <f>Grondwatermonitoringput!S926</f>
        <v>0</v>
      </c>
      <c r="J923" s="27">
        <f>Grondwatermonitoringput!I926</f>
        <v>0</v>
      </c>
      <c r="M923" t="str">
        <f>IF(Grondwatermonitoringput!G926 &lt;&gt; "",Grondwatermonitoringput!G926,"###-remove")</f>
        <v>###-remove</v>
      </c>
      <c r="P923" t="str">
        <f>IF(Grondwatermonitoringput!E926 &lt;&gt; "",Grondwatermonitoringput!E926,"###-remove")</f>
        <v>###-remove</v>
      </c>
      <c r="Q923" t="str">
        <f>IF(Grondwatermonitoringput!F926 &lt;&gt; "",Grondwatermonitoringput!F926,"###-remove")</f>
        <v>###-remove</v>
      </c>
      <c r="R923">
        <f>Grondwatermonitoringput!C926</f>
        <v>0</v>
      </c>
      <c r="T923">
        <f>Grondwatermonitoringput!T926</f>
        <v>0</v>
      </c>
      <c r="U923">
        <f>Grondwatermonitoringput!P926</f>
        <v>0</v>
      </c>
      <c r="V923" t="str">
        <f>IF(Grondwatermonitoringput!Q926 &lt;&gt; "",Grondwatermonitoringput!Q926,"###-remove")</f>
        <v>###-remove</v>
      </c>
      <c r="W923">
        <f>Grondwatermonitoringput!W926</f>
        <v>0</v>
      </c>
      <c r="X923" t="e">
        <f>IF(Grondwatermonitoringput!#REF! &lt;&gt; "",Grondwatermonitoringput!#REF!,"###-remove")</f>
        <v>#REF!</v>
      </c>
      <c r="Y923">
        <f>Grondwatermonitoringput!X926</f>
        <v>0</v>
      </c>
      <c r="Z923">
        <f>Grondwatermonitoringput!Y926</f>
        <v>0</v>
      </c>
      <c r="AA923" t="e">
        <f>Grondwatermonitoringput!#REF!</f>
        <v>#REF!</v>
      </c>
      <c r="AB923">
        <f>Grondwatermonitoringput!AA926</f>
        <v>0</v>
      </c>
      <c r="AC923">
        <f>Grondwatermonitoringput!AB926</f>
        <v>0</v>
      </c>
      <c r="AD923">
        <f>Grondwatermonitoringput!AC926</f>
        <v>0</v>
      </c>
      <c r="AE923">
        <f>Grondwatermonitoringput!AD926</f>
        <v>0</v>
      </c>
      <c r="AF923">
        <f>Grondwatermonitoringput!AE926</f>
        <v>0</v>
      </c>
      <c r="AG923">
        <f>Grondwatermonitoringput!AI926</f>
        <v>0</v>
      </c>
      <c r="AH923">
        <f>Grondwatermonitoringput!AG926</f>
        <v>0</v>
      </c>
      <c r="AI923">
        <f>Grondwatermonitoringput!AH926</f>
        <v>0</v>
      </c>
      <c r="AJ923" t="e">
        <f>IF(Grondwatermonitoringput!#REF! &lt;&gt; "",Grondwatermonitoringput!#REF!,"###-remove")</f>
        <v>#REF!</v>
      </c>
      <c r="AK923" t="str">
        <f t="shared" si="56"/>
        <v/>
      </c>
      <c r="AL923">
        <f>Grondwatermonitoringput!AF926</f>
        <v>0</v>
      </c>
      <c r="AM923">
        <f>Grondwatermonitoringput!Z926</f>
        <v>0</v>
      </c>
      <c r="AO923" t="str">
        <f t="shared" si="57"/>
        <v/>
      </c>
      <c r="AP923" t="str">
        <f t="shared" si="58"/>
        <v/>
      </c>
      <c r="AQ923">
        <f>Grondwatermonitoringput!J926</f>
        <v>0</v>
      </c>
      <c r="AR923">
        <f>Grondwatermonitoringput!K926</f>
        <v>0</v>
      </c>
      <c r="AS923" t="str">
        <f>IF(Grondwatermonitoringput!D926 &lt;&gt; "",Grondwatermonitoringput!D926,"###-remove")</f>
        <v>###-remove</v>
      </c>
      <c r="AT923">
        <f>Grondwatermonitoringput!M926</f>
        <v>0</v>
      </c>
      <c r="BG923" t="str">
        <f>_xlfn.IFS(Grondwatermonitoringput!AJ926="","",Grondwatermonitoringput!AJ926="Standaardbuis","F",Grondwatermonitoringput!AJ926="Minifilter","MF",Grondwatermonitoringput!AJ926="Volledig filter","VF",Grondwatermonitoringput!AJ926="Filterloze buis","FB")</f>
        <v/>
      </c>
      <c r="BI923">
        <f>Grondwatermonitoringput!N926-(Grondwatermonitoringput!L926-Grondwatermonitoringput!M926)</f>
        <v>0</v>
      </c>
      <c r="BJ923">
        <f>Grondwatermonitoringput!O926-(Grondwatermonitoringput!L926-Grondwatermonitoringput!M926)</f>
        <v>0</v>
      </c>
      <c r="BK923">
        <f>Grondwatermonitoringput!L926</f>
        <v>0</v>
      </c>
      <c r="BL923" t="str">
        <f t="shared" si="59"/>
        <v/>
      </c>
      <c r="BN923" t="str">
        <f>_xlfn.IFS(Grondwatermonitoringput!AK926="","",Grondwatermonitoringput!AK926="HDPE",1,Grondwatermonitoringput!AK926="PVC",2)</f>
        <v/>
      </c>
      <c r="BS923">
        <f>Grondwatermonitoringput!L926-Grondwatermonitoringput!M926</f>
        <v>0</v>
      </c>
      <c r="BW923">
        <f>Grondwatermonitoringput!AL926</f>
        <v>0</v>
      </c>
    </row>
    <row r="924" spans="2:75">
      <c r="B924" t="e">
        <f>IF(Grondwatermonitoringput!#REF! &lt;&gt; "",Grondwatermonitoringput!#REF!,"###-remove")</f>
        <v>#REF!</v>
      </c>
      <c r="C924">
        <f>Grondwatermonitoringput!A927</f>
        <v>0</v>
      </c>
      <c r="D924">
        <f>Grondwatermonitoringput!B927</f>
        <v>0</v>
      </c>
      <c r="E924">
        <f>Grondwatermonitoringput!U927</f>
        <v>0</v>
      </c>
      <c r="G924">
        <f>Grondwatermonitoringput!H927</f>
        <v>0</v>
      </c>
      <c r="H924">
        <f>Grondwatermonitoringput!S927</f>
        <v>0</v>
      </c>
      <c r="J924" s="27">
        <f>Grondwatermonitoringput!I927</f>
        <v>0</v>
      </c>
      <c r="M924" t="str">
        <f>IF(Grondwatermonitoringput!G927 &lt;&gt; "",Grondwatermonitoringput!G927,"###-remove")</f>
        <v>###-remove</v>
      </c>
      <c r="P924" t="str">
        <f>IF(Grondwatermonitoringput!E927 &lt;&gt; "",Grondwatermonitoringput!E927,"###-remove")</f>
        <v>###-remove</v>
      </c>
      <c r="Q924" t="str">
        <f>IF(Grondwatermonitoringput!F927 &lt;&gt; "",Grondwatermonitoringput!F927,"###-remove")</f>
        <v>###-remove</v>
      </c>
      <c r="R924">
        <f>Grondwatermonitoringput!C927</f>
        <v>0</v>
      </c>
      <c r="T924">
        <f>Grondwatermonitoringput!T927</f>
        <v>0</v>
      </c>
      <c r="U924">
        <f>Grondwatermonitoringput!P927</f>
        <v>0</v>
      </c>
      <c r="V924" t="str">
        <f>IF(Grondwatermonitoringput!Q927 &lt;&gt; "",Grondwatermonitoringput!Q927,"###-remove")</f>
        <v>###-remove</v>
      </c>
      <c r="W924">
        <f>Grondwatermonitoringput!W927</f>
        <v>0</v>
      </c>
      <c r="X924" t="e">
        <f>IF(Grondwatermonitoringput!#REF! &lt;&gt; "",Grondwatermonitoringput!#REF!,"###-remove")</f>
        <v>#REF!</v>
      </c>
      <c r="Y924">
        <f>Grondwatermonitoringput!X927</f>
        <v>0</v>
      </c>
      <c r="Z924">
        <f>Grondwatermonitoringput!Y927</f>
        <v>0</v>
      </c>
      <c r="AA924" t="e">
        <f>Grondwatermonitoringput!#REF!</f>
        <v>#REF!</v>
      </c>
      <c r="AB924">
        <f>Grondwatermonitoringput!AA927</f>
        <v>0</v>
      </c>
      <c r="AC924">
        <f>Grondwatermonitoringput!AB927</f>
        <v>0</v>
      </c>
      <c r="AD924">
        <f>Grondwatermonitoringput!AC927</f>
        <v>0</v>
      </c>
      <c r="AE924">
        <f>Grondwatermonitoringput!AD927</f>
        <v>0</v>
      </c>
      <c r="AF924">
        <f>Grondwatermonitoringput!AE927</f>
        <v>0</v>
      </c>
      <c r="AG924">
        <f>Grondwatermonitoringput!AI927</f>
        <v>0</v>
      </c>
      <c r="AH924">
        <f>Grondwatermonitoringput!AG927</f>
        <v>0</v>
      </c>
      <c r="AI924">
        <f>Grondwatermonitoringput!AH927</f>
        <v>0</v>
      </c>
      <c r="AJ924" t="e">
        <f>IF(Grondwatermonitoringput!#REF! &lt;&gt; "",Grondwatermonitoringput!#REF!,"###-remove")</f>
        <v>#REF!</v>
      </c>
      <c r="AK924" t="str">
        <f t="shared" si="56"/>
        <v/>
      </c>
      <c r="AL924">
        <f>Grondwatermonitoringput!AF927</f>
        <v>0</v>
      </c>
      <c r="AM924">
        <f>Grondwatermonitoringput!Z927</f>
        <v>0</v>
      </c>
      <c r="AO924" t="str">
        <f t="shared" si="57"/>
        <v/>
      </c>
      <c r="AP924" t="str">
        <f t="shared" si="58"/>
        <v/>
      </c>
      <c r="AQ924">
        <f>Grondwatermonitoringput!J927</f>
        <v>0</v>
      </c>
      <c r="AR924">
        <f>Grondwatermonitoringput!K927</f>
        <v>0</v>
      </c>
      <c r="AS924" t="str">
        <f>IF(Grondwatermonitoringput!D927 &lt;&gt; "",Grondwatermonitoringput!D927,"###-remove")</f>
        <v>###-remove</v>
      </c>
      <c r="AT924">
        <f>Grondwatermonitoringput!M927</f>
        <v>0</v>
      </c>
      <c r="BG924" t="str">
        <f>_xlfn.IFS(Grondwatermonitoringput!AJ927="","",Grondwatermonitoringput!AJ927="Standaardbuis","F",Grondwatermonitoringput!AJ927="Minifilter","MF",Grondwatermonitoringput!AJ927="Volledig filter","VF",Grondwatermonitoringput!AJ927="Filterloze buis","FB")</f>
        <v/>
      </c>
      <c r="BI924">
        <f>Grondwatermonitoringput!N927-(Grondwatermonitoringput!L927-Grondwatermonitoringput!M927)</f>
        <v>0</v>
      </c>
      <c r="BJ924">
        <f>Grondwatermonitoringput!O927-(Grondwatermonitoringput!L927-Grondwatermonitoringput!M927)</f>
        <v>0</v>
      </c>
      <c r="BK924">
        <f>Grondwatermonitoringput!L927</f>
        <v>0</v>
      </c>
      <c r="BL924" t="str">
        <f t="shared" si="59"/>
        <v/>
      </c>
      <c r="BN924" t="str">
        <f>_xlfn.IFS(Grondwatermonitoringput!AK927="","",Grondwatermonitoringput!AK927="HDPE",1,Grondwatermonitoringput!AK927="PVC",2)</f>
        <v/>
      </c>
      <c r="BS924">
        <f>Grondwatermonitoringput!L927-Grondwatermonitoringput!M927</f>
        <v>0</v>
      </c>
      <c r="BW924">
        <f>Grondwatermonitoringput!AL927</f>
        <v>0</v>
      </c>
    </row>
    <row r="925" spans="2:75">
      <c r="B925" t="e">
        <f>IF(Grondwatermonitoringput!#REF! &lt;&gt; "",Grondwatermonitoringput!#REF!,"###-remove")</f>
        <v>#REF!</v>
      </c>
      <c r="C925">
        <f>Grondwatermonitoringput!A928</f>
        <v>0</v>
      </c>
      <c r="D925">
        <f>Grondwatermonitoringput!B928</f>
        <v>0</v>
      </c>
      <c r="E925">
        <f>Grondwatermonitoringput!U928</f>
        <v>0</v>
      </c>
      <c r="G925">
        <f>Grondwatermonitoringput!H928</f>
        <v>0</v>
      </c>
      <c r="H925">
        <f>Grondwatermonitoringput!S928</f>
        <v>0</v>
      </c>
      <c r="J925" s="27">
        <f>Grondwatermonitoringput!I928</f>
        <v>0</v>
      </c>
      <c r="M925" t="str">
        <f>IF(Grondwatermonitoringput!G928 &lt;&gt; "",Grondwatermonitoringput!G928,"###-remove")</f>
        <v>###-remove</v>
      </c>
      <c r="P925" t="str">
        <f>IF(Grondwatermonitoringput!E928 &lt;&gt; "",Grondwatermonitoringput!E928,"###-remove")</f>
        <v>###-remove</v>
      </c>
      <c r="Q925" t="str">
        <f>IF(Grondwatermonitoringput!F928 &lt;&gt; "",Grondwatermonitoringput!F928,"###-remove")</f>
        <v>###-remove</v>
      </c>
      <c r="R925">
        <f>Grondwatermonitoringput!C928</f>
        <v>0</v>
      </c>
      <c r="T925">
        <f>Grondwatermonitoringput!T928</f>
        <v>0</v>
      </c>
      <c r="U925">
        <f>Grondwatermonitoringput!P928</f>
        <v>0</v>
      </c>
      <c r="V925" t="str">
        <f>IF(Grondwatermonitoringput!Q928 &lt;&gt; "",Grondwatermonitoringput!Q928,"###-remove")</f>
        <v>###-remove</v>
      </c>
      <c r="W925">
        <f>Grondwatermonitoringput!W928</f>
        <v>0</v>
      </c>
      <c r="X925" t="e">
        <f>IF(Grondwatermonitoringput!#REF! &lt;&gt; "",Grondwatermonitoringput!#REF!,"###-remove")</f>
        <v>#REF!</v>
      </c>
      <c r="Y925">
        <f>Grondwatermonitoringput!X928</f>
        <v>0</v>
      </c>
      <c r="Z925">
        <f>Grondwatermonitoringput!Y928</f>
        <v>0</v>
      </c>
      <c r="AA925" t="e">
        <f>Grondwatermonitoringput!#REF!</f>
        <v>#REF!</v>
      </c>
      <c r="AB925">
        <f>Grondwatermonitoringput!AA928</f>
        <v>0</v>
      </c>
      <c r="AC925">
        <f>Grondwatermonitoringput!AB928</f>
        <v>0</v>
      </c>
      <c r="AD925">
        <f>Grondwatermonitoringput!AC928</f>
        <v>0</v>
      </c>
      <c r="AE925">
        <f>Grondwatermonitoringput!AD928</f>
        <v>0</v>
      </c>
      <c r="AF925">
        <f>Grondwatermonitoringput!AE928</f>
        <v>0</v>
      </c>
      <c r="AG925">
        <f>Grondwatermonitoringput!AI928</f>
        <v>0</v>
      </c>
      <c r="AH925">
        <f>Grondwatermonitoringput!AG928</f>
        <v>0</v>
      </c>
      <c r="AI925">
        <f>Grondwatermonitoringput!AH928</f>
        <v>0</v>
      </c>
      <c r="AJ925" t="e">
        <f>IF(Grondwatermonitoringput!#REF! &lt;&gt; "",Grondwatermonitoringput!#REF!,"###-remove")</f>
        <v>#REF!</v>
      </c>
      <c r="AK925" t="str">
        <f t="shared" si="56"/>
        <v/>
      </c>
      <c r="AL925">
        <f>Grondwatermonitoringput!AF928</f>
        <v>0</v>
      </c>
      <c r="AM925">
        <f>Grondwatermonitoringput!Z928</f>
        <v>0</v>
      </c>
      <c r="AO925" t="str">
        <f t="shared" si="57"/>
        <v/>
      </c>
      <c r="AP925" t="str">
        <f t="shared" si="58"/>
        <v/>
      </c>
      <c r="AQ925">
        <f>Grondwatermonitoringput!J928</f>
        <v>0</v>
      </c>
      <c r="AR925">
        <f>Grondwatermonitoringput!K928</f>
        <v>0</v>
      </c>
      <c r="AS925" t="str">
        <f>IF(Grondwatermonitoringput!D928 &lt;&gt; "",Grondwatermonitoringput!D928,"###-remove")</f>
        <v>###-remove</v>
      </c>
      <c r="AT925">
        <f>Grondwatermonitoringput!M928</f>
        <v>0</v>
      </c>
      <c r="BG925" t="str">
        <f>_xlfn.IFS(Grondwatermonitoringput!AJ928="","",Grondwatermonitoringput!AJ928="Standaardbuis","F",Grondwatermonitoringput!AJ928="Minifilter","MF",Grondwatermonitoringput!AJ928="Volledig filter","VF",Grondwatermonitoringput!AJ928="Filterloze buis","FB")</f>
        <v/>
      </c>
      <c r="BI925">
        <f>Grondwatermonitoringput!N928-(Grondwatermonitoringput!L928-Grondwatermonitoringput!M928)</f>
        <v>0</v>
      </c>
      <c r="BJ925">
        <f>Grondwatermonitoringput!O928-(Grondwatermonitoringput!L928-Grondwatermonitoringput!M928)</f>
        <v>0</v>
      </c>
      <c r="BK925">
        <f>Grondwatermonitoringput!L928</f>
        <v>0</v>
      </c>
      <c r="BL925" t="str">
        <f t="shared" si="59"/>
        <v/>
      </c>
      <c r="BN925" t="str">
        <f>_xlfn.IFS(Grondwatermonitoringput!AK928="","",Grondwatermonitoringput!AK928="HDPE",1,Grondwatermonitoringput!AK928="PVC",2)</f>
        <v/>
      </c>
      <c r="BS925">
        <f>Grondwatermonitoringput!L928-Grondwatermonitoringput!M928</f>
        <v>0</v>
      </c>
      <c r="BW925">
        <f>Grondwatermonitoringput!AL928</f>
        <v>0</v>
      </c>
    </row>
    <row r="926" spans="2:75">
      <c r="B926" t="e">
        <f>IF(Grondwatermonitoringput!#REF! &lt;&gt; "",Grondwatermonitoringput!#REF!,"###-remove")</f>
        <v>#REF!</v>
      </c>
      <c r="C926">
        <f>Grondwatermonitoringput!A929</f>
        <v>0</v>
      </c>
      <c r="D926">
        <f>Grondwatermonitoringput!B929</f>
        <v>0</v>
      </c>
      <c r="E926">
        <f>Grondwatermonitoringput!U929</f>
        <v>0</v>
      </c>
      <c r="G926">
        <f>Grondwatermonitoringput!H929</f>
        <v>0</v>
      </c>
      <c r="H926">
        <f>Grondwatermonitoringput!S929</f>
        <v>0</v>
      </c>
      <c r="J926" s="27">
        <f>Grondwatermonitoringput!I929</f>
        <v>0</v>
      </c>
      <c r="M926" t="str">
        <f>IF(Grondwatermonitoringput!G929 &lt;&gt; "",Grondwatermonitoringput!G929,"###-remove")</f>
        <v>###-remove</v>
      </c>
      <c r="P926" t="str">
        <f>IF(Grondwatermonitoringput!E929 &lt;&gt; "",Grondwatermonitoringput!E929,"###-remove")</f>
        <v>###-remove</v>
      </c>
      <c r="Q926" t="str">
        <f>IF(Grondwatermonitoringput!F929 &lt;&gt; "",Grondwatermonitoringput!F929,"###-remove")</f>
        <v>###-remove</v>
      </c>
      <c r="R926">
        <f>Grondwatermonitoringput!C929</f>
        <v>0</v>
      </c>
      <c r="T926">
        <f>Grondwatermonitoringput!T929</f>
        <v>0</v>
      </c>
      <c r="U926">
        <f>Grondwatermonitoringput!P929</f>
        <v>0</v>
      </c>
      <c r="V926" t="str">
        <f>IF(Grondwatermonitoringput!Q929 &lt;&gt; "",Grondwatermonitoringput!Q929,"###-remove")</f>
        <v>###-remove</v>
      </c>
      <c r="W926">
        <f>Grondwatermonitoringput!W929</f>
        <v>0</v>
      </c>
      <c r="X926" t="e">
        <f>IF(Grondwatermonitoringput!#REF! &lt;&gt; "",Grondwatermonitoringput!#REF!,"###-remove")</f>
        <v>#REF!</v>
      </c>
      <c r="Y926">
        <f>Grondwatermonitoringput!X929</f>
        <v>0</v>
      </c>
      <c r="Z926">
        <f>Grondwatermonitoringput!Y929</f>
        <v>0</v>
      </c>
      <c r="AA926" t="e">
        <f>Grondwatermonitoringput!#REF!</f>
        <v>#REF!</v>
      </c>
      <c r="AB926">
        <f>Grondwatermonitoringput!AA929</f>
        <v>0</v>
      </c>
      <c r="AC926">
        <f>Grondwatermonitoringput!AB929</f>
        <v>0</v>
      </c>
      <c r="AD926">
        <f>Grondwatermonitoringput!AC929</f>
        <v>0</v>
      </c>
      <c r="AE926">
        <f>Grondwatermonitoringput!AD929</f>
        <v>0</v>
      </c>
      <c r="AF926">
        <f>Grondwatermonitoringput!AE929</f>
        <v>0</v>
      </c>
      <c r="AG926">
        <f>Grondwatermonitoringput!AI929</f>
        <v>0</v>
      </c>
      <c r="AH926">
        <f>Grondwatermonitoringput!AG929</f>
        <v>0</v>
      </c>
      <c r="AI926">
        <f>Grondwatermonitoringput!AH929</f>
        <v>0</v>
      </c>
      <c r="AJ926" t="e">
        <f>IF(Grondwatermonitoringput!#REF! &lt;&gt; "",Grondwatermonitoringput!#REF!,"###-remove")</f>
        <v>#REF!</v>
      </c>
      <c r="AK926" t="str">
        <f t="shared" si="56"/>
        <v/>
      </c>
      <c r="AL926">
        <f>Grondwatermonitoringput!AF929</f>
        <v>0</v>
      </c>
      <c r="AM926">
        <f>Grondwatermonitoringput!Z929</f>
        <v>0</v>
      </c>
      <c r="AO926" t="str">
        <f t="shared" si="57"/>
        <v/>
      </c>
      <c r="AP926" t="str">
        <f t="shared" si="58"/>
        <v/>
      </c>
      <c r="AQ926">
        <f>Grondwatermonitoringput!J929</f>
        <v>0</v>
      </c>
      <c r="AR926">
        <f>Grondwatermonitoringput!K929</f>
        <v>0</v>
      </c>
      <c r="AS926" t="str">
        <f>IF(Grondwatermonitoringput!D929 &lt;&gt; "",Grondwatermonitoringput!D929,"###-remove")</f>
        <v>###-remove</v>
      </c>
      <c r="AT926">
        <f>Grondwatermonitoringput!M929</f>
        <v>0</v>
      </c>
      <c r="BG926" t="str">
        <f>_xlfn.IFS(Grondwatermonitoringput!AJ929="","",Grondwatermonitoringput!AJ929="Standaardbuis","F",Grondwatermonitoringput!AJ929="Minifilter","MF",Grondwatermonitoringput!AJ929="Volledig filter","VF",Grondwatermonitoringput!AJ929="Filterloze buis","FB")</f>
        <v/>
      </c>
      <c r="BI926">
        <f>Grondwatermonitoringput!N929-(Grondwatermonitoringput!L929-Grondwatermonitoringput!M929)</f>
        <v>0</v>
      </c>
      <c r="BJ926">
        <f>Grondwatermonitoringput!O929-(Grondwatermonitoringput!L929-Grondwatermonitoringput!M929)</f>
        <v>0</v>
      </c>
      <c r="BK926">
        <f>Grondwatermonitoringput!L929</f>
        <v>0</v>
      </c>
      <c r="BL926" t="str">
        <f t="shared" si="59"/>
        <v/>
      </c>
      <c r="BN926" t="str">
        <f>_xlfn.IFS(Grondwatermonitoringput!AK929="","",Grondwatermonitoringput!AK929="HDPE",1,Grondwatermonitoringput!AK929="PVC",2)</f>
        <v/>
      </c>
      <c r="BS926">
        <f>Grondwatermonitoringput!L929-Grondwatermonitoringput!M929</f>
        <v>0</v>
      </c>
      <c r="BW926">
        <f>Grondwatermonitoringput!AL929</f>
        <v>0</v>
      </c>
    </row>
    <row r="927" spans="2:75">
      <c r="B927" t="e">
        <f>IF(Grondwatermonitoringput!#REF! &lt;&gt; "",Grondwatermonitoringput!#REF!,"###-remove")</f>
        <v>#REF!</v>
      </c>
      <c r="C927">
        <f>Grondwatermonitoringput!A930</f>
        <v>0</v>
      </c>
      <c r="D927">
        <f>Grondwatermonitoringput!B930</f>
        <v>0</v>
      </c>
      <c r="E927">
        <f>Grondwatermonitoringput!U930</f>
        <v>0</v>
      </c>
      <c r="G927">
        <f>Grondwatermonitoringput!H930</f>
        <v>0</v>
      </c>
      <c r="H927">
        <f>Grondwatermonitoringput!S930</f>
        <v>0</v>
      </c>
      <c r="J927" s="27">
        <f>Grondwatermonitoringput!I930</f>
        <v>0</v>
      </c>
      <c r="M927" t="str">
        <f>IF(Grondwatermonitoringput!G930 &lt;&gt; "",Grondwatermonitoringput!G930,"###-remove")</f>
        <v>###-remove</v>
      </c>
      <c r="P927" t="str">
        <f>IF(Grondwatermonitoringput!E930 &lt;&gt; "",Grondwatermonitoringput!E930,"###-remove")</f>
        <v>###-remove</v>
      </c>
      <c r="Q927" t="str">
        <f>IF(Grondwatermonitoringput!F930 &lt;&gt; "",Grondwatermonitoringput!F930,"###-remove")</f>
        <v>###-remove</v>
      </c>
      <c r="R927">
        <f>Grondwatermonitoringput!C930</f>
        <v>0</v>
      </c>
      <c r="T927">
        <f>Grondwatermonitoringput!T930</f>
        <v>0</v>
      </c>
      <c r="U927">
        <f>Grondwatermonitoringput!P930</f>
        <v>0</v>
      </c>
      <c r="V927" t="str">
        <f>IF(Grondwatermonitoringput!Q930 &lt;&gt; "",Grondwatermonitoringput!Q930,"###-remove")</f>
        <v>###-remove</v>
      </c>
      <c r="W927">
        <f>Grondwatermonitoringput!W930</f>
        <v>0</v>
      </c>
      <c r="X927" t="e">
        <f>IF(Grondwatermonitoringput!#REF! &lt;&gt; "",Grondwatermonitoringput!#REF!,"###-remove")</f>
        <v>#REF!</v>
      </c>
      <c r="Y927">
        <f>Grondwatermonitoringput!X930</f>
        <v>0</v>
      </c>
      <c r="Z927">
        <f>Grondwatermonitoringput!Y930</f>
        <v>0</v>
      </c>
      <c r="AA927" t="e">
        <f>Grondwatermonitoringput!#REF!</f>
        <v>#REF!</v>
      </c>
      <c r="AB927">
        <f>Grondwatermonitoringput!AA930</f>
        <v>0</v>
      </c>
      <c r="AC927">
        <f>Grondwatermonitoringput!AB930</f>
        <v>0</v>
      </c>
      <c r="AD927">
        <f>Grondwatermonitoringput!AC930</f>
        <v>0</v>
      </c>
      <c r="AE927">
        <f>Grondwatermonitoringput!AD930</f>
        <v>0</v>
      </c>
      <c r="AF927">
        <f>Grondwatermonitoringput!AE930</f>
        <v>0</v>
      </c>
      <c r="AG927">
        <f>Grondwatermonitoringput!AI930</f>
        <v>0</v>
      </c>
      <c r="AH927">
        <f>Grondwatermonitoringput!AG930</f>
        <v>0</v>
      </c>
      <c r="AI927">
        <f>Grondwatermonitoringput!AH930</f>
        <v>0</v>
      </c>
      <c r="AJ927" t="e">
        <f>IF(Grondwatermonitoringput!#REF! &lt;&gt; "",Grondwatermonitoringput!#REF!,"###-remove")</f>
        <v>#REF!</v>
      </c>
      <c r="AK927" t="str">
        <f t="shared" si="56"/>
        <v/>
      </c>
      <c r="AL927">
        <f>Grondwatermonitoringput!AF930</f>
        <v>0</v>
      </c>
      <c r="AM927">
        <f>Grondwatermonitoringput!Z930</f>
        <v>0</v>
      </c>
      <c r="AO927" t="str">
        <f t="shared" si="57"/>
        <v/>
      </c>
      <c r="AP927" t="str">
        <f t="shared" si="58"/>
        <v/>
      </c>
      <c r="AQ927">
        <f>Grondwatermonitoringput!J930</f>
        <v>0</v>
      </c>
      <c r="AR927">
        <f>Grondwatermonitoringput!K930</f>
        <v>0</v>
      </c>
      <c r="AS927" t="str">
        <f>IF(Grondwatermonitoringput!D930 &lt;&gt; "",Grondwatermonitoringput!D930,"###-remove")</f>
        <v>###-remove</v>
      </c>
      <c r="AT927">
        <f>Grondwatermonitoringput!M930</f>
        <v>0</v>
      </c>
      <c r="BG927" t="str">
        <f>_xlfn.IFS(Grondwatermonitoringput!AJ930="","",Grondwatermonitoringput!AJ930="Standaardbuis","F",Grondwatermonitoringput!AJ930="Minifilter","MF",Grondwatermonitoringput!AJ930="Volledig filter","VF",Grondwatermonitoringput!AJ930="Filterloze buis","FB")</f>
        <v/>
      </c>
      <c r="BI927">
        <f>Grondwatermonitoringput!N930-(Grondwatermonitoringput!L930-Grondwatermonitoringput!M930)</f>
        <v>0</v>
      </c>
      <c r="BJ927">
        <f>Grondwatermonitoringput!O930-(Grondwatermonitoringput!L930-Grondwatermonitoringput!M930)</f>
        <v>0</v>
      </c>
      <c r="BK927">
        <f>Grondwatermonitoringput!L930</f>
        <v>0</v>
      </c>
      <c r="BL927" t="str">
        <f t="shared" si="59"/>
        <v/>
      </c>
      <c r="BN927" t="str">
        <f>_xlfn.IFS(Grondwatermonitoringput!AK930="","",Grondwatermonitoringput!AK930="HDPE",1,Grondwatermonitoringput!AK930="PVC",2)</f>
        <v/>
      </c>
      <c r="BS927">
        <f>Grondwatermonitoringput!L930-Grondwatermonitoringput!M930</f>
        <v>0</v>
      </c>
      <c r="BW927">
        <f>Grondwatermonitoringput!AL930</f>
        <v>0</v>
      </c>
    </row>
    <row r="928" spans="2:75">
      <c r="B928" t="e">
        <f>IF(Grondwatermonitoringput!#REF! &lt;&gt; "",Grondwatermonitoringput!#REF!,"###-remove")</f>
        <v>#REF!</v>
      </c>
      <c r="C928">
        <f>Grondwatermonitoringput!A931</f>
        <v>0</v>
      </c>
      <c r="D928">
        <f>Grondwatermonitoringput!B931</f>
        <v>0</v>
      </c>
      <c r="E928">
        <f>Grondwatermonitoringput!U931</f>
        <v>0</v>
      </c>
      <c r="G928">
        <f>Grondwatermonitoringput!H931</f>
        <v>0</v>
      </c>
      <c r="H928">
        <f>Grondwatermonitoringput!S931</f>
        <v>0</v>
      </c>
      <c r="J928" s="27">
        <f>Grondwatermonitoringput!I931</f>
        <v>0</v>
      </c>
      <c r="M928" t="str">
        <f>IF(Grondwatermonitoringput!G931 &lt;&gt; "",Grondwatermonitoringput!G931,"###-remove")</f>
        <v>###-remove</v>
      </c>
      <c r="P928" t="str">
        <f>IF(Grondwatermonitoringput!E931 &lt;&gt; "",Grondwatermonitoringput!E931,"###-remove")</f>
        <v>###-remove</v>
      </c>
      <c r="Q928" t="str">
        <f>IF(Grondwatermonitoringput!F931 &lt;&gt; "",Grondwatermonitoringput!F931,"###-remove")</f>
        <v>###-remove</v>
      </c>
      <c r="R928">
        <f>Grondwatermonitoringput!C931</f>
        <v>0</v>
      </c>
      <c r="T928">
        <f>Grondwatermonitoringput!T931</f>
        <v>0</v>
      </c>
      <c r="U928">
        <f>Grondwatermonitoringput!P931</f>
        <v>0</v>
      </c>
      <c r="V928" t="str">
        <f>IF(Grondwatermonitoringput!Q931 &lt;&gt; "",Grondwatermonitoringput!Q931,"###-remove")</f>
        <v>###-remove</v>
      </c>
      <c r="W928">
        <f>Grondwatermonitoringput!W931</f>
        <v>0</v>
      </c>
      <c r="X928" t="e">
        <f>IF(Grondwatermonitoringput!#REF! &lt;&gt; "",Grondwatermonitoringput!#REF!,"###-remove")</f>
        <v>#REF!</v>
      </c>
      <c r="Y928">
        <f>Grondwatermonitoringput!X931</f>
        <v>0</v>
      </c>
      <c r="Z928">
        <f>Grondwatermonitoringput!Y931</f>
        <v>0</v>
      </c>
      <c r="AA928" t="e">
        <f>Grondwatermonitoringput!#REF!</f>
        <v>#REF!</v>
      </c>
      <c r="AB928">
        <f>Grondwatermonitoringput!AA931</f>
        <v>0</v>
      </c>
      <c r="AC928">
        <f>Grondwatermonitoringput!AB931</f>
        <v>0</v>
      </c>
      <c r="AD928">
        <f>Grondwatermonitoringput!AC931</f>
        <v>0</v>
      </c>
      <c r="AE928">
        <f>Grondwatermonitoringput!AD931</f>
        <v>0</v>
      </c>
      <c r="AF928">
        <f>Grondwatermonitoringput!AE931</f>
        <v>0</v>
      </c>
      <c r="AG928">
        <f>Grondwatermonitoringput!AI931</f>
        <v>0</v>
      </c>
      <c r="AH928">
        <f>Grondwatermonitoringput!AG931</f>
        <v>0</v>
      </c>
      <c r="AI928">
        <f>Grondwatermonitoringput!AH931</f>
        <v>0</v>
      </c>
      <c r="AJ928" t="e">
        <f>IF(Grondwatermonitoringput!#REF! &lt;&gt; "",Grondwatermonitoringput!#REF!,"###-remove")</f>
        <v>#REF!</v>
      </c>
      <c r="AK928" t="str">
        <f t="shared" si="56"/>
        <v/>
      </c>
      <c r="AL928">
        <f>Grondwatermonitoringput!AF931</f>
        <v>0</v>
      </c>
      <c r="AM928">
        <f>Grondwatermonitoringput!Z931</f>
        <v>0</v>
      </c>
      <c r="AO928" t="str">
        <f t="shared" si="57"/>
        <v/>
      </c>
      <c r="AP928" t="str">
        <f t="shared" si="58"/>
        <v/>
      </c>
      <c r="AQ928">
        <f>Grondwatermonitoringput!J931</f>
        <v>0</v>
      </c>
      <c r="AR928">
        <f>Grondwatermonitoringput!K931</f>
        <v>0</v>
      </c>
      <c r="AS928" t="str">
        <f>IF(Grondwatermonitoringput!D931 &lt;&gt; "",Grondwatermonitoringput!D931,"###-remove")</f>
        <v>###-remove</v>
      </c>
      <c r="AT928">
        <f>Grondwatermonitoringput!M931</f>
        <v>0</v>
      </c>
      <c r="BG928" t="str">
        <f>_xlfn.IFS(Grondwatermonitoringput!AJ931="","",Grondwatermonitoringput!AJ931="Standaardbuis","F",Grondwatermonitoringput!AJ931="Minifilter","MF",Grondwatermonitoringput!AJ931="Volledig filter","VF",Grondwatermonitoringput!AJ931="Filterloze buis","FB")</f>
        <v/>
      </c>
      <c r="BI928">
        <f>Grondwatermonitoringput!N931-(Grondwatermonitoringput!L931-Grondwatermonitoringput!M931)</f>
        <v>0</v>
      </c>
      <c r="BJ928">
        <f>Grondwatermonitoringput!O931-(Grondwatermonitoringput!L931-Grondwatermonitoringput!M931)</f>
        <v>0</v>
      </c>
      <c r="BK928">
        <f>Grondwatermonitoringput!L931</f>
        <v>0</v>
      </c>
      <c r="BL928" t="str">
        <f t="shared" si="59"/>
        <v/>
      </c>
      <c r="BN928" t="str">
        <f>_xlfn.IFS(Grondwatermonitoringput!AK931="","",Grondwatermonitoringput!AK931="HDPE",1,Grondwatermonitoringput!AK931="PVC",2)</f>
        <v/>
      </c>
      <c r="BS928">
        <f>Grondwatermonitoringput!L931-Grondwatermonitoringput!M931</f>
        <v>0</v>
      </c>
      <c r="BW928">
        <f>Grondwatermonitoringput!AL931</f>
        <v>0</v>
      </c>
    </row>
    <row r="929" spans="2:75">
      <c r="B929" t="e">
        <f>IF(Grondwatermonitoringput!#REF! &lt;&gt; "",Grondwatermonitoringput!#REF!,"###-remove")</f>
        <v>#REF!</v>
      </c>
      <c r="C929">
        <f>Grondwatermonitoringput!A932</f>
        <v>0</v>
      </c>
      <c r="D929">
        <f>Grondwatermonitoringput!B932</f>
        <v>0</v>
      </c>
      <c r="E929">
        <f>Grondwatermonitoringput!U932</f>
        <v>0</v>
      </c>
      <c r="G929">
        <f>Grondwatermonitoringput!H932</f>
        <v>0</v>
      </c>
      <c r="H929">
        <f>Grondwatermonitoringput!S932</f>
        <v>0</v>
      </c>
      <c r="J929" s="27">
        <f>Grondwatermonitoringput!I932</f>
        <v>0</v>
      </c>
      <c r="M929" t="str">
        <f>IF(Grondwatermonitoringput!G932 &lt;&gt; "",Grondwatermonitoringput!G932,"###-remove")</f>
        <v>###-remove</v>
      </c>
      <c r="P929" t="str">
        <f>IF(Grondwatermonitoringput!E932 &lt;&gt; "",Grondwatermonitoringput!E932,"###-remove")</f>
        <v>###-remove</v>
      </c>
      <c r="Q929" t="str">
        <f>IF(Grondwatermonitoringput!F932 &lt;&gt; "",Grondwatermonitoringput!F932,"###-remove")</f>
        <v>###-remove</v>
      </c>
      <c r="R929">
        <f>Grondwatermonitoringput!C932</f>
        <v>0</v>
      </c>
      <c r="T929">
        <f>Grondwatermonitoringput!T932</f>
        <v>0</v>
      </c>
      <c r="U929">
        <f>Grondwatermonitoringput!P932</f>
        <v>0</v>
      </c>
      <c r="V929" t="str">
        <f>IF(Grondwatermonitoringput!Q932 &lt;&gt; "",Grondwatermonitoringput!Q932,"###-remove")</f>
        <v>###-remove</v>
      </c>
      <c r="W929">
        <f>Grondwatermonitoringput!W932</f>
        <v>0</v>
      </c>
      <c r="X929" t="e">
        <f>IF(Grondwatermonitoringput!#REF! &lt;&gt; "",Grondwatermonitoringput!#REF!,"###-remove")</f>
        <v>#REF!</v>
      </c>
      <c r="Y929">
        <f>Grondwatermonitoringput!X932</f>
        <v>0</v>
      </c>
      <c r="Z929">
        <f>Grondwatermonitoringput!Y932</f>
        <v>0</v>
      </c>
      <c r="AA929" t="e">
        <f>Grondwatermonitoringput!#REF!</f>
        <v>#REF!</v>
      </c>
      <c r="AB929">
        <f>Grondwatermonitoringput!AA932</f>
        <v>0</v>
      </c>
      <c r="AC929">
        <f>Grondwatermonitoringput!AB932</f>
        <v>0</v>
      </c>
      <c r="AD929">
        <f>Grondwatermonitoringput!AC932</f>
        <v>0</v>
      </c>
      <c r="AE929">
        <f>Grondwatermonitoringput!AD932</f>
        <v>0</v>
      </c>
      <c r="AF929">
        <f>Grondwatermonitoringput!AE932</f>
        <v>0</v>
      </c>
      <c r="AG929">
        <f>Grondwatermonitoringput!AI932</f>
        <v>0</v>
      </c>
      <c r="AH929">
        <f>Grondwatermonitoringput!AG932</f>
        <v>0</v>
      </c>
      <c r="AI929">
        <f>Grondwatermonitoringput!AH932</f>
        <v>0</v>
      </c>
      <c r="AJ929" t="e">
        <f>IF(Grondwatermonitoringput!#REF! &lt;&gt; "",Grondwatermonitoringput!#REF!,"###-remove")</f>
        <v>#REF!</v>
      </c>
      <c r="AK929" t="str">
        <f t="shared" si="56"/>
        <v/>
      </c>
      <c r="AL929">
        <f>Grondwatermonitoringput!AF932</f>
        <v>0</v>
      </c>
      <c r="AM929">
        <f>Grondwatermonitoringput!Z932</f>
        <v>0</v>
      </c>
      <c r="AO929" t="str">
        <f t="shared" si="57"/>
        <v/>
      </c>
      <c r="AP929" t="str">
        <f t="shared" si="58"/>
        <v/>
      </c>
      <c r="AQ929">
        <f>Grondwatermonitoringput!J932</f>
        <v>0</v>
      </c>
      <c r="AR929">
        <f>Grondwatermonitoringput!K932</f>
        <v>0</v>
      </c>
      <c r="AS929" t="str">
        <f>IF(Grondwatermonitoringput!D932 &lt;&gt; "",Grondwatermonitoringput!D932,"###-remove")</f>
        <v>###-remove</v>
      </c>
      <c r="AT929">
        <f>Grondwatermonitoringput!M932</f>
        <v>0</v>
      </c>
      <c r="BG929" t="str">
        <f>_xlfn.IFS(Grondwatermonitoringput!AJ932="","",Grondwatermonitoringput!AJ932="Standaardbuis","F",Grondwatermonitoringput!AJ932="Minifilter","MF",Grondwatermonitoringput!AJ932="Volledig filter","VF",Grondwatermonitoringput!AJ932="Filterloze buis","FB")</f>
        <v/>
      </c>
      <c r="BI929">
        <f>Grondwatermonitoringput!N932-(Grondwatermonitoringput!L932-Grondwatermonitoringput!M932)</f>
        <v>0</v>
      </c>
      <c r="BJ929">
        <f>Grondwatermonitoringput!O932-(Grondwatermonitoringput!L932-Grondwatermonitoringput!M932)</f>
        <v>0</v>
      </c>
      <c r="BK929">
        <f>Grondwatermonitoringput!L932</f>
        <v>0</v>
      </c>
      <c r="BL929" t="str">
        <f t="shared" si="59"/>
        <v/>
      </c>
      <c r="BN929" t="str">
        <f>_xlfn.IFS(Grondwatermonitoringput!AK932="","",Grondwatermonitoringput!AK932="HDPE",1,Grondwatermonitoringput!AK932="PVC",2)</f>
        <v/>
      </c>
      <c r="BS929">
        <f>Grondwatermonitoringput!L932-Grondwatermonitoringput!M932</f>
        <v>0</v>
      </c>
      <c r="BW929">
        <f>Grondwatermonitoringput!AL932</f>
        <v>0</v>
      </c>
    </row>
    <row r="930" spans="2:75">
      <c r="B930" t="e">
        <f>IF(Grondwatermonitoringput!#REF! &lt;&gt; "",Grondwatermonitoringput!#REF!,"###-remove")</f>
        <v>#REF!</v>
      </c>
      <c r="C930">
        <f>Grondwatermonitoringput!A933</f>
        <v>0</v>
      </c>
      <c r="D930">
        <f>Grondwatermonitoringput!B933</f>
        <v>0</v>
      </c>
      <c r="E930">
        <f>Grondwatermonitoringput!U933</f>
        <v>0</v>
      </c>
      <c r="G930">
        <f>Grondwatermonitoringput!H933</f>
        <v>0</v>
      </c>
      <c r="H930">
        <f>Grondwatermonitoringput!S933</f>
        <v>0</v>
      </c>
      <c r="J930" s="27">
        <f>Grondwatermonitoringput!I933</f>
        <v>0</v>
      </c>
      <c r="M930" t="str">
        <f>IF(Grondwatermonitoringput!G933 &lt;&gt; "",Grondwatermonitoringput!G933,"###-remove")</f>
        <v>###-remove</v>
      </c>
      <c r="P930" t="str">
        <f>IF(Grondwatermonitoringput!E933 &lt;&gt; "",Grondwatermonitoringput!E933,"###-remove")</f>
        <v>###-remove</v>
      </c>
      <c r="Q930" t="str">
        <f>IF(Grondwatermonitoringput!F933 &lt;&gt; "",Grondwatermonitoringput!F933,"###-remove")</f>
        <v>###-remove</v>
      </c>
      <c r="R930">
        <f>Grondwatermonitoringput!C933</f>
        <v>0</v>
      </c>
      <c r="T930">
        <f>Grondwatermonitoringput!T933</f>
        <v>0</v>
      </c>
      <c r="U930">
        <f>Grondwatermonitoringput!P933</f>
        <v>0</v>
      </c>
      <c r="V930" t="str">
        <f>IF(Grondwatermonitoringput!Q933 &lt;&gt; "",Grondwatermonitoringput!Q933,"###-remove")</f>
        <v>###-remove</v>
      </c>
      <c r="W930">
        <f>Grondwatermonitoringput!W933</f>
        <v>0</v>
      </c>
      <c r="X930" t="e">
        <f>IF(Grondwatermonitoringput!#REF! &lt;&gt; "",Grondwatermonitoringput!#REF!,"###-remove")</f>
        <v>#REF!</v>
      </c>
      <c r="Y930">
        <f>Grondwatermonitoringput!X933</f>
        <v>0</v>
      </c>
      <c r="Z930">
        <f>Grondwatermonitoringput!Y933</f>
        <v>0</v>
      </c>
      <c r="AA930" t="e">
        <f>Grondwatermonitoringput!#REF!</f>
        <v>#REF!</v>
      </c>
      <c r="AB930">
        <f>Grondwatermonitoringput!AA933</f>
        <v>0</v>
      </c>
      <c r="AC930">
        <f>Grondwatermonitoringput!AB933</f>
        <v>0</v>
      </c>
      <c r="AD930">
        <f>Grondwatermonitoringput!AC933</f>
        <v>0</v>
      </c>
      <c r="AE930">
        <f>Grondwatermonitoringput!AD933</f>
        <v>0</v>
      </c>
      <c r="AF930">
        <f>Grondwatermonitoringput!AE933</f>
        <v>0</v>
      </c>
      <c r="AG930">
        <f>Grondwatermonitoringput!AI933</f>
        <v>0</v>
      </c>
      <c r="AH930">
        <f>Grondwatermonitoringput!AG933</f>
        <v>0</v>
      </c>
      <c r="AI930">
        <f>Grondwatermonitoringput!AH933</f>
        <v>0</v>
      </c>
      <c r="AJ930" t="e">
        <f>IF(Grondwatermonitoringput!#REF! &lt;&gt; "",Grondwatermonitoringput!#REF!,"###-remove")</f>
        <v>#REF!</v>
      </c>
      <c r="AK930" t="str">
        <f t="shared" si="56"/>
        <v/>
      </c>
      <c r="AL930">
        <f>Grondwatermonitoringput!AF933</f>
        <v>0</v>
      </c>
      <c r="AM930">
        <f>Grondwatermonitoringput!Z933</f>
        <v>0</v>
      </c>
      <c r="AO930" t="str">
        <f t="shared" si="57"/>
        <v/>
      </c>
      <c r="AP930" t="str">
        <f t="shared" si="58"/>
        <v/>
      </c>
      <c r="AQ930">
        <f>Grondwatermonitoringput!J933</f>
        <v>0</v>
      </c>
      <c r="AR930">
        <f>Grondwatermonitoringput!K933</f>
        <v>0</v>
      </c>
      <c r="AS930" t="str">
        <f>IF(Grondwatermonitoringput!D933 &lt;&gt; "",Grondwatermonitoringput!D933,"###-remove")</f>
        <v>###-remove</v>
      </c>
      <c r="AT930">
        <f>Grondwatermonitoringput!M933</f>
        <v>0</v>
      </c>
      <c r="BG930" t="str">
        <f>_xlfn.IFS(Grondwatermonitoringput!AJ933="","",Grondwatermonitoringput!AJ933="Standaardbuis","F",Grondwatermonitoringput!AJ933="Minifilter","MF",Grondwatermonitoringput!AJ933="Volledig filter","VF",Grondwatermonitoringput!AJ933="Filterloze buis","FB")</f>
        <v/>
      </c>
      <c r="BI930">
        <f>Grondwatermonitoringput!N933-(Grondwatermonitoringput!L933-Grondwatermonitoringput!M933)</f>
        <v>0</v>
      </c>
      <c r="BJ930">
        <f>Grondwatermonitoringput!O933-(Grondwatermonitoringput!L933-Grondwatermonitoringput!M933)</f>
        <v>0</v>
      </c>
      <c r="BK930">
        <f>Grondwatermonitoringput!L933</f>
        <v>0</v>
      </c>
      <c r="BL930" t="str">
        <f t="shared" si="59"/>
        <v/>
      </c>
      <c r="BN930" t="str">
        <f>_xlfn.IFS(Grondwatermonitoringput!AK933="","",Grondwatermonitoringput!AK933="HDPE",1,Grondwatermonitoringput!AK933="PVC",2)</f>
        <v/>
      </c>
      <c r="BS930">
        <f>Grondwatermonitoringput!L933-Grondwatermonitoringput!M933</f>
        <v>0</v>
      </c>
      <c r="BW930">
        <f>Grondwatermonitoringput!AL933</f>
        <v>0</v>
      </c>
    </row>
    <row r="931" spans="2:75">
      <c r="B931" t="e">
        <f>IF(Grondwatermonitoringput!#REF! &lt;&gt; "",Grondwatermonitoringput!#REF!,"###-remove")</f>
        <v>#REF!</v>
      </c>
      <c r="C931">
        <f>Grondwatermonitoringput!A934</f>
        <v>0</v>
      </c>
      <c r="D931">
        <f>Grondwatermonitoringput!B934</f>
        <v>0</v>
      </c>
      <c r="E931">
        <f>Grondwatermonitoringput!U934</f>
        <v>0</v>
      </c>
      <c r="G931">
        <f>Grondwatermonitoringput!H934</f>
        <v>0</v>
      </c>
      <c r="H931">
        <f>Grondwatermonitoringput!S934</f>
        <v>0</v>
      </c>
      <c r="J931" s="27">
        <f>Grondwatermonitoringput!I934</f>
        <v>0</v>
      </c>
      <c r="M931" t="str">
        <f>IF(Grondwatermonitoringput!G934 &lt;&gt; "",Grondwatermonitoringput!G934,"###-remove")</f>
        <v>###-remove</v>
      </c>
      <c r="P931" t="str">
        <f>IF(Grondwatermonitoringput!E934 &lt;&gt; "",Grondwatermonitoringput!E934,"###-remove")</f>
        <v>###-remove</v>
      </c>
      <c r="Q931" t="str">
        <f>IF(Grondwatermonitoringput!F934 &lt;&gt; "",Grondwatermonitoringput!F934,"###-remove")</f>
        <v>###-remove</v>
      </c>
      <c r="R931">
        <f>Grondwatermonitoringput!C934</f>
        <v>0</v>
      </c>
      <c r="T931">
        <f>Grondwatermonitoringput!T934</f>
        <v>0</v>
      </c>
      <c r="U931">
        <f>Grondwatermonitoringput!P934</f>
        <v>0</v>
      </c>
      <c r="V931" t="str">
        <f>IF(Grondwatermonitoringput!Q934 &lt;&gt; "",Grondwatermonitoringput!Q934,"###-remove")</f>
        <v>###-remove</v>
      </c>
      <c r="W931">
        <f>Grondwatermonitoringput!W934</f>
        <v>0</v>
      </c>
      <c r="X931" t="e">
        <f>IF(Grondwatermonitoringput!#REF! &lt;&gt; "",Grondwatermonitoringput!#REF!,"###-remove")</f>
        <v>#REF!</v>
      </c>
      <c r="Y931">
        <f>Grondwatermonitoringput!X934</f>
        <v>0</v>
      </c>
      <c r="Z931">
        <f>Grondwatermonitoringput!Y934</f>
        <v>0</v>
      </c>
      <c r="AA931" t="e">
        <f>Grondwatermonitoringput!#REF!</f>
        <v>#REF!</v>
      </c>
      <c r="AB931">
        <f>Grondwatermonitoringput!AA934</f>
        <v>0</v>
      </c>
      <c r="AC931">
        <f>Grondwatermonitoringput!AB934</f>
        <v>0</v>
      </c>
      <c r="AD931">
        <f>Grondwatermonitoringput!AC934</f>
        <v>0</v>
      </c>
      <c r="AE931">
        <f>Grondwatermonitoringput!AD934</f>
        <v>0</v>
      </c>
      <c r="AF931">
        <f>Grondwatermonitoringput!AE934</f>
        <v>0</v>
      </c>
      <c r="AG931">
        <f>Grondwatermonitoringput!AI934</f>
        <v>0</v>
      </c>
      <c r="AH931">
        <f>Grondwatermonitoringput!AG934</f>
        <v>0</v>
      </c>
      <c r="AI931">
        <f>Grondwatermonitoringput!AH934</f>
        <v>0</v>
      </c>
      <c r="AJ931" t="e">
        <f>IF(Grondwatermonitoringput!#REF! &lt;&gt; "",Grondwatermonitoringput!#REF!,"###-remove")</f>
        <v>#REF!</v>
      </c>
      <c r="AK931" t="str">
        <f t="shared" si="56"/>
        <v/>
      </c>
      <c r="AL931">
        <f>Grondwatermonitoringput!AF934</f>
        <v>0</v>
      </c>
      <c r="AM931">
        <f>Grondwatermonitoringput!Z934</f>
        <v>0</v>
      </c>
      <c r="AO931" t="str">
        <f t="shared" si="57"/>
        <v/>
      </c>
      <c r="AP931" t="str">
        <f t="shared" si="58"/>
        <v/>
      </c>
      <c r="AQ931">
        <f>Grondwatermonitoringput!J934</f>
        <v>0</v>
      </c>
      <c r="AR931">
        <f>Grondwatermonitoringput!K934</f>
        <v>0</v>
      </c>
      <c r="AS931" t="str">
        <f>IF(Grondwatermonitoringput!D934 &lt;&gt; "",Grondwatermonitoringput!D934,"###-remove")</f>
        <v>###-remove</v>
      </c>
      <c r="AT931">
        <f>Grondwatermonitoringput!M934</f>
        <v>0</v>
      </c>
      <c r="BG931" t="str">
        <f>_xlfn.IFS(Grondwatermonitoringput!AJ934="","",Grondwatermonitoringput!AJ934="Standaardbuis","F",Grondwatermonitoringput!AJ934="Minifilter","MF",Grondwatermonitoringput!AJ934="Volledig filter","VF",Grondwatermonitoringput!AJ934="Filterloze buis","FB")</f>
        <v/>
      </c>
      <c r="BI931">
        <f>Grondwatermonitoringput!N934-(Grondwatermonitoringput!L934-Grondwatermonitoringput!M934)</f>
        <v>0</v>
      </c>
      <c r="BJ931">
        <f>Grondwatermonitoringput!O934-(Grondwatermonitoringput!L934-Grondwatermonitoringput!M934)</f>
        <v>0</v>
      </c>
      <c r="BK931">
        <f>Grondwatermonitoringput!L934</f>
        <v>0</v>
      </c>
      <c r="BL931" t="str">
        <f t="shared" si="59"/>
        <v/>
      </c>
      <c r="BN931" t="str">
        <f>_xlfn.IFS(Grondwatermonitoringput!AK934="","",Grondwatermonitoringput!AK934="HDPE",1,Grondwatermonitoringput!AK934="PVC",2)</f>
        <v/>
      </c>
      <c r="BS931">
        <f>Grondwatermonitoringput!L934-Grondwatermonitoringput!M934</f>
        <v>0</v>
      </c>
      <c r="BW931">
        <f>Grondwatermonitoringput!AL934</f>
        <v>0</v>
      </c>
    </row>
    <row r="932" spans="2:75">
      <c r="B932" t="e">
        <f>IF(Grondwatermonitoringput!#REF! &lt;&gt; "",Grondwatermonitoringput!#REF!,"###-remove")</f>
        <v>#REF!</v>
      </c>
      <c r="C932">
        <f>Grondwatermonitoringput!A935</f>
        <v>0</v>
      </c>
      <c r="D932">
        <f>Grondwatermonitoringput!B935</f>
        <v>0</v>
      </c>
      <c r="E932">
        <f>Grondwatermonitoringput!U935</f>
        <v>0</v>
      </c>
      <c r="G932">
        <f>Grondwatermonitoringput!H935</f>
        <v>0</v>
      </c>
      <c r="H932">
        <f>Grondwatermonitoringput!S935</f>
        <v>0</v>
      </c>
      <c r="J932" s="27">
        <f>Grondwatermonitoringput!I935</f>
        <v>0</v>
      </c>
      <c r="M932" t="str">
        <f>IF(Grondwatermonitoringput!G935 &lt;&gt; "",Grondwatermonitoringput!G935,"###-remove")</f>
        <v>###-remove</v>
      </c>
      <c r="P932" t="str">
        <f>IF(Grondwatermonitoringput!E935 &lt;&gt; "",Grondwatermonitoringput!E935,"###-remove")</f>
        <v>###-remove</v>
      </c>
      <c r="Q932" t="str">
        <f>IF(Grondwatermonitoringput!F935 &lt;&gt; "",Grondwatermonitoringput!F935,"###-remove")</f>
        <v>###-remove</v>
      </c>
      <c r="R932">
        <f>Grondwatermonitoringput!C935</f>
        <v>0</v>
      </c>
      <c r="T932">
        <f>Grondwatermonitoringput!T935</f>
        <v>0</v>
      </c>
      <c r="U932">
        <f>Grondwatermonitoringput!P935</f>
        <v>0</v>
      </c>
      <c r="V932" t="str">
        <f>IF(Grondwatermonitoringput!Q935 &lt;&gt; "",Grondwatermonitoringput!Q935,"###-remove")</f>
        <v>###-remove</v>
      </c>
      <c r="W932">
        <f>Grondwatermonitoringput!W935</f>
        <v>0</v>
      </c>
      <c r="X932" t="e">
        <f>IF(Grondwatermonitoringput!#REF! &lt;&gt; "",Grondwatermonitoringput!#REF!,"###-remove")</f>
        <v>#REF!</v>
      </c>
      <c r="Y932">
        <f>Grondwatermonitoringput!X935</f>
        <v>0</v>
      </c>
      <c r="Z932">
        <f>Grondwatermonitoringput!Y935</f>
        <v>0</v>
      </c>
      <c r="AA932" t="e">
        <f>Grondwatermonitoringput!#REF!</f>
        <v>#REF!</v>
      </c>
      <c r="AB932">
        <f>Grondwatermonitoringput!AA935</f>
        <v>0</v>
      </c>
      <c r="AC932">
        <f>Grondwatermonitoringput!AB935</f>
        <v>0</v>
      </c>
      <c r="AD932">
        <f>Grondwatermonitoringput!AC935</f>
        <v>0</v>
      </c>
      <c r="AE932">
        <f>Grondwatermonitoringput!AD935</f>
        <v>0</v>
      </c>
      <c r="AF932">
        <f>Grondwatermonitoringput!AE935</f>
        <v>0</v>
      </c>
      <c r="AG932">
        <f>Grondwatermonitoringput!AI935</f>
        <v>0</v>
      </c>
      <c r="AH932">
        <f>Grondwatermonitoringput!AG935</f>
        <v>0</v>
      </c>
      <c r="AI932">
        <f>Grondwatermonitoringput!AH935</f>
        <v>0</v>
      </c>
      <c r="AJ932" t="e">
        <f>IF(Grondwatermonitoringput!#REF! &lt;&gt; "",Grondwatermonitoringput!#REF!,"###-remove")</f>
        <v>#REF!</v>
      </c>
      <c r="AK932" t="str">
        <f t="shared" si="56"/>
        <v/>
      </c>
      <c r="AL932">
        <f>Grondwatermonitoringput!AF935</f>
        <v>0</v>
      </c>
      <c r="AM932">
        <f>Grondwatermonitoringput!Z935</f>
        <v>0</v>
      </c>
      <c r="AO932" t="str">
        <f t="shared" si="57"/>
        <v/>
      </c>
      <c r="AP932" t="str">
        <f t="shared" si="58"/>
        <v/>
      </c>
      <c r="AQ932">
        <f>Grondwatermonitoringput!J935</f>
        <v>0</v>
      </c>
      <c r="AR932">
        <f>Grondwatermonitoringput!K935</f>
        <v>0</v>
      </c>
      <c r="AS932" t="str">
        <f>IF(Grondwatermonitoringput!D935 &lt;&gt; "",Grondwatermonitoringput!D935,"###-remove")</f>
        <v>###-remove</v>
      </c>
      <c r="AT932">
        <f>Grondwatermonitoringput!M935</f>
        <v>0</v>
      </c>
      <c r="BG932" t="str">
        <f>_xlfn.IFS(Grondwatermonitoringput!AJ935="","",Grondwatermonitoringput!AJ935="Standaardbuis","F",Grondwatermonitoringput!AJ935="Minifilter","MF",Grondwatermonitoringput!AJ935="Volledig filter","VF",Grondwatermonitoringput!AJ935="Filterloze buis","FB")</f>
        <v/>
      </c>
      <c r="BI932">
        <f>Grondwatermonitoringput!N935-(Grondwatermonitoringput!L935-Grondwatermonitoringput!M935)</f>
        <v>0</v>
      </c>
      <c r="BJ932">
        <f>Grondwatermonitoringput!O935-(Grondwatermonitoringput!L935-Grondwatermonitoringput!M935)</f>
        <v>0</v>
      </c>
      <c r="BK932">
        <f>Grondwatermonitoringput!L935</f>
        <v>0</v>
      </c>
      <c r="BL932" t="str">
        <f t="shared" si="59"/>
        <v/>
      </c>
      <c r="BN932" t="str">
        <f>_xlfn.IFS(Grondwatermonitoringput!AK935="","",Grondwatermonitoringput!AK935="HDPE",1,Grondwatermonitoringput!AK935="PVC",2)</f>
        <v/>
      </c>
      <c r="BS932">
        <f>Grondwatermonitoringput!L935-Grondwatermonitoringput!M935</f>
        <v>0</v>
      </c>
      <c r="BW932">
        <f>Grondwatermonitoringput!AL935</f>
        <v>0</v>
      </c>
    </row>
    <row r="933" spans="2:75">
      <c r="B933" t="e">
        <f>IF(Grondwatermonitoringput!#REF! &lt;&gt; "",Grondwatermonitoringput!#REF!,"###-remove")</f>
        <v>#REF!</v>
      </c>
      <c r="C933">
        <f>Grondwatermonitoringput!A936</f>
        <v>0</v>
      </c>
      <c r="D933">
        <f>Grondwatermonitoringput!B936</f>
        <v>0</v>
      </c>
      <c r="E933">
        <f>Grondwatermonitoringput!U936</f>
        <v>0</v>
      </c>
      <c r="G933">
        <f>Grondwatermonitoringput!H936</f>
        <v>0</v>
      </c>
      <c r="H933">
        <f>Grondwatermonitoringput!S936</f>
        <v>0</v>
      </c>
      <c r="J933" s="27">
        <f>Grondwatermonitoringput!I936</f>
        <v>0</v>
      </c>
      <c r="M933" t="str">
        <f>IF(Grondwatermonitoringput!G936 &lt;&gt; "",Grondwatermonitoringput!G936,"###-remove")</f>
        <v>###-remove</v>
      </c>
      <c r="P933" t="str">
        <f>IF(Grondwatermonitoringput!E936 &lt;&gt; "",Grondwatermonitoringput!E936,"###-remove")</f>
        <v>###-remove</v>
      </c>
      <c r="Q933" t="str">
        <f>IF(Grondwatermonitoringput!F936 &lt;&gt; "",Grondwatermonitoringput!F936,"###-remove")</f>
        <v>###-remove</v>
      </c>
      <c r="R933">
        <f>Grondwatermonitoringput!C936</f>
        <v>0</v>
      </c>
      <c r="T933">
        <f>Grondwatermonitoringput!T936</f>
        <v>0</v>
      </c>
      <c r="U933">
        <f>Grondwatermonitoringput!P936</f>
        <v>0</v>
      </c>
      <c r="V933" t="str">
        <f>IF(Grondwatermonitoringput!Q936 &lt;&gt; "",Grondwatermonitoringput!Q936,"###-remove")</f>
        <v>###-remove</v>
      </c>
      <c r="W933">
        <f>Grondwatermonitoringput!W936</f>
        <v>0</v>
      </c>
      <c r="X933" t="e">
        <f>IF(Grondwatermonitoringput!#REF! &lt;&gt; "",Grondwatermonitoringput!#REF!,"###-remove")</f>
        <v>#REF!</v>
      </c>
      <c r="Y933">
        <f>Grondwatermonitoringput!X936</f>
        <v>0</v>
      </c>
      <c r="Z933">
        <f>Grondwatermonitoringput!Y936</f>
        <v>0</v>
      </c>
      <c r="AA933" t="e">
        <f>Grondwatermonitoringput!#REF!</f>
        <v>#REF!</v>
      </c>
      <c r="AB933">
        <f>Grondwatermonitoringput!AA936</f>
        <v>0</v>
      </c>
      <c r="AC933">
        <f>Grondwatermonitoringput!AB936</f>
        <v>0</v>
      </c>
      <c r="AD933">
        <f>Grondwatermonitoringput!AC936</f>
        <v>0</v>
      </c>
      <c r="AE933">
        <f>Grondwatermonitoringput!AD936</f>
        <v>0</v>
      </c>
      <c r="AF933">
        <f>Grondwatermonitoringput!AE936</f>
        <v>0</v>
      </c>
      <c r="AG933">
        <f>Grondwatermonitoringput!AI936</f>
        <v>0</v>
      </c>
      <c r="AH933">
        <f>Grondwatermonitoringput!AG936</f>
        <v>0</v>
      </c>
      <c r="AI933">
        <f>Grondwatermonitoringput!AH936</f>
        <v>0</v>
      </c>
      <c r="AJ933" t="e">
        <f>IF(Grondwatermonitoringput!#REF! &lt;&gt; "",Grondwatermonitoringput!#REF!,"###-remove")</f>
        <v>#REF!</v>
      </c>
      <c r="AK933" t="str">
        <f t="shared" si="56"/>
        <v/>
      </c>
      <c r="AL933">
        <f>Grondwatermonitoringput!AF936</f>
        <v>0</v>
      </c>
      <c r="AM933">
        <f>Grondwatermonitoringput!Z936</f>
        <v>0</v>
      </c>
      <c r="AO933" t="str">
        <f t="shared" si="57"/>
        <v/>
      </c>
      <c r="AP933" t="str">
        <f t="shared" si="58"/>
        <v/>
      </c>
      <c r="AQ933">
        <f>Grondwatermonitoringput!J936</f>
        <v>0</v>
      </c>
      <c r="AR933">
        <f>Grondwatermonitoringput!K936</f>
        <v>0</v>
      </c>
      <c r="AS933" t="str">
        <f>IF(Grondwatermonitoringput!D936 &lt;&gt; "",Grondwatermonitoringput!D936,"###-remove")</f>
        <v>###-remove</v>
      </c>
      <c r="AT933">
        <f>Grondwatermonitoringput!M936</f>
        <v>0</v>
      </c>
      <c r="BG933" t="str">
        <f>_xlfn.IFS(Grondwatermonitoringput!AJ936="","",Grondwatermonitoringput!AJ936="Standaardbuis","F",Grondwatermonitoringput!AJ936="Minifilter","MF",Grondwatermonitoringput!AJ936="Volledig filter","VF",Grondwatermonitoringput!AJ936="Filterloze buis","FB")</f>
        <v/>
      </c>
      <c r="BI933">
        <f>Grondwatermonitoringput!N936-(Grondwatermonitoringput!L936-Grondwatermonitoringput!M936)</f>
        <v>0</v>
      </c>
      <c r="BJ933">
        <f>Grondwatermonitoringput!O936-(Grondwatermonitoringput!L936-Grondwatermonitoringput!M936)</f>
        <v>0</v>
      </c>
      <c r="BK933">
        <f>Grondwatermonitoringput!L936</f>
        <v>0</v>
      </c>
      <c r="BL933" t="str">
        <f t="shared" si="59"/>
        <v/>
      </c>
      <c r="BN933" t="str">
        <f>_xlfn.IFS(Grondwatermonitoringput!AK936="","",Grondwatermonitoringput!AK936="HDPE",1,Grondwatermonitoringput!AK936="PVC",2)</f>
        <v/>
      </c>
      <c r="BS933">
        <f>Grondwatermonitoringput!L936-Grondwatermonitoringput!M936</f>
        <v>0</v>
      </c>
      <c r="BW933">
        <f>Grondwatermonitoringput!AL936</f>
        <v>0</v>
      </c>
    </row>
    <row r="934" spans="2:75">
      <c r="B934" t="e">
        <f>IF(Grondwatermonitoringput!#REF! &lt;&gt; "",Grondwatermonitoringput!#REF!,"###-remove")</f>
        <v>#REF!</v>
      </c>
      <c r="C934">
        <f>Grondwatermonitoringput!A937</f>
        <v>0</v>
      </c>
      <c r="D934">
        <f>Grondwatermonitoringput!B937</f>
        <v>0</v>
      </c>
      <c r="E934">
        <f>Grondwatermonitoringput!U937</f>
        <v>0</v>
      </c>
      <c r="G934">
        <f>Grondwatermonitoringput!H937</f>
        <v>0</v>
      </c>
      <c r="H934">
        <f>Grondwatermonitoringput!S937</f>
        <v>0</v>
      </c>
      <c r="J934" s="27">
        <f>Grondwatermonitoringput!I937</f>
        <v>0</v>
      </c>
      <c r="M934" t="str">
        <f>IF(Grondwatermonitoringput!G937 &lt;&gt; "",Grondwatermonitoringput!G937,"###-remove")</f>
        <v>###-remove</v>
      </c>
      <c r="P934" t="str">
        <f>IF(Grondwatermonitoringput!E937 &lt;&gt; "",Grondwatermonitoringput!E937,"###-remove")</f>
        <v>###-remove</v>
      </c>
      <c r="Q934" t="str">
        <f>IF(Grondwatermonitoringput!F937 &lt;&gt; "",Grondwatermonitoringput!F937,"###-remove")</f>
        <v>###-remove</v>
      </c>
      <c r="R934">
        <f>Grondwatermonitoringput!C937</f>
        <v>0</v>
      </c>
      <c r="T934">
        <f>Grondwatermonitoringput!T937</f>
        <v>0</v>
      </c>
      <c r="U934">
        <f>Grondwatermonitoringput!P937</f>
        <v>0</v>
      </c>
      <c r="V934" t="str">
        <f>IF(Grondwatermonitoringput!Q937 &lt;&gt; "",Grondwatermonitoringput!Q937,"###-remove")</f>
        <v>###-remove</v>
      </c>
      <c r="W934">
        <f>Grondwatermonitoringput!W937</f>
        <v>0</v>
      </c>
      <c r="X934" t="e">
        <f>IF(Grondwatermonitoringput!#REF! &lt;&gt; "",Grondwatermonitoringput!#REF!,"###-remove")</f>
        <v>#REF!</v>
      </c>
      <c r="Y934">
        <f>Grondwatermonitoringput!X937</f>
        <v>0</v>
      </c>
      <c r="Z934">
        <f>Grondwatermonitoringput!Y937</f>
        <v>0</v>
      </c>
      <c r="AA934" t="e">
        <f>Grondwatermonitoringput!#REF!</f>
        <v>#REF!</v>
      </c>
      <c r="AB934">
        <f>Grondwatermonitoringput!AA937</f>
        <v>0</v>
      </c>
      <c r="AC934">
        <f>Grondwatermonitoringput!AB937</f>
        <v>0</v>
      </c>
      <c r="AD934">
        <f>Grondwatermonitoringput!AC937</f>
        <v>0</v>
      </c>
      <c r="AE934">
        <f>Grondwatermonitoringput!AD937</f>
        <v>0</v>
      </c>
      <c r="AF934">
        <f>Grondwatermonitoringput!AE937</f>
        <v>0</v>
      </c>
      <c r="AG934">
        <f>Grondwatermonitoringput!AI937</f>
        <v>0</v>
      </c>
      <c r="AH934">
        <f>Grondwatermonitoringput!AG937</f>
        <v>0</v>
      </c>
      <c r="AI934">
        <f>Grondwatermonitoringput!AH937</f>
        <v>0</v>
      </c>
      <c r="AJ934" t="e">
        <f>IF(Grondwatermonitoringput!#REF! &lt;&gt; "",Grondwatermonitoringput!#REF!,"###-remove")</f>
        <v>#REF!</v>
      </c>
      <c r="AK934" t="str">
        <f t="shared" si="56"/>
        <v/>
      </c>
      <c r="AL934">
        <f>Grondwatermonitoringput!AF937</f>
        <v>0</v>
      </c>
      <c r="AM934">
        <f>Grondwatermonitoringput!Z937</f>
        <v>0</v>
      </c>
      <c r="AO934" t="str">
        <f t="shared" si="57"/>
        <v/>
      </c>
      <c r="AP934" t="str">
        <f t="shared" si="58"/>
        <v/>
      </c>
      <c r="AQ934">
        <f>Grondwatermonitoringput!J937</f>
        <v>0</v>
      </c>
      <c r="AR934">
        <f>Grondwatermonitoringput!K937</f>
        <v>0</v>
      </c>
      <c r="AS934" t="str">
        <f>IF(Grondwatermonitoringput!D937 &lt;&gt; "",Grondwatermonitoringput!D937,"###-remove")</f>
        <v>###-remove</v>
      </c>
      <c r="AT934">
        <f>Grondwatermonitoringput!M937</f>
        <v>0</v>
      </c>
      <c r="BG934" t="str">
        <f>_xlfn.IFS(Grondwatermonitoringput!AJ937="","",Grondwatermonitoringput!AJ937="Standaardbuis","F",Grondwatermonitoringput!AJ937="Minifilter","MF",Grondwatermonitoringput!AJ937="Volledig filter","VF",Grondwatermonitoringput!AJ937="Filterloze buis","FB")</f>
        <v/>
      </c>
      <c r="BI934">
        <f>Grondwatermonitoringput!N937-(Grondwatermonitoringput!L937-Grondwatermonitoringput!M937)</f>
        <v>0</v>
      </c>
      <c r="BJ934">
        <f>Grondwatermonitoringput!O937-(Grondwatermonitoringput!L937-Grondwatermonitoringput!M937)</f>
        <v>0</v>
      </c>
      <c r="BK934">
        <f>Grondwatermonitoringput!L937</f>
        <v>0</v>
      </c>
      <c r="BL934" t="str">
        <f t="shared" si="59"/>
        <v/>
      </c>
      <c r="BN934" t="str">
        <f>_xlfn.IFS(Grondwatermonitoringput!AK937="","",Grondwatermonitoringput!AK937="HDPE",1,Grondwatermonitoringput!AK937="PVC",2)</f>
        <v/>
      </c>
      <c r="BS934">
        <f>Grondwatermonitoringput!L937-Grondwatermonitoringput!M937</f>
        <v>0</v>
      </c>
      <c r="BW934">
        <f>Grondwatermonitoringput!AL937</f>
        <v>0</v>
      </c>
    </row>
    <row r="935" spans="2:75">
      <c r="B935" t="e">
        <f>IF(Grondwatermonitoringput!#REF! &lt;&gt; "",Grondwatermonitoringput!#REF!,"###-remove")</f>
        <v>#REF!</v>
      </c>
      <c r="C935">
        <f>Grondwatermonitoringput!A938</f>
        <v>0</v>
      </c>
      <c r="D935">
        <f>Grondwatermonitoringput!B938</f>
        <v>0</v>
      </c>
      <c r="E935">
        <f>Grondwatermonitoringput!U938</f>
        <v>0</v>
      </c>
      <c r="G935">
        <f>Grondwatermonitoringput!H938</f>
        <v>0</v>
      </c>
      <c r="H935">
        <f>Grondwatermonitoringput!S938</f>
        <v>0</v>
      </c>
      <c r="J935" s="27">
        <f>Grondwatermonitoringput!I938</f>
        <v>0</v>
      </c>
      <c r="M935" t="str">
        <f>IF(Grondwatermonitoringput!G938 &lt;&gt; "",Grondwatermonitoringput!G938,"###-remove")</f>
        <v>###-remove</v>
      </c>
      <c r="P935" t="str">
        <f>IF(Grondwatermonitoringput!E938 &lt;&gt; "",Grondwatermonitoringput!E938,"###-remove")</f>
        <v>###-remove</v>
      </c>
      <c r="Q935" t="str">
        <f>IF(Grondwatermonitoringput!F938 &lt;&gt; "",Grondwatermonitoringput!F938,"###-remove")</f>
        <v>###-remove</v>
      </c>
      <c r="R935">
        <f>Grondwatermonitoringput!C938</f>
        <v>0</v>
      </c>
      <c r="T935">
        <f>Grondwatermonitoringput!T938</f>
        <v>0</v>
      </c>
      <c r="U935">
        <f>Grondwatermonitoringput!P938</f>
        <v>0</v>
      </c>
      <c r="V935" t="str">
        <f>IF(Grondwatermonitoringput!Q938 &lt;&gt; "",Grondwatermonitoringput!Q938,"###-remove")</f>
        <v>###-remove</v>
      </c>
      <c r="W935">
        <f>Grondwatermonitoringput!W938</f>
        <v>0</v>
      </c>
      <c r="X935" t="e">
        <f>IF(Grondwatermonitoringput!#REF! &lt;&gt; "",Grondwatermonitoringput!#REF!,"###-remove")</f>
        <v>#REF!</v>
      </c>
      <c r="Y935">
        <f>Grondwatermonitoringput!X938</f>
        <v>0</v>
      </c>
      <c r="Z935">
        <f>Grondwatermonitoringput!Y938</f>
        <v>0</v>
      </c>
      <c r="AA935" t="e">
        <f>Grondwatermonitoringput!#REF!</f>
        <v>#REF!</v>
      </c>
      <c r="AB935">
        <f>Grondwatermonitoringput!AA938</f>
        <v>0</v>
      </c>
      <c r="AC935">
        <f>Grondwatermonitoringput!AB938</f>
        <v>0</v>
      </c>
      <c r="AD935">
        <f>Grondwatermonitoringput!AC938</f>
        <v>0</v>
      </c>
      <c r="AE935">
        <f>Grondwatermonitoringput!AD938</f>
        <v>0</v>
      </c>
      <c r="AF935">
        <f>Grondwatermonitoringput!AE938</f>
        <v>0</v>
      </c>
      <c r="AG935">
        <f>Grondwatermonitoringput!AI938</f>
        <v>0</v>
      </c>
      <c r="AH935">
        <f>Grondwatermonitoringput!AG938</f>
        <v>0</v>
      </c>
      <c r="AI935">
        <f>Grondwatermonitoringput!AH938</f>
        <v>0</v>
      </c>
      <c r="AJ935" t="e">
        <f>IF(Grondwatermonitoringput!#REF! &lt;&gt; "",Grondwatermonitoringput!#REF!,"###-remove")</f>
        <v>#REF!</v>
      </c>
      <c r="AK935" t="str">
        <f t="shared" si="56"/>
        <v/>
      </c>
      <c r="AL935">
        <f>Grondwatermonitoringput!AF938</f>
        <v>0</v>
      </c>
      <c r="AM935">
        <f>Grondwatermonitoringput!Z938</f>
        <v>0</v>
      </c>
      <c r="AO935" t="str">
        <f t="shared" si="57"/>
        <v/>
      </c>
      <c r="AP935" t="str">
        <f t="shared" si="58"/>
        <v/>
      </c>
      <c r="AQ935">
        <f>Grondwatermonitoringput!J938</f>
        <v>0</v>
      </c>
      <c r="AR935">
        <f>Grondwatermonitoringput!K938</f>
        <v>0</v>
      </c>
      <c r="AS935" t="str">
        <f>IF(Grondwatermonitoringput!D938 &lt;&gt; "",Grondwatermonitoringput!D938,"###-remove")</f>
        <v>###-remove</v>
      </c>
      <c r="AT935">
        <f>Grondwatermonitoringput!M938</f>
        <v>0</v>
      </c>
      <c r="BG935" t="str">
        <f>_xlfn.IFS(Grondwatermonitoringput!AJ938="","",Grondwatermonitoringput!AJ938="Standaardbuis","F",Grondwatermonitoringput!AJ938="Minifilter","MF",Grondwatermonitoringput!AJ938="Volledig filter","VF",Grondwatermonitoringput!AJ938="Filterloze buis","FB")</f>
        <v/>
      </c>
      <c r="BI935">
        <f>Grondwatermonitoringput!N938-(Grondwatermonitoringput!L938-Grondwatermonitoringput!M938)</f>
        <v>0</v>
      </c>
      <c r="BJ935">
        <f>Grondwatermonitoringput!O938-(Grondwatermonitoringput!L938-Grondwatermonitoringput!M938)</f>
        <v>0</v>
      </c>
      <c r="BK935">
        <f>Grondwatermonitoringput!L938</f>
        <v>0</v>
      </c>
      <c r="BL935" t="str">
        <f t="shared" si="59"/>
        <v/>
      </c>
      <c r="BN935" t="str">
        <f>_xlfn.IFS(Grondwatermonitoringput!AK938="","",Grondwatermonitoringput!AK938="HDPE",1,Grondwatermonitoringput!AK938="PVC",2)</f>
        <v/>
      </c>
      <c r="BS935">
        <f>Grondwatermonitoringput!L938-Grondwatermonitoringput!M938</f>
        <v>0</v>
      </c>
      <c r="BW935">
        <f>Grondwatermonitoringput!AL938</f>
        <v>0</v>
      </c>
    </row>
    <row r="936" spans="2:75">
      <c r="B936" t="e">
        <f>IF(Grondwatermonitoringput!#REF! &lt;&gt; "",Grondwatermonitoringput!#REF!,"###-remove")</f>
        <v>#REF!</v>
      </c>
      <c r="C936">
        <f>Grondwatermonitoringput!A939</f>
        <v>0</v>
      </c>
      <c r="D936">
        <f>Grondwatermonitoringput!B939</f>
        <v>0</v>
      </c>
      <c r="E936">
        <f>Grondwatermonitoringput!U939</f>
        <v>0</v>
      </c>
      <c r="G936">
        <f>Grondwatermonitoringput!H939</f>
        <v>0</v>
      </c>
      <c r="H936">
        <f>Grondwatermonitoringput!S939</f>
        <v>0</v>
      </c>
      <c r="J936" s="27">
        <f>Grondwatermonitoringput!I939</f>
        <v>0</v>
      </c>
      <c r="M936" t="str">
        <f>IF(Grondwatermonitoringput!G939 &lt;&gt; "",Grondwatermonitoringput!G939,"###-remove")</f>
        <v>###-remove</v>
      </c>
      <c r="P936" t="str">
        <f>IF(Grondwatermonitoringput!E939 &lt;&gt; "",Grondwatermonitoringput!E939,"###-remove")</f>
        <v>###-remove</v>
      </c>
      <c r="Q936" t="str">
        <f>IF(Grondwatermonitoringput!F939 &lt;&gt; "",Grondwatermonitoringput!F939,"###-remove")</f>
        <v>###-remove</v>
      </c>
      <c r="R936">
        <f>Grondwatermonitoringput!C939</f>
        <v>0</v>
      </c>
      <c r="T936">
        <f>Grondwatermonitoringput!T939</f>
        <v>0</v>
      </c>
      <c r="U936">
        <f>Grondwatermonitoringput!P939</f>
        <v>0</v>
      </c>
      <c r="V936" t="str">
        <f>IF(Grondwatermonitoringput!Q939 &lt;&gt; "",Grondwatermonitoringput!Q939,"###-remove")</f>
        <v>###-remove</v>
      </c>
      <c r="W936">
        <f>Grondwatermonitoringput!W939</f>
        <v>0</v>
      </c>
      <c r="X936" t="e">
        <f>IF(Grondwatermonitoringput!#REF! &lt;&gt; "",Grondwatermonitoringput!#REF!,"###-remove")</f>
        <v>#REF!</v>
      </c>
      <c r="Y936">
        <f>Grondwatermonitoringput!X939</f>
        <v>0</v>
      </c>
      <c r="Z936">
        <f>Grondwatermonitoringput!Y939</f>
        <v>0</v>
      </c>
      <c r="AA936" t="e">
        <f>Grondwatermonitoringput!#REF!</f>
        <v>#REF!</v>
      </c>
      <c r="AB936">
        <f>Grondwatermonitoringput!AA939</f>
        <v>0</v>
      </c>
      <c r="AC936">
        <f>Grondwatermonitoringput!AB939</f>
        <v>0</v>
      </c>
      <c r="AD936">
        <f>Grondwatermonitoringput!AC939</f>
        <v>0</v>
      </c>
      <c r="AE936">
        <f>Grondwatermonitoringput!AD939</f>
        <v>0</v>
      </c>
      <c r="AF936">
        <f>Grondwatermonitoringput!AE939</f>
        <v>0</v>
      </c>
      <c r="AG936">
        <f>Grondwatermonitoringput!AI939</f>
        <v>0</v>
      </c>
      <c r="AH936">
        <f>Grondwatermonitoringput!AG939</f>
        <v>0</v>
      </c>
      <c r="AI936">
        <f>Grondwatermonitoringput!AH939</f>
        <v>0</v>
      </c>
      <c r="AJ936" t="e">
        <f>IF(Grondwatermonitoringput!#REF! &lt;&gt; "",Grondwatermonitoringput!#REF!,"###-remove")</f>
        <v>#REF!</v>
      </c>
      <c r="AK936" t="str">
        <f t="shared" si="56"/>
        <v/>
      </c>
      <c r="AL936">
        <f>Grondwatermonitoringput!AF939</f>
        <v>0</v>
      </c>
      <c r="AM936">
        <f>Grondwatermonitoringput!Z939</f>
        <v>0</v>
      </c>
      <c r="AO936" t="str">
        <f t="shared" si="57"/>
        <v/>
      </c>
      <c r="AP936" t="str">
        <f t="shared" si="58"/>
        <v/>
      </c>
      <c r="AQ936">
        <f>Grondwatermonitoringput!J939</f>
        <v>0</v>
      </c>
      <c r="AR936">
        <f>Grondwatermonitoringput!K939</f>
        <v>0</v>
      </c>
      <c r="AS936" t="str">
        <f>IF(Grondwatermonitoringput!D939 &lt;&gt; "",Grondwatermonitoringput!D939,"###-remove")</f>
        <v>###-remove</v>
      </c>
      <c r="AT936">
        <f>Grondwatermonitoringput!M939</f>
        <v>0</v>
      </c>
      <c r="BG936" t="str">
        <f>_xlfn.IFS(Grondwatermonitoringput!AJ939="","",Grondwatermonitoringput!AJ939="Standaardbuis","F",Grondwatermonitoringput!AJ939="Minifilter","MF",Grondwatermonitoringput!AJ939="Volledig filter","VF",Grondwatermonitoringput!AJ939="Filterloze buis","FB")</f>
        <v/>
      </c>
      <c r="BI936">
        <f>Grondwatermonitoringput!N939-(Grondwatermonitoringput!L939-Grondwatermonitoringput!M939)</f>
        <v>0</v>
      </c>
      <c r="BJ936">
        <f>Grondwatermonitoringput!O939-(Grondwatermonitoringput!L939-Grondwatermonitoringput!M939)</f>
        <v>0</v>
      </c>
      <c r="BK936">
        <f>Grondwatermonitoringput!L939</f>
        <v>0</v>
      </c>
      <c r="BL936" t="str">
        <f t="shared" si="59"/>
        <v/>
      </c>
      <c r="BN936" t="str">
        <f>_xlfn.IFS(Grondwatermonitoringput!AK939="","",Grondwatermonitoringput!AK939="HDPE",1,Grondwatermonitoringput!AK939="PVC",2)</f>
        <v/>
      </c>
      <c r="BS936">
        <f>Grondwatermonitoringput!L939-Grondwatermonitoringput!M939</f>
        <v>0</v>
      </c>
      <c r="BW936">
        <f>Grondwatermonitoringput!AL939</f>
        <v>0</v>
      </c>
    </row>
    <row r="937" spans="2:75">
      <c r="B937" t="e">
        <f>IF(Grondwatermonitoringput!#REF! &lt;&gt; "",Grondwatermonitoringput!#REF!,"###-remove")</f>
        <v>#REF!</v>
      </c>
      <c r="C937">
        <f>Grondwatermonitoringput!A940</f>
        <v>0</v>
      </c>
      <c r="D937">
        <f>Grondwatermonitoringput!B940</f>
        <v>0</v>
      </c>
      <c r="E937">
        <f>Grondwatermonitoringput!U940</f>
        <v>0</v>
      </c>
      <c r="G937">
        <f>Grondwatermonitoringput!H940</f>
        <v>0</v>
      </c>
      <c r="H937">
        <f>Grondwatermonitoringput!S940</f>
        <v>0</v>
      </c>
      <c r="J937" s="27">
        <f>Grondwatermonitoringput!I940</f>
        <v>0</v>
      </c>
      <c r="M937" t="str">
        <f>IF(Grondwatermonitoringput!G940 &lt;&gt; "",Grondwatermonitoringput!G940,"###-remove")</f>
        <v>###-remove</v>
      </c>
      <c r="P937" t="str">
        <f>IF(Grondwatermonitoringput!E940 &lt;&gt; "",Grondwatermonitoringput!E940,"###-remove")</f>
        <v>###-remove</v>
      </c>
      <c r="Q937" t="str">
        <f>IF(Grondwatermonitoringput!F940 &lt;&gt; "",Grondwatermonitoringput!F940,"###-remove")</f>
        <v>###-remove</v>
      </c>
      <c r="R937">
        <f>Grondwatermonitoringput!C940</f>
        <v>0</v>
      </c>
      <c r="T937">
        <f>Grondwatermonitoringput!T940</f>
        <v>0</v>
      </c>
      <c r="U937">
        <f>Grondwatermonitoringput!P940</f>
        <v>0</v>
      </c>
      <c r="V937" t="str">
        <f>IF(Grondwatermonitoringput!Q940 &lt;&gt; "",Grondwatermonitoringput!Q940,"###-remove")</f>
        <v>###-remove</v>
      </c>
      <c r="W937">
        <f>Grondwatermonitoringput!W940</f>
        <v>0</v>
      </c>
      <c r="X937" t="e">
        <f>IF(Grondwatermonitoringput!#REF! &lt;&gt; "",Grondwatermonitoringput!#REF!,"###-remove")</f>
        <v>#REF!</v>
      </c>
      <c r="Y937">
        <f>Grondwatermonitoringput!X940</f>
        <v>0</v>
      </c>
      <c r="Z937">
        <f>Grondwatermonitoringput!Y940</f>
        <v>0</v>
      </c>
      <c r="AA937" t="e">
        <f>Grondwatermonitoringput!#REF!</f>
        <v>#REF!</v>
      </c>
      <c r="AB937">
        <f>Grondwatermonitoringput!AA940</f>
        <v>0</v>
      </c>
      <c r="AC937">
        <f>Grondwatermonitoringput!AB940</f>
        <v>0</v>
      </c>
      <c r="AD937">
        <f>Grondwatermonitoringput!AC940</f>
        <v>0</v>
      </c>
      <c r="AE937">
        <f>Grondwatermonitoringput!AD940</f>
        <v>0</v>
      </c>
      <c r="AF937">
        <f>Grondwatermonitoringput!AE940</f>
        <v>0</v>
      </c>
      <c r="AG937">
        <f>Grondwatermonitoringput!AI940</f>
        <v>0</v>
      </c>
      <c r="AH937">
        <f>Grondwatermonitoringput!AG940</f>
        <v>0</v>
      </c>
      <c r="AI937">
        <f>Grondwatermonitoringput!AH940</f>
        <v>0</v>
      </c>
      <c r="AJ937" t="e">
        <f>IF(Grondwatermonitoringput!#REF! &lt;&gt; "",Grondwatermonitoringput!#REF!,"###-remove")</f>
        <v>#REF!</v>
      </c>
      <c r="AK937" t="str">
        <f t="shared" si="56"/>
        <v/>
      </c>
      <c r="AL937">
        <f>Grondwatermonitoringput!AF940</f>
        <v>0</v>
      </c>
      <c r="AM937">
        <f>Grondwatermonitoringput!Z940</f>
        <v>0</v>
      </c>
      <c r="AO937" t="str">
        <f t="shared" si="57"/>
        <v/>
      </c>
      <c r="AP937" t="str">
        <f t="shared" si="58"/>
        <v/>
      </c>
      <c r="AQ937">
        <f>Grondwatermonitoringput!J940</f>
        <v>0</v>
      </c>
      <c r="AR937">
        <f>Grondwatermonitoringput!K940</f>
        <v>0</v>
      </c>
      <c r="AS937" t="str">
        <f>IF(Grondwatermonitoringput!D940 &lt;&gt; "",Grondwatermonitoringput!D940,"###-remove")</f>
        <v>###-remove</v>
      </c>
      <c r="AT937">
        <f>Grondwatermonitoringput!M940</f>
        <v>0</v>
      </c>
      <c r="BG937" t="str">
        <f>_xlfn.IFS(Grondwatermonitoringput!AJ940="","",Grondwatermonitoringput!AJ940="Standaardbuis","F",Grondwatermonitoringput!AJ940="Minifilter","MF",Grondwatermonitoringput!AJ940="Volledig filter","VF",Grondwatermonitoringput!AJ940="Filterloze buis","FB")</f>
        <v/>
      </c>
      <c r="BI937">
        <f>Grondwatermonitoringput!N940-(Grondwatermonitoringput!L940-Grondwatermonitoringput!M940)</f>
        <v>0</v>
      </c>
      <c r="BJ937">
        <f>Grondwatermonitoringput!O940-(Grondwatermonitoringput!L940-Grondwatermonitoringput!M940)</f>
        <v>0</v>
      </c>
      <c r="BK937">
        <f>Grondwatermonitoringput!L940</f>
        <v>0</v>
      </c>
      <c r="BL937" t="str">
        <f t="shared" si="59"/>
        <v/>
      </c>
      <c r="BN937" t="str">
        <f>_xlfn.IFS(Grondwatermonitoringput!AK940="","",Grondwatermonitoringput!AK940="HDPE",1,Grondwatermonitoringput!AK940="PVC",2)</f>
        <v/>
      </c>
      <c r="BS937">
        <f>Grondwatermonitoringput!L940-Grondwatermonitoringput!M940</f>
        <v>0</v>
      </c>
      <c r="BW937">
        <f>Grondwatermonitoringput!AL940</f>
        <v>0</v>
      </c>
    </row>
    <row r="938" spans="2:75">
      <c r="B938" t="e">
        <f>IF(Grondwatermonitoringput!#REF! &lt;&gt; "",Grondwatermonitoringput!#REF!,"###-remove")</f>
        <v>#REF!</v>
      </c>
      <c r="C938">
        <f>Grondwatermonitoringput!A941</f>
        <v>0</v>
      </c>
      <c r="D938">
        <f>Grondwatermonitoringput!B941</f>
        <v>0</v>
      </c>
      <c r="E938">
        <f>Grondwatermonitoringput!U941</f>
        <v>0</v>
      </c>
      <c r="G938">
        <f>Grondwatermonitoringput!H941</f>
        <v>0</v>
      </c>
      <c r="H938">
        <f>Grondwatermonitoringput!S941</f>
        <v>0</v>
      </c>
      <c r="J938" s="27">
        <f>Grondwatermonitoringput!I941</f>
        <v>0</v>
      </c>
      <c r="M938" t="str">
        <f>IF(Grondwatermonitoringput!G941 &lt;&gt; "",Grondwatermonitoringput!G941,"###-remove")</f>
        <v>###-remove</v>
      </c>
      <c r="P938" t="str">
        <f>IF(Grondwatermonitoringput!E941 &lt;&gt; "",Grondwatermonitoringput!E941,"###-remove")</f>
        <v>###-remove</v>
      </c>
      <c r="Q938" t="str">
        <f>IF(Grondwatermonitoringput!F941 &lt;&gt; "",Grondwatermonitoringput!F941,"###-remove")</f>
        <v>###-remove</v>
      </c>
      <c r="R938">
        <f>Grondwatermonitoringput!C941</f>
        <v>0</v>
      </c>
      <c r="T938">
        <f>Grondwatermonitoringput!T941</f>
        <v>0</v>
      </c>
      <c r="U938">
        <f>Grondwatermonitoringput!P941</f>
        <v>0</v>
      </c>
      <c r="V938" t="str">
        <f>IF(Grondwatermonitoringput!Q941 &lt;&gt; "",Grondwatermonitoringput!Q941,"###-remove")</f>
        <v>###-remove</v>
      </c>
      <c r="W938">
        <f>Grondwatermonitoringput!W941</f>
        <v>0</v>
      </c>
      <c r="X938" t="e">
        <f>IF(Grondwatermonitoringput!#REF! &lt;&gt; "",Grondwatermonitoringput!#REF!,"###-remove")</f>
        <v>#REF!</v>
      </c>
      <c r="Y938">
        <f>Grondwatermonitoringput!X941</f>
        <v>0</v>
      </c>
      <c r="Z938">
        <f>Grondwatermonitoringput!Y941</f>
        <v>0</v>
      </c>
      <c r="AA938" t="e">
        <f>Grondwatermonitoringput!#REF!</f>
        <v>#REF!</v>
      </c>
      <c r="AB938">
        <f>Grondwatermonitoringput!AA941</f>
        <v>0</v>
      </c>
      <c r="AC938">
        <f>Grondwatermonitoringput!AB941</f>
        <v>0</v>
      </c>
      <c r="AD938">
        <f>Grondwatermonitoringput!AC941</f>
        <v>0</v>
      </c>
      <c r="AE938">
        <f>Grondwatermonitoringput!AD941</f>
        <v>0</v>
      </c>
      <c r="AF938">
        <f>Grondwatermonitoringput!AE941</f>
        <v>0</v>
      </c>
      <c r="AG938">
        <f>Grondwatermonitoringput!AI941</f>
        <v>0</v>
      </c>
      <c r="AH938">
        <f>Grondwatermonitoringput!AG941</f>
        <v>0</v>
      </c>
      <c r="AI938">
        <f>Grondwatermonitoringput!AH941</f>
        <v>0</v>
      </c>
      <c r="AJ938" t="e">
        <f>IF(Grondwatermonitoringput!#REF! &lt;&gt; "",Grondwatermonitoringput!#REF!,"###-remove")</f>
        <v>#REF!</v>
      </c>
      <c r="AK938" t="str">
        <f t="shared" si="56"/>
        <v/>
      </c>
      <c r="AL938">
        <f>Grondwatermonitoringput!AF941</f>
        <v>0</v>
      </c>
      <c r="AM938">
        <f>Grondwatermonitoringput!Z941</f>
        <v>0</v>
      </c>
      <c r="AO938" t="str">
        <f t="shared" si="57"/>
        <v/>
      </c>
      <c r="AP938" t="str">
        <f t="shared" si="58"/>
        <v/>
      </c>
      <c r="AQ938">
        <f>Grondwatermonitoringput!J941</f>
        <v>0</v>
      </c>
      <c r="AR938">
        <f>Grondwatermonitoringput!K941</f>
        <v>0</v>
      </c>
      <c r="AS938" t="str">
        <f>IF(Grondwatermonitoringput!D941 &lt;&gt; "",Grondwatermonitoringput!D941,"###-remove")</f>
        <v>###-remove</v>
      </c>
      <c r="AT938">
        <f>Grondwatermonitoringput!M941</f>
        <v>0</v>
      </c>
      <c r="BG938" t="str">
        <f>_xlfn.IFS(Grondwatermonitoringput!AJ941="","",Grondwatermonitoringput!AJ941="Standaardbuis","F",Grondwatermonitoringput!AJ941="Minifilter","MF",Grondwatermonitoringput!AJ941="Volledig filter","VF",Grondwatermonitoringput!AJ941="Filterloze buis","FB")</f>
        <v/>
      </c>
      <c r="BI938">
        <f>Grondwatermonitoringput!N941-(Grondwatermonitoringput!L941-Grondwatermonitoringput!M941)</f>
        <v>0</v>
      </c>
      <c r="BJ938">
        <f>Grondwatermonitoringput!O941-(Grondwatermonitoringput!L941-Grondwatermonitoringput!M941)</f>
        <v>0</v>
      </c>
      <c r="BK938">
        <f>Grondwatermonitoringput!L941</f>
        <v>0</v>
      </c>
      <c r="BL938" t="str">
        <f t="shared" si="59"/>
        <v/>
      </c>
      <c r="BN938" t="str">
        <f>_xlfn.IFS(Grondwatermonitoringput!AK941="","",Grondwatermonitoringput!AK941="HDPE",1,Grondwatermonitoringput!AK941="PVC",2)</f>
        <v/>
      </c>
      <c r="BS938">
        <f>Grondwatermonitoringput!L941-Grondwatermonitoringput!M941</f>
        <v>0</v>
      </c>
      <c r="BW938">
        <f>Grondwatermonitoringput!AL941</f>
        <v>0</v>
      </c>
    </row>
    <row r="939" spans="2:75">
      <c r="B939" t="e">
        <f>IF(Grondwatermonitoringput!#REF! &lt;&gt; "",Grondwatermonitoringput!#REF!,"###-remove")</f>
        <v>#REF!</v>
      </c>
      <c r="C939">
        <f>Grondwatermonitoringput!A942</f>
        <v>0</v>
      </c>
      <c r="D939">
        <f>Grondwatermonitoringput!B942</f>
        <v>0</v>
      </c>
      <c r="E939">
        <f>Grondwatermonitoringput!U942</f>
        <v>0</v>
      </c>
      <c r="G939">
        <f>Grondwatermonitoringput!H942</f>
        <v>0</v>
      </c>
      <c r="H939">
        <f>Grondwatermonitoringput!S942</f>
        <v>0</v>
      </c>
      <c r="J939" s="27">
        <f>Grondwatermonitoringput!I942</f>
        <v>0</v>
      </c>
      <c r="M939" t="str">
        <f>IF(Grondwatermonitoringput!G942 &lt;&gt; "",Grondwatermonitoringput!G942,"###-remove")</f>
        <v>###-remove</v>
      </c>
      <c r="P939" t="str">
        <f>IF(Grondwatermonitoringput!E942 &lt;&gt; "",Grondwatermonitoringput!E942,"###-remove")</f>
        <v>###-remove</v>
      </c>
      <c r="Q939" t="str">
        <f>IF(Grondwatermonitoringput!F942 &lt;&gt; "",Grondwatermonitoringput!F942,"###-remove")</f>
        <v>###-remove</v>
      </c>
      <c r="R939">
        <f>Grondwatermonitoringput!C942</f>
        <v>0</v>
      </c>
      <c r="T939">
        <f>Grondwatermonitoringput!T942</f>
        <v>0</v>
      </c>
      <c r="U939">
        <f>Grondwatermonitoringput!P942</f>
        <v>0</v>
      </c>
      <c r="V939" t="str">
        <f>IF(Grondwatermonitoringput!Q942 &lt;&gt; "",Grondwatermonitoringput!Q942,"###-remove")</f>
        <v>###-remove</v>
      </c>
      <c r="W939">
        <f>Grondwatermonitoringput!W942</f>
        <v>0</v>
      </c>
      <c r="X939" t="e">
        <f>IF(Grondwatermonitoringput!#REF! &lt;&gt; "",Grondwatermonitoringput!#REF!,"###-remove")</f>
        <v>#REF!</v>
      </c>
      <c r="Y939">
        <f>Grondwatermonitoringput!X942</f>
        <v>0</v>
      </c>
      <c r="Z939">
        <f>Grondwatermonitoringput!Y942</f>
        <v>0</v>
      </c>
      <c r="AA939" t="e">
        <f>Grondwatermonitoringput!#REF!</f>
        <v>#REF!</v>
      </c>
      <c r="AB939">
        <f>Grondwatermonitoringput!AA942</f>
        <v>0</v>
      </c>
      <c r="AC939">
        <f>Grondwatermonitoringput!AB942</f>
        <v>0</v>
      </c>
      <c r="AD939">
        <f>Grondwatermonitoringput!AC942</f>
        <v>0</v>
      </c>
      <c r="AE939">
        <f>Grondwatermonitoringput!AD942</f>
        <v>0</v>
      </c>
      <c r="AF939">
        <f>Grondwatermonitoringput!AE942</f>
        <v>0</v>
      </c>
      <c r="AG939">
        <f>Grondwatermonitoringput!AI942</f>
        <v>0</v>
      </c>
      <c r="AH939">
        <f>Grondwatermonitoringput!AG942</f>
        <v>0</v>
      </c>
      <c r="AI939">
        <f>Grondwatermonitoringput!AH942</f>
        <v>0</v>
      </c>
      <c r="AJ939" t="e">
        <f>IF(Grondwatermonitoringput!#REF! &lt;&gt; "",Grondwatermonitoringput!#REF!,"###-remove")</f>
        <v>#REF!</v>
      </c>
      <c r="AK939" t="str">
        <f t="shared" si="56"/>
        <v/>
      </c>
      <c r="AL939">
        <f>Grondwatermonitoringput!AF942</f>
        <v>0</v>
      </c>
      <c r="AM939">
        <f>Grondwatermonitoringput!Z942</f>
        <v>0</v>
      </c>
      <c r="AO939" t="str">
        <f t="shared" si="57"/>
        <v/>
      </c>
      <c r="AP939" t="str">
        <f t="shared" si="58"/>
        <v/>
      </c>
      <c r="AQ939">
        <f>Grondwatermonitoringput!J942</f>
        <v>0</v>
      </c>
      <c r="AR939">
        <f>Grondwatermonitoringput!K942</f>
        <v>0</v>
      </c>
      <c r="AS939" t="str">
        <f>IF(Grondwatermonitoringput!D942 &lt;&gt; "",Grondwatermonitoringput!D942,"###-remove")</f>
        <v>###-remove</v>
      </c>
      <c r="AT939">
        <f>Grondwatermonitoringput!M942</f>
        <v>0</v>
      </c>
      <c r="BG939" t="str">
        <f>_xlfn.IFS(Grondwatermonitoringput!AJ942="","",Grondwatermonitoringput!AJ942="Standaardbuis","F",Grondwatermonitoringput!AJ942="Minifilter","MF",Grondwatermonitoringput!AJ942="Volledig filter","VF",Grondwatermonitoringput!AJ942="Filterloze buis","FB")</f>
        <v/>
      </c>
      <c r="BI939">
        <f>Grondwatermonitoringput!N942-(Grondwatermonitoringput!L942-Grondwatermonitoringput!M942)</f>
        <v>0</v>
      </c>
      <c r="BJ939">
        <f>Grondwatermonitoringput!O942-(Grondwatermonitoringput!L942-Grondwatermonitoringput!M942)</f>
        <v>0</v>
      </c>
      <c r="BK939">
        <f>Grondwatermonitoringput!L942</f>
        <v>0</v>
      </c>
      <c r="BL939" t="str">
        <f t="shared" si="59"/>
        <v/>
      </c>
      <c r="BN939" t="str">
        <f>_xlfn.IFS(Grondwatermonitoringput!AK942="","",Grondwatermonitoringput!AK942="HDPE",1,Grondwatermonitoringput!AK942="PVC",2)</f>
        <v/>
      </c>
      <c r="BS939">
        <f>Grondwatermonitoringput!L942-Grondwatermonitoringput!M942</f>
        <v>0</v>
      </c>
      <c r="BW939">
        <f>Grondwatermonitoringput!AL942</f>
        <v>0</v>
      </c>
    </row>
    <row r="940" spans="2:75">
      <c r="B940" t="e">
        <f>IF(Grondwatermonitoringput!#REF! &lt;&gt; "",Grondwatermonitoringput!#REF!,"###-remove")</f>
        <v>#REF!</v>
      </c>
      <c r="C940">
        <f>Grondwatermonitoringput!A943</f>
        <v>0</v>
      </c>
      <c r="D940">
        <f>Grondwatermonitoringput!B943</f>
        <v>0</v>
      </c>
      <c r="E940">
        <f>Grondwatermonitoringput!U943</f>
        <v>0</v>
      </c>
      <c r="G940">
        <f>Grondwatermonitoringput!H943</f>
        <v>0</v>
      </c>
      <c r="H940">
        <f>Grondwatermonitoringput!S943</f>
        <v>0</v>
      </c>
      <c r="J940" s="27">
        <f>Grondwatermonitoringput!I943</f>
        <v>0</v>
      </c>
      <c r="M940" t="str">
        <f>IF(Grondwatermonitoringput!G943 &lt;&gt; "",Grondwatermonitoringput!G943,"###-remove")</f>
        <v>###-remove</v>
      </c>
      <c r="P940" t="str">
        <f>IF(Grondwatermonitoringput!E943 &lt;&gt; "",Grondwatermonitoringput!E943,"###-remove")</f>
        <v>###-remove</v>
      </c>
      <c r="Q940" t="str">
        <f>IF(Grondwatermonitoringput!F943 &lt;&gt; "",Grondwatermonitoringput!F943,"###-remove")</f>
        <v>###-remove</v>
      </c>
      <c r="R940">
        <f>Grondwatermonitoringput!C943</f>
        <v>0</v>
      </c>
      <c r="T940">
        <f>Grondwatermonitoringput!T943</f>
        <v>0</v>
      </c>
      <c r="U940">
        <f>Grondwatermonitoringput!P943</f>
        <v>0</v>
      </c>
      <c r="V940" t="str">
        <f>IF(Grondwatermonitoringput!Q943 &lt;&gt; "",Grondwatermonitoringput!Q943,"###-remove")</f>
        <v>###-remove</v>
      </c>
      <c r="W940">
        <f>Grondwatermonitoringput!W943</f>
        <v>0</v>
      </c>
      <c r="X940" t="e">
        <f>IF(Grondwatermonitoringput!#REF! &lt;&gt; "",Grondwatermonitoringput!#REF!,"###-remove")</f>
        <v>#REF!</v>
      </c>
      <c r="Y940">
        <f>Grondwatermonitoringput!X943</f>
        <v>0</v>
      </c>
      <c r="Z940">
        <f>Grondwatermonitoringput!Y943</f>
        <v>0</v>
      </c>
      <c r="AA940" t="e">
        <f>Grondwatermonitoringput!#REF!</f>
        <v>#REF!</v>
      </c>
      <c r="AB940">
        <f>Grondwatermonitoringput!AA943</f>
        <v>0</v>
      </c>
      <c r="AC940">
        <f>Grondwatermonitoringput!AB943</f>
        <v>0</v>
      </c>
      <c r="AD940">
        <f>Grondwatermonitoringput!AC943</f>
        <v>0</v>
      </c>
      <c r="AE940">
        <f>Grondwatermonitoringput!AD943</f>
        <v>0</v>
      </c>
      <c r="AF940">
        <f>Grondwatermonitoringput!AE943</f>
        <v>0</v>
      </c>
      <c r="AG940">
        <f>Grondwatermonitoringput!AI943</f>
        <v>0</v>
      </c>
      <c r="AH940">
        <f>Grondwatermonitoringput!AG943</f>
        <v>0</v>
      </c>
      <c r="AI940">
        <f>Grondwatermonitoringput!AH943</f>
        <v>0</v>
      </c>
      <c r="AJ940" t="e">
        <f>IF(Grondwatermonitoringput!#REF! &lt;&gt; "",Grondwatermonitoringput!#REF!,"###-remove")</f>
        <v>#REF!</v>
      </c>
      <c r="AK940" t="str">
        <f t="shared" si="56"/>
        <v/>
      </c>
      <c r="AL940">
        <f>Grondwatermonitoringput!AF943</f>
        <v>0</v>
      </c>
      <c r="AM940">
        <f>Grondwatermonitoringput!Z943</f>
        <v>0</v>
      </c>
      <c r="AO940" t="str">
        <f t="shared" si="57"/>
        <v/>
      </c>
      <c r="AP940" t="str">
        <f t="shared" si="58"/>
        <v/>
      </c>
      <c r="AQ940">
        <f>Grondwatermonitoringput!J943</f>
        <v>0</v>
      </c>
      <c r="AR940">
        <f>Grondwatermonitoringput!K943</f>
        <v>0</v>
      </c>
      <c r="AS940" t="str">
        <f>IF(Grondwatermonitoringput!D943 &lt;&gt; "",Grondwatermonitoringput!D943,"###-remove")</f>
        <v>###-remove</v>
      </c>
      <c r="AT940">
        <f>Grondwatermonitoringput!M943</f>
        <v>0</v>
      </c>
      <c r="BG940" t="str">
        <f>_xlfn.IFS(Grondwatermonitoringput!AJ943="","",Grondwatermonitoringput!AJ943="Standaardbuis","F",Grondwatermonitoringput!AJ943="Minifilter","MF",Grondwatermonitoringput!AJ943="Volledig filter","VF",Grondwatermonitoringput!AJ943="Filterloze buis","FB")</f>
        <v/>
      </c>
      <c r="BI940">
        <f>Grondwatermonitoringput!N943-(Grondwatermonitoringput!L943-Grondwatermonitoringput!M943)</f>
        <v>0</v>
      </c>
      <c r="BJ940">
        <f>Grondwatermonitoringput!O943-(Grondwatermonitoringput!L943-Grondwatermonitoringput!M943)</f>
        <v>0</v>
      </c>
      <c r="BK940">
        <f>Grondwatermonitoringput!L943</f>
        <v>0</v>
      </c>
      <c r="BL940" t="str">
        <f t="shared" si="59"/>
        <v/>
      </c>
      <c r="BN940" t="str">
        <f>_xlfn.IFS(Grondwatermonitoringput!AK943="","",Grondwatermonitoringput!AK943="HDPE",1,Grondwatermonitoringput!AK943="PVC",2)</f>
        <v/>
      </c>
      <c r="BS940">
        <f>Grondwatermonitoringput!L943-Grondwatermonitoringput!M943</f>
        <v>0</v>
      </c>
      <c r="BW940">
        <f>Grondwatermonitoringput!AL943</f>
        <v>0</v>
      </c>
    </row>
    <row r="941" spans="2:75">
      <c r="B941" t="e">
        <f>IF(Grondwatermonitoringput!#REF! &lt;&gt; "",Grondwatermonitoringput!#REF!,"###-remove")</f>
        <v>#REF!</v>
      </c>
      <c r="C941">
        <f>Grondwatermonitoringput!A944</f>
        <v>0</v>
      </c>
      <c r="D941">
        <f>Grondwatermonitoringput!B944</f>
        <v>0</v>
      </c>
      <c r="E941">
        <f>Grondwatermonitoringput!U944</f>
        <v>0</v>
      </c>
      <c r="G941">
        <f>Grondwatermonitoringput!H944</f>
        <v>0</v>
      </c>
      <c r="H941">
        <f>Grondwatermonitoringput!S944</f>
        <v>0</v>
      </c>
      <c r="J941" s="27">
        <f>Grondwatermonitoringput!I944</f>
        <v>0</v>
      </c>
      <c r="M941" t="str">
        <f>IF(Grondwatermonitoringput!G944 &lt;&gt; "",Grondwatermonitoringput!G944,"###-remove")</f>
        <v>###-remove</v>
      </c>
      <c r="P941" t="str">
        <f>IF(Grondwatermonitoringput!E944 &lt;&gt; "",Grondwatermonitoringput!E944,"###-remove")</f>
        <v>###-remove</v>
      </c>
      <c r="Q941" t="str">
        <f>IF(Grondwatermonitoringput!F944 &lt;&gt; "",Grondwatermonitoringput!F944,"###-remove")</f>
        <v>###-remove</v>
      </c>
      <c r="R941">
        <f>Grondwatermonitoringput!C944</f>
        <v>0</v>
      </c>
      <c r="T941">
        <f>Grondwatermonitoringput!T944</f>
        <v>0</v>
      </c>
      <c r="U941">
        <f>Grondwatermonitoringput!P944</f>
        <v>0</v>
      </c>
      <c r="V941" t="str">
        <f>IF(Grondwatermonitoringput!Q944 &lt;&gt; "",Grondwatermonitoringput!Q944,"###-remove")</f>
        <v>###-remove</v>
      </c>
      <c r="W941">
        <f>Grondwatermonitoringput!W944</f>
        <v>0</v>
      </c>
      <c r="X941" t="e">
        <f>IF(Grondwatermonitoringput!#REF! &lt;&gt; "",Grondwatermonitoringput!#REF!,"###-remove")</f>
        <v>#REF!</v>
      </c>
      <c r="Y941">
        <f>Grondwatermonitoringput!X944</f>
        <v>0</v>
      </c>
      <c r="Z941">
        <f>Grondwatermonitoringput!Y944</f>
        <v>0</v>
      </c>
      <c r="AA941" t="e">
        <f>Grondwatermonitoringput!#REF!</f>
        <v>#REF!</v>
      </c>
      <c r="AB941">
        <f>Grondwatermonitoringput!AA944</f>
        <v>0</v>
      </c>
      <c r="AC941">
        <f>Grondwatermonitoringput!AB944</f>
        <v>0</v>
      </c>
      <c r="AD941">
        <f>Grondwatermonitoringput!AC944</f>
        <v>0</v>
      </c>
      <c r="AE941">
        <f>Grondwatermonitoringput!AD944</f>
        <v>0</v>
      </c>
      <c r="AF941">
        <f>Grondwatermonitoringput!AE944</f>
        <v>0</v>
      </c>
      <c r="AG941">
        <f>Grondwatermonitoringput!AI944</f>
        <v>0</v>
      </c>
      <c r="AH941">
        <f>Grondwatermonitoringput!AG944</f>
        <v>0</v>
      </c>
      <c r="AI941">
        <f>Grondwatermonitoringput!AH944</f>
        <v>0</v>
      </c>
      <c r="AJ941" t="e">
        <f>IF(Grondwatermonitoringput!#REF! &lt;&gt; "",Grondwatermonitoringput!#REF!,"###-remove")</f>
        <v>#REF!</v>
      </c>
      <c r="AK941" t="str">
        <f t="shared" si="56"/>
        <v/>
      </c>
      <c r="AL941">
        <f>Grondwatermonitoringput!AF944</f>
        <v>0</v>
      </c>
      <c r="AM941">
        <f>Grondwatermonitoringput!Z944</f>
        <v>0</v>
      </c>
      <c r="AO941" t="str">
        <f t="shared" si="57"/>
        <v/>
      </c>
      <c r="AP941" t="str">
        <f t="shared" si="58"/>
        <v/>
      </c>
      <c r="AQ941">
        <f>Grondwatermonitoringput!J944</f>
        <v>0</v>
      </c>
      <c r="AR941">
        <f>Grondwatermonitoringput!K944</f>
        <v>0</v>
      </c>
      <c r="AS941" t="str">
        <f>IF(Grondwatermonitoringput!D944 &lt;&gt; "",Grondwatermonitoringput!D944,"###-remove")</f>
        <v>###-remove</v>
      </c>
      <c r="AT941">
        <f>Grondwatermonitoringput!M944</f>
        <v>0</v>
      </c>
      <c r="BG941" t="str">
        <f>_xlfn.IFS(Grondwatermonitoringput!AJ944="","",Grondwatermonitoringput!AJ944="Standaardbuis","F",Grondwatermonitoringput!AJ944="Minifilter","MF",Grondwatermonitoringput!AJ944="Volledig filter","VF",Grondwatermonitoringput!AJ944="Filterloze buis","FB")</f>
        <v/>
      </c>
      <c r="BI941">
        <f>Grondwatermonitoringput!N944-(Grondwatermonitoringput!L944-Grondwatermonitoringput!M944)</f>
        <v>0</v>
      </c>
      <c r="BJ941">
        <f>Grondwatermonitoringput!O944-(Grondwatermonitoringput!L944-Grondwatermonitoringput!M944)</f>
        <v>0</v>
      </c>
      <c r="BK941">
        <f>Grondwatermonitoringput!L944</f>
        <v>0</v>
      </c>
      <c r="BL941" t="str">
        <f t="shared" si="59"/>
        <v/>
      </c>
      <c r="BN941" t="str">
        <f>_xlfn.IFS(Grondwatermonitoringput!AK944="","",Grondwatermonitoringput!AK944="HDPE",1,Grondwatermonitoringput!AK944="PVC",2)</f>
        <v/>
      </c>
      <c r="BS941">
        <f>Grondwatermonitoringput!L944-Grondwatermonitoringput!M944</f>
        <v>0</v>
      </c>
      <c r="BW941">
        <f>Grondwatermonitoringput!AL944</f>
        <v>0</v>
      </c>
    </row>
    <row r="942" spans="2:75">
      <c r="B942" t="e">
        <f>IF(Grondwatermonitoringput!#REF! &lt;&gt; "",Grondwatermonitoringput!#REF!,"###-remove")</f>
        <v>#REF!</v>
      </c>
      <c r="C942">
        <f>Grondwatermonitoringput!A945</f>
        <v>0</v>
      </c>
      <c r="D942">
        <f>Grondwatermonitoringput!B945</f>
        <v>0</v>
      </c>
      <c r="E942">
        <f>Grondwatermonitoringput!U945</f>
        <v>0</v>
      </c>
      <c r="G942">
        <f>Grondwatermonitoringput!H945</f>
        <v>0</v>
      </c>
      <c r="H942">
        <f>Grondwatermonitoringput!S945</f>
        <v>0</v>
      </c>
      <c r="J942" s="27">
        <f>Grondwatermonitoringput!I945</f>
        <v>0</v>
      </c>
      <c r="M942" t="str">
        <f>IF(Grondwatermonitoringput!G945 &lt;&gt; "",Grondwatermonitoringput!G945,"###-remove")</f>
        <v>###-remove</v>
      </c>
      <c r="P942" t="str">
        <f>IF(Grondwatermonitoringput!E945 &lt;&gt; "",Grondwatermonitoringput!E945,"###-remove")</f>
        <v>###-remove</v>
      </c>
      <c r="Q942" t="str">
        <f>IF(Grondwatermonitoringput!F945 &lt;&gt; "",Grondwatermonitoringput!F945,"###-remove")</f>
        <v>###-remove</v>
      </c>
      <c r="R942">
        <f>Grondwatermonitoringput!C945</f>
        <v>0</v>
      </c>
      <c r="T942">
        <f>Grondwatermonitoringput!T945</f>
        <v>0</v>
      </c>
      <c r="U942">
        <f>Grondwatermonitoringput!P945</f>
        <v>0</v>
      </c>
      <c r="V942" t="str">
        <f>IF(Grondwatermonitoringput!Q945 &lt;&gt; "",Grondwatermonitoringput!Q945,"###-remove")</f>
        <v>###-remove</v>
      </c>
      <c r="W942">
        <f>Grondwatermonitoringput!W945</f>
        <v>0</v>
      </c>
      <c r="X942" t="e">
        <f>IF(Grondwatermonitoringput!#REF! &lt;&gt; "",Grondwatermonitoringput!#REF!,"###-remove")</f>
        <v>#REF!</v>
      </c>
      <c r="Y942">
        <f>Grondwatermonitoringput!X945</f>
        <v>0</v>
      </c>
      <c r="Z942">
        <f>Grondwatermonitoringput!Y945</f>
        <v>0</v>
      </c>
      <c r="AA942" t="e">
        <f>Grondwatermonitoringput!#REF!</f>
        <v>#REF!</v>
      </c>
      <c r="AB942">
        <f>Grondwatermonitoringput!AA945</f>
        <v>0</v>
      </c>
      <c r="AC942">
        <f>Grondwatermonitoringput!AB945</f>
        <v>0</v>
      </c>
      <c r="AD942">
        <f>Grondwatermonitoringput!AC945</f>
        <v>0</v>
      </c>
      <c r="AE942">
        <f>Grondwatermonitoringput!AD945</f>
        <v>0</v>
      </c>
      <c r="AF942">
        <f>Grondwatermonitoringput!AE945</f>
        <v>0</v>
      </c>
      <c r="AG942">
        <f>Grondwatermonitoringput!AI945</f>
        <v>0</v>
      </c>
      <c r="AH942">
        <f>Grondwatermonitoringput!AG945</f>
        <v>0</v>
      </c>
      <c r="AI942">
        <f>Grondwatermonitoringput!AH945</f>
        <v>0</v>
      </c>
      <c r="AJ942" t="e">
        <f>IF(Grondwatermonitoringput!#REF! &lt;&gt; "",Grondwatermonitoringput!#REF!,"###-remove")</f>
        <v>#REF!</v>
      </c>
      <c r="AK942" t="str">
        <f t="shared" si="56"/>
        <v/>
      </c>
      <c r="AL942">
        <f>Grondwatermonitoringput!AF945</f>
        <v>0</v>
      </c>
      <c r="AM942">
        <f>Grondwatermonitoringput!Z945</f>
        <v>0</v>
      </c>
      <c r="AO942" t="str">
        <f t="shared" si="57"/>
        <v/>
      </c>
      <c r="AP942" t="str">
        <f t="shared" si="58"/>
        <v/>
      </c>
      <c r="AQ942">
        <f>Grondwatermonitoringput!J945</f>
        <v>0</v>
      </c>
      <c r="AR942">
        <f>Grondwatermonitoringput!K945</f>
        <v>0</v>
      </c>
      <c r="AS942" t="str">
        <f>IF(Grondwatermonitoringput!D945 &lt;&gt; "",Grondwatermonitoringput!D945,"###-remove")</f>
        <v>###-remove</v>
      </c>
      <c r="AT942">
        <f>Grondwatermonitoringput!M945</f>
        <v>0</v>
      </c>
      <c r="BG942" t="str">
        <f>_xlfn.IFS(Grondwatermonitoringput!AJ945="","",Grondwatermonitoringput!AJ945="Standaardbuis","F",Grondwatermonitoringput!AJ945="Minifilter","MF",Grondwatermonitoringput!AJ945="Volledig filter","VF",Grondwatermonitoringput!AJ945="Filterloze buis","FB")</f>
        <v/>
      </c>
      <c r="BI942">
        <f>Grondwatermonitoringput!N945-(Grondwatermonitoringput!L945-Grondwatermonitoringput!M945)</f>
        <v>0</v>
      </c>
      <c r="BJ942">
        <f>Grondwatermonitoringput!O945-(Grondwatermonitoringput!L945-Grondwatermonitoringput!M945)</f>
        <v>0</v>
      </c>
      <c r="BK942">
        <f>Grondwatermonitoringput!L945</f>
        <v>0</v>
      </c>
      <c r="BL942" t="str">
        <f t="shared" si="59"/>
        <v/>
      </c>
      <c r="BN942" t="str">
        <f>_xlfn.IFS(Grondwatermonitoringput!AK945="","",Grondwatermonitoringput!AK945="HDPE",1,Grondwatermonitoringput!AK945="PVC",2)</f>
        <v/>
      </c>
      <c r="BS942">
        <f>Grondwatermonitoringput!L945-Grondwatermonitoringput!M945</f>
        <v>0</v>
      </c>
      <c r="BW942">
        <f>Grondwatermonitoringput!AL945</f>
        <v>0</v>
      </c>
    </row>
    <row r="943" spans="2:75">
      <c r="B943" t="e">
        <f>IF(Grondwatermonitoringput!#REF! &lt;&gt; "",Grondwatermonitoringput!#REF!,"###-remove")</f>
        <v>#REF!</v>
      </c>
      <c r="C943">
        <f>Grondwatermonitoringput!A946</f>
        <v>0</v>
      </c>
      <c r="D943">
        <f>Grondwatermonitoringput!B946</f>
        <v>0</v>
      </c>
      <c r="E943">
        <f>Grondwatermonitoringput!U946</f>
        <v>0</v>
      </c>
      <c r="G943">
        <f>Grondwatermonitoringput!H946</f>
        <v>0</v>
      </c>
      <c r="H943">
        <f>Grondwatermonitoringput!S946</f>
        <v>0</v>
      </c>
      <c r="J943" s="27">
        <f>Grondwatermonitoringput!I946</f>
        <v>0</v>
      </c>
      <c r="M943" t="str">
        <f>IF(Grondwatermonitoringput!G946 &lt;&gt; "",Grondwatermonitoringput!G946,"###-remove")</f>
        <v>###-remove</v>
      </c>
      <c r="P943" t="str">
        <f>IF(Grondwatermonitoringput!E946 &lt;&gt; "",Grondwatermonitoringput!E946,"###-remove")</f>
        <v>###-remove</v>
      </c>
      <c r="Q943" t="str">
        <f>IF(Grondwatermonitoringput!F946 &lt;&gt; "",Grondwatermonitoringput!F946,"###-remove")</f>
        <v>###-remove</v>
      </c>
      <c r="R943">
        <f>Grondwatermonitoringput!C946</f>
        <v>0</v>
      </c>
      <c r="T943">
        <f>Grondwatermonitoringput!T946</f>
        <v>0</v>
      </c>
      <c r="U943">
        <f>Grondwatermonitoringput!P946</f>
        <v>0</v>
      </c>
      <c r="V943" t="str">
        <f>IF(Grondwatermonitoringput!Q946 &lt;&gt; "",Grondwatermonitoringput!Q946,"###-remove")</f>
        <v>###-remove</v>
      </c>
      <c r="W943">
        <f>Grondwatermonitoringput!W946</f>
        <v>0</v>
      </c>
      <c r="X943" t="e">
        <f>IF(Grondwatermonitoringput!#REF! &lt;&gt; "",Grondwatermonitoringput!#REF!,"###-remove")</f>
        <v>#REF!</v>
      </c>
      <c r="Y943">
        <f>Grondwatermonitoringput!X946</f>
        <v>0</v>
      </c>
      <c r="Z943">
        <f>Grondwatermonitoringput!Y946</f>
        <v>0</v>
      </c>
      <c r="AA943" t="e">
        <f>Grondwatermonitoringput!#REF!</f>
        <v>#REF!</v>
      </c>
      <c r="AB943">
        <f>Grondwatermonitoringput!AA946</f>
        <v>0</v>
      </c>
      <c r="AC943">
        <f>Grondwatermonitoringput!AB946</f>
        <v>0</v>
      </c>
      <c r="AD943">
        <f>Grondwatermonitoringput!AC946</f>
        <v>0</v>
      </c>
      <c r="AE943">
        <f>Grondwatermonitoringput!AD946</f>
        <v>0</v>
      </c>
      <c r="AF943">
        <f>Grondwatermonitoringput!AE946</f>
        <v>0</v>
      </c>
      <c r="AG943">
        <f>Grondwatermonitoringput!AI946</f>
        <v>0</v>
      </c>
      <c r="AH943">
        <f>Grondwatermonitoringput!AG946</f>
        <v>0</v>
      </c>
      <c r="AI943">
        <f>Grondwatermonitoringput!AH946</f>
        <v>0</v>
      </c>
      <c r="AJ943" t="e">
        <f>IF(Grondwatermonitoringput!#REF! &lt;&gt; "",Grondwatermonitoringput!#REF!,"###-remove")</f>
        <v>#REF!</v>
      </c>
      <c r="AK943" t="str">
        <f t="shared" si="56"/>
        <v/>
      </c>
      <c r="AL943">
        <f>Grondwatermonitoringput!AF946</f>
        <v>0</v>
      </c>
      <c r="AM943">
        <f>Grondwatermonitoringput!Z946</f>
        <v>0</v>
      </c>
      <c r="AO943" t="str">
        <f t="shared" si="57"/>
        <v/>
      </c>
      <c r="AP943" t="str">
        <f t="shared" si="58"/>
        <v/>
      </c>
      <c r="AQ943">
        <f>Grondwatermonitoringput!J946</f>
        <v>0</v>
      </c>
      <c r="AR943">
        <f>Grondwatermonitoringput!K946</f>
        <v>0</v>
      </c>
      <c r="AS943" t="str">
        <f>IF(Grondwatermonitoringput!D946 &lt;&gt; "",Grondwatermonitoringput!D946,"###-remove")</f>
        <v>###-remove</v>
      </c>
      <c r="AT943">
        <f>Grondwatermonitoringput!M946</f>
        <v>0</v>
      </c>
      <c r="BG943" t="str">
        <f>_xlfn.IFS(Grondwatermonitoringput!AJ946="","",Grondwatermonitoringput!AJ946="Standaardbuis","F",Grondwatermonitoringput!AJ946="Minifilter","MF",Grondwatermonitoringput!AJ946="Volledig filter","VF",Grondwatermonitoringput!AJ946="Filterloze buis","FB")</f>
        <v/>
      </c>
      <c r="BI943">
        <f>Grondwatermonitoringput!N946-(Grondwatermonitoringput!L946-Grondwatermonitoringput!M946)</f>
        <v>0</v>
      </c>
      <c r="BJ943">
        <f>Grondwatermonitoringput!O946-(Grondwatermonitoringput!L946-Grondwatermonitoringput!M946)</f>
        <v>0</v>
      </c>
      <c r="BK943">
        <f>Grondwatermonitoringput!L946</f>
        <v>0</v>
      </c>
      <c r="BL943" t="str">
        <f t="shared" si="59"/>
        <v/>
      </c>
      <c r="BN943" t="str">
        <f>_xlfn.IFS(Grondwatermonitoringput!AK946="","",Grondwatermonitoringput!AK946="HDPE",1,Grondwatermonitoringput!AK946="PVC",2)</f>
        <v/>
      </c>
      <c r="BS943">
        <f>Grondwatermonitoringput!L946-Grondwatermonitoringput!M946</f>
        <v>0</v>
      </c>
      <c r="BW943">
        <f>Grondwatermonitoringput!AL946</f>
        <v>0</v>
      </c>
    </row>
    <row r="944" spans="2:75">
      <c r="B944" t="e">
        <f>IF(Grondwatermonitoringput!#REF! &lt;&gt; "",Grondwatermonitoringput!#REF!,"###-remove")</f>
        <v>#REF!</v>
      </c>
      <c r="C944">
        <f>Grondwatermonitoringput!A947</f>
        <v>0</v>
      </c>
      <c r="D944">
        <f>Grondwatermonitoringput!B947</f>
        <v>0</v>
      </c>
      <c r="E944">
        <f>Grondwatermonitoringput!U947</f>
        <v>0</v>
      </c>
      <c r="G944">
        <f>Grondwatermonitoringput!H947</f>
        <v>0</v>
      </c>
      <c r="H944">
        <f>Grondwatermonitoringput!S947</f>
        <v>0</v>
      </c>
      <c r="J944" s="27">
        <f>Grondwatermonitoringput!I947</f>
        <v>0</v>
      </c>
      <c r="M944" t="str">
        <f>IF(Grondwatermonitoringput!G947 &lt;&gt; "",Grondwatermonitoringput!G947,"###-remove")</f>
        <v>###-remove</v>
      </c>
      <c r="P944" t="str">
        <f>IF(Grondwatermonitoringput!E947 &lt;&gt; "",Grondwatermonitoringput!E947,"###-remove")</f>
        <v>###-remove</v>
      </c>
      <c r="Q944" t="str">
        <f>IF(Grondwatermonitoringput!F947 &lt;&gt; "",Grondwatermonitoringput!F947,"###-remove")</f>
        <v>###-remove</v>
      </c>
      <c r="R944">
        <f>Grondwatermonitoringput!C947</f>
        <v>0</v>
      </c>
      <c r="T944">
        <f>Grondwatermonitoringput!T947</f>
        <v>0</v>
      </c>
      <c r="U944">
        <f>Grondwatermonitoringput!P947</f>
        <v>0</v>
      </c>
      <c r="V944" t="str">
        <f>IF(Grondwatermonitoringput!Q947 &lt;&gt; "",Grondwatermonitoringput!Q947,"###-remove")</f>
        <v>###-remove</v>
      </c>
      <c r="W944">
        <f>Grondwatermonitoringput!W947</f>
        <v>0</v>
      </c>
      <c r="X944" t="e">
        <f>IF(Grondwatermonitoringput!#REF! &lt;&gt; "",Grondwatermonitoringput!#REF!,"###-remove")</f>
        <v>#REF!</v>
      </c>
      <c r="Y944">
        <f>Grondwatermonitoringput!X947</f>
        <v>0</v>
      </c>
      <c r="Z944">
        <f>Grondwatermonitoringput!Y947</f>
        <v>0</v>
      </c>
      <c r="AA944" t="e">
        <f>Grondwatermonitoringput!#REF!</f>
        <v>#REF!</v>
      </c>
      <c r="AB944">
        <f>Grondwatermonitoringput!AA947</f>
        <v>0</v>
      </c>
      <c r="AC944">
        <f>Grondwatermonitoringput!AB947</f>
        <v>0</v>
      </c>
      <c r="AD944">
        <f>Grondwatermonitoringput!AC947</f>
        <v>0</v>
      </c>
      <c r="AE944">
        <f>Grondwatermonitoringput!AD947</f>
        <v>0</v>
      </c>
      <c r="AF944">
        <f>Grondwatermonitoringput!AE947</f>
        <v>0</v>
      </c>
      <c r="AG944">
        <f>Grondwatermonitoringput!AI947</f>
        <v>0</v>
      </c>
      <c r="AH944">
        <f>Grondwatermonitoringput!AG947</f>
        <v>0</v>
      </c>
      <c r="AI944">
        <f>Grondwatermonitoringput!AH947</f>
        <v>0</v>
      </c>
      <c r="AJ944" t="e">
        <f>IF(Grondwatermonitoringput!#REF! &lt;&gt; "",Grondwatermonitoringput!#REF!,"###-remove")</f>
        <v>#REF!</v>
      </c>
      <c r="AK944" t="str">
        <f t="shared" si="56"/>
        <v/>
      </c>
      <c r="AL944">
        <f>Grondwatermonitoringput!AF947</f>
        <v>0</v>
      </c>
      <c r="AM944">
        <f>Grondwatermonitoringput!Z947</f>
        <v>0</v>
      </c>
      <c r="AO944" t="str">
        <f t="shared" si="57"/>
        <v/>
      </c>
      <c r="AP944" t="str">
        <f t="shared" si="58"/>
        <v/>
      </c>
      <c r="AQ944">
        <f>Grondwatermonitoringput!J947</f>
        <v>0</v>
      </c>
      <c r="AR944">
        <f>Grondwatermonitoringput!K947</f>
        <v>0</v>
      </c>
      <c r="AS944" t="str">
        <f>IF(Grondwatermonitoringput!D947 &lt;&gt; "",Grondwatermonitoringput!D947,"###-remove")</f>
        <v>###-remove</v>
      </c>
      <c r="AT944">
        <f>Grondwatermonitoringput!M947</f>
        <v>0</v>
      </c>
      <c r="BG944" t="str">
        <f>_xlfn.IFS(Grondwatermonitoringput!AJ947="","",Grondwatermonitoringput!AJ947="Standaardbuis","F",Grondwatermonitoringput!AJ947="Minifilter","MF",Grondwatermonitoringput!AJ947="Volledig filter","VF",Grondwatermonitoringput!AJ947="Filterloze buis","FB")</f>
        <v/>
      </c>
      <c r="BI944">
        <f>Grondwatermonitoringput!N947-(Grondwatermonitoringput!L947-Grondwatermonitoringput!M947)</f>
        <v>0</v>
      </c>
      <c r="BJ944">
        <f>Grondwatermonitoringput!O947-(Grondwatermonitoringput!L947-Grondwatermonitoringput!M947)</f>
        <v>0</v>
      </c>
      <c r="BK944">
        <f>Grondwatermonitoringput!L947</f>
        <v>0</v>
      </c>
      <c r="BL944" t="str">
        <f t="shared" si="59"/>
        <v/>
      </c>
      <c r="BN944" t="str">
        <f>_xlfn.IFS(Grondwatermonitoringput!AK947="","",Grondwatermonitoringput!AK947="HDPE",1,Grondwatermonitoringput!AK947="PVC",2)</f>
        <v/>
      </c>
      <c r="BS944">
        <f>Grondwatermonitoringput!L947-Grondwatermonitoringput!M947</f>
        <v>0</v>
      </c>
      <c r="BW944">
        <f>Grondwatermonitoringput!AL947</f>
        <v>0</v>
      </c>
    </row>
    <row r="945" spans="2:75">
      <c r="B945" t="e">
        <f>IF(Grondwatermonitoringput!#REF! &lt;&gt; "",Grondwatermonitoringput!#REF!,"###-remove")</f>
        <v>#REF!</v>
      </c>
      <c r="C945">
        <f>Grondwatermonitoringput!A948</f>
        <v>0</v>
      </c>
      <c r="D945">
        <f>Grondwatermonitoringput!B948</f>
        <v>0</v>
      </c>
      <c r="E945">
        <f>Grondwatermonitoringput!U948</f>
        <v>0</v>
      </c>
      <c r="G945">
        <f>Grondwatermonitoringput!H948</f>
        <v>0</v>
      </c>
      <c r="H945">
        <f>Grondwatermonitoringput!S948</f>
        <v>0</v>
      </c>
      <c r="J945" s="27">
        <f>Grondwatermonitoringput!I948</f>
        <v>0</v>
      </c>
      <c r="M945" t="str">
        <f>IF(Grondwatermonitoringput!G948 &lt;&gt; "",Grondwatermonitoringput!G948,"###-remove")</f>
        <v>###-remove</v>
      </c>
      <c r="P945" t="str">
        <f>IF(Grondwatermonitoringput!E948 &lt;&gt; "",Grondwatermonitoringput!E948,"###-remove")</f>
        <v>###-remove</v>
      </c>
      <c r="Q945" t="str">
        <f>IF(Grondwatermonitoringput!F948 &lt;&gt; "",Grondwatermonitoringput!F948,"###-remove")</f>
        <v>###-remove</v>
      </c>
      <c r="R945">
        <f>Grondwatermonitoringput!C948</f>
        <v>0</v>
      </c>
      <c r="T945">
        <f>Grondwatermonitoringput!T948</f>
        <v>0</v>
      </c>
      <c r="U945">
        <f>Grondwatermonitoringput!P948</f>
        <v>0</v>
      </c>
      <c r="V945" t="str">
        <f>IF(Grondwatermonitoringput!Q948 &lt;&gt; "",Grondwatermonitoringput!Q948,"###-remove")</f>
        <v>###-remove</v>
      </c>
      <c r="W945">
        <f>Grondwatermonitoringput!W948</f>
        <v>0</v>
      </c>
      <c r="X945" t="e">
        <f>IF(Grondwatermonitoringput!#REF! &lt;&gt; "",Grondwatermonitoringput!#REF!,"###-remove")</f>
        <v>#REF!</v>
      </c>
      <c r="Y945">
        <f>Grondwatermonitoringput!X948</f>
        <v>0</v>
      </c>
      <c r="Z945">
        <f>Grondwatermonitoringput!Y948</f>
        <v>0</v>
      </c>
      <c r="AA945" t="e">
        <f>Grondwatermonitoringput!#REF!</f>
        <v>#REF!</v>
      </c>
      <c r="AB945">
        <f>Grondwatermonitoringput!AA948</f>
        <v>0</v>
      </c>
      <c r="AC945">
        <f>Grondwatermonitoringput!AB948</f>
        <v>0</v>
      </c>
      <c r="AD945">
        <f>Grondwatermonitoringput!AC948</f>
        <v>0</v>
      </c>
      <c r="AE945">
        <f>Grondwatermonitoringput!AD948</f>
        <v>0</v>
      </c>
      <c r="AF945">
        <f>Grondwatermonitoringput!AE948</f>
        <v>0</v>
      </c>
      <c r="AG945">
        <f>Grondwatermonitoringput!AI948</f>
        <v>0</v>
      </c>
      <c r="AH945">
        <f>Grondwatermonitoringput!AG948</f>
        <v>0</v>
      </c>
      <c r="AI945">
        <f>Grondwatermonitoringput!AH948</f>
        <v>0</v>
      </c>
      <c r="AJ945" t="e">
        <f>IF(Grondwatermonitoringput!#REF! &lt;&gt; "",Grondwatermonitoringput!#REF!,"###-remove")</f>
        <v>#REF!</v>
      </c>
      <c r="AK945" t="str">
        <f t="shared" si="56"/>
        <v/>
      </c>
      <c r="AL945">
        <f>Grondwatermonitoringput!AF948</f>
        <v>0</v>
      </c>
      <c r="AM945">
        <f>Grondwatermonitoringput!Z948</f>
        <v>0</v>
      </c>
      <c r="AO945" t="str">
        <f t="shared" si="57"/>
        <v/>
      </c>
      <c r="AP945" t="str">
        <f t="shared" si="58"/>
        <v/>
      </c>
      <c r="AQ945">
        <f>Grondwatermonitoringput!J948</f>
        <v>0</v>
      </c>
      <c r="AR945">
        <f>Grondwatermonitoringput!K948</f>
        <v>0</v>
      </c>
      <c r="AS945" t="str">
        <f>IF(Grondwatermonitoringput!D948 &lt;&gt; "",Grondwatermonitoringput!D948,"###-remove")</f>
        <v>###-remove</v>
      </c>
      <c r="AT945">
        <f>Grondwatermonitoringput!M948</f>
        <v>0</v>
      </c>
      <c r="BG945" t="str">
        <f>_xlfn.IFS(Grondwatermonitoringput!AJ948="","",Grondwatermonitoringput!AJ948="Standaardbuis","F",Grondwatermonitoringput!AJ948="Minifilter","MF",Grondwatermonitoringput!AJ948="Volledig filter","VF",Grondwatermonitoringput!AJ948="Filterloze buis","FB")</f>
        <v/>
      </c>
      <c r="BI945">
        <f>Grondwatermonitoringput!N948-(Grondwatermonitoringput!L948-Grondwatermonitoringput!M948)</f>
        <v>0</v>
      </c>
      <c r="BJ945">
        <f>Grondwatermonitoringput!O948-(Grondwatermonitoringput!L948-Grondwatermonitoringput!M948)</f>
        <v>0</v>
      </c>
      <c r="BK945">
        <f>Grondwatermonitoringput!L948</f>
        <v>0</v>
      </c>
      <c r="BL945" t="str">
        <f t="shared" si="59"/>
        <v/>
      </c>
      <c r="BN945" t="str">
        <f>_xlfn.IFS(Grondwatermonitoringput!AK948="","",Grondwatermonitoringput!AK948="HDPE",1,Grondwatermonitoringput!AK948="PVC",2)</f>
        <v/>
      </c>
      <c r="BS945">
        <f>Grondwatermonitoringput!L948-Grondwatermonitoringput!M948</f>
        <v>0</v>
      </c>
      <c r="BW945">
        <f>Grondwatermonitoringput!AL948</f>
        <v>0</v>
      </c>
    </row>
    <row r="946" spans="2:75">
      <c r="B946" t="e">
        <f>IF(Grondwatermonitoringput!#REF! &lt;&gt; "",Grondwatermonitoringput!#REF!,"###-remove")</f>
        <v>#REF!</v>
      </c>
      <c r="C946">
        <f>Grondwatermonitoringput!A949</f>
        <v>0</v>
      </c>
      <c r="D946">
        <f>Grondwatermonitoringput!B949</f>
        <v>0</v>
      </c>
      <c r="E946">
        <f>Grondwatermonitoringput!U949</f>
        <v>0</v>
      </c>
      <c r="G946">
        <f>Grondwatermonitoringput!H949</f>
        <v>0</v>
      </c>
      <c r="H946">
        <f>Grondwatermonitoringput!S949</f>
        <v>0</v>
      </c>
      <c r="J946" s="27">
        <f>Grondwatermonitoringput!I949</f>
        <v>0</v>
      </c>
      <c r="M946" t="str">
        <f>IF(Grondwatermonitoringput!G949 &lt;&gt; "",Grondwatermonitoringput!G949,"###-remove")</f>
        <v>###-remove</v>
      </c>
      <c r="P946" t="str">
        <f>IF(Grondwatermonitoringput!E949 &lt;&gt; "",Grondwatermonitoringput!E949,"###-remove")</f>
        <v>###-remove</v>
      </c>
      <c r="Q946" t="str">
        <f>IF(Grondwatermonitoringput!F949 &lt;&gt; "",Grondwatermonitoringput!F949,"###-remove")</f>
        <v>###-remove</v>
      </c>
      <c r="R946">
        <f>Grondwatermonitoringput!C949</f>
        <v>0</v>
      </c>
      <c r="T946">
        <f>Grondwatermonitoringput!T949</f>
        <v>0</v>
      </c>
      <c r="U946">
        <f>Grondwatermonitoringput!P949</f>
        <v>0</v>
      </c>
      <c r="V946" t="str">
        <f>IF(Grondwatermonitoringput!Q949 &lt;&gt; "",Grondwatermonitoringput!Q949,"###-remove")</f>
        <v>###-remove</v>
      </c>
      <c r="W946">
        <f>Grondwatermonitoringput!W949</f>
        <v>0</v>
      </c>
      <c r="X946" t="e">
        <f>IF(Grondwatermonitoringput!#REF! &lt;&gt; "",Grondwatermonitoringput!#REF!,"###-remove")</f>
        <v>#REF!</v>
      </c>
      <c r="Y946">
        <f>Grondwatermonitoringput!X949</f>
        <v>0</v>
      </c>
      <c r="Z946">
        <f>Grondwatermonitoringput!Y949</f>
        <v>0</v>
      </c>
      <c r="AA946" t="e">
        <f>Grondwatermonitoringput!#REF!</f>
        <v>#REF!</v>
      </c>
      <c r="AB946">
        <f>Grondwatermonitoringput!AA949</f>
        <v>0</v>
      </c>
      <c r="AC946">
        <f>Grondwatermonitoringput!AB949</f>
        <v>0</v>
      </c>
      <c r="AD946">
        <f>Grondwatermonitoringput!AC949</f>
        <v>0</v>
      </c>
      <c r="AE946">
        <f>Grondwatermonitoringput!AD949</f>
        <v>0</v>
      </c>
      <c r="AF946">
        <f>Grondwatermonitoringput!AE949</f>
        <v>0</v>
      </c>
      <c r="AG946">
        <f>Grondwatermonitoringput!AI949</f>
        <v>0</v>
      </c>
      <c r="AH946">
        <f>Grondwatermonitoringput!AG949</f>
        <v>0</v>
      </c>
      <c r="AI946">
        <f>Grondwatermonitoringput!AH949</f>
        <v>0</v>
      </c>
      <c r="AJ946" t="e">
        <f>IF(Grondwatermonitoringput!#REF! &lt;&gt; "",Grondwatermonitoringput!#REF!,"###-remove")</f>
        <v>#REF!</v>
      </c>
      <c r="AK946" t="str">
        <f t="shared" si="56"/>
        <v/>
      </c>
      <c r="AL946">
        <f>Grondwatermonitoringput!AF949</f>
        <v>0</v>
      </c>
      <c r="AM946">
        <f>Grondwatermonitoringput!Z949</f>
        <v>0</v>
      </c>
      <c r="AO946" t="str">
        <f t="shared" si="57"/>
        <v/>
      </c>
      <c r="AP946" t="str">
        <f t="shared" si="58"/>
        <v/>
      </c>
      <c r="AQ946">
        <f>Grondwatermonitoringput!J949</f>
        <v>0</v>
      </c>
      <c r="AR946">
        <f>Grondwatermonitoringput!K949</f>
        <v>0</v>
      </c>
      <c r="AS946" t="str">
        <f>IF(Grondwatermonitoringput!D949 &lt;&gt; "",Grondwatermonitoringput!D949,"###-remove")</f>
        <v>###-remove</v>
      </c>
      <c r="AT946">
        <f>Grondwatermonitoringput!M949</f>
        <v>0</v>
      </c>
      <c r="BG946" t="str">
        <f>_xlfn.IFS(Grondwatermonitoringput!AJ949="","",Grondwatermonitoringput!AJ949="Standaardbuis","F",Grondwatermonitoringput!AJ949="Minifilter","MF",Grondwatermonitoringput!AJ949="Volledig filter","VF",Grondwatermonitoringput!AJ949="Filterloze buis","FB")</f>
        <v/>
      </c>
      <c r="BI946">
        <f>Grondwatermonitoringput!N949-(Grondwatermonitoringput!L949-Grondwatermonitoringput!M949)</f>
        <v>0</v>
      </c>
      <c r="BJ946">
        <f>Grondwatermonitoringput!O949-(Grondwatermonitoringput!L949-Grondwatermonitoringput!M949)</f>
        <v>0</v>
      </c>
      <c r="BK946">
        <f>Grondwatermonitoringput!L949</f>
        <v>0</v>
      </c>
      <c r="BL946" t="str">
        <f t="shared" si="59"/>
        <v/>
      </c>
      <c r="BN946" t="str">
        <f>_xlfn.IFS(Grondwatermonitoringput!AK949="","",Grondwatermonitoringput!AK949="HDPE",1,Grondwatermonitoringput!AK949="PVC",2)</f>
        <v/>
      </c>
      <c r="BS946">
        <f>Grondwatermonitoringput!L949-Grondwatermonitoringput!M949</f>
        <v>0</v>
      </c>
      <c r="BW946">
        <f>Grondwatermonitoringput!AL949</f>
        <v>0</v>
      </c>
    </row>
    <row r="947" spans="2:75">
      <c r="B947" t="e">
        <f>IF(Grondwatermonitoringput!#REF! &lt;&gt; "",Grondwatermonitoringput!#REF!,"###-remove")</f>
        <v>#REF!</v>
      </c>
      <c r="C947">
        <f>Grondwatermonitoringput!A950</f>
        <v>0</v>
      </c>
      <c r="D947">
        <f>Grondwatermonitoringput!B950</f>
        <v>0</v>
      </c>
      <c r="E947">
        <f>Grondwatermonitoringput!U950</f>
        <v>0</v>
      </c>
      <c r="G947">
        <f>Grondwatermonitoringput!H950</f>
        <v>0</v>
      </c>
      <c r="H947">
        <f>Grondwatermonitoringput!S950</f>
        <v>0</v>
      </c>
      <c r="J947" s="27">
        <f>Grondwatermonitoringput!I950</f>
        <v>0</v>
      </c>
      <c r="M947" t="str">
        <f>IF(Grondwatermonitoringput!G950 &lt;&gt; "",Grondwatermonitoringput!G950,"###-remove")</f>
        <v>###-remove</v>
      </c>
      <c r="P947" t="str">
        <f>IF(Grondwatermonitoringput!E950 &lt;&gt; "",Grondwatermonitoringput!E950,"###-remove")</f>
        <v>###-remove</v>
      </c>
      <c r="Q947" t="str">
        <f>IF(Grondwatermonitoringput!F950 &lt;&gt; "",Grondwatermonitoringput!F950,"###-remove")</f>
        <v>###-remove</v>
      </c>
      <c r="R947">
        <f>Grondwatermonitoringput!C950</f>
        <v>0</v>
      </c>
      <c r="T947">
        <f>Grondwatermonitoringput!T950</f>
        <v>0</v>
      </c>
      <c r="U947">
        <f>Grondwatermonitoringput!P950</f>
        <v>0</v>
      </c>
      <c r="V947" t="str">
        <f>IF(Grondwatermonitoringput!Q950 &lt;&gt; "",Grondwatermonitoringput!Q950,"###-remove")</f>
        <v>###-remove</v>
      </c>
      <c r="W947">
        <f>Grondwatermonitoringput!W950</f>
        <v>0</v>
      </c>
      <c r="X947" t="e">
        <f>IF(Grondwatermonitoringput!#REF! &lt;&gt; "",Grondwatermonitoringput!#REF!,"###-remove")</f>
        <v>#REF!</v>
      </c>
      <c r="Y947">
        <f>Grondwatermonitoringput!X950</f>
        <v>0</v>
      </c>
      <c r="Z947">
        <f>Grondwatermonitoringput!Y950</f>
        <v>0</v>
      </c>
      <c r="AA947" t="e">
        <f>Grondwatermonitoringput!#REF!</f>
        <v>#REF!</v>
      </c>
      <c r="AB947">
        <f>Grondwatermonitoringput!AA950</f>
        <v>0</v>
      </c>
      <c r="AC947">
        <f>Grondwatermonitoringput!AB950</f>
        <v>0</v>
      </c>
      <c r="AD947">
        <f>Grondwatermonitoringput!AC950</f>
        <v>0</v>
      </c>
      <c r="AE947">
        <f>Grondwatermonitoringput!AD950</f>
        <v>0</v>
      </c>
      <c r="AF947">
        <f>Grondwatermonitoringput!AE950</f>
        <v>0</v>
      </c>
      <c r="AG947">
        <f>Grondwatermonitoringput!AI950</f>
        <v>0</v>
      </c>
      <c r="AH947">
        <f>Grondwatermonitoringput!AG950</f>
        <v>0</v>
      </c>
      <c r="AI947">
        <f>Grondwatermonitoringput!AH950</f>
        <v>0</v>
      </c>
      <c r="AJ947" t="e">
        <f>IF(Grondwatermonitoringput!#REF! &lt;&gt; "",Grondwatermonitoringput!#REF!,"###-remove")</f>
        <v>#REF!</v>
      </c>
      <c r="AK947" t="str">
        <f t="shared" si="56"/>
        <v/>
      </c>
      <c r="AL947">
        <f>Grondwatermonitoringput!AF950</f>
        <v>0</v>
      </c>
      <c r="AM947">
        <f>Grondwatermonitoringput!Z950</f>
        <v>0</v>
      </c>
      <c r="AO947" t="str">
        <f t="shared" si="57"/>
        <v/>
      </c>
      <c r="AP947" t="str">
        <f t="shared" si="58"/>
        <v/>
      </c>
      <c r="AQ947">
        <f>Grondwatermonitoringput!J950</f>
        <v>0</v>
      </c>
      <c r="AR947">
        <f>Grondwatermonitoringput!K950</f>
        <v>0</v>
      </c>
      <c r="AS947" t="str">
        <f>IF(Grondwatermonitoringput!D950 &lt;&gt; "",Grondwatermonitoringput!D950,"###-remove")</f>
        <v>###-remove</v>
      </c>
      <c r="AT947">
        <f>Grondwatermonitoringput!M950</f>
        <v>0</v>
      </c>
      <c r="BG947" t="str">
        <f>_xlfn.IFS(Grondwatermonitoringput!AJ950="","",Grondwatermonitoringput!AJ950="Standaardbuis","F",Grondwatermonitoringput!AJ950="Minifilter","MF",Grondwatermonitoringput!AJ950="Volledig filter","VF",Grondwatermonitoringput!AJ950="Filterloze buis","FB")</f>
        <v/>
      </c>
      <c r="BI947">
        <f>Grondwatermonitoringput!N950-(Grondwatermonitoringput!L950-Grondwatermonitoringput!M950)</f>
        <v>0</v>
      </c>
      <c r="BJ947">
        <f>Grondwatermonitoringput!O950-(Grondwatermonitoringput!L950-Grondwatermonitoringput!M950)</f>
        <v>0</v>
      </c>
      <c r="BK947">
        <f>Grondwatermonitoringput!L950</f>
        <v>0</v>
      </c>
      <c r="BL947" t="str">
        <f t="shared" si="59"/>
        <v/>
      </c>
      <c r="BN947" t="str">
        <f>_xlfn.IFS(Grondwatermonitoringput!AK950="","",Grondwatermonitoringput!AK950="HDPE",1,Grondwatermonitoringput!AK950="PVC",2)</f>
        <v/>
      </c>
      <c r="BS947">
        <f>Grondwatermonitoringput!L950-Grondwatermonitoringput!M950</f>
        <v>0</v>
      </c>
      <c r="BW947">
        <f>Grondwatermonitoringput!AL950</f>
        <v>0</v>
      </c>
    </row>
    <row r="948" spans="2:75">
      <c r="B948" t="e">
        <f>IF(Grondwatermonitoringput!#REF! &lt;&gt; "",Grondwatermonitoringput!#REF!,"###-remove")</f>
        <v>#REF!</v>
      </c>
      <c r="C948">
        <f>Grondwatermonitoringput!A951</f>
        <v>0</v>
      </c>
      <c r="D948">
        <f>Grondwatermonitoringput!B951</f>
        <v>0</v>
      </c>
      <c r="E948">
        <f>Grondwatermonitoringput!U951</f>
        <v>0</v>
      </c>
      <c r="G948">
        <f>Grondwatermonitoringput!H951</f>
        <v>0</v>
      </c>
      <c r="H948">
        <f>Grondwatermonitoringput!S951</f>
        <v>0</v>
      </c>
      <c r="J948" s="27">
        <f>Grondwatermonitoringput!I951</f>
        <v>0</v>
      </c>
      <c r="M948" t="str">
        <f>IF(Grondwatermonitoringput!G951 &lt;&gt; "",Grondwatermonitoringput!G951,"###-remove")</f>
        <v>###-remove</v>
      </c>
      <c r="P948" t="str">
        <f>IF(Grondwatermonitoringput!E951 &lt;&gt; "",Grondwatermonitoringput!E951,"###-remove")</f>
        <v>###-remove</v>
      </c>
      <c r="Q948" t="str">
        <f>IF(Grondwatermonitoringput!F951 &lt;&gt; "",Grondwatermonitoringput!F951,"###-remove")</f>
        <v>###-remove</v>
      </c>
      <c r="R948">
        <f>Grondwatermonitoringput!C951</f>
        <v>0</v>
      </c>
      <c r="T948">
        <f>Grondwatermonitoringput!T951</f>
        <v>0</v>
      </c>
      <c r="U948">
        <f>Grondwatermonitoringput!P951</f>
        <v>0</v>
      </c>
      <c r="V948" t="str">
        <f>IF(Grondwatermonitoringput!Q951 &lt;&gt; "",Grondwatermonitoringput!Q951,"###-remove")</f>
        <v>###-remove</v>
      </c>
      <c r="W948">
        <f>Grondwatermonitoringput!W951</f>
        <v>0</v>
      </c>
      <c r="X948" t="e">
        <f>IF(Grondwatermonitoringput!#REF! &lt;&gt; "",Grondwatermonitoringput!#REF!,"###-remove")</f>
        <v>#REF!</v>
      </c>
      <c r="Y948">
        <f>Grondwatermonitoringput!X951</f>
        <v>0</v>
      </c>
      <c r="Z948">
        <f>Grondwatermonitoringput!Y951</f>
        <v>0</v>
      </c>
      <c r="AA948" t="e">
        <f>Grondwatermonitoringput!#REF!</f>
        <v>#REF!</v>
      </c>
      <c r="AB948">
        <f>Grondwatermonitoringput!AA951</f>
        <v>0</v>
      </c>
      <c r="AC948">
        <f>Grondwatermonitoringput!AB951</f>
        <v>0</v>
      </c>
      <c r="AD948">
        <f>Grondwatermonitoringput!AC951</f>
        <v>0</v>
      </c>
      <c r="AE948">
        <f>Grondwatermonitoringput!AD951</f>
        <v>0</v>
      </c>
      <c r="AF948">
        <f>Grondwatermonitoringput!AE951</f>
        <v>0</v>
      </c>
      <c r="AG948">
        <f>Grondwatermonitoringput!AI951</f>
        <v>0</v>
      </c>
      <c r="AH948">
        <f>Grondwatermonitoringput!AG951</f>
        <v>0</v>
      </c>
      <c r="AI948">
        <f>Grondwatermonitoringput!AH951</f>
        <v>0</v>
      </c>
      <c r="AJ948" t="e">
        <f>IF(Grondwatermonitoringput!#REF! &lt;&gt; "",Grondwatermonitoringput!#REF!,"###-remove")</f>
        <v>#REF!</v>
      </c>
      <c r="AK948" t="str">
        <f t="shared" si="56"/>
        <v/>
      </c>
      <c r="AL948">
        <f>Grondwatermonitoringput!AF951</f>
        <v>0</v>
      </c>
      <c r="AM948">
        <f>Grondwatermonitoringput!Z951</f>
        <v>0</v>
      </c>
      <c r="AO948" t="str">
        <f t="shared" si="57"/>
        <v/>
      </c>
      <c r="AP948" t="str">
        <f t="shared" si="58"/>
        <v/>
      </c>
      <c r="AQ948">
        <f>Grondwatermonitoringput!J951</f>
        <v>0</v>
      </c>
      <c r="AR948">
        <f>Grondwatermonitoringput!K951</f>
        <v>0</v>
      </c>
      <c r="AS948" t="str">
        <f>IF(Grondwatermonitoringput!D951 &lt;&gt; "",Grondwatermonitoringput!D951,"###-remove")</f>
        <v>###-remove</v>
      </c>
      <c r="AT948">
        <f>Grondwatermonitoringput!M951</f>
        <v>0</v>
      </c>
      <c r="BG948" t="str">
        <f>_xlfn.IFS(Grondwatermonitoringput!AJ951="","",Grondwatermonitoringput!AJ951="Standaardbuis","F",Grondwatermonitoringput!AJ951="Minifilter","MF",Grondwatermonitoringput!AJ951="Volledig filter","VF",Grondwatermonitoringput!AJ951="Filterloze buis","FB")</f>
        <v/>
      </c>
      <c r="BI948">
        <f>Grondwatermonitoringput!N951-(Grondwatermonitoringput!L951-Grondwatermonitoringput!M951)</f>
        <v>0</v>
      </c>
      <c r="BJ948">
        <f>Grondwatermonitoringput!O951-(Grondwatermonitoringput!L951-Grondwatermonitoringput!M951)</f>
        <v>0</v>
      </c>
      <c r="BK948">
        <f>Grondwatermonitoringput!L951</f>
        <v>0</v>
      </c>
      <c r="BL948" t="str">
        <f t="shared" si="59"/>
        <v/>
      </c>
      <c r="BN948" t="str">
        <f>_xlfn.IFS(Grondwatermonitoringput!AK951="","",Grondwatermonitoringput!AK951="HDPE",1,Grondwatermonitoringput!AK951="PVC",2)</f>
        <v/>
      </c>
      <c r="BS948">
        <f>Grondwatermonitoringput!L951-Grondwatermonitoringput!M951</f>
        <v>0</v>
      </c>
      <c r="BW948">
        <f>Grondwatermonitoringput!AL951</f>
        <v>0</v>
      </c>
    </row>
    <row r="949" spans="2:75">
      <c r="B949" t="e">
        <f>IF(Grondwatermonitoringput!#REF! &lt;&gt; "",Grondwatermonitoringput!#REF!,"###-remove")</f>
        <v>#REF!</v>
      </c>
      <c r="C949">
        <f>Grondwatermonitoringput!A952</f>
        <v>0</v>
      </c>
      <c r="D949">
        <f>Grondwatermonitoringput!B952</f>
        <v>0</v>
      </c>
      <c r="E949">
        <f>Grondwatermonitoringput!U952</f>
        <v>0</v>
      </c>
      <c r="G949">
        <f>Grondwatermonitoringput!H952</f>
        <v>0</v>
      </c>
      <c r="H949">
        <f>Grondwatermonitoringput!S952</f>
        <v>0</v>
      </c>
      <c r="J949" s="27">
        <f>Grondwatermonitoringput!I952</f>
        <v>0</v>
      </c>
      <c r="M949" t="str">
        <f>IF(Grondwatermonitoringput!G952 &lt;&gt; "",Grondwatermonitoringput!G952,"###-remove")</f>
        <v>###-remove</v>
      </c>
      <c r="P949" t="str">
        <f>IF(Grondwatermonitoringput!E952 &lt;&gt; "",Grondwatermonitoringput!E952,"###-remove")</f>
        <v>###-remove</v>
      </c>
      <c r="Q949" t="str">
        <f>IF(Grondwatermonitoringput!F952 &lt;&gt; "",Grondwatermonitoringput!F952,"###-remove")</f>
        <v>###-remove</v>
      </c>
      <c r="R949">
        <f>Grondwatermonitoringput!C952</f>
        <v>0</v>
      </c>
      <c r="T949">
        <f>Grondwatermonitoringput!T952</f>
        <v>0</v>
      </c>
      <c r="U949">
        <f>Grondwatermonitoringput!P952</f>
        <v>0</v>
      </c>
      <c r="V949" t="str">
        <f>IF(Grondwatermonitoringput!Q952 &lt;&gt; "",Grondwatermonitoringput!Q952,"###-remove")</f>
        <v>###-remove</v>
      </c>
      <c r="W949">
        <f>Grondwatermonitoringput!W952</f>
        <v>0</v>
      </c>
      <c r="X949" t="e">
        <f>IF(Grondwatermonitoringput!#REF! &lt;&gt; "",Grondwatermonitoringput!#REF!,"###-remove")</f>
        <v>#REF!</v>
      </c>
      <c r="Y949">
        <f>Grondwatermonitoringput!X952</f>
        <v>0</v>
      </c>
      <c r="Z949">
        <f>Grondwatermonitoringput!Y952</f>
        <v>0</v>
      </c>
      <c r="AA949" t="e">
        <f>Grondwatermonitoringput!#REF!</f>
        <v>#REF!</v>
      </c>
      <c r="AB949">
        <f>Grondwatermonitoringput!AA952</f>
        <v>0</v>
      </c>
      <c r="AC949">
        <f>Grondwatermonitoringput!AB952</f>
        <v>0</v>
      </c>
      <c r="AD949">
        <f>Grondwatermonitoringput!AC952</f>
        <v>0</v>
      </c>
      <c r="AE949">
        <f>Grondwatermonitoringput!AD952</f>
        <v>0</v>
      </c>
      <c r="AF949">
        <f>Grondwatermonitoringput!AE952</f>
        <v>0</v>
      </c>
      <c r="AG949">
        <f>Grondwatermonitoringput!AI952</f>
        <v>0</v>
      </c>
      <c r="AH949">
        <f>Grondwatermonitoringput!AG952</f>
        <v>0</v>
      </c>
      <c r="AI949">
        <f>Grondwatermonitoringput!AH952</f>
        <v>0</v>
      </c>
      <c r="AJ949" t="e">
        <f>IF(Grondwatermonitoringput!#REF! &lt;&gt; "",Grondwatermonitoringput!#REF!,"###-remove")</f>
        <v>#REF!</v>
      </c>
      <c r="AK949" t="str">
        <f t="shared" si="56"/>
        <v/>
      </c>
      <c r="AL949">
        <f>Grondwatermonitoringput!AF952</f>
        <v>0</v>
      </c>
      <c r="AM949">
        <f>Grondwatermonitoringput!Z952</f>
        <v>0</v>
      </c>
      <c r="AO949" t="str">
        <f t="shared" si="57"/>
        <v/>
      </c>
      <c r="AP949" t="str">
        <f t="shared" si="58"/>
        <v/>
      </c>
      <c r="AQ949">
        <f>Grondwatermonitoringput!J952</f>
        <v>0</v>
      </c>
      <c r="AR949">
        <f>Grondwatermonitoringput!K952</f>
        <v>0</v>
      </c>
      <c r="AS949" t="str">
        <f>IF(Grondwatermonitoringput!D952 &lt;&gt; "",Grondwatermonitoringput!D952,"###-remove")</f>
        <v>###-remove</v>
      </c>
      <c r="AT949">
        <f>Grondwatermonitoringput!M952</f>
        <v>0</v>
      </c>
      <c r="BG949" t="str">
        <f>_xlfn.IFS(Grondwatermonitoringput!AJ952="","",Grondwatermonitoringput!AJ952="Standaardbuis","F",Grondwatermonitoringput!AJ952="Minifilter","MF",Grondwatermonitoringput!AJ952="Volledig filter","VF",Grondwatermonitoringput!AJ952="Filterloze buis","FB")</f>
        <v/>
      </c>
      <c r="BI949">
        <f>Grondwatermonitoringput!N952-(Grondwatermonitoringput!L952-Grondwatermonitoringput!M952)</f>
        <v>0</v>
      </c>
      <c r="BJ949">
        <f>Grondwatermonitoringput!O952-(Grondwatermonitoringput!L952-Grondwatermonitoringput!M952)</f>
        <v>0</v>
      </c>
      <c r="BK949">
        <f>Grondwatermonitoringput!L952</f>
        <v>0</v>
      </c>
      <c r="BL949" t="str">
        <f t="shared" si="59"/>
        <v/>
      </c>
      <c r="BN949" t="str">
        <f>_xlfn.IFS(Grondwatermonitoringput!AK952="","",Grondwatermonitoringput!AK952="HDPE",1,Grondwatermonitoringput!AK952="PVC",2)</f>
        <v/>
      </c>
      <c r="BS949">
        <f>Grondwatermonitoringput!L952-Grondwatermonitoringput!M952</f>
        <v>0</v>
      </c>
      <c r="BW949">
        <f>Grondwatermonitoringput!AL952</f>
        <v>0</v>
      </c>
    </row>
    <row r="950" spans="2:75">
      <c r="B950" t="e">
        <f>IF(Grondwatermonitoringput!#REF! &lt;&gt; "",Grondwatermonitoringput!#REF!,"###-remove")</f>
        <v>#REF!</v>
      </c>
      <c r="C950">
        <f>Grondwatermonitoringput!A953</f>
        <v>0</v>
      </c>
      <c r="D950">
        <f>Grondwatermonitoringput!B953</f>
        <v>0</v>
      </c>
      <c r="E950">
        <f>Grondwatermonitoringput!U953</f>
        <v>0</v>
      </c>
      <c r="G950">
        <f>Grondwatermonitoringput!H953</f>
        <v>0</v>
      </c>
      <c r="H950">
        <f>Grondwatermonitoringput!S953</f>
        <v>0</v>
      </c>
      <c r="J950" s="27">
        <f>Grondwatermonitoringput!I953</f>
        <v>0</v>
      </c>
      <c r="M950" t="str">
        <f>IF(Grondwatermonitoringput!G953 &lt;&gt; "",Grondwatermonitoringput!G953,"###-remove")</f>
        <v>###-remove</v>
      </c>
      <c r="P950" t="str">
        <f>IF(Grondwatermonitoringput!E953 &lt;&gt; "",Grondwatermonitoringput!E953,"###-remove")</f>
        <v>###-remove</v>
      </c>
      <c r="Q950" t="str">
        <f>IF(Grondwatermonitoringput!F953 &lt;&gt; "",Grondwatermonitoringput!F953,"###-remove")</f>
        <v>###-remove</v>
      </c>
      <c r="R950">
        <f>Grondwatermonitoringput!C953</f>
        <v>0</v>
      </c>
      <c r="T950">
        <f>Grondwatermonitoringput!T953</f>
        <v>0</v>
      </c>
      <c r="U950">
        <f>Grondwatermonitoringput!P953</f>
        <v>0</v>
      </c>
      <c r="V950" t="str">
        <f>IF(Grondwatermonitoringput!Q953 &lt;&gt; "",Grondwatermonitoringput!Q953,"###-remove")</f>
        <v>###-remove</v>
      </c>
      <c r="W950">
        <f>Grondwatermonitoringput!W953</f>
        <v>0</v>
      </c>
      <c r="X950" t="e">
        <f>IF(Grondwatermonitoringput!#REF! &lt;&gt; "",Grondwatermonitoringput!#REF!,"###-remove")</f>
        <v>#REF!</v>
      </c>
      <c r="Y950">
        <f>Grondwatermonitoringput!X953</f>
        <v>0</v>
      </c>
      <c r="Z950">
        <f>Grondwatermonitoringput!Y953</f>
        <v>0</v>
      </c>
      <c r="AA950" t="e">
        <f>Grondwatermonitoringput!#REF!</f>
        <v>#REF!</v>
      </c>
      <c r="AB950">
        <f>Grondwatermonitoringput!AA953</f>
        <v>0</v>
      </c>
      <c r="AC950">
        <f>Grondwatermonitoringput!AB953</f>
        <v>0</v>
      </c>
      <c r="AD950">
        <f>Grondwatermonitoringput!AC953</f>
        <v>0</v>
      </c>
      <c r="AE950">
        <f>Grondwatermonitoringput!AD953</f>
        <v>0</v>
      </c>
      <c r="AF950">
        <f>Grondwatermonitoringput!AE953</f>
        <v>0</v>
      </c>
      <c r="AG950">
        <f>Grondwatermonitoringput!AI953</f>
        <v>0</v>
      </c>
      <c r="AH950">
        <f>Grondwatermonitoringput!AG953</f>
        <v>0</v>
      </c>
      <c r="AI950">
        <f>Grondwatermonitoringput!AH953</f>
        <v>0</v>
      </c>
      <c r="AJ950" t="e">
        <f>IF(Grondwatermonitoringput!#REF! &lt;&gt; "",Grondwatermonitoringput!#REF!,"###-remove")</f>
        <v>#REF!</v>
      </c>
      <c r="AK950" t="str">
        <f t="shared" si="56"/>
        <v/>
      </c>
      <c r="AL950">
        <f>Grondwatermonitoringput!AF953</f>
        <v>0</v>
      </c>
      <c r="AM950">
        <f>Grondwatermonitoringput!Z953</f>
        <v>0</v>
      </c>
      <c r="AO950" t="str">
        <f t="shared" si="57"/>
        <v/>
      </c>
      <c r="AP950" t="str">
        <f t="shared" si="58"/>
        <v/>
      </c>
      <c r="AQ950">
        <f>Grondwatermonitoringput!J953</f>
        <v>0</v>
      </c>
      <c r="AR950">
        <f>Grondwatermonitoringput!K953</f>
        <v>0</v>
      </c>
      <c r="AS950" t="str">
        <f>IF(Grondwatermonitoringput!D953 &lt;&gt; "",Grondwatermonitoringput!D953,"###-remove")</f>
        <v>###-remove</v>
      </c>
      <c r="AT950">
        <f>Grondwatermonitoringput!M953</f>
        <v>0</v>
      </c>
      <c r="BG950" t="str">
        <f>_xlfn.IFS(Grondwatermonitoringput!AJ953="","",Grondwatermonitoringput!AJ953="Standaardbuis","F",Grondwatermonitoringput!AJ953="Minifilter","MF",Grondwatermonitoringput!AJ953="Volledig filter","VF",Grondwatermonitoringput!AJ953="Filterloze buis","FB")</f>
        <v/>
      </c>
      <c r="BI950">
        <f>Grondwatermonitoringput!N953-(Grondwatermonitoringput!L953-Grondwatermonitoringput!M953)</f>
        <v>0</v>
      </c>
      <c r="BJ950">
        <f>Grondwatermonitoringput!O953-(Grondwatermonitoringput!L953-Grondwatermonitoringput!M953)</f>
        <v>0</v>
      </c>
      <c r="BK950">
        <f>Grondwatermonitoringput!L953</f>
        <v>0</v>
      </c>
      <c r="BL950" t="str">
        <f t="shared" si="59"/>
        <v/>
      </c>
      <c r="BN950" t="str">
        <f>_xlfn.IFS(Grondwatermonitoringput!AK953="","",Grondwatermonitoringput!AK953="HDPE",1,Grondwatermonitoringput!AK953="PVC",2)</f>
        <v/>
      </c>
      <c r="BS950">
        <f>Grondwatermonitoringput!L953-Grondwatermonitoringput!M953</f>
        <v>0</v>
      </c>
      <c r="BW950">
        <f>Grondwatermonitoringput!AL953</f>
        <v>0</v>
      </c>
    </row>
    <row r="951" spans="2:75">
      <c r="B951" t="e">
        <f>IF(Grondwatermonitoringput!#REF! &lt;&gt; "",Grondwatermonitoringput!#REF!,"###-remove")</f>
        <v>#REF!</v>
      </c>
      <c r="C951">
        <f>Grondwatermonitoringput!A954</f>
        <v>0</v>
      </c>
      <c r="D951">
        <f>Grondwatermonitoringput!B954</f>
        <v>0</v>
      </c>
      <c r="E951">
        <f>Grondwatermonitoringput!U954</f>
        <v>0</v>
      </c>
      <c r="G951">
        <f>Grondwatermonitoringput!H954</f>
        <v>0</v>
      </c>
      <c r="H951">
        <f>Grondwatermonitoringput!S954</f>
        <v>0</v>
      </c>
      <c r="J951" s="27">
        <f>Grondwatermonitoringput!I954</f>
        <v>0</v>
      </c>
      <c r="M951" t="str">
        <f>IF(Grondwatermonitoringput!G954 &lt;&gt; "",Grondwatermonitoringput!G954,"###-remove")</f>
        <v>###-remove</v>
      </c>
      <c r="P951" t="str">
        <f>IF(Grondwatermonitoringput!E954 &lt;&gt; "",Grondwatermonitoringput!E954,"###-remove")</f>
        <v>###-remove</v>
      </c>
      <c r="Q951" t="str">
        <f>IF(Grondwatermonitoringput!F954 &lt;&gt; "",Grondwatermonitoringput!F954,"###-remove")</f>
        <v>###-remove</v>
      </c>
      <c r="R951">
        <f>Grondwatermonitoringput!C954</f>
        <v>0</v>
      </c>
      <c r="T951">
        <f>Grondwatermonitoringput!T954</f>
        <v>0</v>
      </c>
      <c r="U951">
        <f>Grondwatermonitoringput!P954</f>
        <v>0</v>
      </c>
      <c r="V951" t="str">
        <f>IF(Grondwatermonitoringput!Q954 &lt;&gt; "",Grondwatermonitoringput!Q954,"###-remove")</f>
        <v>###-remove</v>
      </c>
      <c r="W951">
        <f>Grondwatermonitoringput!W954</f>
        <v>0</v>
      </c>
      <c r="X951" t="e">
        <f>IF(Grondwatermonitoringput!#REF! &lt;&gt; "",Grondwatermonitoringput!#REF!,"###-remove")</f>
        <v>#REF!</v>
      </c>
      <c r="Y951">
        <f>Grondwatermonitoringput!X954</f>
        <v>0</v>
      </c>
      <c r="Z951">
        <f>Grondwatermonitoringput!Y954</f>
        <v>0</v>
      </c>
      <c r="AA951" t="e">
        <f>Grondwatermonitoringput!#REF!</f>
        <v>#REF!</v>
      </c>
      <c r="AB951">
        <f>Grondwatermonitoringput!AA954</f>
        <v>0</v>
      </c>
      <c r="AC951">
        <f>Grondwatermonitoringput!AB954</f>
        <v>0</v>
      </c>
      <c r="AD951">
        <f>Grondwatermonitoringput!AC954</f>
        <v>0</v>
      </c>
      <c r="AE951">
        <f>Grondwatermonitoringput!AD954</f>
        <v>0</v>
      </c>
      <c r="AF951">
        <f>Grondwatermonitoringput!AE954</f>
        <v>0</v>
      </c>
      <c r="AG951">
        <f>Grondwatermonitoringput!AI954</f>
        <v>0</v>
      </c>
      <c r="AH951">
        <f>Grondwatermonitoringput!AG954</f>
        <v>0</v>
      </c>
      <c r="AI951">
        <f>Grondwatermonitoringput!AH954</f>
        <v>0</v>
      </c>
      <c r="AJ951" t="e">
        <f>IF(Grondwatermonitoringput!#REF! &lt;&gt; "",Grondwatermonitoringput!#REF!,"###-remove")</f>
        <v>#REF!</v>
      </c>
      <c r="AK951" t="str">
        <f t="shared" si="56"/>
        <v/>
      </c>
      <c r="AL951">
        <f>Grondwatermonitoringput!AF954</f>
        <v>0</v>
      </c>
      <c r="AM951">
        <f>Grondwatermonitoringput!Z954</f>
        <v>0</v>
      </c>
      <c r="AO951" t="str">
        <f t="shared" si="57"/>
        <v/>
      </c>
      <c r="AP951" t="str">
        <f t="shared" si="58"/>
        <v/>
      </c>
      <c r="AQ951">
        <f>Grondwatermonitoringput!J954</f>
        <v>0</v>
      </c>
      <c r="AR951">
        <f>Grondwatermonitoringput!K954</f>
        <v>0</v>
      </c>
      <c r="AS951" t="str">
        <f>IF(Grondwatermonitoringput!D954 &lt;&gt; "",Grondwatermonitoringput!D954,"###-remove")</f>
        <v>###-remove</v>
      </c>
      <c r="AT951">
        <f>Grondwatermonitoringput!M954</f>
        <v>0</v>
      </c>
      <c r="BG951" t="str">
        <f>_xlfn.IFS(Grondwatermonitoringput!AJ954="","",Grondwatermonitoringput!AJ954="Standaardbuis","F",Grondwatermonitoringput!AJ954="Minifilter","MF",Grondwatermonitoringput!AJ954="Volledig filter","VF",Grondwatermonitoringput!AJ954="Filterloze buis","FB")</f>
        <v/>
      </c>
      <c r="BI951">
        <f>Grondwatermonitoringput!N954-(Grondwatermonitoringput!L954-Grondwatermonitoringput!M954)</f>
        <v>0</v>
      </c>
      <c r="BJ951">
        <f>Grondwatermonitoringput!O954-(Grondwatermonitoringput!L954-Grondwatermonitoringput!M954)</f>
        <v>0</v>
      </c>
      <c r="BK951">
        <f>Grondwatermonitoringput!L954</f>
        <v>0</v>
      </c>
      <c r="BL951" t="str">
        <f t="shared" si="59"/>
        <v/>
      </c>
      <c r="BN951" t="str">
        <f>_xlfn.IFS(Grondwatermonitoringput!AK954="","",Grondwatermonitoringput!AK954="HDPE",1,Grondwatermonitoringput!AK954="PVC",2)</f>
        <v/>
      </c>
      <c r="BS951">
        <f>Grondwatermonitoringput!L954-Grondwatermonitoringput!M954</f>
        <v>0</v>
      </c>
      <c r="BW951">
        <f>Grondwatermonitoringput!AL954</f>
        <v>0</v>
      </c>
    </row>
    <row r="952" spans="2:75">
      <c r="B952" t="e">
        <f>IF(Grondwatermonitoringput!#REF! &lt;&gt; "",Grondwatermonitoringput!#REF!,"###-remove")</f>
        <v>#REF!</v>
      </c>
      <c r="C952">
        <f>Grondwatermonitoringput!A955</f>
        <v>0</v>
      </c>
      <c r="D952">
        <f>Grondwatermonitoringput!B955</f>
        <v>0</v>
      </c>
      <c r="E952">
        <f>Grondwatermonitoringput!U955</f>
        <v>0</v>
      </c>
      <c r="G952">
        <f>Grondwatermonitoringput!H955</f>
        <v>0</v>
      </c>
      <c r="H952">
        <f>Grondwatermonitoringput!S955</f>
        <v>0</v>
      </c>
      <c r="J952" s="27">
        <f>Grondwatermonitoringput!I955</f>
        <v>0</v>
      </c>
      <c r="M952" t="str">
        <f>IF(Grondwatermonitoringput!G955 &lt;&gt; "",Grondwatermonitoringput!G955,"###-remove")</f>
        <v>###-remove</v>
      </c>
      <c r="P952" t="str">
        <f>IF(Grondwatermonitoringput!E955 &lt;&gt; "",Grondwatermonitoringput!E955,"###-remove")</f>
        <v>###-remove</v>
      </c>
      <c r="Q952" t="str">
        <f>IF(Grondwatermonitoringput!F955 &lt;&gt; "",Grondwatermonitoringput!F955,"###-remove")</f>
        <v>###-remove</v>
      </c>
      <c r="R952">
        <f>Grondwatermonitoringput!C955</f>
        <v>0</v>
      </c>
      <c r="T952">
        <f>Grondwatermonitoringput!T955</f>
        <v>0</v>
      </c>
      <c r="U952">
        <f>Grondwatermonitoringput!P955</f>
        <v>0</v>
      </c>
      <c r="V952" t="str">
        <f>IF(Grondwatermonitoringput!Q955 &lt;&gt; "",Grondwatermonitoringput!Q955,"###-remove")</f>
        <v>###-remove</v>
      </c>
      <c r="W952">
        <f>Grondwatermonitoringput!W955</f>
        <v>0</v>
      </c>
      <c r="X952" t="e">
        <f>IF(Grondwatermonitoringput!#REF! &lt;&gt; "",Grondwatermonitoringput!#REF!,"###-remove")</f>
        <v>#REF!</v>
      </c>
      <c r="Y952">
        <f>Grondwatermonitoringput!X955</f>
        <v>0</v>
      </c>
      <c r="Z952">
        <f>Grondwatermonitoringput!Y955</f>
        <v>0</v>
      </c>
      <c r="AA952" t="e">
        <f>Grondwatermonitoringput!#REF!</f>
        <v>#REF!</v>
      </c>
      <c r="AB952">
        <f>Grondwatermonitoringput!AA955</f>
        <v>0</v>
      </c>
      <c r="AC952">
        <f>Grondwatermonitoringput!AB955</f>
        <v>0</v>
      </c>
      <c r="AD952">
        <f>Grondwatermonitoringput!AC955</f>
        <v>0</v>
      </c>
      <c r="AE952">
        <f>Grondwatermonitoringput!AD955</f>
        <v>0</v>
      </c>
      <c r="AF952">
        <f>Grondwatermonitoringput!AE955</f>
        <v>0</v>
      </c>
      <c r="AG952">
        <f>Grondwatermonitoringput!AI955</f>
        <v>0</v>
      </c>
      <c r="AH952">
        <f>Grondwatermonitoringput!AG955</f>
        <v>0</v>
      </c>
      <c r="AI952">
        <f>Grondwatermonitoringput!AH955</f>
        <v>0</v>
      </c>
      <c r="AJ952" t="e">
        <f>IF(Grondwatermonitoringput!#REF! &lt;&gt; "",Grondwatermonitoringput!#REF!,"###-remove")</f>
        <v>#REF!</v>
      </c>
      <c r="AK952" t="str">
        <f t="shared" si="56"/>
        <v/>
      </c>
      <c r="AL952">
        <f>Grondwatermonitoringput!AF955</f>
        <v>0</v>
      </c>
      <c r="AM952">
        <f>Grondwatermonitoringput!Z955</f>
        <v>0</v>
      </c>
      <c r="AO952" t="str">
        <f t="shared" si="57"/>
        <v/>
      </c>
      <c r="AP952" t="str">
        <f t="shared" si="58"/>
        <v/>
      </c>
      <c r="AQ952">
        <f>Grondwatermonitoringput!J955</f>
        <v>0</v>
      </c>
      <c r="AR952">
        <f>Grondwatermonitoringput!K955</f>
        <v>0</v>
      </c>
      <c r="AS952" t="str">
        <f>IF(Grondwatermonitoringput!D955 &lt;&gt; "",Grondwatermonitoringput!D955,"###-remove")</f>
        <v>###-remove</v>
      </c>
      <c r="AT952">
        <f>Grondwatermonitoringput!M955</f>
        <v>0</v>
      </c>
      <c r="BG952" t="str">
        <f>_xlfn.IFS(Grondwatermonitoringput!AJ955="","",Grondwatermonitoringput!AJ955="Standaardbuis","F",Grondwatermonitoringput!AJ955="Minifilter","MF",Grondwatermonitoringput!AJ955="Volledig filter","VF",Grondwatermonitoringput!AJ955="Filterloze buis","FB")</f>
        <v/>
      </c>
      <c r="BI952">
        <f>Grondwatermonitoringput!N955-(Grondwatermonitoringput!L955-Grondwatermonitoringput!M955)</f>
        <v>0</v>
      </c>
      <c r="BJ952">
        <f>Grondwatermonitoringput!O955-(Grondwatermonitoringput!L955-Grondwatermonitoringput!M955)</f>
        <v>0</v>
      </c>
      <c r="BK952">
        <f>Grondwatermonitoringput!L955</f>
        <v>0</v>
      </c>
      <c r="BL952" t="str">
        <f t="shared" si="59"/>
        <v/>
      </c>
      <c r="BN952" t="str">
        <f>_xlfn.IFS(Grondwatermonitoringput!AK955="","",Grondwatermonitoringput!AK955="HDPE",1,Grondwatermonitoringput!AK955="PVC",2)</f>
        <v/>
      </c>
      <c r="BS952">
        <f>Grondwatermonitoringput!L955-Grondwatermonitoringput!M955</f>
        <v>0</v>
      </c>
      <c r="BW952">
        <f>Grondwatermonitoringput!AL955</f>
        <v>0</v>
      </c>
    </row>
    <row r="953" spans="2:75">
      <c r="B953" t="e">
        <f>IF(Grondwatermonitoringput!#REF! &lt;&gt; "",Grondwatermonitoringput!#REF!,"###-remove")</f>
        <v>#REF!</v>
      </c>
      <c r="C953">
        <f>Grondwatermonitoringput!A956</f>
        <v>0</v>
      </c>
      <c r="D953">
        <f>Grondwatermonitoringput!B956</f>
        <v>0</v>
      </c>
      <c r="E953">
        <f>Grondwatermonitoringput!U956</f>
        <v>0</v>
      </c>
      <c r="G953">
        <f>Grondwatermonitoringput!H956</f>
        <v>0</v>
      </c>
      <c r="H953">
        <f>Grondwatermonitoringput!S956</f>
        <v>0</v>
      </c>
      <c r="J953" s="27">
        <f>Grondwatermonitoringput!I956</f>
        <v>0</v>
      </c>
      <c r="M953" t="str">
        <f>IF(Grondwatermonitoringput!G956 &lt;&gt; "",Grondwatermonitoringput!G956,"###-remove")</f>
        <v>###-remove</v>
      </c>
      <c r="P953" t="str">
        <f>IF(Grondwatermonitoringput!E956 &lt;&gt; "",Grondwatermonitoringput!E956,"###-remove")</f>
        <v>###-remove</v>
      </c>
      <c r="Q953" t="str">
        <f>IF(Grondwatermonitoringput!F956 &lt;&gt; "",Grondwatermonitoringput!F956,"###-remove")</f>
        <v>###-remove</v>
      </c>
      <c r="R953">
        <f>Grondwatermonitoringput!C956</f>
        <v>0</v>
      </c>
      <c r="T953">
        <f>Grondwatermonitoringput!T956</f>
        <v>0</v>
      </c>
      <c r="U953">
        <f>Grondwatermonitoringput!P956</f>
        <v>0</v>
      </c>
      <c r="V953" t="str">
        <f>IF(Grondwatermonitoringput!Q956 &lt;&gt; "",Grondwatermonitoringput!Q956,"###-remove")</f>
        <v>###-remove</v>
      </c>
      <c r="W953">
        <f>Grondwatermonitoringput!W956</f>
        <v>0</v>
      </c>
      <c r="X953" t="e">
        <f>IF(Grondwatermonitoringput!#REF! &lt;&gt; "",Grondwatermonitoringput!#REF!,"###-remove")</f>
        <v>#REF!</v>
      </c>
      <c r="Y953">
        <f>Grondwatermonitoringput!X956</f>
        <v>0</v>
      </c>
      <c r="Z953">
        <f>Grondwatermonitoringput!Y956</f>
        <v>0</v>
      </c>
      <c r="AA953" t="e">
        <f>Grondwatermonitoringput!#REF!</f>
        <v>#REF!</v>
      </c>
      <c r="AB953">
        <f>Grondwatermonitoringput!AA956</f>
        <v>0</v>
      </c>
      <c r="AC953">
        <f>Grondwatermonitoringput!AB956</f>
        <v>0</v>
      </c>
      <c r="AD953">
        <f>Grondwatermonitoringput!AC956</f>
        <v>0</v>
      </c>
      <c r="AE953">
        <f>Grondwatermonitoringput!AD956</f>
        <v>0</v>
      </c>
      <c r="AF953">
        <f>Grondwatermonitoringput!AE956</f>
        <v>0</v>
      </c>
      <c r="AG953">
        <f>Grondwatermonitoringput!AI956</f>
        <v>0</v>
      </c>
      <c r="AH953">
        <f>Grondwatermonitoringput!AG956</f>
        <v>0</v>
      </c>
      <c r="AI953">
        <f>Grondwatermonitoringput!AH956</f>
        <v>0</v>
      </c>
      <c r="AJ953" t="e">
        <f>IF(Grondwatermonitoringput!#REF! &lt;&gt; "",Grondwatermonitoringput!#REF!,"###-remove")</f>
        <v>#REF!</v>
      </c>
      <c r="AK953" t="str">
        <f t="shared" si="56"/>
        <v/>
      </c>
      <c r="AL953">
        <f>Grondwatermonitoringput!AF956</f>
        <v>0</v>
      </c>
      <c r="AM953">
        <f>Grondwatermonitoringput!Z956</f>
        <v>0</v>
      </c>
      <c r="AO953" t="str">
        <f t="shared" si="57"/>
        <v/>
      </c>
      <c r="AP953" t="str">
        <f t="shared" si="58"/>
        <v/>
      </c>
      <c r="AQ953">
        <f>Grondwatermonitoringput!J956</f>
        <v>0</v>
      </c>
      <c r="AR953">
        <f>Grondwatermonitoringput!K956</f>
        <v>0</v>
      </c>
      <c r="AS953" t="str">
        <f>IF(Grondwatermonitoringput!D956 &lt;&gt; "",Grondwatermonitoringput!D956,"###-remove")</f>
        <v>###-remove</v>
      </c>
      <c r="AT953">
        <f>Grondwatermonitoringput!M956</f>
        <v>0</v>
      </c>
      <c r="BG953" t="str">
        <f>_xlfn.IFS(Grondwatermonitoringput!AJ956="","",Grondwatermonitoringput!AJ956="Standaardbuis","F",Grondwatermonitoringput!AJ956="Minifilter","MF",Grondwatermonitoringput!AJ956="Volledig filter","VF",Grondwatermonitoringput!AJ956="Filterloze buis","FB")</f>
        <v/>
      </c>
      <c r="BI953">
        <f>Grondwatermonitoringput!N956-(Grondwatermonitoringput!L956-Grondwatermonitoringput!M956)</f>
        <v>0</v>
      </c>
      <c r="BJ953">
        <f>Grondwatermonitoringput!O956-(Grondwatermonitoringput!L956-Grondwatermonitoringput!M956)</f>
        <v>0</v>
      </c>
      <c r="BK953">
        <f>Grondwatermonitoringput!L956</f>
        <v>0</v>
      </c>
      <c r="BL953" t="str">
        <f t="shared" si="59"/>
        <v/>
      </c>
      <c r="BN953" t="str">
        <f>_xlfn.IFS(Grondwatermonitoringput!AK956="","",Grondwatermonitoringput!AK956="HDPE",1,Grondwatermonitoringput!AK956="PVC",2)</f>
        <v/>
      </c>
      <c r="BS953">
        <f>Grondwatermonitoringput!L956-Grondwatermonitoringput!M956</f>
        <v>0</v>
      </c>
      <c r="BW953">
        <f>Grondwatermonitoringput!AL956</f>
        <v>0</v>
      </c>
    </row>
    <row r="954" spans="2:75">
      <c r="B954" t="e">
        <f>IF(Grondwatermonitoringput!#REF! &lt;&gt; "",Grondwatermonitoringput!#REF!,"###-remove")</f>
        <v>#REF!</v>
      </c>
      <c r="C954">
        <f>Grondwatermonitoringput!A957</f>
        <v>0</v>
      </c>
      <c r="D954">
        <f>Grondwatermonitoringput!B957</f>
        <v>0</v>
      </c>
      <c r="E954">
        <f>Grondwatermonitoringput!U957</f>
        <v>0</v>
      </c>
      <c r="G954">
        <f>Grondwatermonitoringput!H957</f>
        <v>0</v>
      </c>
      <c r="H954">
        <f>Grondwatermonitoringput!S957</f>
        <v>0</v>
      </c>
      <c r="J954" s="27">
        <f>Grondwatermonitoringput!I957</f>
        <v>0</v>
      </c>
      <c r="M954" t="str">
        <f>IF(Grondwatermonitoringput!G957 &lt;&gt; "",Grondwatermonitoringput!G957,"###-remove")</f>
        <v>###-remove</v>
      </c>
      <c r="P954" t="str">
        <f>IF(Grondwatermonitoringput!E957 &lt;&gt; "",Grondwatermonitoringput!E957,"###-remove")</f>
        <v>###-remove</v>
      </c>
      <c r="Q954" t="str">
        <f>IF(Grondwatermonitoringput!F957 &lt;&gt; "",Grondwatermonitoringput!F957,"###-remove")</f>
        <v>###-remove</v>
      </c>
      <c r="R954">
        <f>Grondwatermonitoringput!C957</f>
        <v>0</v>
      </c>
      <c r="T954">
        <f>Grondwatermonitoringput!T957</f>
        <v>0</v>
      </c>
      <c r="U954">
        <f>Grondwatermonitoringput!P957</f>
        <v>0</v>
      </c>
      <c r="V954" t="str">
        <f>IF(Grondwatermonitoringput!Q957 &lt;&gt; "",Grondwatermonitoringput!Q957,"###-remove")</f>
        <v>###-remove</v>
      </c>
      <c r="W954">
        <f>Grondwatermonitoringput!W957</f>
        <v>0</v>
      </c>
      <c r="X954" t="e">
        <f>IF(Grondwatermonitoringput!#REF! &lt;&gt; "",Grondwatermonitoringput!#REF!,"###-remove")</f>
        <v>#REF!</v>
      </c>
      <c r="Y954">
        <f>Grondwatermonitoringput!X957</f>
        <v>0</v>
      </c>
      <c r="Z954">
        <f>Grondwatermonitoringput!Y957</f>
        <v>0</v>
      </c>
      <c r="AA954" t="e">
        <f>Grondwatermonitoringput!#REF!</f>
        <v>#REF!</v>
      </c>
      <c r="AB954">
        <f>Grondwatermonitoringput!AA957</f>
        <v>0</v>
      </c>
      <c r="AC954">
        <f>Grondwatermonitoringput!AB957</f>
        <v>0</v>
      </c>
      <c r="AD954">
        <f>Grondwatermonitoringput!AC957</f>
        <v>0</v>
      </c>
      <c r="AE954">
        <f>Grondwatermonitoringput!AD957</f>
        <v>0</v>
      </c>
      <c r="AF954">
        <f>Grondwatermonitoringput!AE957</f>
        <v>0</v>
      </c>
      <c r="AG954">
        <f>Grondwatermonitoringput!AI957</f>
        <v>0</v>
      </c>
      <c r="AH954">
        <f>Grondwatermonitoringput!AG957</f>
        <v>0</v>
      </c>
      <c r="AI954">
        <f>Grondwatermonitoringput!AH957</f>
        <v>0</v>
      </c>
      <c r="AJ954" t="e">
        <f>IF(Grondwatermonitoringput!#REF! &lt;&gt; "",Grondwatermonitoringput!#REF!,"###-remove")</f>
        <v>#REF!</v>
      </c>
      <c r="AK954" t="str">
        <f t="shared" si="56"/>
        <v/>
      </c>
      <c r="AL954">
        <f>Grondwatermonitoringput!AF957</f>
        <v>0</v>
      </c>
      <c r="AM954">
        <f>Grondwatermonitoringput!Z957</f>
        <v>0</v>
      </c>
      <c r="AO954" t="str">
        <f t="shared" si="57"/>
        <v/>
      </c>
      <c r="AP954" t="str">
        <f t="shared" si="58"/>
        <v/>
      </c>
      <c r="AQ954">
        <f>Grondwatermonitoringput!J957</f>
        <v>0</v>
      </c>
      <c r="AR954">
        <f>Grondwatermonitoringput!K957</f>
        <v>0</v>
      </c>
      <c r="AS954" t="str">
        <f>IF(Grondwatermonitoringput!D957 &lt;&gt; "",Grondwatermonitoringput!D957,"###-remove")</f>
        <v>###-remove</v>
      </c>
      <c r="AT954">
        <f>Grondwatermonitoringput!M957</f>
        <v>0</v>
      </c>
      <c r="BG954" t="str">
        <f>_xlfn.IFS(Grondwatermonitoringput!AJ957="","",Grondwatermonitoringput!AJ957="Standaardbuis","F",Grondwatermonitoringput!AJ957="Minifilter","MF",Grondwatermonitoringput!AJ957="Volledig filter","VF",Grondwatermonitoringput!AJ957="Filterloze buis","FB")</f>
        <v/>
      </c>
      <c r="BI954">
        <f>Grondwatermonitoringput!N957-(Grondwatermonitoringput!L957-Grondwatermonitoringput!M957)</f>
        <v>0</v>
      </c>
      <c r="BJ954">
        <f>Grondwatermonitoringput!O957-(Grondwatermonitoringput!L957-Grondwatermonitoringput!M957)</f>
        <v>0</v>
      </c>
      <c r="BK954">
        <f>Grondwatermonitoringput!L957</f>
        <v>0</v>
      </c>
      <c r="BL954" t="str">
        <f t="shared" si="59"/>
        <v/>
      </c>
      <c r="BN954" t="str">
        <f>_xlfn.IFS(Grondwatermonitoringput!AK957="","",Grondwatermonitoringput!AK957="HDPE",1,Grondwatermonitoringput!AK957="PVC",2)</f>
        <v/>
      </c>
      <c r="BS954">
        <f>Grondwatermonitoringput!L957-Grondwatermonitoringput!M957</f>
        <v>0</v>
      </c>
      <c r="BW954">
        <f>Grondwatermonitoringput!AL957</f>
        <v>0</v>
      </c>
    </row>
    <row r="955" spans="2:75">
      <c r="B955" t="e">
        <f>IF(Grondwatermonitoringput!#REF! &lt;&gt; "",Grondwatermonitoringput!#REF!,"###-remove")</f>
        <v>#REF!</v>
      </c>
      <c r="C955">
        <f>Grondwatermonitoringput!A958</f>
        <v>0</v>
      </c>
      <c r="D955">
        <f>Grondwatermonitoringput!B958</f>
        <v>0</v>
      </c>
      <c r="E955">
        <f>Grondwatermonitoringput!U958</f>
        <v>0</v>
      </c>
      <c r="G955">
        <f>Grondwatermonitoringput!H958</f>
        <v>0</v>
      </c>
      <c r="H955">
        <f>Grondwatermonitoringput!S958</f>
        <v>0</v>
      </c>
      <c r="J955" s="27">
        <f>Grondwatermonitoringput!I958</f>
        <v>0</v>
      </c>
      <c r="M955" t="str">
        <f>IF(Grondwatermonitoringput!G958 &lt;&gt; "",Grondwatermonitoringput!G958,"###-remove")</f>
        <v>###-remove</v>
      </c>
      <c r="P955" t="str">
        <f>IF(Grondwatermonitoringput!E958 &lt;&gt; "",Grondwatermonitoringput!E958,"###-remove")</f>
        <v>###-remove</v>
      </c>
      <c r="Q955" t="str">
        <f>IF(Grondwatermonitoringput!F958 &lt;&gt; "",Grondwatermonitoringput!F958,"###-remove")</f>
        <v>###-remove</v>
      </c>
      <c r="R955">
        <f>Grondwatermonitoringput!C958</f>
        <v>0</v>
      </c>
      <c r="T955">
        <f>Grondwatermonitoringput!T958</f>
        <v>0</v>
      </c>
      <c r="U955">
        <f>Grondwatermonitoringput!P958</f>
        <v>0</v>
      </c>
      <c r="V955" t="str">
        <f>IF(Grondwatermonitoringput!Q958 &lt;&gt; "",Grondwatermonitoringput!Q958,"###-remove")</f>
        <v>###-remove</v>
      </c>
      <c r="W955">
        <f>Grondwatermonitoringput!W958</f>
        <v>0</v>
      </c>
      <c r="X955" t="e">
        <f>IF(Grondwatermonitoringput!#REF! &lt;&gt; "",Grondwatermonitoringput!#REF!,"###-remove")</f>
        <v>#REF!</v>
      </c>
      <c r="Y955">
        <f>Grondwatermonitoringput!X958</f>
        <v>0</v>
      </c>
      <c r="Z955">
        <f>Grondwatermonitoringput!Y958</f>
        <v>0</v>
      </c>
      <c r="AA955" t="e">
        <f>Grondwatermonitoringput!#REF!</f>
        <v>#REF!</v>
      </c>
      <c r="AB955">
        <f>Grondwatermonitoringput!AA958</f>
        <v>0</v>
      </c>
      <c r="AC955">
        <f>Grondwatermonitoringput!AB958</f>
        <v>0</v>
      </c>
      <c r="AD955">
        <f>Grondwatermonitoringput!AC958</f>
        <v>0</v>
      </c>
      <c r="AE955">
        <f>Grondwatermonitoringput!AD958</f>
        <v>0</v>
      </c>
      <c r="AF955">
        <f>Grondwatermonitoringput!AE958</f>
        <v>0</v>
      </c>
      <c r="AG955">
        <f>Grondwatermonitoringput!AI958</f>
        <v>0</v>
      </c>
      <c r="AH955">
        <f>Grondwatermonitoringput!AG958</f>
        <v>0</v>
      </c>
      <c r="AI955">
        <f>Grondwatermonitoringput!AH958</f>
        <v>0</v>
      </c>
      <c r="AJ955" t="e">
        <f>IF(Grondwatermonitoringput!#REF! &lt;&gt; "",Grondwatermonitoringput!#REF!,"###-remove")</f>
        <v>#REF!</v>
      </c>
      <c r="AK955" t="str">
        <f t="shared" si="56"/>
        <v/>
      </c>
      <c r="AL955">
        <f>Grondwatermonitoringput!AF958</f>
        <v>0</v>
      </c>
      <c r="AM955">
        <f>Grondwatermonitoringput!Z958</f>
        <v>0</v>
      </c>
      <c r="AO955" t="str">
        <f t="shared" si="57"/>
        <v/>
      </c>
      <c r="AP955" t="str">
        <f t="shared" si="58"/>
        <v/>
      </c>
      <c r="AQ955">
        <f>Grondwatermonitoringput!J958</f>
        <v>0</v>
      </c>
      <c r="AR955">
        <f>Grondwatermonitoringput!K958</f>
        <v>0</v>
      </c>
      <c r="AS955" t="str">
        <f>IF(Grondwatermonitoringput!D958 &lt;&gt; "",Grondwatermonitoringput!D958,"###-remove")</f>
        <v>###-remove</v>
      </c>
      <c r="AT955">
        <f>Grondwatermonitoringput!M958</f>
        <v>0</v>
      </c>
      <c r="BG955" t="str">
        <f>_xlfn.IFS(Grondwatermonitoringput!AJ958="","",Grondwatermonitoringput!AJ958="Standaardbuis","F",Grondwatermonitoringput!AJ958="Minifilter","MF",Grondwatermonitoringput!AJ958="Volledig filter","VF",Grondwatermonitoringput!AJ958="Filterloze buis","FB")</f>
        <v/>
      </c>
      <c r="BI955">
        <f>Grondwatermonitoringput!N958-(Grondwatermonitoringput!L958-Grondwatermonitoringput!M958)</f>
        <v>0</v>
      </c>
      <c r="BJ955">
        <f>Grondwatermonitoringput!O958-(Grondwatermonitoringput!L958-Grondwatermonitoringput!M958)</f>
        <v>0</v>
      </c>
      <c r="BK955">
        <f>Grondwatermonitoringput!L958</f>
        <v>0</v>
      </c>
      <c r="BL955" t="str">
        <f t="shared" si="59"/>
        <v/>
      </c>
      <c r="BN955" t="str">
        <f>_xlfn.IFS(Grondwatermonitoringput!AK958="","",Grondwatermonitoringput!AK958="HDPE",1,Grondwatermonitoringput!AK958="PVC",2)</f>
        <v/>
      </c>
      <c r="BS955">
        <f>Grondwatermonitoringput!L958-Grondwatermonitoringput!M958</f>
        <v>0</v>
      </c>
      <c r="BW955">
        <f>Grondwatermonitoringput!AL958</f>
        <v>0</v>
      </c>
    </row>
    <row r="956" spans="2:75">
      <c r="B956" t="e">
        <f>IF(Grondwatermonitoringput!#REF! &lt;&gt; "",Grondwatermonitoringput!#REF!,"###-remove")</f>
        <v>#REF!</v>
      </c>
      <c r="C956">
        <f>Grondwatermonitoringput!A959</f>
        <v>0</v>
      </c>
      <c r="D956">
        <f>Grondwatermonitoringput!B959</f>
        <v>0</v>
      </c>
      <c r="E956">
        <f>Grondwatermonitoringput!U959</f>
        <v>0</v>
      </c>
      <c r="G956">
        <f>Grondwatermonitoringput!H959</f>
        <v>0</v>
      </c>
      <c r="H956">
        <f>Grondwatermonitoringput!S959</f>
        <v>0</v>
      </c>
      <c r="J956" s="27">
        <f>Grondwatermonitoringput!I959</f>
        <v>0</v>
      </c>
      <c r="M956" t="str">
        <f>IF(Grondwatermonitoringput!G959 &lt;&gt; "",Grondwatermonitoringput!G959,"###-remove")</f>
        <v>###-remove</v>
      </c>
      <c r="P956" t="str">
        <f>IF(Grondwatermonitoringput!E959 &lt;&gt; "",Grondwatermonitoringput!E959,"###-remove")</f>
        <v>###-remove</v>
      </c>
      <c r="Q956" t="str">
        <f>IF(Grondwatermonitoringput!F959 &lt;&gt; "",Grondwatermonitoringput!F959,"###-remove")</f>
        <v>###-remove</v>
      </c>
      <c r="R956">
        <f>Grondwatermonitoringput!C959</f>
        <v>0</v>
      </c>
      <c r="T956">
        <f>Grondwatermonitoringput!T959</f>
        <v>0</v>
      </c>
      <c r="U956">
        <f>Grondwatermonitoringput!P959</f>
        <v>0</v>
      </c>
      <c r="V956" t="str">
        <f>IF(Grondwatermonitoringput!Q959 &lt;&gt; "",Grondwatermonitoringput!Q959,"###-remove")</f>
        <v>###-remove</v>
      </c>
      <c r="W956">
        <f>Grondwatermonitoringput!W959</f>
        <v>0</v>
      </c>
      <c r="X956" t="e">
        <f>IF(Grondwatermonitoringput!#REF! &lt;&gt; "",Grondwatermonitoringput!#REF!,"###-remove")</f>
        <v>#REF!</v>
      </c>
      <c r="Y956">
        <f>Grondwatermonitoringput!X959</f>
        <v>0</v>
      </c>
      <c r="Z956">
        <f>Grondwatermonitoringput!Y959</f>
        <v>0</v>
      </c>
      <c r="AA956" t="e">
        <f>Grondwatermonitoringput!#REF!</f>
        <v>#REF!</v>
      </c>
      <c r="AB956">
        <f>Grondwatermonitoringput!AA959</f>
        <v>0</v>
      </c>
      <c r="AC956">
        <f>Grondwatermonitoringput!AB959</f>
        <v>0</v>
      </c>
      <c r="AD956">
        <f>Grondwatermonitoringput!AC959</f>
        <v>0</v>
      </c>
      <c r="AE956">
        <f>Grondwatermonitoringput!AD959</f>
        <v>0</v>
      </c>
      <c r="AF956">
        <f>Grondwatermonitoringput!AE959</f>
        <v>0</v>
      </c>
      <c r="AG956">
        <f>Grondwatermonitoringput!AI959</f>
        <v>0</v>
      </c>
      <c r="AH956">
        <f>Grondwatermonitoringput!AG959</f>
        <v>0</v>
      </c>
      <c r="AI956">
        <f>Grondwatermonitoringput!AH959</f>
        <v>0</v>
      </c>
      <c r="AJ956" t="e">
        <f>IF(Grondwatermonitoringput!#REF! &lt;&gt; "",Grondwatermonitoringput!#REF!,"###-remove")</f>
        <v>#REF!</v>
      </c>
      <c r="AK956" t="str">
        <f t="shared" si="56"/>
        <v/>
      </c>
      <c r="AL956">
        <f>Grondwatermonitoringput!AF959</f>
        <v>0</v>
      </c>
      <c r="AM956">
        <f>Grondwatermonitoringput!Z959</f>
        <v>0</v>
      </c>
      <c r="AO956" t="str">
        <f t="shared" si="57"/>
        <v/>
      </c>
      <c r="AP956" t="str">
        <f t="shared" si="58"/>
        <v/>
      </c>
      <c r="AQ956">
        <f>Grondwatermonitoringput!J959</f>
        <v>0</v>
      </c>
      <c r="AR956">
        <f>Grondwatermonitoringput!K959</f>
        <v>0</v>
      </c>
      <c r="AS956" t="str">
        <f>IF(Grondwatermonitoringput!D959 &lt;&gt; "",Grondwatermonitoringput!D959,"###-remove")</f>
        <v>###-remove</v>
      </c>
      <c r="AT956">
        <f>Grondwatermonitoringput!M959</f>
        <v>0</v>
      </c>
      <c r="BG956" t="str">
        <f>_xlfn.IFS(Grondwatermonitoringput!AJ959="","",Grondwatermonitoringput!AJ959="Standaardbuis","F",Grondwatermonitoringput!AJ959="Minifilter","MF",Grondwatermonitoringput!AJ959="Volledig filter","VF",Grondwatermonitoringput!AJ959="Filterloze buis","FB")</f>
        <v/>
      </c>
      <c r="BI956">
        <f>Grondwatermonitoringput!N959-(Grondwatermonitoringput!L959-Grondwatermonitoringput!M959)</f>
        <v>0</v>
      </c>
      <c r="BJ956">
        <f>Grondwatermonitoringput!O959-(Grondwatermonitoringput!L959-Grondwatermonitoringput!M959)</f>
        <v>0</v>
      </c>
      <c r="BK956">
        <f>Grondwatermonitoringput!L959</f>
        <v>0</v>
      </c>
      <c r="BL956" t="str">
        <f t="shared" si="59"/>
        <v/>
      </c>
      <c r="BN956" t="str">
        <f>_xlfn.IFS(Grondwatermonitoringput!AK959="","",Grondwatermonitoringput!AK959="HDPE",1,Grondwatermonitoringput!AK959="PVC",2)</f>
        <v/>
      </c>
      <c r="BS956">
        <f>Grondwatermonitoringput!L959-Grondwatermonitoringput!M959</f>
        <v>0</v>
      </c>
      <c r="BW956">
        <f>Grondwatermonitoringput!AL959</f>
        <v>0</v>
      </c>
    </row>
    <row r="957" spans="2:75">
      <c r="B957" t="e">
        <f>IF(Grondwatermonitoringput!#REF! &lt;&gt; "",Grondwatermonitoringput!#REF!,"###-remove")</f>
        <v>#REF!</v>
      </c>
      <c r="C957">
        <f>Grondwatermonitoringput!A960</f>
        <v>0</v>
      </c>
      <c r="D957">
        <f>Grondwatermonitoringput!B960</f>
        <v>0</v>
      </c>
      <c r="E957">
        <f>Grondwatermonitoringput!U960</f>
        <v>0</v>
      </c>
      <c r="G957">
        <f>Grondwatermonitoringput!H960</f>
        <v>0</v>
      </c>
      <c r="H957">
        <f>Grondwatermonitoringput!S960</f>
        <v>0</v>
      </c>
      <c r="J957" s="27">
        <f>Grondwatermonitoringput!I960</f>
        <v>0</v>
      </c>
      <c r="M957" t="str">
        <f>IF(Grondwatermonitoringput!G960 &lt;&gt; "",Grondwatermonitoringput!G960,"###-remove")</f>
        <v>###-remove</v>
      </c>
      <c r="P957" t="str">
        <f>IF(Grondwatermonitoringput!E960 &lt;&gt; "",Grondwatermonitoringput!E960,"###-remove")</f>
        <v>###-remove</v>
      </c>
      <c r="Q957" t="str">
        <f>IF(Grondwatermonitoringput!F960 &lt;&gt; "",Grondwatermonitoringput!F960,"###-remove")</f>
        <v>###-remove</v>
      </c>
      <c r="R957">
        <f>Grondwatermonitoringput!C960</f>
        <v>0</v>
      </c>
      <c r="T957">
        <f>Grondwatermonitoringput!T960</f>
        <v>0</v>
      </c>
      <c r="U957">
        <f>Grondwatermonitoringput!P960</f>
        <v>0</v>
      </c>
      <c r="V957" t="str">
        <f>IF(Grondwatermonitoringput!Q960 &lt;&gt; "",Grondwatermonitoringput!Q960,"###-remove")</f>
        <v>###-remove</v>
      </c>
      <c r="W957">
        <f>Grondwatermonitoringput!W960</f>
        <v>0</v>
      </c>
      <c r="X957" t="e">
        <f>IF(Grondwatermonitoringput!#REF! &lt;&gt; "",Grondwatermonitoringput!#REF!,"###-remove")</f>
        <v>#REF!</v>
      </c>
      <c r="Y957">
        <f>Grondwatermonitoringput!X960</f>
        <v>0</v>
      </c>
      <c r="Z957">
        <f>Grondwatermonitoringput!Y960</f>
        <v>0</v>
      </c>
      <c r="AA957" t="e">
        <f>Grondwatermonitoringput!#REF!</f>
        <v>#REF!</v>
      </c>
      <c r="AB957">
        <f>Grondwatermonitoringput!AA960</f>
        <v>0</v>
      </c>
      <c r="AC957">
        <f>Grondwatermonitoringput!AB960</f>
        <v>0</v>
      </c>
      <c r="AD957">
        <f>Grondwatermonitoringput!AC960</f>
        <v>0</v>
      </c>
      <c r="AE957">
        <f>Grondwatermonitoringput!AD960</f>
        <v>0</v>
      </c>
      <c r="AF957">
        <f>Grondwatermonitoringput!AE960</f>
        <v>0</v>
      </c>
      <c r="AG957">
        <f>Grondwatermonitoringput!AI960</f>
        <v>0</v>
      </c>
      <c r="AH957">
        <f>Grondwatermonitoringput!AG960</f>
        <v>0</v>
      </c>
      <c r="AI957">
        <f>Grondwatermonitoringput!AH960</f>
        <v>0</v>
      </c>
      <c r="AJ957" t="e">
        <f>IF(Grondwatermonitoringput!#REF! &lt;&gt; "",Grondwatermonitoringput!#REF!,"###-remove")</f>
        <v>#REF!</v>
      </c>
      <c r="AK957" t="str">
        <f t="shared" si="56"/>
        <v/>
      </c>
      <c r="AL957">
        <f>Grondwatermonitoringput!AF960</f>
        <v>0</v>
      </c>
      <c r="AM957">
        <f>Grondwatermonitoringput!Z960</f>
        <v>0</v>
      </c>
      <c r="AO957" t="str">
        <f t="shared" si="57"/>
        <v/>
      </c>
      <c r="AP957" t="str">
        <f t="shared" si="58"/>
        <v/>
      </c>
      <c r="AQ957">
        <f>Grondwatermonitoringput!J960</f>
        <v>0</v>
      </c>
      <c r="AR957">
        <f>Grondwatermonitoringput!K960</f>
        <v>0</v>
      </c>
      <c r="AS957" t="str">
        <f>IF(Grondwatermonitoringput!D960 &lt;&gt; "",Grondwatermonitoringput!D960,"###-remove")</f>
        <v>###-remove</v>
      </c>
      <c r="AT957">
        <f>Grondwatermonitoringput!M960</f>
        <v>0</v>
      </c>
      <c r="BG957" t="str">
        <f>_xlfn.IFS(Grondwatermonitoringput!AJ960="","",Grondwatermonitoringput!AJ960="Standaardbuis","F",Grondwatermonitoringput!AJ960="Minifilter","MF",Grondwatermonitoringput!AJ960="Volledig filter","VF",Grondwatermonitoringput!AJ960="Filterloze buis","FB")</f>
        <v/>
      </c>
      <c r="BI957">
        <f>Grondwatermonitoringput!N960-(Grondwatermonitoringput!L960-Grondwatermonitoringput!M960)</f>
        <v>0</v>
      </c>
      <c r="BJ957">
        <f>Grondwatermonitoringput!O960-(Grondwatermonitoringput!L960-Grondwatermonitoringput!M960)</f>
        <v>0</v>
      </c>
      <c r="BK957">
        <f>Grondwatermonitoringput!L960</f>
        <v>0</v>
      </c>
      <c r="BL957" t="str">
        <f t="shared" si="59"/>
        <v/>
      </c>
      <c r="BN957" t="str">
        <f>_xlfn.IFS(Grondwatermonitoringput!AK960="","",Grondwatermonitoringput!AK960="HDPE",1,Grondwatermonitoringput!AK960="PVC",2)</f>
        <v/>
      </c>
      <c r="BS957">
        <f>Grondwatermonitoringput!L960-Grondwatermonitoringput!M960</f>
        <v>0</v>
      </c>
      <c r="BW957">
        <f>Grondwatermonitoringput!AL960</f>
        <v>0</v>
      </c>
    </row>
    <row r="958" spans="2:75">
      <c r="B958" t="e">
        <f>IF(Grondwatermonitoringput!#REF! &lt;&gt; "",Grondwatermonitoringput!#REF!,"###-remove")</f>
        <v>#REF!</v>
      </c>
      <c r="C958">
        <f>Grondwatermonitoringput!A961</f>
        <v>0</v>
      </c>
      <c r="D958">
        <f>Grondwatermonitoringput!B961</f>
        <v>0</v>
      </c>
      <c r="E958">
        <f>Grondwatermonitoringput!U961</f>
        <v>0</v>
      </c>
      <c r="G958">
        <f>Grondwatermonitoringput!H961</f>
        <v>0</v>
      </c>
      <c r="H958">
        <f>Grondwatermonitoringput!S961</f>
        <v>0</v>
      </c>
      <c r="J958" s="27">
        <f>Grondwatermonitoringput!I961</f>
        <v>0</v>
      </c>
      <c r="M958" t="str">
        <f>IF(Grondwatermonitoringput!G961 &lt;&gt; "",Grondwatermonitoringput!G961,"###-remove")</f>
        <v>###-remove</v>
      </c>
      <c r="P958" t="str">
        <f>IF(Grondwatermonitoringput!E961 &lt;&gt; "",Grondwatermonitoringput!E961,"###-remove")</f>
        <v>###-remove</v>
      </c>
      <c r="Q958" t="str">
        <f>IF(Grondwatermonitoringput!F961 &lt;&gt; "",Grondwatermonitoringput!F961,"###-remove")</f>
        <v>###-remove</v>
      </c>
      <c r="R958">
        <f>Grondwatermonitoringput!C961</f>
        <v>0</v>
      </c>
      <c r="T958">
        <f>Grondwatermonitoringput!T961</f>
        <v>0</v>
      </c>
      <c r="U958">
        <f>Grondwatermonitoringput!P961</f>
        <v>0</v>
      </c>
      <c r="V958" t="str">
        <f>IF(Grondwatermonitoringput!Q961 &lt;&gt; "",Grondwatermonitoringput!Q961,"###-remove")</f>
        <v>###-remove</v>
      </c>
      <c r="W958">
        <f>Grondwatermonitoringput!W961</f>
        <v>0</v>
      </c>
      <c r="X958" t="e">
        <f>IF(Grondwatermonitoringput!#REF! &lt;&gt; "",Grondwatermonitoringput!#REF!,"###-remove")</f>
        <v>#REF!</v>
      </c>
      <c r="Y958">
        <f>Grondwatermonitoringput!X961</f>
        <v>0</v>
      </c>
      <c r="Z958">
        <f>Grondwatermonitoringput!Y961</f>
        <v>0</v>
      </c>
      <c r="AA958" t="e">
        <f>Grondwatermonitoringput!#REF!</f>
        <v>#REF!</v>
      </c>
      <c r="AB958">
        <f>Grondwatermonitoringput!AA961</f>
        <v>0</v>
      </c>
      <c r="AC958">
        <f>Grondwatermonitoringput!AB961</f>
        <v>0</v>
      </c>
      <c r="AD958">
        <f>Grondwatermonitoringput!AC961</f>
        <v>0</v>
      </c>
      <c r="AE958">
        <f>Grondwatermonitoringput!AD961</f>
        <v>0</v>
      </c>
      <c r="AF958">
        <f>Grondwatermonitoringput!AE961</f>
        <v>0</v>
      </c>
      <c r="AG958">
        <f>Grondwatermonitoringput!AI961</f>
        <v>0</v>
      </c>
      <c r="AH958">
        <f>Grondwatermonitoringput!AG961</f>
        <v>0</v>
      </c>
      <c r="AI958">
        <f>Grondwatermonitoringput!AH961</f>
        <v>0</v>
      </c>
      <c r="AJ958" t="e">
        <f>IF(Grondwatermonitoringput!#REF! &lt;&gt; "",Grondwatermonitoringput!#REF!,"###-remove")</f>
        <v>#REF!</v>
      </c>
      <c r="AK958" t="str">
        <f t="shared" si="56"/>
        <v/>
      </c>
      <c r="AL958">
        <f>Grondwatermonitoringput!AF961</f>
        <v>0</v>
      </c>
      <c r="AM958">
        <f>Grondwatermonitoringput!Z961</f>
        <v>0</v>
      </c>
      <c r="AO958" t="str">
        <f t="shared" si="57"/>
        <v/>
      </c>
      <c r="AP958" t="str">
        <f t="shared" si="58"/>
        <v/>
      </c>
      <c r="AQ958">
        <f>Grondwatermonitoringput!J961</f>
        <v>0</v>
      </c>
      <c r="AR958">
        <f>Grondwatermonitoringput!K961</f>
        <v>0</v>
      </c>
      <c r="AS958" t="str">
        <f>IF(Grondwatermonitoringput!D961 &lt;&gt; "",Grondwatermonitoringput!D961,"###-remove")</f>
        <v>###-remove</v>
      </c>
      <c r="AT958">
        <f>Grondwatermonitoringput!M961</f>
        <v>0</v>
      </c>
      <c r="BG958" t="str">
        <f>_xlfn.IFS(Grondwatermonitoringput!AJ961="","",Grondwatermonitoringput!AJ961="Standaardbuis","F",Grondwatermonitoringput!AJ961="Minifilter","MF",Grondwatermonitoringput!AJ961="Volledig filter","VF",Grondwatermonitoringput!AJ961="Filterloze buis","FB")</f>
        <v/>
      </c>
      <c r="BI958">
        <f>Grondwatermonitoringput!N961-(Grondwatermonitoringput!L961-Grondwatermonitoringput!M961)</f>
        <v>0</v>
      </c>
      <c r="BJ958">
        <f>Grondwatermonitoringput!O961-(Grondwatermonitoringput!L961-Grondwatermonitoringput!M961)</f>
        <v>0</v>
      </c>
      <c r="BK958">
        <f>Grondwatermonitoringput!L961</f>
        <v>0</v>
      </c>
      <c r="BL958" t="str">
        <f t="shared" si="59"/>
        <v/>
      </c>
      <c r="BN958" t="str">
        <f>_xlfn.IFS(Grondwatermonitoringput!AK961="","",Grondwatermonitoringput!AK961="HDPE",1,Grondwatermonitoringput!AK961="PVC",2)</f>
        <v/>
      </c>
      <c r="BS958">
        <f>Grondwatermonitoringput!L961-Grondwatermonitoringput!M961</f>
        <v>0</v>
      </c>
      <c r="BW958">
        <f>Grondwatermonitoringput!AL961</f>
        <v>0</v>
      </c>
    </row>
    <row r="959" spans="2:75">
      <c r="B959" t="e">
        <f>IF(Grondwatermonitoringput!#REF! &lt;&gt; "",Grondwatermonitoringput!#REF!,"###-remove")</f>
        <v>#REF!</v>
      </c>
      <c r="C959">
        <f>Grondwatermonitoringput!A962</f>
        <v>0</v>
      </c>
      <c r="D959">
        <f>Grondwatermonitoringput!B962</f>
        <v>0</v>
      </c>
      <c r="E959">
        <f>Grondwatermonitoringput!U962</f>
        <v>0</v>
      </c>
      <c r="G959">
        <f>Grondwatermonitoringput!H962</f>
        <v>0</v>
      </c>
      <c r="H959">
        <f>Grondwatermonitoringput!S962</f>
        <v>0</v>
      </c>
      <c r="J959" s="27">
        <f>Grondwatermonitoringput!I962</f>
        <v>0</v>
      </c>
      <c r="M959" t="str">
        <f>IF(Grondwatermonitoringput!G962 &lt;&gt; "",Grondwatermonitoringput!G962,"###-remove")</f>
        <v>###-remove</v>
      </c>
      <c r="P959" t="str">
        <f>IF(Grondwatermonitoringput!E962 &lt;&gt; "",Grondwatermonitoringput!E962,"###-remove")</f>
        <v>###-remove</v>
      </c>
      <c r="Q959" t="str">
        <f>IF(Grondwatermonitoringput!F962 &lt;&gt; "",Grondwatermonitoringput!F962,"###-remove")</f>
        <v>###-remove</v>
      </c>
      <c r="R959">
        <f>Grondwatermonitoringput!C962</f>
        <v>0</v>
      </c>
      <c r="T959">
        <f>Grondwatermonitoringput!T962</f>
        <v>0</v>
      </c>
      <c r="U959">
        <f>Grondwatermonitoringput!P962</f>
        <v>0</v>
      </c>
      <c r="V959" t="str">
        <f>IF(Grondwatermonitoringput!Q962 &lt;&gt; "",Grondwatermonitoringput!Q962,"###-remove")</f>
        <v>###-remove</v>
      </c>
      <c r="W959">
        <f>Grondwatermonitoringput!W962</f>
        <v>0</v>
      </c>
      <c r="X959" t="e">
        <f>IF(Grondwatermonitoringput!#REF! &lt;&gt; "",Grondwatermonitoringput!#REF!,"###-remove")</f>
        <v>#REF!</v>
      </c>
      <c r="Y959">
        <f>Grondwatermonitoringput!X962</f>
        <v>0</v>
      </c>
      <c r="Z959">
        <f>Grondwatermonitoringput!Y962</f>
        <v>0</v>
      </c>
      <c r="AA959" t="e">
        <f>Grondwatermonitoringput!#REF!</f>
        <v>#REF!</v>
      </c>
      <c r="AB959">
        <f>Grondwatermonitoringput!AA962</f>
        <v>0</v>
      </c>
      <c r="AC959">
        <f>Grondwatermonitoringput!AB962</f>
        <v>0</v>
      </c>
      <c r="AD959">
        <f>Grondwatermonitoringput!AC962</f>
        <v>0</v>
      </c>
      <c r="AE959">
        <f>Grondwatermonitoringput!AD962</f>
        <v>0</v>
      </c>
      <c r="AF959">
        <f>Grondwatermonitoringput!AE962</f>
        <v>0</v>
      </c>
      <c r="AG959">
        <f>Grondwatermonitoringput!AI962</f>
        <v>0</v>
      </c>
      <c r="AH959">
        <f>Grondwatermonitoringput!AG962</f>
        <v>0</v>
      </c>
      <c r="AI959">
        <f>Grondwatermonitoringput!AH962</f>
        <v>0</v>
      </c>
      <c r="AJ959" t="e">
        <f>IF(Grondwatermonitoringput!#REF! &lt;&gt; "",Grondwatermonitoringput!#REF!,"###-remove")</f>
        <v>#REF!</v>
      </c>
      <c r="AK959" t="str">
        <f t="shared" si="56"/>
        <v/>
      </c>
      <c r="AL959">
        <f>Grondwatermonitoringput!AF962</f>
        <v>0</v>
      </c>
      <c r="AM959">
        <f>Grondwatermonitoringput!Z962</f>
        <v>0</v>
      </c>
      <c r="AO959" t="str">
        <f t="shared" si="57"/>
        <v/>
      </c>
      <c r="AP959" t="str">
        <f t="shared" si="58"/>
        <v/>
      </c>
      <c r="AQ959">
        <f>Grondwatermonitoringput!J962</f>
        <v>0</v>
      </c>
      <c r="AR959">
        <f>Grondwatermonitoringput!K962</f>
        <v>0</v>
      </c>
      <c r="AS959" t="str">
        <f>IF(Grondwatermonitoringput!D962 &lt;&gt; "",Grondwatermonitoringput!D962,"###-remove")</f>
        <v>###-remove</v>
      </c>
      <c r="AT959">
        <f>Grondwatermonitoringput!M962</f>
        <v>0</v>
      </c>
      <c r="BG959" t="str">
        <f>_xlfn.IFS(Grondwatermonitoringput!AJ962="","",Grondwatermonitoringput!AJ962="Standaardbuis","F",Grondwatermonitoringput!AJ962="Minifilter","MF",Grondwatermonitoringput!AJ962="Volledig filter","VF",Grondwatermonitoringput!AJ962="Filterloze buis","FB")</f>
        <v/>
      </c>
      <c r="BI959">
        <f>Grondwatermonitoringput!N962-(Grondwatermonitoringput!L962-Grondwatermonitoringput!M962)</f>
        <v>0</v>
      </c>
      <c r="BJ959">
        <f>Grondwatermonitoringput!O962-(Grondwatermonitoringput!L962-Grondwatermonitoringput!M962)</f>
        <v>0</v>
      </c>
      <c r="BK959">
        <f>Grondwatermonitoringput!L962</f>
        <v>0</v>
      </c>
      <c r="BL959" t="str">
        <f t="shared" si="59"/>
        <v/>
      </c>
      <c r="BN959" t="str">
        <f>_xlfn.IFS(Grondwatermonitoringput!AK962="","",Grondwatermonitoringput!AK962="HDPE",1,Grondwatermonitoringput!AK962="PVC",2)</f>
        <v/>
      </c>
      <c r="BS959">
        <f>Grondwatermonitoringput!L962-Grondwatermonitoringput!M962</f>
        <v>0</v>
      </c>
      <c r="BW959">
        <f>Grondwatermonitoringput!AL962</f>
        <v>0</v>
      </c>
    </row>
    <row r="960" spans="2:75">
      <c r="B960" t="e">
        <f>IF(Grondwatermonitoringput!#REF! &lt;&gt; "",Grondwatermonitoringput!#REF!,"###-remove")</f>
        <v>#REF!</v>
      </c>
      <c r="C960">
        <f>Grondwatermonitoringput!A963</f>
        <v>0</v>
      </c>
      <c r="D960">
        <f>Grondwatermonitoringput!B963</f>
        <v>0</v>
      </c>
      <c r="E960">
        <f>Grondwatermonitoringput!U963</f>
        <v>0</v>
      </c>
      <c r="G960">
        <f>Grondwatermonitoringput!H963</f>
        <v>0</v>
      </c>
      <c r="H960">
        <f>Grondwatermonitoringput!S963</f>
        <v>0</v>
      </c>
      <c r="J960" s="27">
        <f>Grondwatermonitoringput!I963</f>
        <v>0</v>
      </c>
      <c r="M960" t="str">
        <f>IF(Grondwatermonitoringput!G963 &lt;&gt; "",Grondwatermonitoringput!G963,"###-remove")</f>
        <v>###-remove</v>
      </c>
      <c r="P960" t="str">
        <f>IF(Grondwatermonitoringput!E963 &lt;&gt; "",Grondwatermonitoringput!E963,"###-remove")</f>
        <v>###-remove</v>
      </c>
      <c r="Q960" t="str">
        <f>IF(Grondwatermonitoringput!F963 &lt;&gt; "",Grondwatermonitoringput!F963,"###-remove")</f>
        <v>###-remove</v>
      </c>
      <c r="R960">
        <f>Grondwatermonitoringput!C963</f>
        <v>0</v>
      </c>
      <c r="T960">
        <f>Grondwatermonitoringput!T963</f>
        <v>0</v>
      </c>
      <c r="U960">
        <f>Grondwatermonitoringput!P963</f>
        <v>0</v>
      </c>
      <c r="V960" t="str">
        <f>IF(Grondwatermonitoringput!Q963 &lt;&gt; "",Grondwatermonitoringput!Q963,"###-remove")</f>
        <v>###-remove</v>
      </c>
      <c r="W960">
        <f>Grondwatermonitoringput!W963</f>
        <v>0</v>
      </c>
      <c r="X960" t="e">
        <f>IF(Grondwatermonitoringput!#REF! &lt;&gt; "",Grondwatermonitoringput!#REF!,"###-remove")</f>
        <v>#REF!</v>
      </c>
      <c r="Y960">
        <f>Grondwatermonitoringput!X963</f>
        <v>0</v>
      </c>
      <c r="Z960">
        <f>Grondwatermonitoringput!Y963</f>
        <v>0</v>
      </c>
      <c r="AA960" t="e">
        <f>Grondwatermonitoringput!#REF!</f>
        <v>#REF!</v>
      </c>
      <c r="AB960">
        <f>Grondwatermonitoringput!AA963</f>
        <v>0</v>
      </c>
      <c r="AC960">
        <f>Grondwatermonitoringput!AB963</f>
        <v>0</v>
      </c>
      <c r="AD960">
        <f>Grondwatermonitoringput!AC963</f>
        <v>0</v>
      </c>
      <c r="AE960">
        <f>Grondwatermonitoringput!AD963</f>
        <v>0</v>
      </c>
      <c r="AF960">
        <f>Grondwatermonitoringput!AE963</f>
        <v>0</v>
      </c>
      <c r="AG960">
        <f>Grondwatermonitoringput!AI963</f>
        <v>0</v>
      </c>
      <c r="AH960">
        <f>Grondwatermonitoringput!AG963</f>
        <v>0</v>
      </c>
      <c r="AI960">
        <f>Grondwatermonitoringput!AH963</f>
        <v>0</v>
      </c>
      <c r="AJ960" t="e">
        <f>IF(Grondwatermonitoringput!#REF! &lt;&gt; "",Grondwatermonitoringput!#REF!,"###-remove")</f>
        <v>#REF!</v>
      </c>
      <c r="AK960" t="str">
        <f t="shared" si="56"/>
        <v/>
      </c>
      <c r="AL960">
        <f>Grondwatermonitoringput!AF963</f>
        <v>0</v>
      </c>
      <c r="AM960">
        <f>Grondwatermonitoringput!Z963</f>
        <v>0</v>
      </c>
      <c r="AO960" t="str">
        <f t="shared" si="57"/>
        <v/>
      </c>
      <c r="AP960" t="str">
        <f t="shared" si="58"/>
        <v/>
      </c>
      <c r="AQ960">
        <f>Grondwatermonitoringput!J963</f>
        <v>0</v>
      </c>
      <c r="AR960">
        <f>Grondwatermonitoringput!K963</f>
        <v>0</v>
      </c>
      <c r="AS960" t="str">
        <f>IF(Grondwatermonitoringput!D963 &lt;&gt; "",Grondwatermonitoringput!D963,"###-remove")</f>
        <v>###-remove</v>
      </c>
      <c r="AT960">
        <f>Grondwatermonitoringput!M963</f>
        <v>0</v>
      </c>
      <c r="BG960" t="str">
        <f>_xlfn.IFS(Grondwatermonitoringput!AJ963="","",Grondwatermonitoringput!AJ963="Standaardbuis","F",Grondwatermonitoringput!AJ963="Minifilter","MF",Grondwatermonitoringput!AJ963="Volledig filter","VF",Grondwatermonitoringput!AJ963="Filterloze buis","FB")</f>
        <v/>
      </c>
      <c r="BI960">
        <f>Grondwatermonitoringput!N963-(Grondwatermonitoringput!L963-Grondwatermonitoringput!M963)</f>
        <v>0</v>
      </c>
      <c r="BJ960">
        <f>Grondwatermonitoringput!O963-(Grondwatermonitoringput!L963-Grondwatermonitoringput!M963)</f>
        <v>0</v>
      </c>
      <c r="BK960">
        <f>Grondwatermonitoringput!L963</f>
        <v>0</v>
      </c>
      <c r="BL960" t="str">
        <f t="shared" si="59"/>
        <v/>
      </c>
      <c r="BN960" t="str">
        <f>_xlfn.IFS(Grondwatermonitoringput!AK963="","",Grondwatermonitoringput!AK963="HDPE",1,Grondwatermonitoringput!AK963="PVC",2)</f>
        <v/>
      </c>
      <c r="BS960">
        <f>Grondwatermonitoringput!L963-Grondwatermonitoringput!M963</f>
        <v>0</v>
      </c>
      <c r="BW960">
        <f>Grondwatermonitoringput!AL963</f>
        <v>0</v>
      </c>
    </row>
    <row r="961" spans="2:75">
      <c r="B961" t="e">
        <f>IF(Grondwatermonitoringput!#REF! &lt;&gt; "",Grondwatermonitoringput!#REF!,"###-remove")</f>
        <v>#REF!</v>
      </c>
      <c r="C961">
        <f>Grondwatermonitoringput!A964</f>
        <v>0</v>
      </c>
      <c r="D961">
        <f>Grondwatermonitoringput!B964</f>
        <v>0</v>
      </c>
      <c r="E961">
        <f>Grondwatermonitoringput!U964</f>
        <v>0</v>
      </c>
      <c r="G961">
        <f>Grondwatermonitoringput!H964</f>
        <v>0</v>
      </c>
      <c r="H961">
        <f>Grondwatermonitoringput!S964</f>
        <v>0</v>
      </c>
      <c r="J961" s="27">
        <f>Grondwatermonitoringput!I964</f>
        <v>0</v>
      </c>
      <c r="M961" t="str">
        <f>IF(Grondwatermonitoringput!G964 &lt;&gt; "",Grondwatermonitoringput!G964,"###-remove")</f>
        <v>###-remove</v>
      </c>
      <c r="P961" t="str">
        <f>IF(Grondwatermonitoringput!E964 &lt;&gt; "",Grondwatermonitoringput!E964,"###-remove")</f>
        <v>###-remove</v>
      </c>
      <c r="Q961" t="str">
        <f>IF(Grondwatermonitoringput!F964 &lt;&gt; "",Grondwatermonitoringput!F964,"###-remove")</f>
        <v>###-remove</v>
      </c>
      <c r="R961">
        <f>Grondwatermonitoringput!C964</f>
        <v>0</v>
      </c>
      <c r="T961">
        <f>Grondwatermonitoringput!T964</f>
        <v>0</v>
      </c>
      <c r="U961">
        <f>Grondwatermonitoringput!P964</f>
        <v>0</v>
      </c>
      <c r="V961" t="str">
        <f>IF(Grondwatermonitoringput!Q964 &lt;&gt; "",Grondwatermonitoringput!Q964,"###-remove")</f>
        <v>###-remove</v>
      </c>
      <c r="W961">
        <f>Grondwatermonitoringput!W964</f>
        <v>0</v>
      </c>
      <c r="X961" t="e">
        <f>IF(Grondwatermonitoringput!#REF! &lt;&gt; "",Grondwatermonitoringput!#REF!,"###-remove")</f>
        <v>#REF!</v>
      </c>
      <c r="Y961">
        <f>Grondwatermonitoringput!X964</f>
        <v>0</v>
      </c>
      <c r="Z961">
        <f>Grondwatermonitoringput!Y964</f>
        <v>0</v>
      </c>
      <c r="AA961" t="e">
        <f>Grondwatermonitoringput!#REF!</f>
        <v>#REF!</v>
      </c>
      <c r="AB961">
        <f>Grondwatermonitoringput!AA964</f>
        <v>0</v>
      </c>
      <c r="AC961">
        <f>Grondwatermonitoringput!AB964</f>
        <v>0</v>
      </c>
      <c r="AD961">
        <f>Grondwatermonitoringput!AC964</f>
        <v>0</v>
      </c>
      <c r="AE961">
        <f>Grondwatermonitoringput!AD964</f>
        <v>0</v>
      </c>
      <c r="AF961">
        <f>Grondwatermonitoringput!AE964</f>
        <v>0</v>
      </c>
      <c r="AG961">
        <f>Grondwatermonitoringput!AI964</f>
        <v>0</v>
      </c>
      <c r="AH961">
        <f>Grondwatermonitoringput!AG964</f>
        <v>0</v>
      </c>
      <c r="AI961">
        <f>Grondwatermonitoringput!AH964</f>
        <v>0</v>
      </c>
      <c r="AJ961" t="e">
        <f>IF(Grondwatermonitoringput!#REF! &lt;&gt; "",Grondwatermonitoringput!#REF!,"###-remove")</f>
        <v>#REF!</v>
      </c>
      <c r="AK961" t="str">
        <f t="shared" si="56"/>
        <v/>
      </c>
      <c r="AL961">
        <f>Grondwatermonitoringput!AF964</f>
        <v>0</v>
      </c>
      <c r="AM961">
        <f>Grondwatermonitoringput!Z964</f>
        <v>0</v>
      </c>
      <c r="AO961" t="str">
        <f t="shared" si="57"/>
        <v/>
      </c>
      <c r="AP961" t="str">
        <f t="shared" si="58"/>
        <v/>
      </c>
      <c r="AQ961">
        <f>Grondwatermonitoringput!J964</f>
        <v>0</v>
      </c>
      <c r="AR961">
        <f>Grondwatermonitoringput!K964</f>
        <v>0</v>
      </c>
      <c r="AS961" t="str">
        <f>IF(Grondwatermonitoringput!D964 &lt;&gt; "",Grondwatermonitoringput!D964,"###-remove")</f>
        <v>###-remove</v>
      </c>
      <c r="AT961">
        <f>Grondwatermonitoringput!M964</f>
        <v>0</v>
      </c>
      <c r="BG961" t="str">
        <f>_xlfn.IFS(Grondwatermonitoringput!AJ964="","",Grondwatermonitoringput!AJ964="Standaardbuis","F",Grondwatermonitoringput!AJ964="Minifilter","MF",Grondwatermonitoringput!AJ964="Volledig filter","VF",Grondwatermonitoringput!AJ964="Filterloze buis","FB")</f>
        <v/>
      </c>
      <c r="BI961">
        <f>Grondwatermonitoringput!N964-(Grondwatermonitoringput!L964-Grondwatermonitoringput!M964)</f>
        <v>0</v>
      </c>
      <c r="BJ961">
        <f>Grondwatermonitoringput!O964-(Grondwatermonitoringput!L964-Grondwatermonitoringput!M964)</f>
        <v>0</v>
      </c>
      <c r="BK961">
        <f>Grondwatermonitoringput!L964</f>
        <v>0</v>
      </c>
      <c r="BL961" t="str">
        <f t="shared" si="59"/>
        <v/>
      </c>
      <c r="BN961" t="str">
        <f>_xlfn.IFS(Grondwatermonitoringput!AK964="","",Grondwatermonitoringput!AK964="HDPE",1,Grondwatermonitoringput!AK964="PVC",2)</f>
        <v/>
      </c>
      <c r="BS961">
        <f>Grondwatermonitoringput!L964-Grondwatermonitoringput!M964</f>
        <v>0</v>
      </c>
      <c r="BW961">
        <f>Grondwatermonitoringput!AL964</f>
        <v>0</v>
      </c>
    </row>
    <row r="962" spans="2:75">
      <c r="B962" t="e">
        <f>IF(Grondwatermonitoringput!#REF! &lt;&gt; "",Grondwatermonitoringput!#REF!,"###-remove")</f>
        <v>#REF!</v>
      </c>
      <c r="C962">
        <f>Grondwatermonitoringput!A965</f>
        <v>0</v>
      </c>
      <c r="D962">
        <f>Grondwatermonitoringput!B965</f>
        <v>0</v>
      </c>
      <c r="E962">
        <f>Grondwatermonitoringput!U965</f>
        <v>0</v>
      </c>
      <c r="G962">
        <f>Grondwatermonitoringput!H965</f>
        <v>0</v>
      </c>
      <c r="H962">
        <f>Grondwatermonitoringput!S965</f>
        <v>0</v>
      </c>
      <c r="J962" s="27">
        <f>Grondwatermonitoringput!I965</f>
        <v>0</v>
      </c>
      <c r="M962" t="str">
        <f>IF(Grondwatermonitoringput!G965 &lt;&gt; "",Grondwatermonitoringput!G965,"###-remove")</f>
        <v>###-remove</v>
      </c>
      <c r="P962" t="str">
        <f>IF(Grondwatermonitoringput!E965 &lt;&gt; "",Grondwatermonitoringput!E965,"###-remove")</f>
        <v>###-remove</v>
      </c>
      <c r="Q962" t="str">
        <f>IF(Grondwatermonitoringput!F965 &lt;&gt; "",Grondwatermonitoringput!F965,"###-remove")</f>
        <v>###-remove</v>
      </c>
      <c r="R962">
        <f>Grondwatermonitoringput!C965</f>
        <v>0</v>
      </c>
      <c r="T962">
        <f>Grondwatermonitoringput!T965</f>
        <v>0</v>
      </c>
      <c r="U962">
        <f>Grondwatermonitoringput!P965</f>
        <v>0</v>
      </c>
      <c r="V962" t="str">
        <f>IF(Grondwatermonitoringput!Q965 &lt;&gt; "",Grondwatermonitoringput!Q965,"###-remove")</f>
        <v>###-remove</v>
      </c>
      <c r="W962">
        <f>Grondwatermonitoringput!W965</f>
        <v>0</v>
      </c>
      <c r="X962" t="e">
        <f>IF(Grondwatermonitoringput!#REF! &lt;&gt; "",Grondwatermonitoringput!#REF!,"###-remove")</f>
        <v>#REF!</v>
      </c>
      <c r="Y962">
        <f>Grondwatermonitoringput!X965</f>
        <v>0</v>
      </c>
      <c r="Z962">
        <f>Grondwatermonitoringput!Y965</f>
        <v>0</v>
      </c>
      <c r="AA962" t="e">
        <f>Grondwatermonitoringput!#REF!</f>
        <v>#REF!</v>
      </c>
      <c r="AB962">
        <f>Grondwatermonitoringput!AA965</f>
        <v>0</v>
      </c>
      <c r="AC962">
        <f>Grondwatermonitoringput!AB965</f>
        <v>0</v>
      </c>
      <c r="AD962">
        <f>Grondwatermonitoringput!AC965</f>
        <v>0</v>
      </c>
      <c r="AE962">
        <f>Grondwatermonitoringput!AD965</f>
        <v>0</v>
      </c>
      <c r="AF962">
        <f>Grondwatermonitoringput!AE965</f>
        <v>0</v>
      </c>
      <c r="AG962">
        <f>Grondwatermonitoringput!AI965</f>
        <v>0</v>
      </c>
      <c r="AH962">
        <f>Grondwatermonitoringput!AG965</f>
        <v>0</v>
      </c>
      <c r="AI962">
        <f>Grondwatermonitoringput!AH965</f>
        <v>0</v>
      </c>
      <c r="AJ962" t="e">
        <f>IF(Grondwatermonitoringput!#REF! &lt;&gt; "",Grondwatermonitoringput!#REF!,"###-remove")</f>
        <v>#REF!</v>
      </c>
      <c r="AK962" t="str">
        <f t="shared" si="56"/>
        <v/>
      </c>
      <c r="AL962">
        <f>Grondwatermonitoringput!AF965</f>
        <v>0</v>
      </c>
      <c r="AM962">
        <f>Grondwatermonitoringput!Z965</f>
        <v>0</v>
      </c>
      <c r="AO962" t="str">
        <f t="shared" si="57"/>
        <v/>
      </c>
      <c r="AP962" t="str">
        <f t="shared" si="58"/>
        <v/>
      </c>
      <c r="AQ962">
        <f>Grondwatermonitoringput!J965</f>
        <v>0</v>
      </c>
      <c r="AR962">
        <f>Grondwatermonitoringput!K965</f>
        <v>0</v>
      </c>
      <c r="AS962" t="str">
        <f>IF(Grondwatermonitoringput!D965 &lt;&gt; "",Grondwatermonitoringput!D965,"###-remove")</f>
        <v>###-remove</v>
      </c>
      <c r="AT962">
        <f>Grondwatermonitoringput!M965</f>
        <v>0</v>
      </c>
      <c r="BG962" t="str">
        <f>_xlfn.IFS(Grondwatermonitoringput!AJ965="","",Grondwatermonitoringput!AJ965="Standaardbuis","F",Grondwatermonitoringput!AJ965="Minifilter","MF",Grondwatermonitoringput!AJ965="Volledig filter","VF",Grondwatermonitoringput!AJ965="Filterloze buis","FB")</f>
        <v/>
      </c>
      <c r="BI962">
        <f>Grondwatermonitoringput!N965-(Grondwatermonitoringput!L965-Grondwatermonitoringput!M965)</f>
        <v>0</v>
      </c>
      <c r="BJ962">
        <f>Grondwatermonitoringput!O965-(Grondwatermonitoringput!L965-Grondwatermonitoringput!M965)</f>
        <v>0</v>
      </c>
      <c r="BK962">
        <f>Grondwatermonitoringput!L965</f>
        <v>0</v>
      </c>
      <c r="BL962" t="str">
        <f t="shared" si="59"/>
        <v/>
      </c>
      <c r="BN962" t="str">
        <f>_xlfn.IFS(Grondwatermonitoringput!AK965="","",Grondwatermonitoringput!AK965="HDPE",1,Grondwatermonitoringput!AK965="PVC",2)</f>
        <v/>
      </c>
      <c r="BS962">
        <f>Grondwatermonitoringput!L965-Grondwatermonitoringput!M965</f>
        <v>0</v>
      </c>
      <c r="BW962">
        <f>Grondwatermonitoringput!AL965</f>
        <v>0</v>
      </c>
    </row>
    <row r="963" spans="2:75">
      <c r="B963" t="e">
        <f>IF(Grondwatermonitoringput!#REF! &lt;&gt; "",Grondwatermonitoringput!#REF!,"###-remove")</f>
        <v>#REF!</v>
      </c>
      <c r="C963">
        <f>Grondwatermonitoringput!A966</f>
        <v>0</v>
      </c>
      <c r="D963">
        <f>Grondwatermonitoringput!B966</f>
        <v>0</v>
      </c>
      <c r="E963">
        <f>Grondwatermonitoringput!U966</f>
        <v>0</v>
      </c>
      <c r="G963">
        <f>Grondwatermonitoringput!H966</f>
        <v>0</v>
      </c>
      <c r="H963">
        <f>Grondwatermonitoringput!S966</f>
        <v>0</v>
      </c>
      <c r="J963" s="27">
        <f>Grondwatermonitoringput!I966</f>
        <v>0</v>
      </c>
      <c r="M963" t="str">
        <f>IF(Grondwatermonitoringput!G966 &lt;&gt; "",Grondwatermonitoringput!G966,"###-remove")</f>
        <v>###-remove</v>
      </c>
      <c r="P963" t="str">
        <f>IF(Grondwatermonitoringput!E966 &lt;&gt; "",Grondwatermonitoringput!E966,"###-remove")</f>
        <v>###-remove</v>
      </c>
      <c r="Q963" t="str">
        <f>IF(Grondwatermonitoringput!F966 &lt;&gt; "",Grondwatermonitoringput!F966,"###-remove")</f>
        <v>###-remove</v>
      </c>
      <c r="R963">
        <f>Grondwatermonitoringput!C966</f>
        <v>0</v>
      </c>
      <c r="T963">
        <f>Grondwatermonitoringput!T966</f>
        <v>0</v>
      </c>
      <c r="U963">
        <f>Grondwatermonitoringput!P966</f>
        <v>0</v>
      </c>
      <c r="V963" t="str">
        <f>IF(Grondwatermonitoringput!Q966 &lt;&gt; "",Grondwatermonitoringput!Q966,"###-remove")</f>
        <v>###-remove</v>
      </c>
      <c r="W963">
        <f>Grondwatermonitoringput!W966</f>
        <v>0</v>
      </c>
      <c r="X963" t="e">
        <f>IF(Grondwatermonitoringput!#REF! &lt;&gt; "",Grondwatermonitoringput!#REF!,"###-remove")</f>
        <v>#REF!</v>
      </c>
      <c r="Y963">
        <f>Grondwatermonitoringput!X966</f>
        <v>0</v>
      </c>
      <c r="Z963">
        <f>Grondwatermonitoringput!Y966</f>
        <v>0</v>
      </c>
      <c r="AA963" t="e">
        <f>Grondwatermonitoringput!#REF!</f>
        <v>#REF!</v>
      </c>
      <c r="AB963">
        <f>Grondwatermonitoringput!AA966</f>
        <v>0</v>
      </c>
      <c r="AC963">
        <f>Grondwatermonitoringput!AB966</f>
        <v>0</v>
      </c>
      <c r="AD963">
        <f>Grondwatermonitoringput!AC966</f>
        <v>0</v>
      </c>
      <c r="AE963">
        <f>Grondwatermonitoringput!AD966</f>
        <v>0</v>
      </c>
      <c r="AF963">
        <f>Grondwatermonitoringput!AE966</f>
        <v>0</v>
      </c>
      <c r="AG963">
        <f>Grondwatermonitoringput!AI966</f>
        <v>0</v>
      </c>
      <c r="AH963">
        <f>Grondwatermonitoringput!AG966</f>
        <v>0</v>
      </c>
      <c r="AI963">
        <f>Grondwatermonitoringput!AH966</f>
        <v>0</v>
      </c>
      <c r="AJ963" t="e">
        <f>IF(Grondwatermonitoringput!#REF! &lt;&gt; "",Grondwatermonitoringput!#REF!,"###-remove")</f>
        <v>#REF!</v>
      </c>
      <c r="AK963" t="str">
        <f t="shared" ref="AK963:AK1004" si="60">IF(C963&gt;0,"Ja","")</f>
        <v/>
      </c>
      <c r="AL963">
        <f>Grondwatermonitoringput!AF966</f>
        <v>0</v>
      </c>
      <c r="AM963">
        <f>Grondwatermonitoringput!Z966</f>
        <v>0</v>
      </c>
      <c r="AO963" t="str">
        <f t="shared" ref="AO963:AO1004" si="61">IF(C963&gt;0,"MV","")</f>
        <v/>
      </c>
      <c r="AP963" t="str">
        <f t="shared" ref="AP963:AP1004" si="62">IF(C963&gt;0,"PB","")</f>
        <v/>
      </c>
      <c r="AQ963">
        <f>Grondwatermonitoringput!J966</f>
        <v>0</v>
      </c>
      <c r="AR963">
        <f>Grondwatermonitoringput!K966</f>
        <v>0</v>
      </c>
      <c r="AS963" t="str">
        <f>IF(Grondwatermonitoringput!D966 &lt;&gt; "",Grondwatermonitoringput!D966,"###-remove")</f>
        <v>###-remove</v>
      </c>
      <c r="AT963">
        <f>Grondwatermonitoringput!M966</f>
        <v>0</v>
      </c>
      <c r="BG963" t="str">
        <f>_xlfn.IFS(Grondwatermonitoringput!AJ966="","",Grondwatermonitoringput!AJ966="Standaardbuis","F",Grondwatermonitoringput!AJ966="Minifilter","MF",Grondwatermonitoringput!AJ966="Volledig filter","VF",Grondwatermonitoringput!AJ966="Filterloze buis","FB")</f>
        <v/>
      </c>
      <c r="BI963">
        <f>Grondwatermonitoringput!N966-(Grondwatermonitoringput!L966-Grondwatermonitoringput!M966)</f>
        <v>0</v>
      </c>
      <c r="BJ963">
        <f>Grondwatermonitoringput!O966-(Grondwatermonitoringput!L966-Grondwatermonitoringput!M966)</f>
        <v>0</v>
      </c>
      <c r="BK963">
        <f>Grondwatermonitoringput!L966</f>
        <v>0</v>
      </c>
      <c r="BL963" t="str">
        <f t="shared" ref="BL963:BL1004" si="63">IF(C963&gt;0,"Ja","")</f>
        <v/>
      </c>
      <c r="BN963" t="str">
        <f>_xlfn.IFS(Grondwatermonitoringput!AK966="","",Grondwatermonitoringput!AK966="HDPE",1,Grondwatermonitoringput!AK966="PVC",2)</f>
        <v/>
      </c>
      <c r="BS963">
        <f>Grondwatermonitoringput!L966-Grondwatermonitoringput!M966</f>
        <v>0</v>
      </c>
      <c r="BW963">
        <f>Grondwatermonitoringput!AL966</f>
        <v>0</v>
      </c>
    </row>
    <row r="964" spans="2:75">
      <c r="B964" t="e">
        <f>IF(Grondwatermonitoringput!#REF! &lt;&gt; "",Grondwatermonitoringput!#REF!,"###-remove")</f>
        <v>#REF!</v>
      </c>
      <c r="C964">
        <f>Grondwatermonitoringput!A967</f>
        <v>0</v>
      </c>
      <c r="D964">
        <f>Grondwatermonitoringput!B967</f>
        <v>0</v>
      </c>
      <c r="E964">
        <f>Grondwatermonitoringput!U967</f>
        <v>0</v>
      </c>
      <c r="G964">
        <f>Grondwatermonitoringput!H967</f>
        <v>0</v>
      </c>
      <c r="H964">
        <f>Grondwatermonitoringput!S967</f>
        <v>0</v>
      </c>
      <c r="J964" s="27">
        <f>Grondwatermonitoringput!I967</f>
        <v>0</v>
      </c>
      <c r="M964" t="str">
        <f>IF(Grondwatermonitoringput!G967 &lt;&gt; "",Grondwatermonitoringput!G967,"###-remove")</f>
        <v>###-remove</v>
      </c>
      <c r="P964" t="str">
        <f>IF(Grondwatermonitoringput!E967 &lt;&gt; "",Grondwatermonitoringput!E967,"###-remove")</f>
        <v>###-remove</v>
      </c>
      <c r="Q964" t="str">
        <f>IF(Grondwatermonitoringput!F967 &lt;&gt; "",Grondwatermonitoringput!F967,"###-remove")</f>
        <v>###-remove</v>
      </c>
      <c r="R964">
        <f>Grondwatermonitoringput!C967</f>
        <v>0</v>
      </c>
      <c r="T964">
        <f>Grondwatermonitoringput!T967</f>
        <v>0</v>
      </c>
      <c r="U964">
        <f>Grondwatermonitoringput!P967</f>
        <v>0</v>
      </c>
      <c r="V964" t="str">
        <f>IF(Grondwatermonitoringput!Q967 &lt;&gt; "",Grondwatermonitoringput!Q967,"###-remove")</f>
        <v>###-remove</v>
      </c>
      <c r="W964">
        <f>Grondwatermonitoringput!W967</f>
        <v>0</v>
      </c>
      <c r="X964" t="e">
        <f>IF(Grondwatermonitoringput!#REF! &lt;&gt; "",Grondwatermonitoringput!#REF!,"###-remove")</f>
        <v>#REF!</v>
      </c>
      <c r="Y964">
        <f>Grondwatermonitoringput!X967</f>
        <v>0</v>
      </c>
      <c r="Z964">
        <f>Grondwatermonitoringput!Y967</f>
        <v>0</v>
      </c>
      <c r="AA964" t="e">
        <f>Grondwatermonitoringput!#REF!</f>
        <v>#REF!</v>
      </c>
      <c r="AB964">
        <f>Grondwatermonitoringput!AA967</f>
        <v>0</v>
      </c>
      <c r="AC964">
        <f>Grondwatermonitoringput!AB967</f>
        <v>0</v>
      </c>
      <c r="AD964">
        <f>Grondwatermonitoringput!AC967</f>
        <v>0</v>
      </c>
      <c r="AE964">
        <f>Grondwatermonitoringput!AD967</f>
        <v>0</v>
      </c>
      <c r="AF964">
        <f>Grondwatermonitoringput!AE967</f>
        <v>0</v>
      </c>
      <c r="AG964">
        <f>Grondwatermonitoringput!AI967</f>
        <v>0</v>
      </c>
      <c r="AH964">
        <f>Grondwatermonitoringput!AG967</f>
        <v>0</v>
      </c>
      <c r="AI964">
        <f>Grondwatermonitoringput!AH967</f>
        <v>0</v>
      </c>
      <c r="AJ964" t="e">
        <f>IF(Grondwatermonitoringput!#REF! &lt;&gt; "",Grondwatermonitoringput!#REF!,"###-remove")</f>
        <v>#REF!</v>
      </c>
      <c r="AK964" t="str">
        <f t="shared" si="60"/>
        <v/>
      </c>
      <c r="AL964">
        <f>Grondwatermonitoringput!AF967</f>
        <v>0</v>
      </c>
      <c r="AM964">
        <f>Grondwatermonitoringput!Z967</f>
        <v>0</v>
      </c>
      <c r="AO964" t="str">
        <f t="shared" si="61"/>
        <v/>
      </c>
      <c r="AP964" t="str">
        <f t="shared" si="62"/>
        <v/>
      </c>
      <c r="AQ964">
        <f>Grondwatermonitoringput!J967</f>
        <v>0</v>
      </c>
      <c r="AR964">
        <f>Grondwatermonitoringput!K967</f>
        <v>0</v>
      </c>
      <c r="AS964" t="str">
        <f>IF(Grondwatermonitoringput!D967 &lt;&gt; "",Grondwatermonitoringput!D967,"###-remove")</f>
        <v>###-remove</v>
      </c>
      <c r="AT964">
        <f>Grondwatermonitoringput!M967</f>
        <v>0</v>
      </c>
      <c r="BG964" t="str">
        <f>_xlfn.IFS(Grondwatermonitoringput!AJ967="","",Grondwatermonitoringput!AJ967="Standaardbuis","F",Grondwatermonitoringput!AJ967="Minifilter","MF",Grondwatermonitoringput!AJ967="Volledig filter","VF",Grondwatermonitoringput!AJ967="Filterloze buis","FB")</f>
        <v/>
      </c>
      <c r="BI964">
        <f>Grondwatermonitoringput!N967-(Grondwatermonitoringput!L967-Grondwatermonitoringput!M967)</f>
        <v>0</v>
      </c>
      <c r="BJ964">
        <f>Grondwatermonitoringput!O967-(Grondwatermonitoringput!L967-Grondwatermonitoringput!M967)</f>
        <v>0</v>
      </c>
      <c r="BK964">
        <f>Grondwatermonitoringput!L967</f>
        <v>0</v>
      </c>
      <c r="BL964" t="str">
        <f t="shared" si="63"/>
        <v/>
      </c>
      <c r="BN964" t="str">
        <f>_xlfn.IFS(Grondwatermonitoringput!AK967="","",Grondwatermonitoringput!AK967="HDPE",1,Grondwatermonitoringput!AK967="PVC",2)</f>
        <v/>
      </c>
      <c r="BS964">
        <f>Grondwatermonitoringput!L967-Grondwatermonitoringput!M967</f>
        <v>0</v>
      </c>
      <c r="BW964">
        <f>Grondwatermonitoringput!AL967</f>
        <v>0</v>
      </c>
    </row>
    <row r="965" spans="2:75">
      <c r="B965" t="e">
        <f>IF(Grondwatermonitoringput!#REF! &lt;&gt; "",Grondwatermonitoringput!#REF!,"###-remove")</f>
        <v>#REF!</v>
      </c>
      <c r="C965">
        <f>Grondwatermonitoringput!A968</f>
        <v>0</v>
      </c>
      <c r="D965">
        <f>Grondwatermonitoringput!B968</f>
        <v>0</v>
      </c>
      <c r="E965">
        <f>Grondwatermonitoringput!U968</f>
        <v>0</v>
      </c>
      <c r="G965">
        <f>Grondwatermonitoringput!H968</f>
        <v>0</v>
      </c>
      <c r="H965">
        <f>Grondwatermonitoringput!S968</f>
        <v>0</v>
      </c>
      <c r="J965" s="27">
        <f>Grondwatermonitoringput!I968</f>
        <v>0</v>
      </c>
      <c r="M965" t="str">
        <f>IF(Grondwatermonitoringput!G968 &lt;&gt; "",Grondwatermonitoringput!G968,"###-remove")</f>
        <v>###-remove</v>
      </c>
      <c r="P965" t="str">
        <f>IF(Grondwatermonitoringput!E968 &lt;&gt; "",Grondwatermonitoringput!E968,"###-remove")</f>
        <v>###-remove</v>
      </c>
      <c r="Q965" t="str">
        <f>IF(Grondwatermonitoringput!F968 &lt;&gt; "",Grondwatermonitoringput!F968,"###-remove")</f>
        <v>###-remove</v>
      </c>
      <c r="R965">
        <f>Grondwatermonitoringput!C968</f>
        <v>0</v>
      </c>
      <c r="T965">
        <f>Grondwatermonitoringput!T968</f>
        <v>0</v>
      </c>
      <c r="U965">
        <f>Grondwatermonitoringput!P968</f>
        <v>0</v>
      </c>
      <c r="V965" t="str">
        <f>IF(Grondwatermonitoringput!Q968 &lt;&gt; "",Grondwatermonitoringput!Q968,"###-remove")</f>
        <v>###-remove</v>
      </c>
      <c r="W965">
        <f>Grondwatermonitoringput!W968</f>
        <v>0</v>
      </c>
      <c r="X965" t="e">
        <f>IF(Grondwatermonitoringput!#REF! &lt;&gt; "",Grondwatermonitoringput!#REF!,"###-remove")</f>
        <v>#REF!</v>
      </c>
      <c r="Y965">
        <f>Grondwatermonitoringput!X968</f>
        <v>0</v>
      </c>
      <c r="Z965">
        <f>Grondwatermonitoringput!Y968</f>
        <v>0</v>
      </c>
      <c r="AA965" t="e">
        <f>Grondwatermonitoringput!#REF!</f>
        <v>#REF!</v>
      </c>
      <c r="AB965">
        <f>Grondwatermonitoringput!AA968</f>
        <v>0</v>
      </c>
      <c r="AC965">
        <f>Grondwatermonitoringput!AB968</f>
        <v>0</v>
      </c>
      <c r="AD965">
        <f>Grondwatermonitoringput!AC968</f>
        <v>0</v>
      </c>
      <c r="AE965">
        <f>Grondwatermonitoringput!AD968</f>
        <v>0</v>
      </c>
      <c r="AF965">
        <f>Grondwatermonitoringput!AE968</f>
        <v>0</v>
      </c>
      <c r="AG965">
        <f>Grondwatermonitoringput!AI968</f>
        <v>0</v>
      </c>
      <c r="AH965">
        <f>Grondwatermonitoringput!AG968</f>
        <v>0</v>
      </c>
      <c r="AI965">
        <f>Grondwatermonitoringput!AH968</f>
        <v>0</v>
      </c>
      <c r="AJ965" t="e">
        <f>IF(Grondwatermonitoringput!#REF! &lt;&gt; "",Grondwatermonitoringput!#REF!,"###-remove")</f>
        <v>#REF!</v>
      </c>
      <c r="AK965" t="str">
        <f t="shared" si="60"/>
        <v/>
      </c>
      <c r="AL965">
        <f>Grondwatermonitoringput!AF968</f>
        <v>0</v>
      </c>
      <c r="AM965">
        <f>Grondwatermonitoringput!Z968</f>
        <v>0</v>
      </c>
      <c r="AO965" t="str">
        <f t="shared" si="61"/>
        <v/>
      </c>
      <c r="AP965" t="str">
        <f t="shared" si="62"/>
        <v/>
      </c>
      <c r="AQ965">
        <f>Grondwatermonitoringput!J968</f>
        <v>0</v>
      </c>
      <c r="AR965">
        <f>Grondwatermonitoringput!K968</f>
        <v>0</v>
      </c>
      <c r="AS965" t="str">
        <f>IF(Grondwatermonitoringput!D968 &lt;&gt; "",Grondwatermonitoringput!D968,"###-remove")</f>
        <v>###-remove</v>
      </c>
      <c r="AT965">
        <f>Grondwatermonitoringput!M968</f>
        <v>0</v>
      </c>
      <c r="BG965" t="str">
        <f>_xlfn.IFS(Grondwatermonitoringput!AJ968="","",Grondwatermonitoringput!AJ968="Standaardbuis","F",Grondwatermonitoringput!AJ968="Minifilter","MF",Grondwatermonitoringput!AJ968="Volledig filter","VF",Grondwatermonitoringput!AJ968="Filterloze buis","FB")</f>
        <v/>
      </c>
      <c r="BI965">
        <f>Grondwatermonitoringput!N968-(Grondwatermonitoringput!L968-Grondwatermonitoringput!M968)</f>
        <v>0</v>
      </c>
      <c r="BJ965">
        <f>Grondwatermonitoringput!O968-(Grondwatermonitoringput!L968-Grondwatermonitoringput!M968)</f>
        <v>0</v>
      </c>
      <c r="BK965">
        <f>Grondwatermonitoringput!L968</f>
        <v>0</v>
      </c>
      <c r="BL965" t="str">
        <f t="shared" si="63"/>
        <v/>
      </c>
      <c r="BN965" t="str">
        <f>_xlfn.IFS(Grondwatermonitoringput!AK968="","",Grondwatermonitoringput!AK968="HDPE",1,Grondwatermonitoringput!AK968="PVC",2)</f>
        <v/>
      </c>
      <c r="BS965">
        <f>Grondwatermonitoringput!L968-Grondwatermonitoringput!M968</f>
        <v>0</v>
      </c>
      <c r="BW965">
        <f>Grondwatermonitoringput!AL968</f>
        <v>0</v>
      </c>
    </row>
    <row r="966" spans="2:75">
      <c r="B966" t="e">
        <f>IF(Grondwatermonitoringput!#REF! &lt;&gt; "",Grondwatermonitoringput!#REF!,"###-remove")</f>
        <v>#REF!</v>
      </c>
      <c r="C966">
        <f>Grondwatermonitoringput!A969</f>
        <v>0</v>
      </c>
      <c r="D966">
        <f>Grondwatermonitoringput!B969</f>
        <v>0</v>
      </c>
      <c r="E966">
        <f>Grondwatermonitoringput!U969</f>
        <v>0</v>
      </c>
      <c r="G966">
        <f>Grondwatermonitoringput!H969</f>
        <v>0</v>
      </c>
      <c r="H966">
        <f>Grondwatermonitoringput!S969</f>
        <v>0</v>
      </c>
      <c r="J966" s="27">
        <f>Grondwatermonitoringput!I969</f>
        <v>0</v>
      </c>
      <c r="M966" t="str">
        <f>IF(Grondwatermonitoringput!G969 &lt;&gt; "",Grondwatermonitoringput!G969,"###-remove")</f>
        <v>###-remove</v>
      </c>
      <c r="P966" t="str">
        <f>IF(Grondwatermonitoringput!E969 &lt;&gt; "",Grondwatermonitoringput!E969,"###-remove")</f>
        <v>###-remove</v>
      </c>
      <c r="Q966" t="str">
        <f>IF(Grondwatermonitoringput!F969 &lt;&gt; "",Grondwatermonitoringput!F969,"###-remove")</f>
        <v>###-remove</v>
      </c>
      <c r="R966">
        <f>Grondwatermonitoringput!C969</f>
        <v>0</v>
      </c>
      <c r="T966">
        <f>Grondwatermonitoringput!T969</f>
        <v>0</v>
      </c>
      <c r="U966">
        <f>Grondwatermonitoringput!P969</f>
        <v>0</v>
      </c>
      <c r="V966" t="str">
        <f>IF(Grondwatermonitoringput!Q969 &lt;&gt; "",Grondwatermonitoringput!Q969,"###-remove")</f>
        <v>###-remove</v>
      </c>
      <c r="W966">
        <f>Grondwatermonitoringput!W969</f>
        <v>0</v>
      </c>
      <c r="X966" t="e">
        <f>IF(Grondwatermonitoringput!#REF! &lt;&gt; "",Grondwatermonitoringput!#REF!,"###-remove")</f>
        <v>#REF!</v>
      </c>
      <c r="Y966">
        <f>Grondwatermonitoringput!X969</f>
        <v>0</v>
      </c>
      <c r="Z966">
        <f>Grondwatermonitoringput!Y969</f>
        <v>0</v>
      </c>
      <c r="AA966" t="e">
        <f>Grondwatermonitoringput!#REF!</f>
        <v>#REF!</v>
      </c>
      <c r="AB966">
        <f>Grondwatermonitoringput!AA969</f>
        <v>0</v>
      </c>
      <c r="AC966">
        <f>Grondwatermonitoringput!AB969</f>
        <v>0</v>
      </c>
      <c r="AD966">
        <f>Grondwatermonitoringput!AC969</f>
        <v>0</v>
      </c>
      <c r="AE966">
        <f>Grondwatermonitoringput!AD969</f>
        <v>0</v>
      </c>
      <c r="AF966">
        <f>Grondwatermonitoringput!AE969</f>
        <v>0</v>
      </c>
      <c r="AG966">
        <f>Grondwatermonitoringput!AI969</f>
        <v>0</v>
      </c>
      <c r="AH966">
        <f>Grondwatermonitoringput!AG969</f>
        <v>0</v>
      </c>
      <c r="AI966">
        <f>Grondwatermonitoringput!AH969</f>
        <v>0</v>
      </c>
      <c r="AJ966" t="e">
        <f>IF(Grondwatermonitoringput!#REF! &lt;&gt; "",Grondwatermonitoringput!#REF!,"###-remove")</f>
        <v>#REF!</v>
      </c>
      <c r="AK966" t="str">
        <f t="shared" si="60"/>
        <v/>
      </c>
      <c r="AL966">
        <f>Grondwatermonitoringput!AF969</f>
        <v>0</v>
      </c>
      <c r="AM966">
        <f>Grondwatermonitoringput!Z969</f>
        <v>0</v>
      </c>
      <c r="AO966" t="str">
        <f t="shared" si="61"/>
        <v/>
      </c>
      <c r="AP966" t="str">
        <f t="shared" si="62"/>
        <v/>
      </c>
      <c r="AQ966">
        <f>Grondwatermonitoringput!J969</f>
        <v>0</v>
      </c>
      <c r="AR966">
        <f>Grondwatermonitoringput!K969</f>
        <v>0</v>
      </c>
      <c r="AS966" t="str">
        <f>IF(Grondwatermonitoringput!D969 &lt;&gt; "",Grondwatermonitoringput!D969,"###-remove")</f>
        <v>###-remove</v>
      </c>
      <c r="AT966">
        <f>Grondwatermonitoringput!M969</f>
        <v>0</v>
      </c>
      <c r="BG966" t="str">
        <f>_xlfn.IFS(Grondwatermonitoringput!AJ969="","",Grondwatermonitoringput!AJ969="Standaardbuis","F",Grondwatermonitoringput!AJ969="Minifilter","MF",Grondwatermonitoringput!AJ969="Volledig filter","VF",Grondwatermonitoringput!AJ969="Filterloze buis","FB")</f>
        <v/>
      </c>
      <c r="BI966">
        <f>Grondwatermonitoringput!N969-(Grondwatermonitoringput!L969-Grondwatermonitoringput!M969)</f>
        <v>0</v>
      </c>
      <c r="BJ966">
        <f>Grondwatermonitoringput!O969-(Grondwatermonitoringput!L969-Grondwatermonitoringput!M969)</f>
        <v>0</v>
      </c>
      <c r="BK966">
        <f>Grondwatermonitoringput!L969</f>
        <v>0</v>
      </c>
      <c r="BL966" t="str">
        <f t="shared" si="63"/>
        <v/>
      </c>
      <c r="BN966" t="str">
        <f>_xlfn.IFS(Grondwatermonitoringput!AK969="","",Grondwatermonitoringput!AK969="HDPE",1,Grondwatermonitoringput!AK969="PVC",2)</f>
        <v/>
      </c>
      <c r="BS966">
        <f>Grondwatermonitoringput!L969-Grondwatermonitoringput!M969</f>
        <v>0</v>
      </c>
      <c r="BW966">
        <f>Grondwatermonitoringput!AL969</f>
        <v>0</v>
      </c>
    </row>
    <row r="967" spans="2:75">
      <c r="B967" t="e">
        <f>IF(Grondwatermonitoringput!#REF! &lt;&gt; "",Grondwatermonitoringput!#REF!,"###-remove")</f>
        <v>#REF!</v>
      </c>
      <c r="C967">
        <f>Grondwatermonitoringput!A970</f>
        <v>0</v>
      </c>
      <c r="D967">
        <f>Grondwatermonitoringput!B970</f>
        <v>0</v>
      </c>
      <c r="E967">
        <f>Grondwatermonitoringput!U970</f>
        <v>0</v>
      </c>
      <c r="G967">
        <f>Grondwatermonitoringput!H970</f>
        <v>0</v>
      </c>
      <c r="H967">
        <f>Grondwatermonitoringput!S970</f>
        <v>0</v>
      </c>
      <c r="J967" s="27">
        <f>Grondwatermonitoringput!I970</f>
        <v>0</v>
      </c>
      <c r="M967" t="str">
        <f>IF(Grondwatermonitoringput!G970 &lt;&gt; "",Grondwatermonitoringput!G970,"###-remove")</f>
        <v>###-remove</v>
      </c>
      <c r="P967" t="str">
        <f>IF(Grondwatermonitoringput!E970 &lt;&gt; "",Grondwatermonitoringput!E970,"###-remove")</f>
        <v>###-remove</v>
      </c>
      <c r="Q967" t="str">
        <f>IF(Grondwatermonitoringput!F970 &lt;&gt; "",Grondwatermonitoringput!F970,"###-remove")</f>
        <v>###-remove</v>
      </c>
      <c r="R967">
        <f>Grondwatermonitoringput!C970</f>
        <v>0</v>
      </c>
      <c r="T967">
        <f>Grondwatermonitoringput!T970</f>
        <v>0</v>
      </c>
      <c r="U967">
        <f>Grondwatermonitoringput!P970</f>
        <v>0</v>
      </c>
      <c r="V967" t="str">
        <f>IF(Grondwatermonitoringput!Q970 &lt;&gt; "",Grondwatermonitoringput!Q970,"###-remove")</f>
        <v>###-remove</v>
      </c>
      <c r="W967">
        <f>Grondwatermonitoringput!W970</f>
        <v>0</v>
      </c>
      <c r="X967" t="e">
        <f>IF(Grondwatermonitoringput!#REF! &lt;&gt; "",Grondwatermonitoringput!#REF!,"###-remove")</f>
        <v>#REF!</v>
      </c>
      <c r="Y967">
        <f>Grondwatermonitoringput!X970</f>
        <v>0</v>
      </c>
      <c r="Z967">
        <f>Grondwatermonitoringput!Y970</f>
        <v>0</v>
      </c>
      <c r="AA967" t="e">
        <f>Grondwatermonitoringput!#REF!</f>
        <v>#REF!</v>
      </c>
      <c r="AB967">
        <f>Grondwatermonitoringput!AA970</f>
        <v>0</v>
      </c>
      <c r="AC967">
        <f>Grondwatermonitoringput!AB970</f>
        <v>0</v>
      </c>
      <c r="AD967">
        <f>Grondwatermonitoringput!AC970</f>
        <v>0</v>
      </c>
      <c r="AE967">
        <f>Grondwatermonitoringput!AD970</f>
        <v>0</v>
      </c>
      <c r="AF967">
        <f>Grondwatermonitoringput!AE970</f>
        <v>0</v>
      </c>
      <c r="AG967">
        <f>Grondwatermonitoringput!AI970</f>
        <v>0</v>
      </c>
      <c r="AH967">
        <f>Grondwatermonitoringput!AG970</f>
        <v>0</v>
      </c>
      <c r="AI967">
        <f>Grondwatermonitoringput!AH970</f>
        <v>0</v>
      </c>
      <c r="AJ967" t="e">
        <f>IF(Grondwatermonitoringput!#REF! &lt;&gt; "",Grondwatermonitoringput!#REF!,"###-remove")</f>
        <v>#REF!</v>
      </c>
      <c r="AK967" t="str">
        <f t="shared" si="60"/>
        <v/>
      </c>
      <c r="AL967">
        <f>Grondwatermonitoringput!AF970</f>
        <v>0</v>
      </c>
      <c r="AM967">
        <f>Grondwatermonitoringput!Z970</f>
        <v>0</v>
      </c>
      <c r="AO967" t="str">
        <f t="shared" si="61"/>
        <v/>
      </c>
      <c r="AP967" t="str">
        <f t="shared" si="62"/>
        <v/>
      </c>
      <c r="AQ967">
        <f>Grondwatermonitoringput!J970</f>
        <v>0</v>
      </c>
      <c r="AR967">
        <f>Grondwatermonitoringput!K970</f>
        <v>0</v>
      </c>
      <c r="AS967" t="str">
        <f>IF(Grondwatermonitoringput!D970 &lt;&gt; "",Grondwatermonitoringput!D970,"###-remove")</f>
        <v>###-remove</v>
      </c>
      <c r="AT967">
        <f>Grondwatermonitoringput!M970</f>
        <v>0</v>
      </c>
      <c r="BG967" t="str">
        <f>_xlfn.IFS(Grondwatermonitoringput!AJ970="","",Grondwatermonitoringput!AJ970="Standaardbuis","F",Grondwatermonitoringput!AJ970="Minifilter","MF",Grondwatermonitoringput!AJ970="Volledig filter","VF",Grondwatermonitoringput!AJ970="Filterloze buis","FB")</f>
        <v/>
      </c>
      <c r="BI967">
        <f>Grondwatermonitoringput!N970-(Grondwatermonitoringput!L970-Grondwatermonitoringput!M970)</f>
        <v>0</v>
      </c>
      <c r="BJ967">
        <f>Grondwatermonitoringput!O970-(Grondwatermonitoringput!L970-Grondwatermonitoringput!M970)</f>
        <v>0</v>
      </c>
      <c r="BK967">
        <f>Grondwatermonitoringput!L970</f>
        <v>0</v>
      </c>
      <c r="BL967" t="str">
        <f t="shared" si="63"/>
        <v/>
      </c>
      <c r="BN967" t="str">
        <f>_xlfn.IFS(Grondwatermonitoringput!AK970="","",Grondwatermonitoringput!AK970="HDPE",1,Grondwatermonitoringput!AK970="PVC",2)</f>
        <v/>
      </c>
      <c r="BS967">
        <f>Grondwatermonitoringput!L970-Grondwatermonitoringput!M970</f>
        <v>0</v>
      </c>
      <c r="BW967">
        <f>Grondwatermonitoringput!AL970</f>
        <v>0</v>
      </c>
    </row>
    <row r="968" spans="2:75">
      <c r="B968" t="e">
        <f>IF(Grondwatermonitoringput!#REF! &lt;&gt; "",Grondwatermonitoringput!#REF!,"###-remove")</f>
        <v>#REF!</v>
      </c>
      <c r="C968">
        <f>Grondwatermonitoringput!A971</f>
        <v>0</v>
      </c>
      <c r="D968">
        <f>Grondwatermonitoringput!B971</f>
        <v>0</v>
      </c>
      <c r="E968">
        <f>Grondwatermonitoringput!U971</f>
        <v>0</v>
      </c>
      <c r="G968">
        <f>Grondwatermonitoringput!H971</f>
        <v>0</v>
      </c>
      <c r="H968">
        <f>Grondwatermonitoringput!S971</f>
        <v>0</v>
      </c>
      <c r="J968" s="27">
        <f>Grondwatermonitoringput!I971</f>
        <v>0</v>
      </c>
      <c r="M968" t="str">
        <f>IF(Grondwatermonitoringput!G971 &lt;&gt; "",Grondwatermonitoringput!G971,"###-remove")</f>
        <v>###-remove</v>
      </c>
      <c r="P968" t="str">
        <f>IF(Grondwatermonitoringput!E971 &lt;&gt; "",Grondwatermonitoringput!E971,"###-remove")</f>
        <v>###-remove</v>
      </c>
      <c r="Q968" t="str">
        <f>IF(Grondwatermonitoringput!F971 &lt;&gt; "",Grondwatermonitoringput!F971,"###-remove")</f>
        <v>###-remove</v>
      </c>
      <c r="R968">
        <f>Grondwatermonitoringput!C971</f>
        <v>0</v>
      </c>
      <c r="T968">
        <f>Grondwatermonitoringput!T971</f>
        <v>0</v>
      </c>
      <c r="U968">
        <f>Grondwatermonitoringput!P971</f>
        <v>0</v>
      </c>
      <c r="V968" t="str">
        <f>IF(Grondwatermonitoringput!Q971 &lt;&gt; "",Grondwatermonitoringput!Q971,"###-remove")</f>
        <v>###-remove</v>
      </c>
      <c r="W968">
        <f>Grondwatermonitoringput!W971</f>
        <v>0</v>
      </c>
      <c r="X968" t="e">
        <f>IF(Grondwatermonitoringput!#REF! &lt;&gt; "",Grondwatermonitoringput!#REF!,"###-remove")</f>
        <v>#REF!</v>
      </c>
      <c r="Y968">
        <f>Grondwatermonitoringput!X971</f>
        <v>0</v>
      </c>
      <c r="Z968">
        <f>Grondwatermonitoringput!Y971</f>
        <v>0</v>
      </c>
      <c r="AA968" t="e">
        <f>Grondwatermonitoringput!#REF!</f>
        <v>#REF!</v>
      </c>
      <c r="AB968">
        <f>Grondwatermonitoringput!AA971</f>
        <v>0</v>
      </c>
      <c r="AC968">
        <f>Grondwatermonitoringput!AB971</f>
        <v>0</v>
      </c>
      <c r="AD968">
        <f>Grondwatermonitoringput!AC971</f>
        <v>0</v>
      </c>
      <c r="AE968">
        <f>Grondwatermonitoringput!AD971</f>
        <v>0</v>
      </c>
      <c r="AF968">
        <f>Grondwatermonitoringput!AE971</f>
        <v>0</v>
      </c>
      <c r="AG968">
        <f>Grondwatermonitoringput!AI971</f>
        <v>0</v>
      </c>
      <c r="AH968">
        <f>Grondwatermonitoringput!AG971</f>
        <v>0</v>
      </c>
      <c r="AI968">
        <f>Grondwatermonitoringput!AH971</f>
        <v>0</v>
      </c>
      <c r="AJ968" t="e">
        <f>IF(Grondwatermonitoringput!#REF! &lt;&gt; "",Grondwatermonitoringput!#REF!,"###-remove")</f>
        <v>#REF!</v>
      </c>
      <c r="AK968" t="str">
        <f t="shared" si="60"/>
        <v/>
      </c>
      <c r="AL968">
        <f>Grondwatermonitoringput!AF971</f>
        <v>0</v>
      </c>
      <c r="AM968">
        <f>Grondwatermonitoringput!Z971</f>
        <v>0</v>
      </c>
      <c r="AO968" t="str">
        <f t="shared" si="61"/>
        <v/>
      </c>
      <c r="AP968" t="str">
        <f t="shared" si="62"/>
        <v/>
      </c>
      <c r="AQ968">
        <f>Grondwatermonitoringput!J971</f>
        <v>0</v>
      </c>
      <c r="AR968">
        <f>Grondwatermonitoringput!K971</f>
        <v>0</v>
      </c>
      <c r="AS968" t="str">
        <f>IF(Grondwatermonitoringput!D971 &lt;&gt; "",Grondwatermonitoringput!D971,"###-remove")</f>
        <v>###-remove</v>
      </c>
      <c r="AT968">
        <f>Grondwatermonitoringput!M971</f>
        <v>0</v>
      </c>
      <c r="BG968" t="str">
        <f>_xlfn.IFS(Grondwatermonitoringput!AJ971="","",Grondwatermonitoringput!AJ971="Standaardbuis","F",Grondwatermonitoringput!AJ971="Minifilter","MF",Grondwatermonitoringput!AJ971="Volledig filter","VF",Grondwatermonitoringput!AJ971="Filterloze buis","FB")</f>
        <v/>
      </c>
      <c r="BI968">
        <f>Grondwatermonitoringput!N971-(Grondwatermonitoringput!L971-Grondwatermonitoringput!M971)</f>
        <v>0</v>
      </c>
      <c r="BJ968">
        <f>Grondwatermonitoringput!O971-(Grondwatermonitoringput!L971-Grondwatermonitoringput!M971)</f>
        <v>0</v>
      </c>
      <c r="BK968">
        <f>Grondwatermonitoringput!L971</f>
        <v>0</v>
      </c>
      <c r="BL968" t="str">
        <f t="shared" si="63"/>
        <v/>
      </c>
      <c r="BN968" t="str">
        <f>_xlfn.IFS(Grondwatermonitoringput!AK971="","",Grondwatermonitoringput!AK971="HDPE",1,Grondwatermonitoringput!AK971="PVC",2)</f>
        <v/>
      </c>
      <c r="BS968">
        <f>Grondwatermonitoringput!L971-Grondwatermonitoringput!M971</f>
        <v>0</v>
      </c>
      <c r="BW968">
        <f>Grondwatermonitoringput!AL971</f>
        <v>0</v>
      </c>
    </row>
    <row r="969" spans="2:75">
      <c r="B969" t="e">
        <f>IF(Grondwatermonitoringput!#REF! &lt;&gt; "",Grondwatermonitoringput!#REF!,"###-remove")</f>
        <v>#REF!</v>
      </c>
      <c r="C969">
        <f>Grondwatermonitoringput!A972</f>
        <v>0</v>
      </c>
      <c r="D969">
        <f>Grondwatermonitoringput!B972</f>
        <v>0</v>
      </c>
      <c r="E969">
        <f>Grondwatermonitoringput!U972</f>
        <v>0</v>
      </c>
      <c r="G969">
        <f>Grondwatermonitoringput!H972</f>
        <v>0</v>
      </c>
      <c r="H969">
        <f>Grondwatermonitoringput!S972</f>
        <v>0</v>
      </c>
      <c r="J969" s="27">
        <f>Grondwatermonitoringput!I972</f>
        <v>0</v>
      </c>
      <c r="M969" t="str">
        <f>IF(Grondwatermonitoringput!G972 &lt;&gt; "",Grondwatermonitoringput!G972,"###-remove")</f>
        <v>###-remove</v>
      </c>
      <c r="P969" t="str">
        <f>IF(Grondwatermonitoringput!E972 &lt;&gt; "",Grondwatermonitoringput!E972,"###-remove")</f>
        <v>###-remove</v>
      </c>
      <c r="Q969" t="str">
        <f>IF(Grondwatermonitoringput!F972 &lt;&gt; "",Grondwatermonitoringput!F972,"###-remove")</f>
        <v>###-remove</v>
      </c>
      <c r="R969">
        <f>Grondwatermonitoringput!C972</f>
        <v>0</v>
      </c>
      <c r="T969">
        <f>Grondwatermonitoringput!T972</f>
        <v>0</v>
      </c>
      <c r="U969">
        <f>Grondwatermonitoringput!P972</f>
        <v>0</v>
      </c>
      <c r="V969" t="str">
        <f>IF(Grondwatermonitoringput!Q972 &lt;&gt; "",Grondwatermonitoringput!Q972,"###-remove")</f>
        <v>###-remove</v>
      </c>
      <c r="W969">
        <f>Grondwatermonitoringput!W972</f>
        <v>0</v>
      </c>
      <c r="X969" t="e">
        <f>IF(Grondwatermonitoringput!#REF! &lt;&gt; "",Grondwatermonitoringput!#REF!,"###-remove")</f>
        <v>#REF!</v>
      </c>
      <c r="Y969">
        <f>Grondwatermonitoringput!X972</f>
        <v>0</v>
      </c>
      <c r="Z969">
        <f>Grondwatermonitoringput!Y972</f>
        <v>0</v>
      </c>
      <c r="AA969" t="e">
        <f>Grondwatermonitoringput!#REF!</f>
        <v>#REF!</v>
      </c>
      <c r="AB969">
        <f>Grondwatermonitoringput!AA972</f>
        <v>0</v>
      </c>
      <c r="AC969">
        <f>Grondwatermonitoringput!AB972</f>
        <v>0</v>
      </c>
      <c r="AD969">
        <f>Grondwatermonitoringput!AC972</f>
        <v>0</v>
      </c>
      <c r="AE969">
        <f>Grondwatermonitoringput!AD972</f>
        <v>0</v>
      </c>
      <c r="AF969">
        <f>Grondwatermonitoringput!AE972</f>
        <v>0</v>
      </c>
      <c r="AG969">
        <f>Grondwatermonitoringput!AI972</f>
        <v>0</v>
      </c>
      <c r="AH969">
        <f>Grondwatermonitoringput!AG972</f>
        <v>0</v>
      </c>
      <c r="AI969">
        <f>Grondwatermonitoringput!AH972</f>
        <v>0</v>
      </c>
      <c r="AJ969" t="e">
        <f>IF(Grondwatermonitoringput!#REF! &lt;&gt; "",Grondwatermonitoringput!#REF!,"###-remove")</f>
        <v>#REF!</v>
      </c>
      <c r="AK969" t="str">
        <f t="shared" si="60"/>
        <v/>
      </c>
      <c r="AL969">
        <f>Grondwatermonitoringput!AF972</f>
        <v>0</v>
      </c>
      <c r="AM969">
        <f>Grondwatermonitoringput!Z972</f>
        <v>0</v>
      </c>
      <c r="AO969" t="str">
        <f t="shared" si="61"/>
        <v/>
      </c>
      <c r="AP969" t="str">
        <f t="shared" si="62"/>
        <v/>
      </c>
      <c r="AQ969">
        <f>Grondwatermonitoringput!J972</f>
        <v>0</v>
      </c>
      <c r="AR969">
        <f>Grondwatermonitoringput!K972</f>
        <v>0</v>
      </c>
      <c r="AS969" t="str">
        <f>IF(Grondwatermonitoringput!D972 &lt;&gt; "",Grondwatermonitoringput!D972,"###-remove")</f>
        <v>###-remove</v>
      </c>
      <c r="AT969">
        <f>Grondwatermonitoringput!M972</f>
        <v>0</v>
      </c>
      <c r="BG969" t="str">
        <f>_xlfn.IFS(Grondwatermonitoringput!AJ972="","",Grondwatermonitoringput!AJ972="Standaardbuis","F",Grondwatermonitoringput!AJ972="Minifilter","MF",Grondwatermonitoringput!AJ972="Volledig filter","VF",Grondwatermonitoringput!AJ972="Filterloze buis","FB")</f>
        <v/>
      </c>
      <c r="BI969">
        <f>Grondwatermonitoringput!N972-(Grondwatermonitoringput!L972-Grondwatermonitoringput!M972)</f>
        <v>0</v>
      </c>
      <c r="BJ969">
        <f>Grondwatermonitoringput!O972-(Grondwatermonitoringput!L972-Grondwatermonitoringput!M972)</f>
        <v>0</v>
      </c>
      <c r="BK969">
        <f>Grondwatermonitoringput!L972</f>
        <v>0</v>
      </c>
      <c r="BL969" t="str">
        <f t="shared" si="63"/>
        <v/>
      </c>
      <c r="BN969" t="str">
        <f>_xlfn.IFS(Grondwatermonitoringput!AK972="","",Grondwatermonitoringput!AK972="HDPE",1,Grondwatermonitoringput!AK972="PVC",2)</f>
        <v/>
      </c>
      <c r="BS969">
        <f>Grondwatermonitoringput!L972-Grondwatermonitoringput!M972</f>
        <v>0</v>
      </c>
      <c r="BW969">
        <f>Grondwatermonitoringput!AL972</f>
        <v>0</v>
      </c>
    </row>
    <row r="970" spans="2:75">
      <c r="B970" t="e">
        <f>IF(Grondwatermonitoringput!#REF! &lt;&gt; "",Grondwatermonitoringput!#REF!,"###-remove")</f>
        <v>#REF!</v>
      </c>
      <c r="C970">
        <f>Grondwatermonitoringput!A973</f>
        <v>0</v>
      </c>
      <c r="D970">
        <f>Grondwatermonitoringput!B973</f>
        <v>0</v>
      </c>
      <c r="E970">
        <f>Grondwatermonitoringput!U973</f>
        <v>0</v>
      </c>
      <c r="G970">
        <f>Grondwatermonitoringput!H973</f>
        <v>0</v>
      </c>
      <c r="H970">
        <f>Grondwatermonitoringput!S973</f>
        <v>0</v>
      </c>
      <c r="J970" s="27">
        <f>Grondwatermonitoringput!I973</f>
        <v>0</v>
      </c>
      <c r="M970" t="str">
        <f>IF(Grondwatermonitoringput!G973 &lt;&gt; "",Grondwatermonitoringput!G973,"###-remove")</f>
        <v>###-remove</v>
      </c>
      <c r="P970" t="str">
        <f>IF(Grondwatermonitoringput!E973 &lt;&gt; "",Grondwatermonitoringput!E973,"###-remove")</f>
        <v>###-remove</v>
      </c>
      <c r="Q970" t="str">
        <f>IF(Grondwatermonitoringput!F973 &lt;&gt; "",Grondwatermonitoringput!F973,"###-remove")</f>
        <v>###-remove</v>
      </c>
      <c r="R970">
        <f>Grondwatermonitoringput!C973</f>
        <v>0</v>
      </c>
      <c r="T970">
        <f>Grondwatermonitoringput!T973</f>
        <v>0</v>
      </c>
      <c r="U970">
        <f>Grondwatermonitoringput!P973</f>
        <v>0</v>
      </c>
      <c r="V970" t="str">
        <f>IF(Grondwatermonitoringput!Q973 &lt;&gt; "",Grondwatermonitoringput!Q973,"###-remove")</f>
        <v>###-remove</v>
      </c>
      <c r="W970">
        <f>Grondwatermonitoringput!W973</f>
        <v>0</v>
      </c>
      <c r="X970" t="e">
        <f>IF(Grondwatermonitoringput!#REF! &lt;&gt; "",Grondwatermonitoringput!#REF!,"###-remove")</f>
        <v>#REF!</v>
      </c>
      <c r="Y970">
        <f>Grondwatermonitoringput!X973</f>
        <v>0</v>
      </c>
      <c r="Z970">
        <f>Grondwatermonitoringput!Y973</f>
        <v>0</v>
      </c>
      <c r="AA970" t="e">
        <f>Grondwatermonitoringput!#REF!</f>
        <v>#REF!</v>
      </c>
      <c r="AB970">
        <f>Grondwatermonitoringput!AA973</f>
        <v>0</v>
      </c>
      <c r="AC970">
        <f>Grondwatermonitoringput!AB973</f>
        <v>0</v>
      </c>
      <c r="AD970">
        <f>Grondwatermonitoringput!AC973</f>
        <v>0</v>
      </c>
      <c r="AE970">
        <f>Grondwatermonitoringput!AD973</f>
        <v>0</v>
      </c>
      <c r="AF970">
        <f>Grondwatermonitoringput!AE973</f>
        <v>0</v>
      </c>
      <c r="AG970">
        <f>Grondwatermonitoringput!AI973</f>
        <v>0</v>
      </c>
      <c r="AH970">
        <f>Grondwatermonitoringput!AG973</f>
        <v>0</v>
      </c>
      <c r="AI970">
        <f>Grondwatermonitoringput!AH973</f>
        <v>0</v>
      </c>
      <c r="AJ970" t="e">
        <f>IF(Grondwatermonitoringput!#REF! &lt;&gt; "",Grondwatermonitoringput!#REF!,"###-remove")</f>
        <v>#REF!</v>
      </c>
      <c r="AK970" t="str">
        <f t="shared" si="60"/>
        <v/>
      </c>
      <c r="AL970">
        <f>Grondwatermonitoringput!AF973</f>
        <v>0</v>
      </c>
      <c r="AM970">
        <f>Grondwatermonitoringput!Z973</f>
        <v>0</v>
      </c>
      <c r="AO970" t="str">
        <f t="shared" si="61"/>
        <v/>
      </c>
      <c r="AP970" t="str">
        <f t="shared" si="62"/>
        <v/>
      </c>
      <c r="AQ970">
        <f>Grondwatermonitoringput!J973</f>
        <v>0</v>
      </c>
      <c r="AR970">
        <f>Grondwatermonitoringput!K973</f>
        <v>0</v>
      </c>
      <c r="AS970" t="str">
        <f>IF(Grondwatermonitoringput!D973 &lt;&gt; "",Grondwatermonitoringput!D973,"###-remove")</f>
        <v>###-remove</v>
      </c>
      <c r="AT970">
        <f>Grondwatermonitoringput!M973</f>
        <v>0</v>
      </c>
      <c r="BG970" t="str">
        <f>_xlfn.IFS(Grondwatermonitoringput!AJ973="","",Grondwatermonitoringput!AJ973="Standaardbuis","F",Grondwatermonitoringput!AJ973="Minifilter","MF",Grondwatermonitoringput!AJ973="Volledig filter","VF",Grondwatermonitoringput!AJ973="Filterloze buis","FB")</f>
        <v/>
      </c>
      <c r="BI970">
        <f>Grondwatermonitoringput!N973-(Grondwatermonitoringput!L973-Grondwatermonitoringput!M973)</f>
        <v>0</v>
      </c>
      <c r="BJ970">
        <f>Grondwatermonitoringput!O973-(Grondwatermonitoringput!L973-Grondwatermonitoringput!M973)</f>
        <v>0</v>
      </c>
      <c r="BK970">
        <f>Grondwatermonitoringput!L973</f>
        <v>0</v>
      </c>
      <c r="BL970" t="str">
        <f t="shared" si="63"/>
        <v/>
      </c>
      <c r="BN970" t="str">
        <f>_xlfn.IFS(Grondwatermonitoringput!AK973="","",Grondwatermonitoringput!AK973="HDPE",1,Grondwatermonitoringput!AK973="PVC",2)</f>
        <v/>
      </c>
      <c r="BS970">
        <f>Grondwatermonitoringput!L973-Grondwatermonitoringput!M973</f>
        <v>0</v>
      </c>
      <c r="BW970">
        <f>Grondwatermonitoringput!AL973</f>
        <v>0</v>
      </c>
    </row>
    <row r="971" spans="2:75">
      <c r="B971" t="e">
        <f>IF(Grondwatermonitoringput!#REF! &lt;&gt; "",Grondwatermonitoringput!#REF!,"###-remove")</f>
        <v>#REF!</v>
      </c>
      <c r="C971">
        <f>Grondwatermonitoringput!A974</f>
        <v>0</v>
      </c>
      <c r="D971">
        <f>Grondwatermonitoringput!B974</f>
        <v>0</v>
      </c>
      <c r="E971">
        <f>Grondwatermonitoringput!U974</f>
        <v>0</v>
      </c>
      <c r="G971">
        <f>Grondwatermonitoringput!H974</f>
        <v>0</v>
      </c>
      <c r="H971">
        <f>Grondwatermonitoringput!S974</f>
        <v>0</v>
      </c>
      <c r="J971" s="27">
        <f>Grondwatermonitoringput!I974</f>
        <v>0</v>
      </c>
      <c r="M971" t="str">
        <f>IF(Grondwatermonitoringput!G974 &lt;&gt; "",Grondwatermonitoringput!G974,"###-remove")</f>
        <v>###-remove</v>
      </c>
      <c r="P971" t="str">
        <f>IF(Grondwatermonitoringput!E974 &lt;&gt; "",Grondwatermonitoringput!E974,"###-remove")</f>
        <v>###-remove</v>
      </c>
      <c r="Q971" t="str">
        <f>IF(Grondwatermonitoringput!F974 &lt;&gt; "",Grondwatermonitoringput!F974,"###-remove")</f>
        <v>###-remove</v>
      </c>
      <c r="R971">
        <f>Grondwatermonitoringput!C974</f>
        <v>0</v>
      </c>
      <c r="T971">
        <f>Grondwatermonitoringput!T974</f>
        <v>0</v>
      </c>
      <c r="U971">
        <f>Grondwatermonitoringput!P974</f>
        <v>0</v>
      </c>
      <c r="V971" t="str">
        <f>IF(Grondwatermonitoringput!Q974 &lt;&gt; "",Grondwatermonitoringput!Q974,"###-remove")</f>
        <v>###-remove</v>
      </c>
      <c r="W971">
        <f>Grondwatermonitoringput!W974</f>
        <v>0</v>
      </c>
      <c r="X971" t="e">
        <f>IF(Grondwatermonitoringput!#REF! &lt;&gt; "",Grondwatermonitoringput!#REF!,"###-remove")</f>
        <v>#REF!</v>
      </c>
      <c r="Y971">
        <f>Grondwatermonitoringput!X974</f>
        <v>0</v>
      </c>
      <c r="Z971">
        <f>Grondwatermonitoringput!Y974</f>
        <v>0</v>
      </c>
      <c r="AA971" t="e">
        <f>Grondwatermonitoringput!#REF!</f>
        <v>#REF!</v>
      </c>
      <c r="AB971">
        <f>Grondwatermonitoringput!AA974</f>
        <v>0</v>
      </c>
      <c r="AC971">
        <f>Grondwatermonitoringput!AB974</f>
        <v>0</v>
      </c>
      <c r="AD971">
        <f>Grondwatermonitoringput!AC974</f>
        <v>0</v>
      </c>
      <c r="AE971">
        <f>Grondwatermonitoringput!AD974</f>
        <v>0</v>
      </c>
      <c r="AF971">
        <f>Grondwatermonitoringput!AE974</f>
        <v>0</v>
      </c>
      <c r="AG971">
        <f>Grondwatermonitoringput!AI974</f>
        <v>0</v>
      </c>
      <c r="AH971">
        <f>Grondwatermonitoringput!AG974</f>
        <v>0</v>
      </c>
      <c r="AI971">
        <f>Grondwatermonitoringput!AH974</f>
        <v>0</v>
      </c>
      <c r="AJ971" t="e">
        <f>IF(Grondwatermonitoringput!#REF! &lt;&gt; "",Grondwatermonitoringput!#REF!,"###-remove")</f>
        <v>#REF!</v>
      </c>
      <c r="AK971" t="str">
        <f t="shared" si="60"/>
        <v/>
      </c>
      <c r="AL971">
        <f>Grondwatermonitoringput!AF974</f>
        <v>0</v>
      </c>
      <c r="AM971">
        <f>Grondwatermonitoringput!Z974</f>
        <v>0</v>
      </c>
      <c r="AO971" t="str">
        <f t="shared" si="61"/>
        <v/>
      </c>
      <c r="AP971" t="str">
        <f t="shared" si="62"/>
        <v/>
      </c>
      <c r="AQ971">
        <f>Grondwatermonitoringput!J974</f>
        <v>0</v>
      </c>
      <c r="AR971">
        <f>Grondwatermonitoringput!K974</f>
        <v>0</v>
      </c>
      <c r="AS971" t="str">
        <f>IF(Grondwatermonitoringput!D974 &lt;&gt; "",Grondwatermonitoringput!D974,"###-remove")</f>
        <v>###-remove</v>
      </c>
      <c r="AT971">
        <f>Grondwatermonitoringput!M974</f>
        <v>0</v>
      </c>
      <c r="BG971" t="str">
        <f>_xlfn.IFS(Grondwatermonitoringput!AJ974="","",Grondwatermonitoringput!AJ974="Standaardbuis","F",Grondwatermonitoringput!AJ974="Minifilter","MF",Grondwatermonitoringput!AJ974="Volledig filter","VF",Grondwatermonitoringput!AJ974="Filterloze buis","FB")</f>
        <v/>
      </c>
      <c r="BI971">
        <f>Grondwatermonitoringput!N974-(Grondwatermonitoringput!L974-Grondwatermonitoringput!M974)</f>
        <v>0</v>
      </c>
      <c r="BJ971">
        <f>Grondwatermonitoringput!O974-(Grondwatermonitoringput!L974-Grondwatermonitoringput!M974)</f>
        <v>0</v>
      </c>
      <c r="BK971">
        <f>Grondwatermonitoringput!L974</f>
        <v>0</v>
      </c>
      <c r="BL971" t="str">
        <f t="shared" si="63"/>
        <v/>
      </c>
      <c r="BN971" t="str">
        <f>_xlfn.IFS(Grondwatermonitoringput!AK974="","",Grondwatermonitoringput!AK974="HDPE",1,Grondwatermonitoringput!AK974="PVC",2)</f>
        <v/>
      </c>
      <c r="BS971">
        <f>Grondwatermonitoringput!L974-Grondwatermonitoringput!M974</f>
        <v>0</v>
      </c>
      <c r="BW971">
        <f>Grondwatermonitoringput!AL974</f>
        <v>0</v>
      </c>
    </row>
    <row r="972" spans="2:75">
      <c r="B972" t="e">
        <f>IF(Grondwatermonitoringput!#REF! &lt;&gt; "",Grondwatermonitoringput!#REF!,"###-remove")</f>
        <v>#REF!</v>
      </c>
      <c r="C972">
        <f>Grondwatermonitoringput!A975</f>
        <v>0</v>
      </c>
      <c r="D972">
        <f>Grondwatermonitoringput!B975</f>
        <v>0</v>
      </c>
      <c r="E972">
        <f>Grondwatermonitoringput!U975</f>
        <v>0</v>
      </c>
      <c r="G972">
        <f>Grondwatermonitoringput!H975</f>
        <v>0</v>
      </c>
      <c r="H972">
        <f>Grondwatermonitoringput!S975</f>
        <v>0</v>
      </c>
      <c r="J972" s="27">
        <f>Grondwatermonitoringput!I975</f>
        <v>0</v>
      </c>
      <c r="M972" t="str">
        <f>IF(Grondwatermonitoringput!G975 &lt;&gt; "",Grondwatermonitoringput!G975,"###-remove")</f>
        <v>###-remove</v>
      </c>
      <c r="P972" t="str">
        <f>IF(Grondwatermonitoringput!E975 &lt;&gt; "",Grondwatermonitoringput!E975,"###-remove")</f>
        <v>###-remove</v>
      </c>
      <c r="Q972" t="str">
        <f>IF(Grondwatermonitoringput!F975 &lt;&gt; "",Grondwatermonitoringput!F975,"###-remove")</f>
        <v>###-remove</v>
      </c>
      <c r="R972">
        <f>Grondwatermonitoringput!C975</f>
        <v>0</v>
      </c>
      <c r="T972">
        <f>Grondwatermonitoringput!T975</f>
        <v>0</v>
      </c>
      <c r="U972">
        <f>Grondwatermonitoringput!P975</f>
        <v>0</v>
      </c>
      <c r="V972" t="str">
        <f>IF(Grondwatermonitoringput!Q975 &lt;&gt; "",Grondwatermonitoringput!Q975,"###-remove")</f>
        <v>###-remove</v>
      </c>
      <c r="W972">
        <f>Grondwatermonitoringput!W975</f>
        <v>0</v>
      </c>
      <c r="X972" t="e">
        <f>IF(Grondwatermonitoringput!#REF! &lt;&gt; "",Grondwatermonitoringput!#REF!,"###-remove")</f>
        <v>#REF!</v>
      </c>
      <c r="Y972">
        <f>Grondwatermonitoringput!X975</f>
        <v>0</v>
      </c>
      <c r="Z972">
        <f>Grondwatermonitoringput!Y975</f>
        <v>0</v>
      </c>
      <c r="AA972" t="e">
        <f>Grondwatermonitoringput!#REF!</f>
        <v>#REF!</v>
      </c>
      <c r="AB972">
        <f>Grondwatermonitoringput!AA975</f>
        <v>0</v>
      </c>
      <c r="AC972">
        <f>Grondwatermonitoringput!AB975</f>
        <v>0</v>
      </c>
      <c r="AD972">
        <f>Grondwatermonitoringput!AC975</f>
        <v>0</v>
      </c>
      <c r="AE972">
        <f>Grondwatermonitoringput!AD975</f>
        <v>0</v>
      </c>
      <c r="AF972">
        <f>Grondwatermonitoringput!AE975</f>
        <v>0</v>
      </c>
      <c r="AG972">
        <f>Grondwatermonitoringput!AI975</f>
        <v>0</v>
      </c>
      <c r="AH972">
        <f>Grondwatermonitoringput!AG975</f>
        <v>0</v>
      </c>
      <c r="AI972">
        <f>Grondwatermonitoringput!AH975</f>
        <v>0</v>
      </c>
      <c r="AJ972" t="e">
        <f>IF(Grondwatermonitoringput!#REF! &lt;&gt; "",Grondwatermonitoringput!#REF!,"###-remove")</f>
        <v>#REF!</v>
      </c>
      <c r="AK972" t="str">
        <f t="shared" si="60"/>
        <v/>
      </c>
      <c r="AL972">
        <f>Grondwatermonitoringput!AF975</f>
        <v>0</v>
      </c>
      <c r="AM972">
        <f>Grondwatermonitoringput!Z975</f>
        <v>0</v>
      </c>
      <c r="AO972" t="str">
        <f t="shared" si="61"/>
        <v/>
      </c>
      <c r="AP972" t="str">
        <f t="shared" si="62"/>
        <v/>
      </c>
      <c r="AQ972">
        <f>Grondwatermonitoringput!J975</f>
        <v>0</v>
      </c>
      <c r="AR972">
        <f>Grondwatermonitoringput!K975</f>
        <v>0</v>
      </c>
      <c r="AS972" t="str">
        <f>IF(Grondwatermonitoringput!D975 &lt;&gt; "",Grondwatermonitoringput!D975,"###-remove")</f>
        <v>###-remove</v>
      </c>
      <c r="AT972">
        <f>Grondwatermonitoringput!M975</f>
        <v>0</v>
      </c>
      <c r="BG972" t="str">
        <f>_xlfn.IFS(Grondwatermonitoringput!AJ975="","",Grondwatermonitoringput!AJ975="Standaardbuis","F",Grondwatermonitoringput!AJ975="Minifilter","MF",Grondwatermonitoringput!AJ975="Volledig filter","VF",Grondwatermonitoringput!AJ975="Filterloze buis","FB")</f>
        <v/>
      </c>
      <c r="BI972">
        <f>Grondwatermonitoringput!N975-(Grondwatermonitoringput!L975-Grondwatermonitoringput!M975)</f>
        <v>0</v>
      </c>
      <c r="BJ972">
        <f>Grondwatermonitoringput!O975-(Grondwatermonitoringput!L975-Grondwatermonitoringput!M975)</f>
        <v>0</v>
      </c>
      <c r="BK972">
        <f>Grondwatermonitoringput!L975</f>
        <v>0</v>
      </c>
      <c r="BL972" t="str">
        <f t="shared" si="63"/>
        <v/>
      </c>
      <c r="BN972" t="str">
        <f>_xlfn.IFS(Grondwatermonitoringput!AK975="","",Grondwatermonitoringput!AK975="HDPE",1,Grondwatermonitoringput!AK975="PVC",2)</f>
        <v/>
      </c>
      <c r="BS972">
        <f>Grondwatermonitoringput!L975-Grondwatermonitoringput!M975</f>
        <v>0</v>
      </c>
      <c r="BW972">
        <f>Grondwatermonitoringput!AL975</f>
        <v>0</v>
      </c>
    </row>
    <row r="973" spans="2:75">
      <c r="B973" t="e">
        <f>IF(Grondwatermonitoringput!#REF! &lt;&gt; "",Grondwatermonitoringput!#REF!,"###-remove")</f>
        <v>#REF!</v>
      </c>
      <c r="C973">
        <f>Grondwatermonitoringput!A976</f>
        <v>0</v>
      </c>
      <c r="D973">
        <f>Grondwatermonitoringput!B976</f>
        <v>0</v>
      </c>
      <c r="E973">
        <f>Grondwatermonitoringput!U976</f>
        <v>0</v>
      </c>
      <c r="G973">
        <f>Grondwatermonitoringput!H976</f>
        <v>0</v>
      </c>
      <c r="H973">
        <f>Grondwatermonitoringput!S976</f>
        <v>0</v>
      </c>
      <c r="J973" s="27">
        <f>Grondwatermonitoringput!I976</f>
        <v>0</v>
      </c>
      <c r="M973" t="str">
        <f>IF(Grondwatermonitoringput!G976 &lt;&gt; "",Grondwatermonitoringput!G976,"###-remove")</f>
        <v>###-remove</v>
      </c>
      <c r="P973" t="str">
        <f>IF(Grondwatermonitoringput!E976 &lt;&gt; "",Grondwatermonitoringput!E976,"###-remove")</f>
        <v>###-remove</v>
      </c>
      <c r="Q973" t="str">
        <f>IF(Grondwatermonitoringput!F976 &lt;&gt; "",Grondwatermonitoringput!F976,"###-remove")</f>
        <v>###-remove</v>
      </c>
      <c r="R973">
        <f>Grondwatermonitoringput!C976</f>
        <v>0</v>
      </c>
      <c r="T973">
        <f>Grondwatermonitoringput!T976</f>
        <v>0</v>
      </c>
      <c r="U973">
        <f>Grondwatermonitoringput!P976</f>
        <v>0</v>
      </c>
      <c r="V973" t="str">
        <f>IF(Grondwatermonitoringput!Q976 &lt;&gt; "",Grondwatermonitoringput!Q976,"###-remove")</f>
        <v>###-remove</v>
      </c>
      <c r="W973">
        <f>Grondwatermonitoringput!W976</f>
        <v>0</v>
      </c>
      <c r="X973" t="e">
        <f>IF(Grondwatermonitoringput!#REF! &lt;&gt; "",Grondwatermonitoringput!#REF!,"###-remove")</f>
        <v>#REF!</v>
      </c>
      <c r="Y973">
        <f>Grondwatermonitoringput!X976</f>
        <v>0</v>
      </c>
      <c r="Z973">
        <f>Grondwatermonitoringput!Y976</f>
        <v>0</v>
      </c>
      <c r="AA973" t="e">
        <f>Grondwatermonitoringput!#REF!</f>
        <v>#REF!</v>
      </c>
      <c r="AB973">
        <f>Grondwatermonitoringput!AA976</f>
        <v>0</v>
      </c>
      <c r="AC973">
        <f>Grondwatermonitoringput!AB976</f>
        <v>0</v>
      </c>
      <c r="AD973">
        <f>Grondwatermonitoringput!AC976</f>
        <v>0</v>
      </c>
      <c r="AE973">
        <f>Grondwatermonitoringput!AD976</f>
        <v>0</v>
      </c>
      <c r="AF973">
        <f>Grondwatermonitoringput!AE976</f>
        <v>0</v>
      </c>
      <c r="AG973">
        <f>Grondwatermonitoringput!AI976</f>
        <v>0</v>
      </c>
      <c r="AH973">
        <f>Grondwatermonitoringput!AG976</f>
        <v>0</v>
      </c>
      <c r="AI973">
        <f>Grondwatermonitoringput!AH976</f>
        <v>0</v>
      </c>
      <c r="AJ973" t="e">
        <f>IF(Grondwatermonitoringput!#REF! &lt;&gt; "",Grondwatermonitoringput!#REF!,"###-remove")</f>
        <v>#REF!</v>
      </c>
      <c r="AK973" t="str">
        <f t="shared" si="60"/>
        <v/>
      </c>
      <c r="AL973">
        <f>Grondwatermonitoringput!AF976</f>
        <v>0</v>
      </c>
      <c r="AM973">
        <f>Grondwatermonitoringput!Z976</f>
        <v>0</v>
      </c>
      <c r="AO973" t="str">
        <f t="shared" si="61"/>
        <v/>
      </c>
      <c r="AP973" t="str">
        <f t="shared" si="62"/>
        <v/>
      </c>
      <c r="AQ973">
        <f>Grondwatermonitoringput!J976</f>
        <v>0</v>
      </c>
      <c r="AR973">
        <f>Grondwatermonitoringput!K976</f>
        <v>0</v>
      </c>
      <c r="AS973" t="str">
        <f>IF(Grondwatermonitoringput!D976 &lt;&gt; "",Grondwatermonitoringput!D976,"###-remove")</f>
        <v>###-remove</v>
      </c>
      <c r="AT973">
        <f>Grondwatermonitoringput!M976</f>
        <v>0</v>
      </c>
      <c r="BG973" t="str">
        <f>_xlfn.IFS(Grondwatermonitoringput!AJ976="","",Grondwatermonitoringput!AJ976="Standaardbuis","F",Grondwatermonitoringput!AJ976="Minifilter","MF",Grondwatermonitoringput!AJ976="Volledig filter","VF",Grondwatermonitoringput!AJ976="Filterloze buis","FB")</f>
        <v/>
      </c>
      <c r="BI973">
        <f>Grondwatermonitoringput!N976-(Grondwatermonitoringput!L976-Grondwatermonitoringput!M976)</f>
        <v>0</v>
      </c>
      <c r="BJ973">
        <f>Grondwatermonitoringput!O976-(Grondwatermonitoringput!L976-Grondwatermonitoringput!M976)</f>
        <v>0</v>
      </c>
      <c r="BK973">
        <f>Grondwatermonitoringput!L976</f>
        <v>0</v>
      </c>
      <c r="BL973" t="str">
        <f t="shared" si="63"/>
        <v/>
      </c>
      <c r="BN973" t="str">
        <f>_xlfn.IFS(Grondwatermonitoringput!AK976="","",Grondwatermonitoringput!AK976="HDPE",1,Grondwatermonitoringput!AK976="PVC",2)</f>
        <v/>
      </c>
      <c r="BS973">
        <f>Grondwatermonitoringput!L976-Grondwatermonitoringput!M976</f>
        <v>0</v>
      </c>
      <c r="BW973">
        <f>Grondwatermonitoringput!AL976</f>
        <v>0</v>
      </c>
    </row>
    <row r="974" spans="2:75">
      <c r="B974" t="e">
        <f>IF(Grondwatermonitoringput!#REF! &lt;&gt; "",Grondwatermonitoringput!#REF!,"###-remove")</f>
        <v>#REF!</v>
      </c>
      <c r="C974">
        <f>Grondwatermonitoringput!A977</f>
        <v>0</v>
      </c>
      <c r="D974">
        <f>Grondwatermonitoringput!B977</f>
        <v>0</v>
      </c>
      <c r="E974">
        <f>Grondwatermonitoringput!U977</f>
        <v>0</v>
      </c>
      <c r="G974">
        <f>Grondwatermonitoringput!H977</f>
        <v>0</v>
      </c>
      <c r="H974">
        <f>Grondwatermonitoringput!S977</f>
        <v>0</v>
      </c>
      <c r="J974" s="27">
        <f>Grondwatermonitoringput!I977</f>
        <v>0</v>
      </c>
      <c r="M974" t="str">
        <f>IF(Grondwatermonitoringput!G977 &lt;&gt; "",Grondwatermonitoringput!G977,"###-remove")</f>
        <v>###-remove</v>
      </c>
      <c r="P974" t="str">
        <f>IF(Grondwatermonitoringput!E977 &lt;&gt; "",Grondwatermonitoringput!E977,"###-remove")</f>
        <v>###-remove</v>
      </c>
      <c r="Q974" t="str">
        <f>IF(Grondwatermonitoringput!F977 &lt;&gt; "",Grondwatermonitoringput!F977,"###-remove")</f>
        <v>###-remove</v>
      </c>
      <c r="R974">
        <f>Grondwatermonitoringput!C977</f>
        <v>0</v>
      </c>
      <c r="T974">
        <f>Grondwatermonitoringput!T977</f>
        <v>0</v>
      </c>
      <c r="U974">
        <f>Grondwatermonitoringput!P977</f>
        <v>0</v>
      </c>
      <c r="V974" t="str">
        <f>IF(Grondwatermonitoringput!Q977 &lt;&gt; "",Grondwatermonitoringput!Q977,"###-remove")</f>
        <v>###-remove</v>
      </c>
      <c r="W974">
        <f>Grondwatermonitoringput!W977</f>
        <v>0</v>
      </c>
      <c r="X974" t="e">
        <f>IF(Grondwatermonitoringput!#REF! &lt;&gt; "",Grondwatermonitoringput!#REF!,"###-remove")</f>
        <v>#REF!</v>
      </c>
      <c r="Y974">
        <f>Grondwatermonitoringput!X977</f>
        <v>0</v>
      </c>
      <c r="Z974">
        <f>Grondwatermonitoringput!Y977</f>
        <v>0</v>
      </c>
      <c r="AA974" t="e">
        <f>Grondwatermonitoringput!#REF!</f>
        <v>#REF!</v>
      </c>
      <c r="AB974">
        <f>Grondwatermonitoringput!AA977</f>
        <v>0</v>
      </c>
      <c r="AC974">
        <f>Grondwatermonitoringput!AB977</f>
        <v>0</v>
      </c>
      <c r="AD974">
        <f>Grondwatermonitoringput!AC977</f>
        <v>0</v>
      </c>
      <c r="AE974">
        <f>Grondwatermonitoringput!AD977</f>
        <v>0</v>
      </c>
      <c r="AF974">
        <f>Grondwatermonitoringput!AE977</f>
        <v>0</v>
      </c>
      <c r="AG974">
        <f>Grondwatermonitoringput!AI977</f>
        <v>0</v>
      </c>
      <c r="AH974">
        <f>Grondwatermonitoringput!AG977</f>
        <v>0</v>
      </c>
      <c r="AI974">
        <f>Grondwatermonitoringput!AH977</f>
        <v>0</v>
      </c>
      <c r="AJ974" t="e">
        <f>IF(Grondwatermonitoringput!#REF! &lt;&gt; "",Grondwatermonitoringput!#REF!,"###-remove")</f>
        <v>#REF!</v>
      </c>
      <c r="AK974" t="str">
        <f t="shared" si="60"/>
        <v/>
      </c>
      <c r="AL974">
        <f>Grondwatermonitoringput!AF977</f>
        <v>0</v>
      </c>
      <c r="AM974">
        <f>Grondwatermonitoringput!Z977</f>
        <v>0</v>
      </c>
      <c r="AO974" t="str">
        <f t="shared" si="61"/>
        <v/>
      </c>
      <c r="AP974" t="str">
        <f t="shared" si="62"/>
        <v/>
      </c>
      <c r="AQ974">
        <f>Grondwatermonitoringput!J977</f>
        <v>0</v>
      </c>
      <c r="AR974">
        <f>Grondwatermonitoringput!K977</f>
        <v>0</v>
      </c>
      <c r="AS974" t="str">
        <f>IF(Grondwatermonitoringput!D977 &lt;&gt; "",Grondwatermonitoringput!D977,"###-remove")</f>
        <v>###-remove</v>
      </c>
      <c r="AT974">
        <f>Grondwatermonitoringput!M977</f>
        <v>0</v>
      </c>
      <c r="BG974" t="str">
        <f>_xlfn.IFS(Grondwatermonitoringput!AJ977="","",Grondwatermonitoringput!AJ977="Standaardbuis","F",Grondwatermonitoringput!AJ977="Minifilter","MF",Grondwatermonitoringput!AJ977="Volledig filter","VF",Grondwatermonitoringput!AJ977="Filterloze buis","FB")</f>
        <v/>
      </c>
      <c r="BI974">
        <f>Grondwatermonitoringput!N977-(Grondwatermonitoringput!L977-Grondwatermonitoringput!M977)</f>
        <v>0</v>
      </c>
      <c r="BJ974">
        <f>Grondwatermonitoringput!O977-(Grondwatermonitoringput!L977-Grondwatermonitoringput!M977)</f>
        <v>0</v>
      </c>
      <c r="BK974">
        <f>Grondwatermonitoringput!L977</f>
        <v>0</v>
      </c>
      <c r="BL974" t="str">
        <f t="shared" si="63"/>
        <v/>
      </c>
      <c r="BN974" t="str">
        <f>_xlfn.IFS(Grondwatermonitoringput!AK977="","",Grondwatermonitoringput!AK977="HDPE",1,Grondwatermonitoringput!AK977="PVC",2)</f>
        <v/>
      </c>
      <c r="BS974">
        <f>Grondwatermonitoringput!L977-Grondwatermonitoringput!M977</f>
        <v>0</v>
      </c>
      <c r="BW974">
        <f>Grondwatermonitoringput!AL977</f>
        <v>0</v>
      </c>
    </row>
    <row r="975" spans="2:75">
      <c r="B975" t="e">
        <f>IF(Grondwatermonitoringput!#REF! &lt;&gt; "",Grondwatermonitoringput!#REF!,"###-remove")</f>
        <v>#REF!</v>
      </c>
      <c r="C975">
        <f>Grondwatermonitoringput!A978</f>
        <v>0</v>
      </c>
      <c r="D975">
        <f>Grondwatermonitoringput!B978</f>
        <v>0</v>
      </c>
      <c r="E975">
        <f>Grondwatermonitoringput!U978</f>
        <v>0</v>
      </c>
      <c r="G975">
        <f>Grondwatermonitoringput!H978</f>
        <v>0</v>
      </c>
      <c r="H975">
        <f>Grondwatermonitoringput!S978</f>
        <v>0</v>
      </c>
      <c r="J975" s="27">
        <f>Grondwatermonitoringput!I978</f>
        <v>0</v>
      </c>
      <c r="M975" t="str">
        <f>IF(Grondwatermonitoringput!G978 &lt;&gt; "",Grondwatermonitoringput!G978,"###-remove")</f>
        <v>###-remove</v>
      </c>
      <c r="P975" t="str">
        <f>IF(Grondwatermonitoringput!E978 &lt;&gt; "",Grondwatermonitoringput!E978,"###-remove")</f>
        <v>###-remove</v>
      </c>
      <c r="Q975" t="str">
        <f>IF(Grondwatermonitoringput!F978 &lt;&gt; "",Grondwatermonitoringput!F978,"###-remove")</f>
        <v>###-remove</v>
      </c>
      <c r="R975">
        <f>Grondwatermonitoringput!C978</f>
        <v>0</v>
      </c>
      <c r="T975">
        <f>Grondwatermonitoringput!T978</f>
        <v>0</v>
      </c>
      <c r="U975">
        <f>Grondwatermonitoringput!P978</f>
        <v>0</v>
      </c>
      <c r="V975" t="str">
        <f>IF(Grondwatermonitoringput!Q978 &lt;&gt; "",Grondwatermonitoringput!Q978,"###-remove")</f>
        <v>###-remove</v>
      </c>
      <c r="W975">
        <f>Grondwatermonitoringput!W978</f>
        <v>0</v>
      </c>
      <c r="X975" t="e">
        <f>IF(Grondwatermonitoringput!#REF! &lt;&gt; "",Grondwatermonitoringput!#REF!,"###-remove")</f>
        <v>#REF!</v>
      </c>
      <c r="Y975">
        <f>Grondwatermonitoringput!X978</f>
        <v>0</v>
      </c>
      <c r="Z975">
        <f>Grondwatermonitoringput!Y978</f>
        <v>0</v>
      </c>
      <c r="AA975" t="e">
        <f>Grondwatermonitoringput!#REF!</f>
        <v>#REF!</v>
      </c>
      <c r="AB975">
        <f>Grondwatermonitoringput!AA978</f>
        <v>0</v>
      </c>
      <c r="AC975">
        <f>Grondwatermonitoringput!AB978</f>
        <v>0</v>
      </c>
      <c r="AD975">
        <f>Grondwatermonitoringput!AC978</f>
        <v>0</v>
      </c>
      <c r="AE975">
        <f>Grondwatermonitoringput!AD978</f>
        <v>0</v>
      </c>
      <c r="AF975">
        <f>Grondwatermonitoringput!AE978</f>
        <v>0</v>
      </c>
      <c r="AG975">
        <f>Grondwatermonitoringput!AI978</f>
        <v>0</v>
      </c>
      <c r="AH975">
        <f>Grondwatermonitoringput!AG978</f>
        <v>0</v>
      </c>
      <c r="AI975">
        <f>Grondwatermonitoringput!AH978</f>
        <v>0</v>
      </c>
      <c r="AJ975" t="e">
        <f>IF(Grondwatermonitoringput!#REF! &lt;&gt; "",Grondwatermonitoringput!#REF!,"###-remove")</f>
        <v>#REF!</v>
      </c>
      <c r="AK975" t="str">
        <f t="shared" si="60"/>
        <v/>
      </c>
      <c r="AL975">
        <f>Grondwatermonitoringput!AF978</f>
        <v>0</v>
      </c>
      <c r="AM975">
        <f>Grondwatermonitoringput!Z978</f>
        <v>0</v>
      </c>
      <c r="AO975" t="str">
        <f t="shared" si="61"/>
        <v/>
      </c>
      <c r="AP975" t="str">
        <f t="shared" si="62"/>
        <v/>
      </c>
      <c r="AQ975">
        <f>Grondwatermonitoringput!J978</f>
        <v>0</v>
      </c>
      <c r="AR975">
        <f>Grondwatermonitoringput!K978</f>
        <v>0</v>
      </c>
      <c r="AS975" t="str">
        <f>IF(Grondwatermonitoringput!D978 &lt;&gt; "",Grondwatermonitoringput!D978,"###-remove")</f>
        <v>###-remove</v>
      </c>
      <c r="AT975">
        <f>Grondwatermonitoringput!M978</f>
        <v>0</v>
      </c>
      <c r="BG975" t="str">
        <f>_xlfn.IFS(Grondwatermonitoringput!AJ978="","",Grondwatermonitoringput!AJ978="Standaardbuis","F",Grondwatermonitoringput!AJ978="Minifilter","MF",Grondwatermonitoringput!AJ978="Volledig filter","VF",Grondwatermonitoringput!AJ978="Filterloze buis","FB")</f>
        <v/>
      </c>
      <c r="BI975">
        <f>Grondwatermonitoringput!N978-(Grondwatermonitoringput!L978-Grondwatermonitoringput!M978)</f>
        <v>0</v>
      </c>
      <c r="BJ975">
        <f>Grondwatermonitoringput!O978-(Grondwatermonitoringput!L978-Grondwatermonitoringput!M978)</f>
        <v>0</v>
      </c>
      <c r="BK975">
        <f>Grondwatermonitoringput!L978</f>
        <v>0</v>
      </c>
      <c r="BL975" t="str">
        <f t="shared" si="63"/>
        <v/>
      </c>
      <c r="BN975" t="str">
        <f>_xlfn.IFS(Grondwatermonitoringput!AK978="","",Grondwatermonitoringput!AK978="HDPE",1,Grondwatermonitoringput!AK978="PVC",2)</f>
        <v/>
      </c>
      <c r="BS975">
        <f>Grondwatermonitoringput!L978-Grondwatermonitoringput!M978</f>
        <v>0</v>
      </c>
      <c r="BW975">
        <f>Grondwatermonitoringput!AL978</f>
        <v>0</v>
      </c>
    </row>
    <row r="976" spans="2:75">
      <c r="B976" t="e">
        <f>IF(Grondwatermonitoringput!#REF! &lt;&gt; "",Grondwatermonitoringput!#REF!,"###-remove")</f>
        <v>#REF!</v>
      </c>
      <c r="C976">
        <f>Grondwatermonitoringput!A979</f>
        <v>0</v>
      </c>
      <c r="D976">
        <f>Grondwatermonitoringput!B979</f>
        <v>0</v>
      </c>
      <c r="E976">
        <f>Grondwatermonitoringput!U979</f>
        <v>0</v>
      </c>
      <c r="G976">
        <f>Grondwatermonitoringput!H979</f>
        <v>0</v>
      </c>
      <c r="H976">
        <f>Grondwatermonitoringput!S979</f>
        <v>0</v>
      </c>
      <c r="J976" s="27">
        <f>Grondwatermonitoringput!I979</f>
        <v>0</v>
      </c>
      <c r="M976" t="str">
        <f>IF(Grondwatermonitoringput!G979 &lt;&gt; "",Grondwatermonitoringput!G979,"###-remove")</f>
        <v>###-remove</v>
      </c>
      <c r="P976" t="str">
        <f>IF(Grondwatermonitoringput!E979 &lt;&gt; "",Grondwatermonitoringput!E979,"###-remove")</f>
        <v>###-remove</v>
      </c>
      <c r="Q976" t="str">
        <f>IF(Grondwatermonitoringput!F979 &lt;&gt; "",Grondwatermonitoringput!F979,"###-remove")</f>
        <v>###-remove</v>
      </c>
      <c r="R976">
        <f>Grondwatermonitoringput!C979</f>
        <v>0</v>
      </c>
      <c r="T976">
        <f>Grondwatermonitoringput!T979</f>
        <v>0</v>
      </c>
      <c r="U976">
        <f>Grondwatermonitoringput!P979</f>
        <v>0</v>
      </c>
      <c r="V976" t="str">
        <f>IF(Grondwatermonitoringput!Q979 &lt;&gt; "",Grondwatermonitoringput!Q979,"###-remove")</f>
        <v>###-remove</v>
      </c>
      <c r="W976">
        <f>Grondwatermonitoringput!W979</f>
        <v>0</v>
      </c>
      <c r="X976" t="e">
        <f>IF(Grondwatermonitoringput!#REF! &lt;&gt; "",Grondwatermonitoringput!#REF!,"###-remove")</f>
        <v>#REF!</v>
      </c>
      <c r="Y976">
        <f>Grondwatermonitoringput!X979</f>
        <v>0</v>
      </c>
      <c r="Z976">
        <f>Grondwatermonitoringput!Y979</f>
        <v>0</v>
      </c>
      <c r="AA976" t="e">
        <f>Grondwatermonitoringput!#REF!</f>
        <v>#REF!</v>
      </c>
      <c r="AB976">
        <f>Grondwatermonitoringput!AA979</f>
        <v>0</v>
      </c>
      <c r="AC976">
        <f>Grondwatermonitoringput!AB979</f>
        <v>0</v>
      </c>
      <c r="AD976">
        <f>Grondwatermonitoringput!AC979</f>
        <v>0</v>
      </c>
      <c r="AE976">
        <f>Grondwatermonitoringput!AD979</f>
        <v>0</v>
      </c>
      <c r="AF976">
        <f>Grondwatermonitoringput!AE979</f>
        <v>0</v>
      </c>
      <c r="AG976">
        <f>Grondwatermonitoringput!AI979</f>
        <v>0</v>
      </c>
      <c r="AH976">
        <f>Grondwatermonitoringput!AG979</f>
        <v>0</v>
      </c>
      <c r="AI976">
        <f>Grondwatermonitoringput!AH979</f>
        <v>0</v>
      </c>
      <c r="AJ976" t="e">
        <f>IF(Grondwatermonitoringput!#REF! &lt;&gt; "",Grondwatermonitoringput!#REF!,"###-remove")</f>
        <v>#REF!</v>
      </c>
      <c r="AK976" t="str">
        <f t="shared" si="60"/>
        <v/>
      </c>
      <c r="AL976">
        <f>Grondwatermonitoringput!AF979</f>
        <v>0</v>
      </c>
      <c r="AM976">
        <f>Grondwatermonitoringput!Z979</f>
        <v>0</v>
      </c>
      <c r="AO976" t="str">
        <f t="shared" si="61"/>
        <v/>
      </c>
      <c r="AP976" t="str">
        <f t="shared" si="62"/>
        <v/>
      </c>
      <c r="AQ976">
        <f>Grondwatermonitoringput!J979</f>
        <v>0</v>
      </c>
      <c r="AR976">
        <f>Grondwatermonitoringput!K979</f>
        <v>0</v>
      </c>
      <c r="AS976" t="str">
        <f>IF(Grondwatermonitoringput!D979 &lt;&gt; "",Grondwatermonitoringput!D979,"###-remove")</f>
        <v>###-remove</v>
      </c>
      <c r="AT976">
        <f>Grondwatermonitoringput!M979</f>
        <v>0</v>
      </c>
      <c r="BG976" t="str">
        <f>_xlfn.IFS(Grondwatermonitoringput!AJ979="","",Grondwatermonitoringput!AJ979="Standaardbuis","F",Grondwatermonitoringput!AJ979="Minifilter","MF",Grondwatermonitoringput!AJ979="Volledig filter","VF",Grondwatermonitoringput!AJ979="Filterloze buis","FB")</f>
        <v/>
      </c>
      <c r="BI976">
        <f>Grondwatermonitoringput!N979-(Grondwatermonitoringput!L979-Grondwatermonitoringput!M979)</f>
        <v>0</v>
      </c>
      <c r="BJ976">
        <f>Grondwatermonitoringput!O979-(Grondwatermonitoringput!L979-Grondwatermonitoringput!M979)</f>
        <v>0</v>
      </c>
      <c r="BK976">
        <f>Grondwatermonitoringput!L979</f>
        <v>0</v>
      </c>
      <c r="BL976" t="str">
        <f t="shared" si="63"/>
        <v/>
      </c>
      <c r="BN976" t="str">
        <f>_xlfn.IFS(Grondwatermonitoringput!AK979="","",Grondwatermonitoringput!AK979="HDPE",1,Grondwatermonitoringput!AK979="PVC",2)</f>
        <v/>
      </c>
      <c r="BS976">
        <f>Grondwatermonitoringput!L979-Grondwatermonitoringput!M979</f>
        <v>0</v>
      </c>
      <c r="BW976">
        <f>Grondwatermonitoringput!AL979</f>
        <v>0</v>
      </c>
    </row>
    <row r="977" spans="2:75">
      <c r="B977" t="e">
        <f>IF(Grondwatermonitoringput!#REF! &lt;&gt; "",Grondwatermonitoringput!#REF!,"###-remove")</f>
        <v>#REF!</v>
      </c>
      <c r="C977">
        <f>Grondwatermonitoringput!A980</f>
        <v>0</v>
      </c>
      <c r="D977">
        <f>Grondwatermonitoringput!B980</f>
        <v>0</v>
      </c>
      <c r="E977">
        <f>Grondwatermonitoringput!U980</f>
        <v>0</v>
      </c>
      <c r="G977">
        <f>Grondwatermonitoringput!H980</f>
        <v>0</v>
      </c>
      <c r="H977">
        <f>Grondwatermonitoringput!S980</f>
        <v>0</v>
      </c>
      <c r="J977" s="27">
        <f>Grondwatermonitoringput!I980</f>
        <v>0</v>
      </c>
      <c r="M977" t="str">
        <f>IF(Grondwatermonitoringput!G980 &lt;&gt; "",Grondwatermonitoringput!G980,"###-remove")</f>
        <v>###-remove</v>
      </c>
      <c r="P977" t="str">
        <f>IF(Grondwatermonitoringput!E980 &lt;&gt; "",Grondwatermonitoringput!E980,"###-remove")</f>
        <v>###-remove</v>
      </c>
      <c r="Q977" t="str">
        <f>IF(Grondwatermonitoringput!F980 &lt;&gt; "",Grondwatermonitoringput!F980,"###-remove")</f>
        <v>###-remove</v>
      </c>
      <c r="R977">
        <f>Grondwatermonitoringput!C980</f>
        <v>0</v>
      </c>
      <c r="T977">
        <f>Grondwatermonitoringput!T980</f>
        <v>0</v>
      </c>
      <c r="U977">
        <f>Grondwatermonitoringput!P980</f>
        <v>0</v>
      </c>
      <c r="V977" t="str">
        <f>IF(Grondwatermonitoringput!Q980 &lt;&gt; "",Grondwatermonitoringput!Q980,"###-remove")</f>
        <v>###-remove</v>
      </c>
      <c r="W977">
        <f>Grondwatermonitoringput!W980</f>
        <v>0</v>
      </c>
      <c r="X977" t="e">
        <f>IF(Grondwatermonitoringput!#REF! &lt;&gt; "",Grondwatermonitoringput!#REF!,"###-remove")</f>
        <v>#REF!</v>
      </c>
      <c r="Y977">
        <f>Grondwatermonitoringput!X980</f>
        <v>0</v>
      </c>
      <c r="Z977">
        <f>Grondwatermonitoringput!Y980</f>
        <v>0</v>
      </c>
      <c r="AA977" t="e">
        <f>Grondwatermonitoringput!#REF!</f>
        <v>#REF!</v>
      </c>
      <c r="AB977">
        <f>Grondwatermonitoringput!AA980</f>
        <v>0</v>
      </c>
      <c r="AC977">
        <f>Grondwatermonitoringput!AB980</f>
        <v>0</v>
      </c>
      <c r="AD977">
        <f>Grondwatermonitoringput!AC980</f>
        <v>0</v>
      </c>
      <c r="AE977">
        <f>Grondwatermonitoringput!AD980</f>
        <v>0</v>
      </c>
      <c r="AF977">
        <f>Grondwatermonitoringput!AE980</f>
        <v>0</v>
      </c>
      <c r="AG977">
        <f>Grondwatermonitoringput!AI980</f>
        <v>0</v>
      </c>
      <c r="AH977">
        <f>Grondwatermonitoringput!AG980</f>
        <v>0</v>
      </c>
      <c r="AI977">
        <f>Grondwatermonitoringput!AH980</f>
        <v>0</v>
      </c>
      <c r="AJ977" t="e">
        <f>IF(Grondwatermonitoringput!#REF! &lt;&gt; "",Grondwatermonitoringput!#REF!,"###-remove")</f>
        <v>#REF!</v>
      </c>
      <c r="AK977" t="str">
        <f t="shared" si="60"/>
        <v/>
      </c>
      <c r="AL977">
        <f>Grondwatermonitoringput!AF980</f>
        <v>0</v>
      </c>
      <c r="AM977">
        <f>Grondwatermonitoringput!Z980</f>
        <v>0</v>
      </c>
      <c r="AO977" t="str">
        <f t="shared" si="61"/>
        <v/>
      </c>
      <c r="AP977" t="str">
        <f t="shared" si="62"/>
        <v/>
      </c>
      <c r="AQ977">
        <f>Grondwatermonitoringput!J980</f>
        <v>0</v>
      </c>
      <c r="AR977">
        <f>Grondwatermonitoringput!K980</f>
        <v>0</v>
      </c>
      <c r="AS977" t="str">
        <f>IF(Grondwatermonitoringput!D980 &lt;&gt; "",Grondwatermonitoringput!D980,"###-remove")</f>
        <v>###-remove</v>
      </c>
      <c r="AT977">
        <f>Grondwatermonitoringput!M980</f>
        <v>0</v>
      </c>
      <c r="BG977" t="str">
        <f>_xlfn.IFS(Grondwatermonitoringput!AJ980="","",Grondwatermonitoringput!AJ980="Standaardbuis","F",Grondwatermonitoringput!AJ980="Minifilter","MF",Grondwatermonitoringput!AJ980="Volledig filter","VF",Grondwatermonitoringput!AJ980="Filterloze buis","FB")</f>
        <v/>
      </c>
      <c r="BI977">
        <f>Grondwatermonitoringput!N980-(Grondwatermonitoringput!L980-Grondwatermonitoringput!M980)</f>
        <v>0</v>
      </c>
      <c r="BJ977">
        <f>Grondwatermonitoringput!O980-(Grondwatermonitoringput!L980-Grondwatermonitoringput!M980)</f>
        <v>0</v>
      </c>
      <c r="BK977">
        <f>Grondwatermonitoringput!L980</f>
        <v>0</v>
      </c>
      <c r="BL977" t="str">
        <f t="shared" si="63"/>
        <v/>
      </c>
      <c r="BN977" t="str">
        <f>_xlfn.IFS(Grondwatermonitoringput!AK980="","",Grondwatermonitoringput!AK980="HDPE",1,Grondwatermonitoringput!AK980="PVC",2)</f>
        <v/>
      </c>
      <c r="BS977">
        <f>Grondwatermonitoringput!L980-Grondwatermonitoringput!M980</f>
        <v>0</v>
      </c>
      <c r="BW977">
        <f>Grondwatermonitoringput!AL980</f>
        <v>0</v>
      </c>
    </row>
    <row r="978" spans="2:75">
      <c r="B978" t="e">
        <f>IF(Grondwatermonitoringput!#REF! &lt;&gt; "",Grondwatermonitoringput!#REF!,"###-remove")</f>
        <v>#REF!</v>
      </c>
      <c r="C978">
        <f>Grondwatermonitoringput!A981</f>
        <v>0</v>
      </c>
      <c r="D978">
        <f>Grondwatermonitoringput!B981</f>
        <v>0</v>
      </c>
      <c r="E978">
        <f>Grondwatermonitoringput!U981</f>
        <v>0</v>
      </c>
      <c r="G978">
        <f>Grondwatermonitoringput!H981</f>
        <v>0</v>
      </c>
      <c r="H978">
        <f>Grondwatermonitoringput!S981</f>
        <v>0</v>
      </c>
      <c r="J978" s="27">
        <f>Grondwatermonitoringput!I981</f>
        <v>0</v>
      </c>
      <c r="M978" t="str">
        <f>IF(Grondwatermonitoringput!G981 &lt;&gt; "",Grondwatermonitoringput!G981,"###-remove")</f>
        <v>###-remove</v>
      </c>
      <c r="P978" t="str">
        <f>IF(Grondwatermonitoringput!E981 &lt;&gt; "",Grondwatermonitoringput!E981,"###-remove")</f>
        <v>###-remove</v>
      </c>
      <c r="Q978" t="str">
        <f>IF(Grondwatermonitoringput!F981 &lt;&gt; "",Grondwatermonitoringput!F981,"###-remove")</f>
        <v>###-remove</v>
      </c>
      <c r="R978">
        <f>Grondwatermonitoringput!C981</f>
        <v>0</v>
      </c>
      <c r="T978">
        <f>Grondwatermonitoringput!T981</f>
        <v>0</v>
      </c>
      <c r="U978">
        <f>Grondwatermonitoringput!P981</f>
        <v>0</v>
      </c>
      <c r="V978" t="str">
        <f>IF(Grondwatermonitoringput!Q981 &lt;&gt; "",Grondwatermonitoringput!Q981,"###-remove")</f>
        <v>###-remove</v>
      </c>
      <c r="W978">
        <f>Grondwatermonitoringput!W981</f>
        <v>0</v>
      </c>
      <c r="X978" t="e">
        <f>IF(Grondwatermonitoringput!#REF! &lt;&gt; "",Grondwatermonitoringput!#REF!,"###-remove")</f>
        <v>#REF!</v>
      </c>
      <c r="Y978">
        <f>Grondwatermonitoringput!X981</f>
        <v>0</v>
      </c>
      <c r="Z978">
        <f>Grondwatermonitoringput!Y981</f>
        <v>0</v>
      </c>
      <c r="AA978" t="e">
        <f>Grondwatermonitoringput!#REF!</f>
        <v>#REF!</v>
      </c>
      <c r="AB978">
        <f>Grondwatermonitoringput!AA981</f>
        <v>0</v>
      </c>
      <c r="AC978">
        <f>Grondwatermonitoringput!AB981</f>
        <v>0</v>
      </c>
      <c r="AD978">
        <f>Grondwatermonitoringput!AC981</f>
        <v>0</v>
      </c>
      <c r="AE978">
        <f>Grondwatermonitoringput!AD981</f>
        <v>0</v>
      </c>
      <c r="AF978">
        <f>Grondwatermonitoringput!AE981</f>
        <v>0</v>
      </c>
      <c r="AG978">
        <f>Grondwatermonitoringput!AI981</f>
        <v>0</v>
      </c>
      <c r="AH978">
        <f>Grondwatermonitoringput!AG981</f>
        <v>0</v>
      </c>
      <c r="AI978">
        <f>Grondwatermonitoringput!AH981</f>
        <v>0</v>
      </c>
      <c r="AJ978" t="e">
        <f>IF(Grondwatermonitoringput!#REF! &lt;&gt; "",Grondwatermonitoringput!#REF!,"###-remove")</f>
        <v>#REF!</v>
      </c>
      <c r="AK978" t="str">
        <f t="shared" si="60"/>
        <v/>
      </c>
      <c r="AL978">
        <f>Grondwatermonitoringput!AF981</f>
        <v>0</v>
      </c>
      <c r="AM978">
        <f>Grondwatermonitoringput!Z981</f>
        <v>0</v>
      </c>
      <c r="AO978" t="str">
        <f t="shared" si="61"/>
        <v/>
      </c>
      <c r="AP978" t="str">
        <f t="shared" si="62"/>
        <v/>
      </c>
      <c r="AQ978">
        <f>Grondwatermonitoringput!J981</f>
        <v>0</v>
      </c>
      <c r="AR978">
        <f>Grondwatermonitoringput!K981</f>
        <v>0</v>
      </c>
      <c r="AS978" t="str">
        <f>IF(Grondwatermonitoringput!D981 &lt;&gt; "",Grondwatermonitoringput!D981,"###-remove")</f>
        <v>###-remove</v>
      </c>
      <c r="AT978">
        <f>Grondwatermonitoringput!M981</f>
        <v>0</v>
      </c>
      <c r="BG978" t="str">
        <f>_xlfn.IFS(Grondwatermonitoringput!AJ981="","",Grondwatermonitoringput!AJ981="Standaardbuis","F",Grondwatermonitoringput!AJ981="Minifilter","MF",Grondwatermonitoringput!AJ981="Volledig filter","VF",Grondwatermonitoringput!AJ981="Filterloze buis","FB")</f>
        <v/>
      </c>
      <c r="BI978">
        <f>Grondwatermonitoringput!N981-(Grondwatermonitoringput!L981-Grondwatermonitoringput!M981)</f>
        <v>0</v>
      </c>
      <c r="BJ978">
        <f>Grondwatermonitoringput!O981-(Grondwatermonitoringput!L981-Grondwatermonitoringput!M981)</f>
        <v>0</v>
      </c>
      <c r="BK978">
        <f>Grondwatermonitoringput!L981</f>
        <v>0</v>
      </c>
      <c r="BL978" t="str">
        <f t="shared" si="63"/>
        <v/>
      </c>
      <c r="BN978" t="str">
        <f>_xlfn.IFS(Grondwatermonitoringput!AK981="","",Grondwatermonitoringput!AK981="HDPE",1,Grondwatermonitoringput!AK981="PVC",2)</f>
        <v/>
      </c>
      <c r="BS978">
        <f>Grondwatermonitoringput!L981-Grondwatermonitoringput!M981</f>
        <v>0</v>
      </c>
      <c r="BW978">
        <f>Grondwatermonitoringput!AL981</f>
        <v>0</v>
      </c>
    </row>
    <row r="979" spans="2:75">
      <c r="B979" t="e">
        <f>IF(Grondwatermonitoringput!#REF! &lt;&gt; "",Grondwatermonitoringput!#REF!,"###-remove")</f>
        <v>#REF!</v>
      </c>
      <c r="C979">
        <f>Grondwatermonitoringput!A982</f>
        <v>0</v>
      </c>
      <c r="D979">
        <f>Grondwatermonitoringput!B982</f>
        <v>0</v>
      </c>
      <c r="E979">
        <f>Grondwatermonitoringput!U982</f>
        <v>0</v>
      </c>
      <c r="G979">
        <f>Grondwatermonitoringput!H982</f>
        <v>0</v>
      </c>
      <c r="H979">
        <f>Grondwatermonitoringput!S982</f>
        <v>0</v>
      </c>
      <c r="J979" s="27">
        <f>Grondwatermonitoringput!I982</f>
        <v>0</v>
      </c>
      <c r="M979" t="str">
        <f>IF(Grondwatermonitoringput!G982 &lt;&gt; "",Grondwatermonitoringput!G982,"###-remove")</f>
        <v>###-remove</v>
      </c>
      <c r="P979" t="str">
        <f>IF(Grondwatermonitoringput!E982 &lt;&gt; "",Grondwatermonitoringput!E982,"###-remove")</f>
        <v>###-remove</v>
      </c>
      <c r="Q979" t="str">
        <f>IF(Grondwatermonitoringput!F982 &lt;&gt; "",Grondwatermonitoringput!F982,"###-remove")</f>
        <v>###-remove</v>
      </c>
      <c r="R979">
        <f>Grondwatermonitoringput!C982</f>
        <v>0</v>
      </c>
      <c r="T979">
        <f>Grondwatermonitoringput!T982</f>
        <v>0</v>
      </c>
      <c r="U979">
        <f>Grondwatermonitoringput!P982</f>
        <v>0</v>
      </c>
      <c r="V979" t="str">
        <f>IF(Grondwatermonitoringput!Q982 &lt;&gt; "",Grondwatermonitoringput!Q982,"###-remove")</f>
        <v>###-remove</v>
      </c>
      <c r="W979">
        <f>Grondwatermonitoringput!W982</f>
        <v>0</v>
      </c>
      <c r="X979" t="e">
        <f>IF(Grondwatermonitoringput!#REF! &lt;&gt; "",Grondwatermonitoringput!#REF!,"###-remove")</f>
        <v>#REF!</v>
      </c>
      <c r="Y979">
        <f>Grondwatermonitoringput!X982</f>
        <v>0</v>
      </c>
      <c r="Z979">
        <f>Grondwatermonitoringput!Y982</f>
        <v>0</v>
      </c>
      <c r="AA979" t="e">
        <f>Grondwatermonitoringput!#REF!</f>
        <v>#REF!</v>
      </c>
      <c r="AB979">
        <f>Grondwatermonitoringput!AA982</f>
        <v>0</v>
      </c>
      <c r="AC979">
        <f>Grondwatermonitoringput!AB982</f>
        <v>0</v>
      </c>
      <c r="AD979">
        <f>Grondwatermonitoringput!AC982</f>
        <v>0</v>
      </c>
      <c r="AE979">
        <f>Grondwatermonitoringput!AD982</f>
        <v>0</v>
      </c>
      <c r="AF979">
        <f>Grondwatermonitoringput!AE982</f>
        <v>0</v>
      </c>
      <c r="AG979">
        <f>Grondwatermonitoringput!AI982</f>
        <v>0</v>
      </c>
      <c r="AH979">
        <f>Grondwatermonitoringput!AG982</f>
        <v>0</v>
      </c>
      <c r="AI979">
        <f>Grondwatermonitoringput!AH982</f>
        <v>0</v>
      </c>
      <c r="AJ979" t="e">
        <f>IF(Grondwatermonitoringput!#REF! &lt;&gt; "",Grondwatermonitoringput!#REF!,"###-remove")</f>
        <v>#REF!</v>
      </c>
      <c r="AK979" t="str">
        <f t="shared" si="60"/>
        <v/>
      </c>
      <c r="AL979">
        <f>Grondwatermonitoringput!AF982</f>
        <v>0</v>
      </c>
      <c r="AM979">
        <f>Grondwatermonitoringput!Z982</f>
        <v>0</v>
      </c>
      <c r="AO979" t="str">
        <f t="shared" si="61"/>
        <v/>
      </c>
      <c r="AP979" t="str">
        <f t="shared" si="62"/>
        <v/>
      </c>
      <c r="AQ979">
        <f>Grondwatermonitoringput!J982</f>
        <v>0</v>
      </c>
      <c r="AR979">
        <f>Grondwatermonitoringput!K982</f>
        <v>0</v>
      </c>
      <c r="AS979" t="str">
        <f>IF(Grondwatermonitoringput!D982 &lt;&gt; "",Grondwatermonitoringput!D982,"###-remove")</f>
        <v>###-remove</v>
      </c>
      <c r="AT979">
        <f>Grondwatermonitoringput!M982</f>
        <v>0</v>
      </c>
      <c r="BG979" t="str">
        <f>_xlfn.IFS(Grondwatermonitoringput!AJ982="","",Grondwatermonitoringput!AJ982="Standaardbuis","F",Grondwatermonitoringput!AJ982="Minifilter","MF",Grondwatermonitoringput!AJ982="Volledig filter","VF",Grondwatermonitoringput!AJ982="Filterloze buis","FB")</f>
        <v/>
      </c>
      <c r="BI979">
        <f>Grondwatermonitoringput!N982-(Grondwatermonitoringput!L982-Grondwatermonitoringput!M982)</f>
        <v>0</v>
      </c>
      <c r="BJ979">
        <f>Grondwatermonitoringput!O982-(Grondwatermonitoringput!L982-Grondwatermonitoringput!M982)</f>
        <v>0</v>
      </c>
      <c r="BK979">
        <f>Grondwatermonitoringput!L982</f>
        <v>0</v>
      </c>
      <c r="BL979" t="str">
        <f t="shared" si="63"/>
        <v/>
      </c>
      <c r="BN979" t="str">
        <f>_xlfn.IFS(Grondwatermonitoringput!AK982="","",Grondwatermonitoringput!AK982="HDPE",1,Grondwatermonitoringput!AK982="PVC",2)</f>
        <v/>
      </c>
      <c r="BS979">
        <f>Grondwatermonitoringput!L982-Grondwatermonitoringput!M982</f>
        <v>0</v>
      </c>
      <c r="BW979">
        <f>Grondwatermonitoringput!AL982</f>
        <v>0</v>
      </c>
    </row>
    <row r="980" spans="2:75">
      <c r="B980" t="e">
        <f>IF(Grondwatermonitoringput!#REF! &lt;&gt; "",Grondwatermonitoringput!#REF!,"###-remove")</f>
        <v>#REF!</v>
      </c>
      <c r="C980">
        <f>Grondwatermonitoringput!A983</f>
        <v>0</v>
      </c>
      <c r="D980">
        <f>Grondwatermonitoringput!B983</f>
        <v>0</v>
      </c>
      <c r="E980">
        <f>Grondwatermonitoringput!U983</f>
        <v>0</v>
      </c>
      <c r="G980">
        <f>Grondwatermonitoringput!H983</f>
        <v>0</v>
      </c>
      <c r="H980">
        <f>Grondwatermonitoringput!S983</f>
        <v>0</v>
      </c>
      <c r="J980" s="27">
        <f>Grondwatermonitoringput!I983</f>
        <v>0</v>
      </c>
      <c r="M980" t="str">
        <f>IF(Grondwatermonitoringput!G983 &lt;&gt; "",Grondwatermonitoringput!G983,"###-remove")</f>
        <v>###-remove</v>
      </c>
      <c r="P980" t="str">
        <f>IF(Grondwatermonitoringput!E983 &lt;&gt; "",Grondwatermonitoringput!E983,"###-remove")</f>
        <v>###-remove</v>
      </c>
      <c r="Q980" t="str">
        <f>IF(Grondwatermonitoringput!F983 &lt;&gt; "",Grondwatermonitoringput!F983,"###-remove")</f>
        <v>###-remove</v>
      </c>
      <c r="R980">
        <f>Grondwatermonitoringput!C983</f>
        <v>0</v>
      </c>
      <c r="T980">
        <f>Grondwatermonitoringput!T983</f>
        <v>0</v>
      </c>
      <c r="U980">
        <f>Grondwatermonitoringput!P983</f>
        <v>0</v>
      </c>
      <c r="V980" t="str">
        <f>IF(Grondwatermonitoringput!Q983 &lt;&gt; "",Grondwatermonitoringput!Q983,"###-remove")</f>
        <v>###-remove</v>
      </c>
      <c r="W980">
        <f>Grondwatermonitoringput!W983</f>
        <v>0</v>
      </c>
      <c r="X980" t="e">
        <f>IF(Grondwatermonitoringput!#REF! &lt;&gt; "",Grondwatermonitoringput!#REF!,"###-remove")</f>
        <v>#REF!</v>
      </c>
      <c r="Y980">
        <f>Grondwatermonitoringput!X983</f>
        <v>0</v>
      </c>
      <c r="Z980">
        <f>Grondwatermonitoringput!Y983</f>
        <v>0</v>
      </c>
      <c r="AA980" t="e">
        <f>Grondwatermonitoringput!#REF!</f>
        <v>#REF!</v>
      </c>
      <c r="AB980">
        <f>Grondwatermonitoringput!AA983</f>
        <v>0</v>
      </c>
      <c r="AC980">
        <f>Grondwatermonitoringput!AB983</f>
        <v>0</v>
      </c>
      <c r="AD980">
        <f>Grondwatermonitoringput!AC983</f>
        <v>0</v>
      </c>
      <c r="AE980">
        <f>Grondwatermonitoringput!AD983</f>
        <v>0</v>
      </c>
      <c r="AF980">
        <f>Grondwatermonitoringput!AE983</f>
        <v>0</v>
      </c>
      <c r="AG980">
        <f>Grondwatermonitoringput!AI983</f>
        <v>0</v>
      </c>
      <c r="AH980">
        <f>Grondwatermonitoringput!AG983</f>
        <v>0</v>
      </c>
      <c r="AI980">
        <f>Grondwatermonitoringput!AH983</f>
        <v>0</v>
      </c>
      <c r="AJ980" t="e">
        <f>IF(Grondwatermonitoringput!#REF! &lt;&gt; "",Grondwatermonitoringput!#REF!,"###-remove")</f>
        <v>#REF!</v>
      </c>
      <c r="AK980" t="str">
        <f t="shared" si="60"/>
        <v/>
      </c>
      <c r="AL980">
        <f>Grondwatermonitoringput!AF983</f>
        <v>0</v>
      </c>
      <c r="AM980">
        <f>Grondwatermonitoringput!Z983</f>
        <v>0</v>
      </c>
      <c r="AO980" t="str">
        <f t="shared" si="61"/>
        <v/>
      </c>
      <c r="AP980" t="str">
        <f t="shared" si="62"/>
        <v/>
      </c>
      <c r="AQ980">
        <f>Grondwatermonitoringput!J983</f>
        <v>0</v>
      </c>
      <c r="AR980">
        <f>Grondwatermonitoringput!K983</f>
        <v>0</v>
      </c>
      <c r="AS980" t="str">
        <f>IF(Grondwatermonitoringput!D983 &lt;&gt; "",Grondwatermonitoringput!D983,"###-remove")</f>
        <v>###-remove</v>
      </c>
      <c r="AT980">
        <f>Grondwatermonitoringput!M983</f>
        <v>0</v>
      </c>
      <c r="BG980" t="str">
        <f>_xlfn.IFS(Grondwatermonitoringput!AJ983="","",Grondwatermonitoringput!AJ983="Standaardbuis","F",Grondwatermonitoringput!AJ983="Minifilter","MF",Grondwatermonitoringput!AJ983="Volledig filter","VF",Grondwatermonitoringput!AJ983="Filterloze buis","FB")</f>
        <v/>
      </c>
      <c r="BI980">
        <f>Grondwatermonitoringput!N983-(Grondwatermonitoringput!L983-Grondwatermonitoringput!M983)</f>
        <v>0</v>
      </c>
      <c r="BJ980">
        <f>Grondwatermonitoringput!O983-(Grondwatermonitoringput!L983-Grondwatermonitoringput!M983)</f>
        <v>0</v>
      </c>
      <c r="BK980">
        <f>Grondwatermonitoringput!L983</f>
        <v>0</v>
      </c>
      <c r="BL980" t="str">
        <f t="shared" si="63"/>
        <v/>
      </c>
      <c r="BN980" t="str">
        <f>_xlfn.IFS(Grondwatermonitoringput!AK983="","",Grondwatermonitoringput!AK983="HDPE",1,Grondwatermonitoringput!AK983="PVC",2)</f>
        <v/>
      </c>
      <c r="BS980">
        <f>Grondwatermonitoringput!L983-Grondwatermonitoringput!M983</f>
        <v>0</v>
      </c>
      <c r="BW980">
        <f>Grondwatermonitoringput!AL983</f>
        <v>0</v>
      </c>
    </row>
    <row r="981" spans="2:75">
      <c r="B981" t="e">
        <f>IF(Grondwatermonitoringput!#REF! &lt;&gt; "",Grondwatermonitoringput!#REF!,"###-remove")</f>
        <v>#REF!</v>
      </c>
      <c r="C981">
        <f>Grondwatermonitoringput!A984</f>
        <v>0</v>
      </c>
      <c r="D981">
        <f>Grondwatermonitoringput!B984</f>
        <v>0</v>
      </c>
      <c r="E981">
        <f>Grondwatermonitoringput!U984</f>
        <v>0</v>
      </c>
      <c r="G981">
        <f>Grondwatermonitoringput!H984</f>
        <v>0</v>
      </c>
      <c r="H981">
        <f>Grondwatermonitoringput!S984</f>
        <v>0</v>
      </c>
      <c r="J981" s="27">
        <f>Grondwatermonitoringput!I984</f>
        <v>0</v>
      </c>
      <c r="M981" t="str">
        <f>IF(Grondwatermonitoringput!G984 &lt;&gt; "",Grondwatermonitoringput!G984,"###-remove")</f>
        <v>###-remove</v>
      </c>
      <c r="P981" t="str">
        <f>IF(Grondwatermonitoringput!E984 &lt;&gt; "",Grondwatermonitoringput!E984,"###-remove")</f>
        <v>###-remove</v>
      </c>
      <c r="Q981" t="str">
        <f>IF(Grondwatermonitoringput!F984 &lt;&gt; "",Grondwatermonitoringput!F984,"###-remove")</f>
        <v>###-remove</v>
      </c>
      <c r="R981">
        <f>Grondwatermonitoringput!C984</f>
        <v>0</v>
      </c>
      <c r="T981">
        <f>Grondwatermonitoringput!T984</f>
        <v>0</v>
      </c>
      <c r="U981">
        <f>Grondwatermonitoringput!P984</f>
        <v>0</v>
      </c>
      <c r="V981" t="str">
        <f>IF(Grondwatermonitoringput!Q984 &lt;&gt; "",Grondwatermonitoringput!Q984,"###-remove")</f>
        <v>###-remove</v>
      </c>
      <c r="W981">
        <f>Grondwatermonitoringput!W984</f>
        <v>0</v>
      </c>
      <c r="X981" t="e">
        <f>IF(Grondwatermonitoringput!#REF! &lt;&gt; "",Grondwatermonitoringput!#REF!,"###-remove")</f>
        <v>#REF!</v>
      </c>
      <c r="Y981">
        <f>Grondwatermonitoringput!X984</f>
        <v>0</v>
      </c>
      <c r="Z981">
        <f>Grondwatermonitoringput!Y984</f>
        <v>0</v>
      </c>
      <c r="AA981" t="e">
        <f>Grondwatermonitoringput!#REF!</f>
        <v>#REF!</v>
      </c>
      <c r="AB981">
        <f>Grondwatermonitoringput!AA984</f>
        <v>0</v>
      </c>
      <c r="AC981">
        <f>Grondwatermonitoringput!AB984</f>
        <v>0</v>
      </c>
      <c r="AD981">
        <f>Grondwatermonitoringput!AC984</f>
        <v>0</v>
      </c>
      <c r="AE981">
        <f>Grondwatermonitoringput!AD984</f>
        <v>0</v>
      </c>
      <c r="AF981">
        <f>Grondwatermonitoringput!AE984</f>
        <v>0</v>
      </c>
      <c r="AG981">
        <f>Grondwatermonitoringput!AI984</f>
        <v>0</v>
      </c>
      <c r="AH981">
        <f>Grondwatermonitoringput!AG984</f>
        <v>0</v>
      </c>
      <c r="AI981">
        <f>Grondwatermonitoringput!AH984</f>
        <v>0</v>
      </c>
      <c r="AJ981" t="e">
        <f>IF(Grondwatermonitoringput!#REF! &lt;&gt; "",Grondwatermonitoringput!#REF!,"###-remove")</f>
        <v>#REF!</v>
      </c>
      <c r="AK981" t="str">
        <f t="shared" si="60"/>
        <v/>
      </c>
      <c r="AL981">
        <f>Grondwatermonitoringput!AF984</f>
        <v>0</v>
      </c>
      <c r="AM981">
        <f>Grondwatermonitoringput!Z984</f>
        <v>0</v>
      </c>
      <c r="AO981" t="str">
        <f t="shared" si="61"/>
        <v/>
      </c>
      <c r="AP981" t="str">
        <f t="shared" si="62"/>
        <v/>
      </c>
      <c r="AQ981">
        <f>Grondwatermonitoringput!J984</f>
        <v>0</v>
      </c>
      <c r="AR981">
        <f>Grondwatermonitoringput!K984</f>
        <v>0</v>
      </c>
      <c r="AS981" t="str">
        <f>IF(Grondwatermonitoringput!D984 &lt;&gt; "",Grondwatermonitoringput!D984,"###-remove")</f>
        <v>###-remove</v>
      </c>
      <c r="AT981">
        <f>Grondwatermonitoringput!M984</f>
        <v>0</v>
      </c>
      <c r="BG981" t="str">
        <f>_xlfn.IFS(Grondwatermonitoringput!AJ984="","",Grondwatermonitoringput!AJ984="Standaardbuis","F",Grondwatermonitoringput!AJ984="Minifilter","MF",Grondwatermonitoringput!AJ984="Volledig filter","VF",Grondwatermonitoringput!AJ984="Filterloze buis","FB")</f>
        <v/>
      </c>
      <c r="BI981">
        <f>Grondwatermonitoringput!N984-(Grondwatermonitoringput!L984-Grondwatermonitoringput!M984)</f>
        <v>0</v>
      </c>
      <c r="BJ981">
        <f>Grondwatermonitoringput!O984-(Grondwatermonitoringput!L984-Grondwatermonitoringput!M984)</f>
        <v>0</v>
      </c>
      <c r="BK981">
        <f>Grondwatermonitoringput!L984</f>
        <v>0</v>
      </c>
      <c r="BL981" t="str">
        <f t="shared" si="63"/>
        <v/>
      </c>
      <c r="BN981" t="str">
        <f>_xlfn.IFS(Grondwatermonitoringput!AK984="","",Grondwatermonitoringput!AK984="HDPE",1,Grondwatermonitoringput!AK984="PVC",2)</f>
        <v/>
      </c>
      <c r="BS981">
        <f>Grondwatermonitoringput!L984-Grondwatermonitoringput!M984</f>
        <v>0</v>
      </c>
      <c r="BW981">
        <f>Grondwatermonitoringput!AL984</f>
        <v>0</v>
      </c>
    </row>
    <row r="982" spans="2:75">
      <c r="B982" t="e">
        <f>IF(Grondwatermonitoringput!#REF! &lt;&gt; "",Grondwatermonitoringput!#REF!,"###-remove")</f>
        <v>#REF!</v>
      </c>
      <c r="C982">
        <f>Grondwatermonitoringput!A985</f>
        <v>0</v>
      </c>
      <c r="D982">
        <f>Grondwatermonitoringput!B985</f>
        <v>0</v>
      </c>
      <c r="E982">
        <f>Grondwatermonitoringput!U985</f>
        <v>0</v>
      </c>
      <c r="G982">
        <f>Grondwatermonitoringput!H985</f>
        <v>0</v>
      </c>
      <c r="H982">
        <f>Grondwatermonitoringput!S985</f>
        <v>0</v>
      </c>
      <c r="J982" s="27">
        <f>Grondwatermonitoringput!I985</f>
        <v>0</v>
      </c>
      <c r="M982" t="str">
        <f>IF(Grondwatermonitoringput!G985 &lt;&gt; "",Grondwatermonitoringput!G985,"###-remove")</f>
        <v>###-remove</v>
      </c>
      <c r="P982" t="str">
        <f>IF(Grondwatermonitoringput!E985 &lt;&gt; "",Grondwatermonitoringput!E985,"###-remove")</f>
        <v>###-remove</v>
      </c>
      <c r="Q982" t="str">
        <f>IF(Grondwatermonitoringput!F985 &lt;&gt; "",Grondwatermonitoringput!F985,"###-remove")</f>
        <v>###-remove</v>
      </c>
      <c r="R982">
        <f>Grondwatermonitoringput!C985</f>
        <v>0</v>
      </c>
      <c r="T982">
        <f>Grondwatermonitoringput!T985</f>
        <v>0</v>
      </c>
      <c r="U982">
        <f>Grondwatermonitoringput!P985</f>
        <v>0</v>
      </c>
      <c r="V982" t="str">
        <f>IF(Grondwatermonitoringput!Q985 &lt;&gt; "",Grondwatermonitoringput!Q985,"###-remove")</f>
        <v>###-remove</v>
      </c>
      <c r="W982">
        <f>Grondwatermonitoringput!W985</f>
        <v>0</v>
      </c>
      <c r="X982" t="e">
        <f>IF(Grondwatermonitoringput!#REF! &lt;&gt; "",Grondwatermonitoringput!#REF!,"###-remove")</f>
        <v>#REF!</v>
      </c>
      <c r="Y982">
        <f>Grondwatermonitoringput!X985</f>
        <v>0</v>
      </c>
      <c r="Z982">
        <f>Grondwatermonitoringput!Y985</f>
        <v>0</v>
      </c>
      <c r="AA982" t="e">
        <f>Grondwatermonitoringput!#REF!</f>
        <v>#REF!</v>
      </c>
      <c r="AB982">
        <f>Grondwatermonitoringput!AA985</f>
        <v>0</v>
      </c>
      <c r="AC982">
        <f>Grondwatermonitoringput!AB985</f>
        <v>0</v>
      </c>
      <c r="AD982">
        <f>Grondwatermonitoringput!AC985</f>
        <v>0</v>
      </c>
      <c r="AE982">
        <f>Grondwatermonitoringput!AD985</f>
        <v>0</v>
      </c>
      <c r="AF982">
        <f>Grondwatermonitoringput!AE985</f>
        <v>0</v>
      </c>
      <c r="AG982">
        <f>Grondwatermonitoringput!AI985</f>
        <v>0</v>
      </c>
      <c r="AH982">
        <f>Grondwatermonitoringput!AG985</f>
        <v>0</v>
      </c>
      <c r="AI982">
        <f>Grondwatermonitoringput!AH985</f>
        <v>0</v>
      </c>
      <c r="AJ982" t="e">
        <f>IF(Grondwatermonitoringput!#REF! &lt;&gt; "",Grondwatermonitoringput!#REF!,"###-remove")</f>
        <v>#REF!</v>
      </c>
      <c r="AK982" t="str">
        <f t="shared" si="60"/>
        <v/>
      </c>
      <c r="AL982">
        <f>Grondwatermonitoringput!AF985</f>
        <v>0</v>
      </c>
      <c r="AM982">
        <f>Grondwatermonitoringput!Z985</f>
        <v>0</v>
      </c>
      <c r="AO982" t="str">
        <f t="shared" si="61"/>
        <v/>
      </c>
      <c r="AP982" t="str">
        <f t="shared" si="62"/>
        <v/>
      </c>
      <c r="AQ982">
        <f>Grondwatermonitoringput!J985</f>
        <v>0</v>
      </c>
      <c r="AR982">
        <f>Grondwatermonitoringput!K985</f>
        <v>0</v>
      </c>
      <c r="AS982" t="str">
        <f>IF(Grondwatermonitoringput!D985 &lt;&gt; "",Grondwatermonitoringput!D985,"###-remove")</f>
        <v>###-remove</v>
      </c>
      <c r="AT982">
        <f>Grondwatermonitoringput!M985</f>
        <v>0</v>
      </c>
      <c r="BG982" t="str">
        <f>_xlfn.IFS(Grondwatermonitoringput!AJ985="","",Grondwatermonitoringput!AJ985="Standaardbuis","F",Grondwatermonitoringput!AJ985="Minifilter","MF",Grondwatermonitoringput!AJ985="Volledig filter","VF",Grondwatermonitoringput!AJ985="Filterloze buis","FB")</f>
        <v/>
      </c>
      <c r="BI982">
        <f>Grondwatermonitoringput!N985-(Grondwatermonitoringput!L985-Grondwatermonitoringput!M985)</f>
        <v>0</v>
      </c>
      <c r="BJ982">
        <f>Grondwatermonitoringput!O985-(Grondwatermonitoringput!L985-Grondwatermonitoringput!M985)</f>
        <v>0</v>
      </c>
      <c r="BK982">
        <f>Grondwatermonitoringput!L985</f>
        <v>0</v>
      </c>
      <c r="BL982" t="str">
        <f t="shared" si="63"/>
        <v/>
      </c>
      <c r="BN982" t="str">
        <f>_xlfn.IFS(Grondwatermonitoringput!AK985="","",Grondwatermonitoringput!AK985="HDPE",1,Grondwatermonitoringput!AK985="PVC",2)</f>
        <v/>
      </c>
      <c r="BS982">
        <f>Grondwatermonitoringput!L985-Grondwatermonitoringput!M985</f>
        <v>0</v>
      </c>
      <c r="BW982">
        <f>Grondwatermonitoringput!AL985</f>
        <v>0</v>
      </c>
    </row>
    <row r="983" spans="2:75">
      <c r="B983" t="e">
        <f>IF(Grondwatermonitoringput!#REF! &lt;&gt; "",Grondwatermonitoringput!#REF!,"###-remove")</f>
        <v>#REF!</v>
      </c>
      <c r="C983">
        <f>Grondwatermonitoringput!A986</f>
        <v>0</v>
      </c>
      <c r="D983">
        <f>Grondwatermonitoringput!B986</f>
        <v>0</v>
      </c>
      <c r="E983">
        <f>Grondwatermonitoringput!U986</f>
        <v>0</v>
      </c>
      <c r="G983">
        <f>Grondwatermonitoringput!H986</f>
        <v>0</v>
      </c>
      <c r="H983">
        <f>Grondwatermonitoringput!S986</f>
        <v>0</v>
      </c>
      <c r="J983" s="27">
        <f>Grondwatermonitoringput!I986</f>
        <v>0</v>
      </c>
      <c r="M983" t="str">
        <f>IF(Grondwatermonitoringput!G986 &lt;&gt; "",Grondwatermonitoringput!G986,"###-remove")</f>
        <v>###-remove</v>
      </c>
      <c r="P983" t="str">
        <f>IF(Grondwatermonitoringput!E986 &lt;&gt; "",Grondwatermonitoringput!E986,"###-remove")</f>
        <v>###-remove</v>
      </c>
      <c r="Q983" t="str">
        <f>IF(Grondwatermonitoringput!F986 &lt;&gt; "",Grondwatermonitoringput!F986,"###-remove")</f>
        <v>###-remove</v>
      </c>
      <c r="R983">
        <f>Grondwatermonitoringput!C986</f>
        <v>0</v>
      </c>
      <c r="T983">
        <f>Grondwatermonitoringput!T986</f>
        <v>0</v>
      </c>
      <c r="U983">
        <f>Grondwatermonitoringput!P986</f>
        <v>0</v>
      </c>
      <c r="V983" t="str">
        <f>IF(Grondwatermonitoringput!Q986 &lt;&gt; "",Grondwatermonitoringput!Q986,"###-remove")</f>
        <v>###-remove</v>
      </c>
      <c r="W983">
        <f>Grondwatermonitoringput!W986</f>
        <v>0</v>
      </c>
      <c r="X983" t="e">
        <f>IF(Grondwatermonitoringput!#REF! &lt;&gt; "",Grondwatermonitoringput!#REF!,"###-remove")</f>
        <v>#REF!</v>
      </c>
      <c r="Y983">
        <f>Grondwatermonitoringput!X986</f>
        <v>0</v>
      </c>
      <c r="Z983">
        <f>Grondwatermonitoringput!Y986</f>
        <v>0</v>
      </c>
      <c r="AA983" t="e">
        <f>Grondwatermonitoringput!#REF!</f>
        <v>#REF!</v>
      </c>
      <c r="AB983">
        <f>Grondwatermonitoringput!AA986</f>
        <v>0</v>
      </c>
      <c r="AC983">
        <f>Grondwatermonitoringput!AB986</f>
        <v>0</v>
      </c>
      <c r="AD983">
        <f>Grondwatermonitoringput!AC986</f>
        <v>0</v>
      </c>
      <c r="AE983">
        <f>Grondwatermonitoringput!AD986</f>
        <v>0</v>
      </c>
      <c r="AF983">
        <f>Grondwatermonitoringput!AE986</f>
        <v>0</v>
      </c>
      <c r="AG983">
        <f>Grondwatermonitoringput!AI986</f>
        <v>0</v>
      </c>
      <c r="AH983">
        <f>Grondwatermonitoringput!AG986</f>
        <v>0</v>
      </c>
      <c r="AI983">
        <f>Grondwatermonitoringput!AH986</f>
        <v>0</v>
      </c>
      <c r="AJ983" t="e">
        <f>IF(Grondwatermonitoringput!#REF! &lt;&gt; "",Grondwatermonitoringput!#REF!,"###-remove")</f>
        <v>#REF!</v>
      </c>
      <c r="AK983" t="str">
        <f t="shared" si="60"/>
        <v/>
      </c>
      <c r="AL983">
        <f>Grondwatermonitoringput!AF986</f>
        <v>0</v>
      </c>
      <c r="AM983">
        <f>Grondwatermonitoringput!Z986</f>
        <v>0</v>
      </c>
      <c r="AO983" t="str">
        <f t="shared" si="61"/>
        <v/>
      </c>
      <c r="AP983" t="str">
        <f t="shared" si="62"/>
        <v/>
      </c>
      <c r="AQ983">
        <f>Grondwatermonitoringput!J986</f>
        <v>0</v>
      </c>
      <c r="AR983">
        <f>Grondwatermonitoringput!K986</f>
        <v>0</v>
      </c>
      <c r="AS983" t="str">
        <f>IF(Grondwatermonitoringput!D986 &lt;&gt; "",Grondwatermonitoringput!D986,"###-remove")</f>
        <v>###-remove</v>
      </c>
      <c r="AT983">
        <f>Grondwatermonitoringput!M986</f>
        <v>0</v>
      </c>
      <c r="BG983" t="str">
        <f>_xlfn.IFS(Grondwatermonitoringput!AJ986="","",Grondwatermonitoringput!AJ986="Standaardbuis","F",Grondwatermonitoringput!AJ986="Minifilter","MF",Grondwatermonitoringput!AJ986="Volledig filter","VF",Grondwatermonitoringput!AJ986="Filterloze buis","FB")</f>
        <v/>
      </c>
      <c r="BI983">
        <f>Grondwatermonitoringput!N986-(Grondwatermonitoringput!L986-Grondwatermonitoringput!M986)</f>
        <v>0</v>
      </c>
      <c r="BJ983">
        <f>Grondwatermonitoringput!O986-(Grondwatermonitoringput!L986-Grondwatermonitoringput!M986)</f>
        <v>0</v>
      </c>
      <c r="BK983">
        <f>Grondwatermonitoringput!L986</f>
        <v>0</v>
      </c>
      <c r="BL983" t="str">
        <f t="shared" si="63"/>
        <v/>
      </c>
      <c r="BN983" t="str">
        <f>_xlfn.IFS(Grondwatermonitoringput!AK986="","",Grondwatermonitoringput!AK986="HDPE",1,Grondwatermonitoringput!AK986="PVC",2)</f>
        <v/>
      </c>
      <c r="BS983">
        <f>Grondwatermonitoringput!L986-Grondwatermonitoringput!M986</f>
        <v>0</v>
      </c>
      <c r="BW983">
        <f>Grondwatermonitoringput!AL986</f>
        <v>0</v>
      </c>
    </row>
    <row r="984" spans="2:75">
      <c r="B984" t="e">
        <f>IF(Grondwatermonitoringput!#REF! &lt;&gt; "",Grondwatermonitoringput!#REF!,"###-remove")</f>
        <v>#REF!</v>
      </c>
      <c r="C984">
        <f>Grondwatermonitoringput!A987</f>
        <v>0</v>
      </c>
      <c r="D984">
        <f>Grondwatermonitoringput!B987</f>
        <v>0</v>
      </c>
      <c r="E984">
        <f>Grondwatermonitoringput!U987</f>
        <v>0</v>
      </c>
      <c r="G984">
        <f>Grondwatermonitoringput!H987</f>
        <v>0</v>
      </c>
      <c r="H984">
        <f>Grondwatermonitoringput!S987</f>
        <v>0</v>
      </c>
      <c r="J984" s="27">
        <f>Grondwatermonitoringput!I987</f>
        <v>0</v>
      </c>
      <c r="M984" t="str">
        <f>IF(Grondwatermonitoringput!G987 &lt;&gt; "",Grondwatermonitoringput!G987,"###-remove")</f>
        <v>###-remove</v>
      </c>
      <c r="P984" t="str">
        <f>IF(Grondwatermonitoringput!E987 &lt;&gt; "",Grondwatermonitoringput!E987,"###-remove")</f>
        <v>###-remove</v>
      </c>
      <c r="Q984" t="str">
        <f>IF(Grondwatermonitoringput!F987 &lt;&gt; "",Grondwatermonitoringput!F987,"###-remove")</f>
        <v>###-remove</v>
      </c>
      <c r="R984">
        <f>Grondwatermonitoringput!C987</f>
        <v>0</v>
      </c>
      <c r="T984">
        <f>Grondwatermonitoringput!T987</f>
        <v>0</v>
      </c>
      <c r="U984">
        <f>Grondwatermonitoringput!P987</f>
        <v>0</v>
      </c>
      <c r="V984" t="str">
        <f>IF(Grondwatermonitoringput!Q987 &lt;&gt; "",Grondwatermonitoringput!Q987,"###-remove")</f>
        <v>###-remove</v>
      </c>
      <c r="W984">
        <f>Grondwatermonitoringput!W987</f>
        <v>0</v>
      </c>
      <c r="X984" t="e">
        <f>IF(Grondwatermonitoringput!#REF! &lt;&gt; "",Grondwatermonitoringput!#REF!,"###-remove")</f>
        <v>#REF!</v>
      </c>
      <c r="Y984">
        <f>Grondwatermonitoringput!X987</f>
        <v>0</v>
      </c>
      <c r="Z984">
        <f>Grondwatermonitoringput!Y987</f>
        <v>0</v>
      </c>
      <c r="AA984" t="e">
        <f>Grondwatermonitoringput!#REF!</f>
        <v>#REF!</v>
      </c>
      <c r="AB984">
        <f>Grondwatermonitoringput!AA987</f>
        <v>0</v>
      </c>
      <c r="AC984">
        <f>Grondwatermonitoringput!AB987</f>
        <v>0</v>
      </c>
      <c r="AD984">
        <f>Grondwatermonitoringput!AC987</f>
        <v>0</v>
      </c>
      <c r="AE984">
        <f>Grondwatermonitoringput!AD987</f>
        <v>0</v>
      </c>
      <c r="AF984">
        <f>Grondwatermonitoringput!AE987</f>
        <v>0</v>
      </c>
      <c r="AG984">
        <f>Grondwatermonitoringput!AI987</f>
        <v>0</v>
      </c>
      <c r="AH984">
        <f>Grondwatermonitoringput!AG987</f>
        <v>0</v>
      </c>
      <c r="AI984">
        <f>Grondwatermonitoringput!AH987</f>
        <v>0</v>
      </c>
      <c r="AJ984" t="e">
        <f>IF(Grondwatermonitoringput!#REF! &lt;&gt; "",Grondwatermonitoringput!#REF!,"###-remove")</f>
        <v>#REF!</v>
      </c>
      <c r="AK984" t="str">
        <f t="shared" si="60"/>
        <v/>
      </c>
      <c r="AL984">
        <f>Grondwatermonitoringput!AF987</f>
        <v>0</v>
      </c>
      <c r="AM984">
        <f>Grondwatermonitoringput!Z987</f>
        <v>0</v>
      </c>
      <c r="AO984" t="str">
        <f t="shared" si="61"/>
        <v/>
      </c>
      <c r="AP984" t="str">
        <f t="shared" si="62"/>
        <v/>
      </c>
      <c r="AQ984">
        <f>Grondwatermonitoringput!J987</f>
        <v>0</v>
      </c>
      <c r="AR984">
        <f>Grondwatermonitoringput!K987</f>
        <v>0</v>
      </c>
      <c r="AS984" t="str">
        <f>IF(Grondwatermonitoringput!D987 &lt;&gt; "",Grondwatermonitoringput!D987,"###-remove")</f>
        <v>###-remove</v>
      </c>
      <c r="AT984">
        <f>Grondwatermonitoringput!M987</f>
        <v>0</v>
      </c>
      <c r="BG984" t="str">
        <f>_xlfn.IFS(Grondwatermonitoringput!AJ987="","",Grondwatermonitoringput!AJ987="Standaardbuis","F",Grondwatermonitoringput!AJ987="Minifilter","MF",Grondwatermonitoringput!AJ987="Volledig filter","VF",Grondwatermonitoringput!AJ987="Filterloze buis","FB")</f>
        <v/>
      </c>
      <c r="BI984">
        <f>Grondwatermonitoringput!N987-(Grondwatermonitoringput!L987-Grondwatermonitoringput!M987)</f>
        <v>0</v>
      </c>
      <c r="BJ984">
        <f>Grondwatermonitoringput!O987-(Grondwatermonitoringput!L987-Grondwatermonitoringput!M987)</f>
        <v>0</v>
      </c>
      <c r="BK984">
        <f>Grondwatermonitoringput!L987</f>
        <v>0</v>
      </c>
      <c r="BL984" t="str">
        <f t="shared" si="63"/>
        <v/>
      </c>
      <c r="BN984" t="str">
        <f>_xlfn.IFS(Grondwatermonitoringput!AK987="","",Grondwatermonitoringput!AK987="HDPE",1,Grondwatermonitoringput!AK987="PVC",2)</f>
        <v/>
      </c>
      <c r="BS984">
        <f>Grondwatermonitoringput!L987-Grondwatermonitoringput!M987</f>
        <v>0</v>
      </c>
      <c r="BW984">
        <f>Grondwatermonitoringput!AL987</f>
        <v>0</v>
      </c>
    </row>
    <row r="985" spans="2:75">
      <c r="B985" t="e">
        <f>IF(Grondwatermonitoringput!#REF! &lt;&gt; "",Grondwatermonitoringput!#REF!,"###-remove")</f>
        <v>#REF!</v>
      </c>
      <c r="C985">
        <f>Grondwatermonitoringput!A988</f>
        <v>0</v>
      </c>
      <c r="D985">
        <f>Grondwatermonitoringput!B988</f>
        <v>0</v>
      </c>
      <c r="E985">
        <f>Grondwatermonitoringput!U988</f>
        <v>0</v>
      </c>
      <c r="G985">
        <f>Grondwatermonitoringput!H988</f>
        <v>0</v>
      </c>
      <c r="H985">
        <f>Grondwatermonitoringput!S988</f>
        <v>0</v>
      </c>
      <c r="J985" s="27">
        <f>Grondwatermonitoringput!I988</f>
        <v>0</v>
      </c>
      <c r="M985" t="str">
        <f>IF(Grondwatermonitoringput!G988 &lt;&gt; "",Grondwatermonitoringput!G988,"###-remove")</f>
        <v>###-remove</v>
      </c>
      <c r="P985" t="str">
        <f>IF(Grondwatermonitoringput!E988 &lt;&gt; "",Grondwatermonitoringput!E988,"###-remove")</f>
        <v>###-remove</v>
      </c>
      <c r="Q985" t="str">
        <f>IF(Grondwatermonitoringput!F988 &lt;&gt; "",Grondwatermonitoringput!F988,"###-remove")</f>
        <v>###-remove</v>
      </c>
      <c r="R985">
        <f>Grondwatermonitoringput!C988</f>
        <v>0</v>
      </c>
      <c r="T985">
        <f>Grondwatermonitoringput!T988</f>
        <v>0</v>
      </c>
      <c r="U985">
        <f>Grondwatermonitoringput!P988</f>
        <v>0</v>
      </c>
      <c r="V985" t="str">
        <f>IF(Grondwatermonitoringput!Q988 &lt;&gt; "",Grondwatermonitoringput!Q988,"###-remove")</f>
        <v>###-remove</v>
      </c>
      <c r="W985">
        <f>Grondwatermonitoringput!W988</f>
        <v>0</v>
      </c>
      <c r="X985" t="e">
        <f>IF(Grondwatermonitoringput!#REF! &lt;&gt; "",Grondwatermonitoringput!#REF!,"###-remove")</f>
        <v>#REF!</v>
      </c>
      <c r="Y985">
        <f>Grondwatermonitoringput!X988</f>
        <v>0</v>
      </c>
      <c r="Z985">
        <f>Grondwatermonitoringput!Y988</f>
        <v>0</v>
      </c>
      <c r="AA985" t="e">
        <f>Grondwatermonitoringput!#REF!</f>
        <v>#REF!</v>
      </c>
      <c r="AB985">
        <f>Grondwatermonitoringput!AA988</f>
        <v>0</v>
      </c>
      <c r="AC985">
        <f>Grondwatermonitoringput!AB988</f>
        <v>0</v>
      </c>
      <c r="AD985">
        <f>Grondwatermonitoringput!AC988</f>
        <v>0</v>
      </c>
      <c r="AE985">
        <f>Grondwatermonitoringput!AD988</f>
        <v>0</v>
      </c>
      <c r="AF985">
        <f>Grondwatermonitoringput!AE988</f>
        <v>0</v>
      </c>
      <c r="AG985">
        <f>Grondwatermonitoringput!AI988</f>
        <v>0</v>
      </c>
      <c r="AH985">
        <f>Grondwatermonitoringput!AG988</f>
        <v>0</v>
      </c>
      <c r="AI985">
        <f>Grondwatermonitoringput!AH988</f>
        <v>0</v>
      </c>
      <c r="AJ985" t="e">
        <f>IF(Grondwatermonitoringput!#REF! &lt;&gt; "",Grondwatermonitoringput!#REF!,"###-remove")</f>
        <v>#REF!</v>
      </c>
      <c r="AK985" t="str">
        <f t="shared" si="60"/>
        <v/>
      </c>
      <c r="AL985">
        <f>Grondwatermonitoringput!AF988</f>
        <v>0</v>
      </c>
      <c r="AM985">
        <f>Grondwatermonitoringput!Z988</f>
        <v>0</v>
      </c>
      <c r="AO985" t="str">
        <f t="shared" si="61"/>
        <v/>
      </c>
      <c r="AP985" t="str">
        <f t="shared" si="62"/>
        <v/>
      </c>
      <c r="AQ985">
        <f>Grondwatermonitoringput!J988</f>
        <v>0</v>
      </c>
      <c r="AR985">
        <f>Grondwatermonitoringput!K988</f>
        <v>0</v>
      </c>
      <c r="AS985" t="str">
        <f>IF(Grondwatermonitoringput!D988 &lt;&gt; "",Grondwatermonitoringput!D988,"###-remove")</f>
        <v>###-remove</v>
      </c>
      <c r="AT985">
        <f>Grondwatermonitoringput!M988</f>
        <v>0</v>
      </c>
      <c r="BG985" t="str">
        <f>_xlfn.IFS(Grondwatermonitoringput!AJ988="","",Grondwatermonitoringput!AJ988="Standaardbuis","F",Grondwatermonitoringput!AJ988="Minifilter","MF",Grondwatermonitoringput!AJ988="Volledig filter","VF",Grondwatermonitoringput!AJ988="Filterloze buis","FB")</f>
        <v/>
      </c>
      <c r="BI985">
        <f>Grondwatermonitoringput!N988-(Grondwatermonitoringput!L988-Grondwatermonitoringput!M988)</f>
        <v>0</v>
      </c>
      <c r="BJ985">
        <f>Grondwatermonitoringput!O988-(Grondwatermonitoringput!L988-Grondwatermonitoringput!M988)</f>
        <v>0</v>
      </c>
      <c r="BK985">
        <f>Grondwatermonitoringput!L988</f>
        <v>0</v>
      </c>
      <c r="BL985" t="str">
        <f t="shared" si="63"/>
        <v/>
      </c>
      <c r="BN985" t="str">
        <f>_xlfn.IFS(Grondwatermonitoringput!AK988="","",Grondwatermonitoringput!AK988="HDPE",1,Grondwatermonitoringput!AK988="PVC",2)</f>
        <v/>
      </c>
      <c r="BS985">
        <f>Grondwatermonitoringput!L988-Grondwatermonitoringput!M988</f>
        <v>0</v>
      </c>
      <c r="BW985">
        <f>Grondwatermonitoringput!AL988</f>
        <v>0</v>
      </c>
    </row>
    <row r="986" spans="2:75">
      <c r="B986" t="e">
        <f>IF(Grondwatermonitoringput!#REF! &lt;&gt; "",Grondwatermonitoringput!#REF!,"###-remove")</f>
        <v>#REF!</v>
      </c>
      <c r="C986">
        <f>Grondwatermonitoringput!A989</f>
        <v>0</v>
      </c>
      <c r="D986">
        <f>Grondwatermonitoringput!B989</f>
        <v>0</v>
      </c>
      <c r="E986">
        <f>Grondwatermonitoringput!U989</f>
        <v>0</v>
      </c>
      <c r="G986">
        <f>Grondwatermonitoringput!H989</f>
        <v>0</v>
      </c>
      <c r="H986">
        <f>Grondwatermonitoringput!S989</f>
        <v>0</v>
      </c>
      <c r="J986" s="27">
        <f>Grondwatermonitoringput!I989</f>
        <v>0</v>
      </c>
      <c r="M986" t="str">
        <f>IF(Grondwatermonitoringput!G989 &lt;&gt; "",Grondwatermonitoringput!G989,"###-remove")</f>
        <v>###-remove</v>
      </c>
      <c r="P986" t="str">
        <f>IF(Grondwatermonitoringput!E989 &lt;&gt; "",Grondwatermonitoringput!E989,"###-remove")</f>
        <v>###-remove</v>
      </c>
      <c r="Q986" t="str">
        <f>IF(Grondwatermonitoringput!F989 &lt;&gt; "",Grondwatermonitoringput!F989,"###-remove")</f>
        <v>###-remove</v>
      </c>
      <c r="R986">
        <f>Grondwatermonitoringput!C989</f>
        <v>0</v>
      </c>
      <c r="T986">
        <f>Grondwatermonitoringput!T989</f>
        <v>0</v>
      </c>
      <c r="U986">
        <f>Grondwatermonitoringput!P989</f>
        <v>0</v>
      </c>
      <c r="V986" t="str">
        <f>IF(Grondwatermonitoringput!Q989 &lt;&gt; "",Grondwatermonitoringput!Q989,"###-remove")</f>
        <v>###-remove</v>
      </c>
      <c r="W986">
        <f>Grondwatermonitoringput!W989</f>
        <v>0</v>
      </c>
      <c r="X986" t="e">
        <f>IF(Grondwatermonitoringput!#REF! &lt;&gt; "",Grondwatermonitoringput!#REF!,"###-remove")</f>
        <v>#REF!</v>
      </c>
      <c r="Y986">
        <f>Grondwatermonitoringput!X989</f>
        <v>0</v>
      </c>
      <c r="Z986">
        <f>Grondwatermonitoringput!Y989</f>
        <v>0</v>
      </c>
      <c r="AA986" t="e">
        <f>Grondwatermonitoringput!#REF!</f>
        <v>#REF!</v>
      </c>
      <c r="AB986">
        <f>Grondwatermonitoringput!AA989</f>
        <v>0</v>
      </c>
      <c r="AC986">
        <f>Grondwatermonitoringput!AB989</f>
        <v>0</v>
      </c>
      <c r="AD986">
        <f>Grondwatermonitoringput!AC989</f>
        <v>0</v>
      </c>
      <c r="AE986">
        <f>Grondwatermonitoringput!AD989</f>
        <v>0</v>
      </c>
      <c r="AF986">
        <f>Grondwatermonitoringput!AE989</f>
        <v>0</v>
      </c>
      <c r="AG986">
        <f>Grondwatermonitoringput!AI989</f>
        <v>0</v>
      </c>
      <c r="AH986">
        <f>Grondwatermonitoringput!AG989</f>
        <v>0</v>
      </c>
      <c r="AI986">
        <f>Grondwatermonitoringput!AH989</f>
        <v>0</v>
      </c>
      <c r="AJ986" t="e">
        <f>IF(Grondwatermonitoringput!#REF! &lt;&gt; "",Grondwatermonitoringput!#REF!,"###-remove")</f>
        <v>#REF!</v>
      </c>
      <c r="AK986" t="str">
        <f t="shared" si="60"/>
        <v/>
      </c>
      <c r="AL986">
        <f>Grondwatermonitoringput!AF989</f>
        <v>0</v>
      </c>
      <c r="AM986">
        <f>Grondwatermonitoringput!Z989</f>
        <v>0</v>
      </c>
      <c r="AO986" t="str">
        <f t="shared" si="61"/>
        <v/>
      </c>
      <c r="AP986" t="str">
        <f t="shared" si="62"/>
        <v/>
      </c>
      <c r="AQ986">
        <f>Grondwatermonitoringput!J989</f>
        <v>0</v>
      </c>
      <c r="AR986">
        <f>Grondwatermonitoringput!K989</f>
        <v>0</v>
      </c>
      <c r="AS986" t="str">
        <f>IF(Grondwatermonitoringput!D989 &lt;&gt; "",Grondwatermonitoringput!D989,"###-remove")</f>
        <v>###-remove</v>
      </c>
      <c r="AT986">
        <f>Grondwatermonitoringput!M989</f>
        <v>0</v>
      </c>
      <c r="BG986" t="str">
        <f>_xlfn.IFS(Grondwatermonitoringput!AJ989="","",Grondwatermonitoringput!AJ989="Standaardbuis","F",Grondwatermonitoringput!AJ989="Minifilter","MF",Grondwatermonitoringput!AJ989="Volledig filter","VF",Grondwatermonitoringput!AJ989="Filterloze buis","FB")</f>
        <v/>
      </c>
      <c r="BI986">
        <f>Grondwatermonitoringput!N989-(Grondwatermonitoringput!L989-Grondwatermonitoringput!M989)</f>
        <v>0</v>
      </c>
      <c r="BJ986">
        <f>Grondwatermonitoringput!O989-(Grondwatermonitoringput!L989-Grondwatermonitoringput!M989)</f>
        <v>0</v>
      </c>
      <c r="BK986">
        <f>Grondwatermonitoringput!L989</f>
        <v>0</v>
      </c>
      <c r="BL986" t="str">
        <f t="shared" si="63"/>
        <v/>
      </c>
      <c r="BN986" t="str">
        <f>_xlfn.IFS(Grondwatermonitoringput!AK989="","",Grondwatermonitoringput!AK989="HDPE",1,Grondwatermonitoringput!AK989="PVC",2)</f>
        <v/>
      </c>
      <c r="BS986">
        <f>Grondwatermonitoringput!L989-Grondwatermonitoringput!M989</f>
        <v>0</v>
      </c>
      <c r="BW986">
        <f>Grondwatermonitoringput!AL989</f>
        <v>0</v>
      </c>
    </row>
    <row r="987" spans="2:75">
      <c r="B987" t="e">
        <f>IF(Grondwatermonitoringput!#REF! &lt;&gt; "",Grondwatermonitoringput!#REF!,"###-remove")</f>
        <v>#REF!</v>
      </c>
      <c r="C987">
        <f>Grondwatermonitoringput!A990</f>
        <v>0</v>
      </c>
      <c r="D987">
        <f>Grondwatermonitoringput!B990</f>
        <v>0</v>
      </c>
      <c r="E987">
        <f>Grondwatermonitoringput!U990</f>
        <v>0</v>
      </c>
      <c r="G987">
        <f>Grondwatermonitoringput!H990</f>
        <v>0</v>
      </c>
      <c r="H987">
        <f>Grondwatermonitoringput!S990</f>
        <v>0</v>
      </c>
      <c r="J987" s="27">
        <f>Grondwatermonitoringput!I990</f>
        <v>0</v>
      </c>
      <c r="M987" t="str">
        <f>IF(Grondwatermonitoringput!G990 &lt;&gt; "",Grondwatermonitoringput!G990,"###-remove")</f>
        <v>###-remove</v>
      </c>
      <c r="P987" t="str">
        <f>IF(Grondwatermonitoringput!E990 &lt;&gt; "",Grondwatermonitoringput!E990,"###-remove")</f>
        <v>###-remove</v>
      </c>
      <c r="Q987" t="str">
        <f>IF(Grondwatermonitoringput!F990 &lt;&gt; "",Grondwatermonitoringput!F990,"###-remove")</f>
        <v>###-remove</v>
      </c>
      <c r="R987">
        <f>Grondwatermonitoringput!C990</f>
        <v>0</v>
      </c>
      <c r="T987">
        <f>Grondwatermonitoringput!T990</f>
        <v>0</v>
      </c>
      <c r="U987">
        <f>Grondwatermonitoringput!P990</f>
        <v>0</v>
      </c>
      <c r="V987" t="str">
        <f>IF(Grondwatermonitoringput!Q990 &lt;&gt; "",Grondwatermonitoringput!Q990,"###-remove")</f>
        <v>###-remove</v>
      </c>
      <c r="W987">
        <f>Grondwatermonitoringput!W990</f>
        <v>0</v>
      </c>
      <c r="X987" t="e">
        <f>IF(Grondwatermonitoringput!#REF! &lt;&gt; "",Grondwatermonitoringput!#REF!,"###-remove")</f>
        <v>#REF!</v>
      </c>
      <c r="Y987">
        <f>Grondwatermonitoringput!X990</f>
        <v>0</v>
      </c>
      <c r="Z987">
        <f>Grondwatermonitoringput!Y990</f>
        <v>0</v>
      </c>
      <c r="AA987" t="e">
        <f>Grondwatermonitoringput!#REF!</f>
        <v>#REF!</v>
      </c>
      <c r="AB987">
        <f>Grondwatermonitoringput!AA990</f>
        <v>0</v>
      </c>
      <c r="AC987">
        <f>Grondwatermonitoringput!AB990</f>
        <v>0</v>
      </c>
      <c r="AD987">
        <f>Grondwatermonitoringput!AC990</f>
        <v>0</v>
      </c>
      <c r="AE987">
        <f>Grondwatermonitoringput!AD990</f>
        <v>0</v>
      </c>
      <c r="AF987">
        <f>Grondwatermonitoringput!AE990</f>
        <v>0</v>
      </c>
      <c r="AG987">
        <f>Grondwatermonitoringput!AI990</f>
        <v>0</v>
      </c>
      <c r="AH987">
        <f>Grondwatermonitoringput!AG990</f>
        <v>0</v>
      </c>
      <c r="AI987">
        <f>Grondwatermonitoringput!AH990</f>
        <v>0</v>
      </c>
      <c r="AJ987" t="e">
        <f>IF(Grondwatermonitoringput!#REF! &lt;&gt; "",Grondwatermonitoringput!#REF!,"###-remove")</f>
        <v>#REF!</v>
      </c>
      <c r="AK987" t="str">
        <f t="shared" si="60"/>
        <v/>
      </c>
      <c r="AL987">
        <f>Grondwatermonitoringput!AF990</f>
        <v>0</v>
      </c>
      <c r="AM987">
        <f>Grondwatermonitoringput!Z990</f>
        <v>0</v>
      </c>
      <c r="AO987" t="str">
        <f t="shared" si="61"/>
        <v/>
      </c>
      <c r="AP987" t="str">
        <f t="shared" si="62"/>
        <v/>
      </c>
      <c r="AQ987">
        <f>Grondwatermonitoringput!J990</f>
        <v>0</v>
      </c>
      <c r="AR987">
        <f>Grondwatermonitoringput!K990</f>
        <v>0</v>
      </c>
      <c r="AS987" t="str">
        <f>IF(Grondwatermonitoringput!D990 &lt;&gt; "",Grondwatermonitoringput!D990,"###-remove")</f>
        <v>###-remove</v>
      </c>
      <c r="AT987">
        <f>Grondwatermonitoringput!M990</f>
        <v>0</v>
      </c>
      <c r="BG987" t="str">
        <f>_xlfn.IFS(Grondwatermonitoringput!AJ990="","",Grondwatermonitoringput!AJ990="Standaardbuis","F",Grondwatermonitoringput!AJ990="Minifilter","MF",Grondwatermonitoringput!AJ990="Volledig filter","VF",Grondwatermonitoringput!AJ990="Filterloze buis","FB")</f>
        <v/>
      </c>
      <c r="BI987">
        <f>Grondwatermonitoringput!N990-(Grondwatermonitoringput!L990-Grondwatermonitoringput!M990)</f>
        <v>0</v>
      </c>
      <c r="BJ987">
        <f>Grondwatermonitoringput!O990-(Grondwatermonitoringput!L990-Grondwatermonitoringput!M990)</f>
        <v>0</v>
      </c>
      <c r="BK987">
        <f>Grondwatermonitoringput!L990</f>
        <v>0</v>
      </c>
      <c r="BL987" t="str">
        <f t="shared" si="63"/>
        <v/>
      </c>
      <c r="BN987" t="str">
        <f>_xlfn.IFS(Grondwatermonitoringput!AK990="","",Grondwatermonitoringput!AK990="HDPE",1,Grondwatermonitoringput!AK990="PVC",2)</f>
        <v/>
      </c>
      <c r="BS987">
        <f>Grondwatermonitoringput!L990-Grondwatermonitoringput!M990</f>
        <v>0</v>
      </c>
      <c r="BW987">
        <f>Grondwatermonitoringput!AL990</f>
        <v>0</v>
      </c>
    </row>
    <row r="988" spans="2:75">
      <c r="B988" t="e">
        <f>IF(Grondwatermonitoringput!#REF! &lt;&gt; "",Grondwatermonitoringput!#REF!,"###-remove")</f>
        <v>#REF!</v>
      </c>
      <c r="C988">
        <f>Grondwatermonitoringput!A991</f>
        <v>0</v>
      </c>
      <c r="D988">
        <f>Grondwatermonitoringput!B991</f>
        <v>0</v>
      </c>
      <c r="E988">
        <f>Grondwatermonitoringput!U991</f>
        <v>0</v>
      </c>
      <c r="G988">
        <f>Grondwatermonitoringput!H991</f>
        <v>0</v>
      </c>
      <c r="H988">
        <f>Grondwatermonitoringput!S991</f>
        <v>0</v>
      </c>
      <c r="J988" s="27">
        <f>Grondwatermonitoringput!I991</f>
        <v>0</v>
      </c>
      <c r="M988" t="str">
        <f>IF(Grondwatermonitoringput!G991 &lt;&gt; "",Grondwatermonitoringput!G991,"###-remove")</f>
        <v>###-remove</v>
      </c>
      <c r="P988" t="str">
        <f>IF(Grondwatermonitoringput!E991 &lt;&gt; "",Grondwatermonitoringput!E991,"###-remove")</f>
        <v>###-remove</v>
      </c>
      <c r="Q988" t="str">
        <f>IF(Grondwatermonitoringput!F991 &lt;&gt; "",Grondwatermonitoringput!F991,"###-remove")</f>
        <v>###-remove</v>
      </c>
      <c r="R988">
        <f>Grondwatermonitoringput!C991</f>
        <v>0</v>
      </c>
      <c r="T988">
        <f>Grondwatermonitoringput!T991</f>
        <v>0</v>
      </c>
      <c r="U988">
        <f>Grondwatermonitoringput!P991</f>
        <v>0</v>
      </c>
      <c r="V988" t="str">
        <f>IF(Grondwatermonitoringput!Q991 &lt;&gt; "",Grondwatermonitoringput!Q991,"###-remove")</f>
        <v>###-remove</v>
      </c>
      <c r="W988">
        <f>Grondwatermonitoringput!W991</f>
        <v>0</v>
      </c>
      <c r="X988" t="e">
        <f>IF(Grondwatermonitoringput!#REF! &lt;&gt; "",Grondwatermonitoringput!#REF!,"###-remove")</f>
        <v>#REF!</v>
      </c>
      <c r="Y988">
        <f>Grondwatermonitoringput!X991</f>
        <v>0</v>
      </c>
      <c r="Z988">
        <f>Grondwatermonitoringput!Y991</f>
        <v>0</v>
      </c>
      <c r="AA988" t="e">
        <f>Grondwatermonitoringput!#REF!</f>
        <v>#REF!</v>
      </c>
      <c r="AB988">
        <f>Grondwatermonitoringput!AA991</f>
        <v>0</v>
      </c>
      <c r="AC988">
        <f>Grondwatermonitoringput!AB991</f>
        <v>0</v>
      </c>
      <c r="AD988">
        <f>Grondwatermonitoringput!AC991</f>
        <v>0</v>
      </c>
      <c r="AE988">
        <f>Grondwatermonitoringput!AD991</f>
        <v>0</v>
      </c>
      <c r="AF988">
        <f>Grondwatermonitoringput!AE991</f>
        <v>0</v>
      </c>
      <c r="AG988">
        <f>Grondwatermonitoringput!AI991</f>
        <v>0</v>
      </c>
      <c r="AH988">
        <f>Grondwatermonitoringput!AG991</f>
        <v>0</v>
      </c>
      <c r="AI988">
        <f>Grondwatermonitoringput!AH991</f>
        <v>0</v>
      </c>
      <c r="AJ988" t="e">
        <f>IF(Grondwatermonitoringput!#REF! &lt;&gt; "",Grondwatermonitoringput!#REF!,"###-remove")</f>
        <v>#REF!</v>
      </c>
      <c r="AK988" t="str">
        <f t="shared" si="60"/>
        <v/>
      </c>
      <c r="AL988">
        <f>Grondwatermonitoringput!AF991</f>
        <v>0</v>
      </c>
      <c r="AM988">
        <f>Grondwatermonitoringput!Z991</f>
        <v>0</v>
      </c>
      <c r="AO988" t="str">
        <f t="shared" si="61"/>
        <v/>
      </c>
      <c r="AP988" t="str">
        <f t="shared" si="62"/>
        <v/>
      </c>
      <c r="AQ988">
        <f>Grondwatermonitoringput!J991</f>
        <v>0</v>
      </c>
      <c r="AR988">
        <f>Grondwatermonitoringput!K991</f>
        <v>0</v>
      </c>
      <c r="AS988" t="str">
        <f>IF(Grondwatermonitoringput!D991 &lt;&gt; "",Grondwatermonitoringput!D991,"###-remove")</f>
        <v>###-remove</v>
      </c>
      <c r="AT988">
        <f>Grondwatermonitoringput!M991</f>
        <v>0</v>
      </c>
      <c r="BG988" t="str">
        <f>_xlfn.IFS(Grondwatermonitoringput!AJ991="","",Grondwatermonitoringput!AJ991="Standaardbuis","F",Grondwatermonitoringput!AJ991="Minifilter","MF",Grondwatermonitoringput!AJ991="Volledig filter","VF",Grondwatermonitoringput!AJ991="Filterloze buis","FB")</f>
        <v/>
      </c>
      <c r="BI988">
        <f>Grondwatermonitoringput!N991-(Grondwatermonitoringput!L991-Grondwatermonitoringput!M991)</f>
        <v>0</v>
      </c>
      <c r="BJ988">
        <f>Grondwatermonitoringput!O991-(Grondwatermonitoringput!L991-Grondwatermonitoringput!M991)</f>
        <v>0</v>
      </c>
      <c r="BK988">
        <f>Grondwatermonitoringput!L991</f>
        <v>0</v>
      </c>
      <c r="BL988" t="str">
        <f t="shared" si="63"/>
        <v/>
      </c>
      <c r="BN988" t="str">
        <f>_xlfn.IFS(Grondwatermonitoringput!AK991="","",Grondwatermonitoringput!AK991="HDPE",1,Grondwatermonitoringput!AK991="PVC",2)</f>
        <v/>
      </c>
      <c r="BS988">
        <f>Grondwatermonitoringput!L991-Grondwatermonitoringput!M991</f>
        <v>0</v>
      </c>
      <c r="BW988">
        <f>Grondwatermonitoringput!AL991</f>
        <v>0</v>
      </c>
    </row>
    <row r="989" spans="2:75">
      <c r="B989" t="e">
        <f>IF(Grondwatermonitoringput!#REF! &lt;&gt; "",Grondwatermonitoringput!#REF!,"###-remove")</f>
        <v>#REF!</v>
      </c>
      <c r="C989">
        <f>Grondwatermonitoringput!A992</f>
        <v>0</v>
      </c>
      <c r="D989">
        <f>Grondwatermonitoringput!B992</f>
        <v>0</v>
      </c>
      <c r="E989">
        <f>Grondwatermonitoringput!U992</f>
        <v>0</v>
      </c>
      <c r="G989">
        <f>Grondwatermonitoringput!H992</f>
        <v>0</v>
      </c>
      <c r="H989">
        <f>Grondwatermonitoringput!S992</f>
        <v>0</v>
      </c>
      <c r="J989" s="27">
        <f>Grondwatermonitoringput!I992</f>
        <v>0</v>
      </c>
      <c r="M989" t="str">
        <f>IF(Grondwatermonitoringput!G992 &lt;&gt; "",Grondwatermonitoringput!G992,"###-remove")</f>
        <v>###-remove</v>
      </c>
      <c r="P989" t="str">
        <f>IF(Grondwatermonitoringput!E992 &lt;&gt; "",Grondwatermonitoringput!E992,"###-remove")</f>
        <v>###-remove</v>
      </c>
      <c r="Q989" t="str">
        <f>IF(Grondwatermonitoringput!F992 &lt;&gt; "",Grondwatermonitoringput!F992,"###-remove")</f>
        <v>###-remove</v>
      </c>
      <c r="R989">
        <f>Grondwatermonitoringput!C992</f>
        <v>0</v>
      </c>
      <c r="T989">
        <f>Grondwatermonitoringput!T992</f>
        <v>0</v>
      </c>
      <c r="U989">
        <f>Grondwatermonitoringput!P992</f>
        <v>0</v>
      </c>
      <c r="V989" t="str">
        <f>IF(Grondwatermonitoringput!Q992 &lt;&gt; "",Grondwatermonitoringput!Q992,"###-remove")</f>
        <v>###-remove</v>
      </c>
      <c r="W989">
        <f>Grondwatermonitoringput!W992</f>
        <v>0</v>
      </c>
      <c r="X989" t="e">
        <f>IF(Grondwatermonitoringput!#REF! &lt;&gt; "",Grondwatermonitoringput!#REF!,"###-remove")</f>
        <v>#REF!</v>
      </c>
      <c r="Y989">
        <f>Grondwatermonitoringput!X992</f>
        <v>0</v>
      </c>
      <c r="Z989">
        <f>Grondwatermonitoringput!Y992</f>
        <v>0</v>
      </c>
      <c r="AA989" t="e">
        <f>Grondwatermonitoringput!#REF!</f>
        <v>#REF!</v>
      </c>
      <c r="AB989">
        <f>Grondwatermonitoringput!AA992</f>
        <v>0</v>
      </c>
      <c r="AC989">
        <f>Grondwatermonitoringput!AB992</f>
        <v>0</v>
      </c>
      <c r="AD989">
        <f>Grondwatermonitoringput!AC992</f>
        <v>0</v>
      </c>
      <c r="AE989">
        <f>Grondwatermonitoringput!AD992</f>
        <v>0</v>
      </c>
      <c r="AF989">
        <f>Grondwatermonitoringput!AE992</f>
        <v>0</v>
      </c>
      <c r="AG989">
        <f>Grondwatermonitoringput!AI992</f>
        <v>0</v>
      </c>
      <c r="AH989">
        <f>Grondwatermonitoringput!AG992</f>
        <v>0</v>
      </c>
      <c r="AI989">
        <f>Grondwatermonitoringput!AH992</f>
        <v>0</v>
      </c>
      <c r="AJ989" t="e">
        <f>IF(Grondwatermonitoringput!#REF! &lt;&gt; "",Grondwatermonitoringput!#REF!,"###-remove")</f>
        <v>#REF!</v>
      </c>
      <c r="AK989" t="str">
        <f t="shared" si="60"/>
        <v/>
      </c>
      <c r="AL989">
        <f>Grondwatermonitoringput!AF992</f>
        <v>0</v>
      </c>
      <c r="AM989">
        <f>Grondwatermonitoringput!Z992</f>
        <v>0</v>
      </c>
      <c r="AO989" t="str">
        <f t="shared" si="61"/>
        <v/>
      </c>
      <c r="AP989" t="str">
        <f t="shared" si="62"/>
        <v/>
      </c>
      <c r="AQ989">
        <f>Grondwatermonitoringput!J992</f>
        <v>0</v>
      </c>
      <c r="AR989">
        <f>Grondwatermonitoringput!K992</f>
        <v>0</v>
      </c>
      <c r="AS989" t="str">
        <f>IF(Grondwatermonitoringput!D992 &lt;&gt; "",Grondwatermonitoringput!D992,"###-remove")</f>
        <v>###-remove</v>
      </c>
      <c r="AT989">
        <f>Grondwatermonitoringput!M992</f>
        <v>0</v>
      </c>
      <c r="BG989" t="str">
        <f>_xlfn.IFS(Grondwatermonitoringput!AJ992="","",Grondwatermonitoringput!AJ992="Standaardbuis","F",Grondwatermonitoringput!AJ992="Minifilter","MF",Grondwatermonitoringput!AJ992="Volledig filter","VF",Grondwatermonitoringput!AJ992="Filterloze buis","FB")</f>
        <v/>
      </c>
      <c r="BI989">
        <f>Grondwatermonitoringput!N992-(Grondwatermonitoringput!L992-Grondwatermonitoringput!M992)</f>
        <v>0</v>
      </c>
      <c r="BJ989">
        <f>Grondwatermonitoringput!O992-(Grondwatermonitoringput!L992-Grondwatermonitoringput!M992)</f>
        <v>0</v>
      </c>
      <c r="BK989">
        <f>Grondwatermonitoringput!L992</f>
        <v>0</v>
      </c>
      <c r="BL989" t="str">
        <f t="shared" si="63"/>
        <v/>
      </c>
      <c r="BN989" t="str">
        <f>_xlfn.IFS(Grondwatermonitoringput!AK992="","",Grondwatermonitoringput!AK992="HDPE",1,Grondwatermonitoringput!AK992="PVC",2)</f>
        <v/>
      </c>
      <c r="BS989">
        <f>Grondwatermonitoringput!L992-Grondwatermonitoringput!M992</f>
        <v>0</v>
      </c>
      <c r="BW989">
        <f>Grondwatermonitoringput!AL992</f>
        <v>0</v>
      </c>
    </row>
    <row r="990" spans="2:75">
      <c r="B990" t="e">
        <f>IF(Grondwatermonitoringput!#REF! &lt;&gt; "",Grondwatermonitoringput!#REF!,"###-remove")</f>
        <v>#REF!</v>
      </c>
      <c r="C990">
        <f>Grondwatermonitoringput!A993</f>
        <v>0</v>
      </c>
      <c r="D990">
        <f>Grondwatermonitoringput!B993</f>
        <v>0</v>
      </c>
      <c r="E990">
        <f>Grondwatermonitoringput!U993</f>
        <v>0</v>
      </c>
      <c r="G990">
        <f>Grondwatermonitoringput!H993</f>
        <v>0</v>
      </c>
      <c r="H990">
        <f>Grondwatermonitoringput!S993</f>
        <v>0</v>
      </c>
      <c r="J990" s="27">
        <f>Grondwatermonitoringput!I993</f>
        <v>0</v>
      </c>
      <c r="M990" t="str">
        <f>IF(Grondwatermonitoringput!G993 &lt;&gt; "",Grondwatermonitoringput!G993,"###-remove")</f>
        <v>###-remove</v>
      </c>
      <c r="P990" t="str">
        <f>IF(Grondwatermonitoringput!E993 &lt;&gt; "",Grondwatermonitoringput!E993,"###-remove")</f>
        <v>###-remove</v>
      </c>
      <c r="Q990" t="str">
        <f>IF(Grondwatermonitoringput!F993 &lt;&gt; "",Grondwatermonitoringput!F993,"###-remove")</f>
        <v>###-remove</v>
      </c>
      <c r="R990">
        <f>Grondwatermonitoringput!C993</f>
        <v>0</v>
      </c>
      <c r="T990">
        <f>Grondwatermonitoringput!T993</f>
        <v>0</v>
      </c>
      <c r="U990">
        <f>Grondwatermonitoringput!P993</f>
        <v>0</v>
      </c>
      <c r="V990" t="str">
        <f>IF(Grondwatermonitoringput!Q993 &lt;&gt; "",Grondwatermonitoringput!Q993,"###-remove")</f>
        <v>###-remove</v>
      </c>
      <c r="W990">
        <f>Grondwatermonitoringput!W993</f>
        <v>0</v>
      </c>
      <c r="X990" t="e">
        <f>IF(Grondwatermonitoringput!#REF! &lt;&gt; "",Grondwatermonitoringput!#REF!,"###-remove")</f>
        <v>#REF!</v>
      </c>
      <c r="Y990">
        <f>Grondwatermonitoringput!X993</f>
        <v>0</v>
      </c>
      <c r="Z990">
        <f>Grondwatermonitoringput!Y993</f>
        <v>0</v>
      </c>
      <c r="AA990" t="e">
        <f>Grondwatermonitoringput!#REF!</f>
        <v>#REF!</v>
      </c>
      <c r="AB990">
        <f>Grondwatermonitoringput!AA993</f>
        <v>0</v>
      </c>
      <c r="AC990">
        <f>Grondwatermonitoringput!AB993</f>
        <v>0</v>
      </c>
      <c r="AD990">
        <f>Grondwatermonitoringput!AC993</f>
        <v>0</v>
      </c>
      <c r="AE990">
        <f>Grondwatermonitoringput!AD993</f>
        <v>0</v>
      </c>
      <c r="AF990">
        <f>Grondwatermonitoringput!AE993</f>
        <v>0</v>
      </c>
      <c r="AG990">
        <f>Grondwatermonitoringput!AI993</f>
        <v>0</v>
      </c>
      <c r="AH990">
        <f>Grondwatermonitoringput!AG993</f>
        <v>0</v>
      </c>
      <c r="AI990">
        <f>Grondwatermonitoringput!AH993</f>
        <v>0</v>
      </c>
      <c r="AJ990" t="e">
        <f>IF(Grondwatermonitoringput!#REF! &lt;&gt; "",Grondwatermonitoringput!#REF!,"###-remove")</f>
        <v>#REF!</v>
      </c>
      <c r="AK990" t="str">
        <f t="shared" si="60"/>
        <v/>
      </c>
      <c r="AL990">
        <f>Grondwatermonitoringput!AF993</f>
        <v>0</v>
      </c>
      <c r="AM990">
        <f>Grondwatermonitoringput!Z993</f>
        <v>0</v>
      </c>
      <c r="AO990" t="str">
        <f t="shared" si="61"/>
        <v/>
      </c>
      <c r="AP990" t="str">
        <f t="shared" si="62"/>
        <v/>
      </c>
      <c r="AQ990">
        <f>Grondwatermonitoringput!J993</f>
        <v>0</v>
      </c>
      <c r="AR990">
        <f>Grondwatermonitoringput!K993</f>
        <v>0</v>
      </c>
      <c r="AS990" t="str">
        <f>IF(Grondwatermonitoringput!D993 &lt;&gt; "",Grondwatermonitoringput!D993,"###-remove")</f>
        <v>###-remove</v>
      </c>
      <c r="AT990">
        <f>Grondwatermonitoringput!M993</f>
        <v>0</v>
      </c>
      <c r="BG990" t="str">
        <f>_xlfn.IFS(Grondwatermonitoringput!AJ993="","",Grondwatermonitoringput!AJ993="Standaardbuis","F",Grondwatermonitoringput!AJ993="Minifilter","MF",Grondwatermonitoringput!AJ993="Volledig filter","VF",Grondwatermonitoringput!AJ993="Filterloze buis","FB")</f>
        <v/>
      </c>
      <c r="BI990">
        <f>Grondwatermonitoringput!N993-(Grondwatermonitoringput!L993-Grondwatermonitoringput!M993)</f>
        <v>0</v>
      </c>
      <c r="BJ990">
        <f>Grondwatermonitoringput!O993-(Grondwatermonitoringput!L993-Grondwatermonitoringput!M993)</f>
        <v>0</v>
      </c>
      <c r="BK990">
        <f>Grondwatermonitoringput!L993</f>
        <v>0</v>
      </c>
      <c r="BL990" t="str">
        <f t="shared" si="63"/>
        <v/>
      </c>
      <c r="BN990" t="str">
        <f>_xlfn.IFS(Grondwatermonitoringput!AK993="","",Grondwatermonitoringput!AK993="HDPE",1,Grondwatermonitoringput!AK993="PVC",2)</f>
        <v/>
      </c>
      <c r="BS990">
        <f>Grondwatermonitoringput!L993-Grondwatermonitoringput!M993</f>
        <v>0</v>
      </c>
      <c r="BW990">
        <f>Grondwatermonitoringput!AL993</f>
        <v>0</v>
      </c>
    </row>
    <row r="991" spans="2:75">
      <c r="B991" t="e">
        <f>IF(Grondwatermonitoringput!#REF! &lt;&gt; "",Grondwatermonitoringput!#REF!,"###-remove")</f>
        <v>#REF!</v>
      </c>
      <c r="C991">
        <f>Grondwatermonitoringput!A994</f>
        <v>0</v>
      </c>
      <c r="D991">
        <f>Grondwatermonitoringput!B994</f>
        <v>0</v>
      </c>
      <c r="E991">
        <f>Grondwatermonitoringput!U994</f>
        <v>0</v>
      </c>
      <c r="G991">
        <f>Grondwatermonitoringput!H994</f>
        <v>0</v>
      </c>
      <c r="H991">
        <f>Grondwatermonitoringput!S994</f>
        <v>0</v>
      </c>
      <c r="J991" s="27">
        <f>Grondwatermonitoringput!I994</f>
        <v>0</v>
      </c>
      <c r="M991" t="str">
        <f>IF(Grondwatermonitoringput!G994 &lt;&gt; "",Grondwatermonitoringput!G994,"###-remove")</f>
        <v>###-remove</v>
      </c>
      <c r="P991" t="str">
        <f>IF(Grondwatermonitoringput!E994 &lt;&gt; "",Grondwatermonitoringput!E994,"###-remove")</f>
        <v>###-remove</v>
      </c>
      <c r="Q991" t="str">
        <f>IF(Grondwatermonitoringput!F994 &lt;&gt; "",Grondwatermonitoringput!F994,"###-remove")</f>
        <v>###-remove</v>
      </c>
      <c r="R991">
        <f>Grondwatermonitoringput!C994</f>
        <v>0</v>
      </c>
      <c r="T991">
        <f>Grondwatermonitoringput!T994</f>
        <v>0</v>
      </c>
      <c r="U991">
        <f>Grondwatermonitoringput!P994</f>
        <v>0</v>
      </c>
      <c r="V991" t="str">
        <f>IF(Grondwatermonitoringput!Q994 &lt;&gt; "",Grondwatermonitoringput!Q994,"###-remove")</f>
        <v>###-remove</v>
      </c>
      <c r="W991">
        <f>Grondwatermonitoringput!W994</f>
        <v>0</v>
      </c>
      <c r="X991" t="e">
        <f>IF(Grondwatermonitoringput!#REF! &lt;&gt; "",Grondwatermonitoringput!#REF!,"###-remove")</f>
        <v>#REF!</v>
      </c>
      <c r="Y991">
        <f>Grondwatermonitoringput!X994</f>
        <v>0</v>
      </c>
      <c r="Z991">
        <f>Grondwatermonitoringput!Y994</f>
        <v>0</v>
      </c>
      <c r="AA991" t="e">
        <f>Grondwatermonitoringput!#REF!</f>
        <v>#REF!</v>
      </c>
      <c r="AB991">
        <f>Grondwatermonitoringput!AA994</f>
        <v>0</v>
      </c>
      <c r="AC991">
        <f>Grondwatermonitoringput!AB994</f>
        <v>0</v>
      </c>
      <c r="AD991">
        <f>Grondwatermonitoringput!AC994</f>
        <v>0</v>
      </c>
      <c r="AE991">
        <f>Grondwatermonitoringput!AD994</f>
        <v>0</v>
      </c>
      <c r="AF991">
        <f>Grondwatermonitoringput!AE994</f>
        <v>0</v>
      </c>
      <c r="AG991">
        <f>Grondwatermonitoringput!AI994</f>
        <v>0</v>
      </c>
      <c r="AH991">
        <f>Grondwatermonitoringput!AG994</f>
        <v>0</v>
      </c>
      <c r="AI991">
        <f>Grondwatermonitoringput!AH994</f>
        <v>0</v>
      </c>
      <c r="AJ991" t="e">
        <f>IF(Grondwatermonitoringput!#REF! &lt;&gt; "",Grondwatermonitoringput!#REF!,"###-remove")</f>
        <v>#REF!</v>
      </c>
      <c r="AK991" t="str">
        <f t="shared" si="60"/>
        <v/>
      </c>
      <c r="AL991">
        <f>Grondwatermonitoringput!AF994</f>
        <v>0</v>
      </c>
      <c r="AM991">
        <f>Grondwatermonitoringput!Z994</f>
        <v>0</v>
      </c>
      <c r="AO991" t="str">
        <f t="shared" si="61"/>
        <v/>
      </c>
      <c r="AP991" t="str">
        <f t="shared" si="62"/>
        <v/>
      </c>
      <c r="AQ991">
        <f>Grondwatermonitoringput!J994</f>
        <v>0</v>
      </c>
      <c r="AR991">
        <f>Grondwatermonitoringput!K994</f>
        <v>0</v>
      </c>
      <c r="AS991" t="str">
        <f>IF(Grondwatermonitoringput!D994 &lt;&gt; "",Grondwatermonitoringput!D994,"###-remove")</f>
        <v>###-remove</v>
      </c>
      <c r="AT991">
        <f>Grondwatermonitoringput!M994</f>
        <v>0</v>
      </c>
      <c r="BG991" t="str">
        <f>_xlfn.IFS(Grondwatermonitoringput!AJ994="","",Grondwatermonitoringput!AJ994="Standaardbuis","F",Grondwatermonitoringput!AJ994="Minifilter","MF",Grondwatermonitoringput!AJ994="Volledig filter","VF",Grondwatermonitoringput!AJ994="Filterloze buis","FB")</f>
        <v/>
      </c>
      <c r="BI991">
        <f>Grondwatermonitoringput!N994-(Grondwatermonitoringput!L994-Grondwatermonitoringput!M994)</f>
        <v>0</v>
      </c>
      <c r="BJ991">
        <f>Grondwatermonitoringput!O994-(Grondwatermonitoringput!L994-Grondwatermonitoringput!M994)</f>
        <v>0</v>
      </c>
      <c r="BK991">
        <f>Grondwatermonitoringput!L994</f>
        <v>0</v>
      </c>
      <c r="BL991" t="str">
        <f t="shared" si="63"/>
        <v/>
      </c>
      <c r="BN991" t="str">
        <f>_xlfn.IFS(Grondwatermonitoringput!AK994="","",Grondwatermonitoringput!AK994="HDPE",1,Grondwatermonitoringput!AK994="PVC",2)</f>
        <v/>
      </c>
      <c r="BS991">
        <f>Grondwatermonitoringput!L994-Grondwatermonitoringput!M994</f>
        <v>0</v>
      </c>
      <c r="BW991">
        <f>Grondwatermonitoringput!AL994</f>
        <v>0</v>
      </c>
    </row>
    <row r="992" spans="2:75">
      <c r="B992" t="e">
        <f>IF(Grondwatermonitoringput!#REF! &lt;&gt; "",Grondwatermonitoringput!#REF!,"###-remove")</f>
        <v>#REF!</v>
      </c>
      <c r="C992">
        <f>Grondwatermonitoringput!A995</f>
        <v>0</v>
      </c>
      <c r="D992">
        <f>Grondwatermonitoringput!B995</f>
        <v>0</v>
      </c>
      <c r="E992">
        <f>Grondwatermonitoringput!U995</f>
        <v>0</v>
      </c>
      <c r="G992">
        <f>Grondwatermonitoringput!H995</f>
        <v>0</v>
      </c>
      <c r="H992">
        <f>Grondwatermonitoringput!S995</f>
        <v>0</v>
      </c>
      <c r="J992" s="27">
        <f>Grondwatermonitoringput!I995</f>
        <v>0</v>
      </c>
      <c r="M992" t="str">
        <f>IF(Grondwatermonitoringput!G995 &lt;&gt; "",Grondwatermonitoringput!G995,"###-remove")</f>
        <v>###-remove</v>
      </c>
      <c r="P992" t="str">
        <f>IF(Grondwatermonitoringput!E995 &lt;&gt; "",Grondwatermonitoringput!E995,"###-remove")</f>
        <v>###-remove</v>
      </c>
      <c r="Q992" t="str">
        <f>IF(Grondwatermonitoringput!F995 &lt;&gt; "",Grondwatermonitoringput!F995,"###-remove")</f>
        <v>###-remove</v>
      </c>
      <c r="R992">
        <f>Grondwatermonitoringput!C995</f>
        <v>0</v>
      </c>
      <c r="T992">
        <f>Grondwatermonitoringput!T995</f>
        <v>0</v>
      </c>
      <c r="U992">
        <f>Grondwatermonitoringput!P995</f>
        <v>0</v>
      </c>
      <c r="V992" t="str">
        <f>IF(Grondwatermonitoringput!Q995 &lt;&gt; "",Grondwatermonitoringput!Q995,"###-remove")</f>
        <v>###-remove</v>
      </c>
      <c r="W992">
        <f>Grondwatermonitoringput!W995</f>
        <v>0</v>
      </c>
      <c r="X992" t="e">
        <f>IF(Grondwatermonitoringput!#REF! &lt;&gt; "",Grondwatermonitoringput!#REF!,"###-remove")</f>
        <v>#REF!</v>
      </c>
      <c r="Y992">
        <f>Grondwatermonitoringput!X995</f>
        <v>0</v>
      </c>
      <c r="Z992">
        <f>Grondwatermonitoringput!Y995</f>
        <v>0</v>
      </c>
      <c r="AA992" t="e">
        <f>Grondwatermonitoringput!#REF!</f>
        <v>#REF!</v>
      </c>
      <c r="AB992">
        <f>Grondwatermonitoringput!AA995</f>
        <v>0</v>
      </c>
      <c r="AC992">
        <f>Grondwatermonitoringput!AB995</f>
        <v>0</v>
      </c>
      <c r="AD992">
        <f>Grondwatermonitoringput!AC995</f>
        <v>0</v>
      </c>
      <c r="AE992">
        <f>Grondwatermonitoringput!AD995</f>
        <v>0</v>
      </c>
      <c r="AF992">
        <f>Grondwatermonitoringput!AE995</f>
        <v>0</v>
      </c>
      <c r="AG992">
        <f>Grondwatermonitoringput!AI995</f>
        <v>0</v>
      </c>
      <c r="AH992">
        <f>Grondwatermonitoringput!AG995</f>
        <v>0</v>
      </c>
      <c r="AI992">
        <f>Grondwatermonitoringput!AH995</f>
        <v>0</v>
      </c>
      <c r="AJ992" t="e">
        <f>IF(Grondwatermonitoringput!#REF! &lt;&gt; "",Grondwatermonitoringput!#REF!,"###-remove")</f>
        <v>#REF!</v>
      </c>
      <c r="AK992" t="str">
        <f t="shared" si="60"/>
        <v/>
      </c>
      <c r="AL992">
        <f>Grondwatermonitoringput!AF995</f>
        <v>0</v>
      </c>
      <c r="AM992">
        <f>Grondwatermonitoringput!Z995</f>
        <v>0</v>
      </c>
      <c r="AO992" t="str">
        <f t="shared" si="61"/>
        <v/>
      </c>
      <c r="AP992" t="str">
        <f t="shared" si="62"/>
        <v/>
      </c>
      <c r="AQ992">
        <f>Grondwatermonitoringput!J995</f>
        <v>0</v>
      </c>
      <c r="AR992">
        <f>Grondwatermonitoringput!K995</f>
        <v>0</v>
      </c>
      <c r="AS992" t="str">
        <f>IF(Grondwatermonitoringput!D995 &lt;&gt; "",Grondwatermonitoringput!D995,"###-remove")</f>
        <v>###-remove</v>
      </c>
      <c r="AT992">
        <f>Grondwatermonitoringput!M995</f>
        <v>0</v>
      </c>
      <c r="BG992" t="str">
        <f>_xlfn.IFS(Grondwatermonitoringput!AJ995="","",Grondwatermonitoringput!AJ995="Standaardbuis","F",Grondwatermonitoringput!AJ995="Minifilter","MF",Grondwatermonitoringput!AJ995="Volledig filter","VF",Grondwatermonitoringput!AJ995="Filterloze buis","FB")</f>
        <v/>
      </c>
      <c r="BI992">
        <f>Grondwatermonitoringput!N995-(Grondwatermonitoringput!L995-Grondwatermonitoringput!M995)</f>
        <v>0</v>
      </c>
      <c r="BJ992">
        <f>Grondwatermonitoringput!O995-(Grondwatermonitoringput!L995-Grondwatermonitoringput!M995)</f>
        <v>0</v>
      </c>
      <c r="BK992">
        <f>Grondwatermonitoringput!L995</f>
        <v>0</v>
      </c>
      <c r="BL992" t="str">
        <f t="shared" si="63"/>
        <v/>
      </c>
      <c r="BN992" t="str">
        <f>_xlfn.IFS(Grondwatermonitoringput!AK995="","",Grondwatermonitoringput!AK995="HDPE",1,Grondwatermonitoringput!AK995="PVC",2)</f>
        <v/>
      </c>
      <c r="BS992">
        <f>Grondwatermonitoringput!L995-Grondwatermonitoringput!M995</f>
        <v>0</v>
      </c>
      <c r="BW992">
        <f>Grondwatermonitoringput!AL995</f>
        <v>0</v>
      </c>
    </row>
    <row r="993" spans="2:75">
      <c r="B993" t="e">
        <f>IF(Grondwatermonitoringput!#REF! &lt;&gt; "",Grondwatermonitoringput!#REF!,"###-remove")</f>
        <v>#REF!</v>
      </c>
      <c r="C993">
        <f>Grondwatermonitoringput!A996</f>
        <v>0</v>
      </c>
      <c r="D993">
        <f>Grondwatermonitoringput!B996</f>
        <v>0</v>
      </c>
      <c r="E993">
        <f>Grondwatermonitoringput!U996</f>
        <v>0</v>
      </c>
      <c r="G993">
        <f>Grondwatermonitoringput!H996</f>
        <v>0</v>
      </c>
      <c r="H993">
        <f>Grondwatermonitoringput!S996</f>
        <v>0</v>
      </c>
      <c r="J993" s="27">
        <f>Grondwatermonitoringput!I996</f>
        <v>0</v>
      </c>
      <c r="M993" t="str">
        <f>IF(Grondwatermonitoringput!G996 &lt;&gt; "",Grondwatermonitoringput!G996,"###-remove")</f>
        <v>###-remove</v>
      </c>
      <c r="P993" t="str">
        <f>IF(Grondwatermonitoringput!E996 &lt;&gt; "",Grondwatermonitoringput!E996,"###-remove")</f>
        <v>###-remove</v>
      </c>
      <c r="Q993" t="str">
        <f>IF(Grondwatermonitoringput!F996 &lt;&gt; "",Grondwatermonitoringput!F996,"###-remove")</f>
        <v>###-remove</v>
      </c>
      <c r="R993">
        <f>Grondwatermonitoringput!C996</f>
        <v>0</v>
      </c>
      <c r="T993">
        <f>Grondwatermonitoringput!T996</f>
        <v>0</v>
      </c>
      <c r="U993">
        <f>Grondwatermonitoringput!P996</f>
        <v>0</v>
      </c>
      <c r="V993" t="str">
        <f>IF(Grondwatermonitoringput!Q996 &lt;&gt; "",Grondwatermonitoringput!Q996,"###-remove")</f>
        <v>###-remove</v>
      </c>
      <c r="W993">
        <f>Grondwatermonitoringput!W996</f>
        <v>0</v>
      </c>
      <c r="X993" t="e">
        <f>IF(Grondwatermonitoringput!#REF! &lt;&gt; "",Grondwatermonitoringput!#REF!,"###-remove")</f>
        <v>#REF!</v>
      </c>
      <c r="Y993">
        <f>Grondwatermonitoringput!X996</f>
        <v>0</v>
      </c>
      <c r="Z993">
        <f>Grondwatermonitoringput!Y996</f>
        <v>0</v>
      </c>
      <c r="AA993" t="e">
        <f>Grondwatermonitoringput!#REF!</f>
        <v>#REF!</v>
      </c>
      <c r="AB993">
        <f>Grondwatermonitoringput!AA996</f>
        <v>0</v>
      </c>
      <c r="AC993">
        <f>Grondwatermonitoringput!AB996</f>
        <v>0</v>
      </c>
      <c r="AD993">
        <f>Grondwatermonitoringput!AC996</f>
        <v>0</v>
      </c>
      <c r="AE993">
        <f>Grondwatermonitoringput!AD996</f>
        <v>0</v>
      </c>
      <c r="AF993">
        <f>Grondwatermonitoringput!AE996</f>
        <v>0</v>
      </c>
      <c r="AG993">
        <f>Grondwatermonitoringput!AI996</f>
        <v>0</v>
      </c>
      <c r="AH993">
        <f>Grondwatermonitoringput!AG996</f>
        <v>0</v>
      </c>
      <c r="AI993">
        <f>Grondwatermonitoringput!AH996</f>
        <v>0</v>
      </c>
      <c r="AJ993" t="e">
        <f>IF(Grondwatermonitoringput!#REF! &lt;&gt; "",Grondwatermonitoringput!#REF!,"###-remove")</f>
        <v>#REF!</v>
      </c>
      <c r="AK993" t="str">
        <f t="shared" si="60"/>
        <v/>
      </c>
      <c r="AL993">
        <f>Grondwatermonitoringput!AF996</f>
        <v>0</v>
      </c>
      <c r="AM993">
        <f>Grondwatermonitoringput!Z996</f>
        <v>0</v>
      </c>
      <c r="AO993" t="str">
        <f t="shared" si="61"/>
        <v/>
      </c>
      <c r="AP993" t="str">
        <f t="shared" si="62"/>
        <v/>
      </c>
      <c r="AQ993">
        <f>Grondwatermonitoringput!J996</f>
        <v>0</v>
      </c>
      <c r="AR993">
        <f>Grondwatermonitoringput!K996</f>
        <v>0</v>
      </c>
      <c r="AS993" t="str">
        <f>IF(Grondwatermonitoringput!D996 &lt;&gt; "",Grondwatermonitoringput!D996,"###-remove")</f>
        <v>###-remove</v>
      </c>
      <c r="AT993">
        <f>Grondwatermonitoringput!M996</f>
        <v>0</v>
      </c>
      <c r="BG993" t="str">
        <f>_xlfn.IFS(Grondwatermonitoringput!AJ996="","",Grondwatermonitoringput!AJ996="Standaardbuis","F",Grondwatermonitoringput!AJ996="Minifilter","MF",Grondwatermonitoringput!AJ996="Volledig filter","VF",Grondwatermonitoringput!AJ996="Filterloze buis","FB")</f>
        <v/>
      </c>
      <c r="BI993">
        <f>Grondwatermonitoringput!N996-(Grondwatermonitoringput!L996-Grondwatermonitoringput!M996)</f>
        <v>0</v>
      </c>
      <c r="BJ993">
        <f>Grondwatermonitoringput!O996-(Grondwatermonitoringput!L996-Grondwatermonitoringput!M996)</f>
        <v>0</v>
      </c>
      <c r="BK993">
        <f>Grondwatermonitoringput!L996</f>
        <v>0</v>
      </c>
      <c r="BL993" t="str">
        <f t="shared" si="63"/>
        <v/>
      </c>
      <c r="BN993" t="str">
        <f>_xlfn.IFS(Grondwatermonitoringput!AK996="","",Grondwatermonitoringput!AK996="HDPE",1,Grondwatermonitoringput!AK996="PVC",2)</f>
        <v/>
      </c>
      <c r="BS993">
        <f>Grondwatermonitoringput!L996-Grondwatermonitoringput!M996</f>
        <v>0</v>
      </c>
      <c r="BW993">
        <f>Grondwatermonitoringput!AL996</f>
        <v>0</v>
      </c>
    </row>
    <row r="994" spans="2:75">
      <c r="B994" t="e">
        <f>IF(Grondwatermonitoringput!#REF! &lt;&gt; "",Grondwatermonitoringput!#REF!,"###-remove")</f>
        <v>#REF!</v>
      </c>
      <c r="C994">
        <f>Grondwatermonitoringput!A997</f>
        <v>0</v>
      </c>
      <c r="D994">
        <f>Grondwatermonitoringput!B997</f>
        <v>0</v>
      </c>
      <c r="E994">
        <f>Grondwatermonitoringput!U997</f>
        <v>0</v>
      </c>
      <c r="G994">
        <f>Grondwatermonitoringput!H997</f>
        <v>0</v>
      </c>
      <c r="H994">
        <f>Grondwatermonitoringput!S997</f>
        <v>0</v>
      </c>
      <c r="J994" s="27">
        <f>Grondwatermonitoringput!I997</f>
        <v>0</v>
      </c>
      <c r="M994" t="str">
        <f>IF(Grondwatermonitoringput!G997 &lt;&gt; "",Grondwatermonitoringput!G997,"###-remove")</f>
        <v>###-remove</v>
      </c>
      <c r="P994" t="str">
        <f>IF(Grondwatermonitoringput!E997 &lt;&gt; "",Grondwatermonitoringput!E997,"###-remove")</f>
        <v>###-remove</v>
      </c>
      <c r="Q994" t="str">
        <f>IF(Grondwatermonitoringput!F997 &lt;&gt; "",Grondwatermonitoringput!F997,"###-remove")</f>
        <v>###-remove</v>
      </c>
      <c r="R994">
        <f>Grondwatermonitoringput!C997</f>
        <v>0</v>
      </c>
      <c r="T994">
        <f>Grondwatermonitoringput!T997</f>
        <v>0</v>
      </c>
      <c r="U994">
        <f>Grondwatermonitoringput!P997</f>
        <v>0</v>
      </c>
      <c r="V994" t="str">
        <f>IF(Grondwatermonitoringput!Q997 &lt;&gt; "",Grondwatermonitoringput!Q997,"###-remove")</f>
        <v>###-remove</v>
      </c>
      <c r="W994">
        <f>Grondwatermonitoringput!W997</f>
        <v>0</v>
      </c>
      <c r="X994" t="e">
        <f>IF(Grondwatermonitoringput!#REF! &lt;&gt; "",Grondwatermonitoringput!#REF!,"###-remove")</f>
        <v>#REF!</v>
      </c>
      <c r="Y994">
        <f>Grondwatermonitoringput!X997</f>
        <v>0</v>
      </c>
      <c r="Z994">
        <f>Grondwatermonitoringput!Y997</f>
        <v>0</v>
      </c>
      <c r="AA994" t="e">
        <f>Grondwatermonitoringput!#REF!</f>
        <v>#REF!</v>
      </c>
      <c r="AB994">
        <f>Grondwatermonitoringput!AA997</f>
        <v>0</v>
      </c>
      <c r="AC994">
        <f>Grondwatermonitoringput!AB997</f>
        <v>0</v>
      </c>
      <c r="AD994">
        <f>Grondwatermonitoringput!AC997</f>
        <v>0</v>
      </c>
      <c r="AE994">
        <f>Grondwatermonitoringput!AD997</f>
        <v>0</v>
      </c>
      <c r="AF994">
        <f>Grondwatermonitoringput!AE997</f>
        <v>0</v>
      </c>
      <c r="AG994">
        <f>Grondwatermonitoringput!AI997</f>
        <v>0</v>
      </c>
      <c r="AH994">
        <f>Grondwatermonitoringput!AG997</f>
        <v>0</v>
      </c>
      <c r="AI994">
        <f>Grondwatermonitoringput!AH997</f>
        <v>0</v>
      </c>
      <c r="AJ994" t="e">
        <f>IF(Grondwatermonitoringput!#REF! &lt;&gt; "",Grondwatermonitoringput!#REF!,"###-remove")</f>
        <v>#REF!</v>
      </c>
      <c r="AK994" t="str">
        <f t="shared" si="60"/>
        <v/>
      </c>
      <c r="AL994">
        <f>Grondwatermonitoringput!AF997</f>
        <v>0</v>
      </c>
      <c r="AM994">
        <f>Grondwatermonitoringput!Z997</f>
        <v>0</v>
      </c>
      <c r="AO994" t="str">
        <f t="shared" si="61"/>
        <v/>
      </c>
      <c r="AP994" t="str">
        <f t="shared" si="62"/>
        <v/>
      </c>
      <c r="AQ994">
        <f>Grondwatermonitoringput!J997</f>
        <v>0</v>
      </c>
      <c r="AR994">
        <f>Grondwatermonitoringput!K997</f>
        <v>0</v>
      </c>
      <c r="AS994" t="str">
        <f>IF(Grondwatermonitoringput!D997 &lt;&gt; "",Grondwatermonitoringput!D997,"###-remove")</f>
        <v>###-remove</v>
      </c>
      <c r="AT994">
        <f>Grondwatermonitoringput!M997</f>
        <v>0</v>
      </c>
      <c r="BG994" t="str">
        <f>_xlfn.IFS(Grondwatermonitoringput!AJ997="","",Grondwatermonitoringput!AJ997="Standaardbuis","F",Grondwatermonitoringput!AJ997="Minifilter","MF",Grondwatermonitoringput!AJ997="Volledig filter","VF",Grondwatermonitoringput!AJ997="Filterloze buis","FB")</f>
        <v/>
      </c>
      <c r="BI994">
        <f>Grondwatermonitoringput!N997-(Grondwatermonitoringput!L997-Grondwatermonitoringput!M997)</f>
        <v>0</v>
      </c>
      <c r="BJ994">
        <f>Grondwatermonitoringput!O997-(Grondwatermonitoringput!L997-Grondwatermonitoringput!M997)</f>
        <v>0</v>
      </c>
      <c r="BK994">
        <f>Grondwatermonitoringput!L997</f>
        <v>0</v>
      </c>
      <c r="BL994" t="str">
        <f t="shared" si="63"/>
        <v/>
      </c>
      <c r="BN994" t="str">
        <f>_xlfn.IFS(Grondwatermonitoringput!AK997="","",Grondwatermonitoringput!AK997="HDPE",1,Grondwatermonitoringput!AK997="PVC",2)</f>
        <v/>
      </c>
      <c r="BS994">
        <f>Grondwatermonitoringput!L997-Grondwatermonitoringput!M997</f>
        <v>0</v>
      </c>
      <c r="BW994">
        <f>Grondwatermonitoringput!AL997</f>
        <v>0</v>
      </c>
    </row>
    <row r="995" spans="2:75">
      <c r="B995" t="e">
        <f>IF(Grondwatermonitoringput!#REF! &lt;&gt; "",Grondwatermonitoringput!#REF!,"###-remove")</f>
        <v>#REF!</v>
      </c>
      <c r="C995">
        <f>Grondwatermonitoringput!A998</f>
        <v>0</v>
      </c>
      <c r="D995">
        <f>Grondwatermonitoringput!B998</f>
        <v>0</v>
      </c>
      <c r="E995">
        <f>Grondwatermonitoringput!U998</f>
        <v>0</v>
      </c>
      <c r="G995">
        <f>Grondwatermonitoringput!H998</f>
        <v>0</v>
      </c>
      <c r="H995">
        <f>Grondwatermonitoringput!S998</f>
        <v>0</v>
      </c>
      <c r="J995" s="27">
        <f>Grondwatermonitoringput!I998</f>
        <v>0</v>
      </c>
      <c r="M995" t="str">
        <f>IF(Grondwatermonitoringput!G998 &lt;&gt; "",Grondwatermonitoringput!G998,"###-remove")</f>
        <v>###-remove</v>
      </c>
      <c r="P995" t="str">
        <f>IF(Grondwatermonitoringput!E998 &lt;&gt; "",Grondwatermonitoringput!E998,"###-remove")</f>
        <v>###-remove</v>
      </c>
      <c r="Q995" t="str">
        <f>IF(Grondwatermonitoringput!F998 &lt;&gt; "",Grondwatermonitoringput!F998,"###-remove")</f>
        <v>###-remove</v>
      </c>
      <c r="R995">
        <f>Grondwatermonitoringput!C998</f>
        <v>0</v>
      </c>
      <c r="T995">
        <f>Grondwatermonitoringput!T998</f>
        <v>0</v>
      </c>
      <c r="U995">
        <f>Grondwatermonitoringput!P998</f>
        <v>0</v>
      </c>
      <c r="V995" t="str">
        <f>IF(Grondwatermonitoringput!Q998 &lt;&gt; "",Grondwatermonitoringput!Q998,"###-remove")</f>
        <v>###-remove</v>
      </c>
      <c r="W995">
        <f>Grondwatermonitoringput!W998</f>
        <v>0</v>
      </c>
      <c r="X995" t="e">
        <f>IF(Grondwatermonitoringput!#REF! &lt;&gt; "",Grondwatermonitoringput!#REF!,"###-remove")</f>
        <v>#REF!</v>
      </c>
      <c r="Y995">
        <f>Grondwatermonitoringput!X998</f>
        <v>0</v>
      </c>
      <c r="Z995">
        <f>Grondwatermonitoringput!Y998</f>
        <v>0</v>
      </c>
      <c r="AA995" t="e">
        <f>Grondwatermonitoringput!#REF!</f>
        <v>#REF!</v>
      </c>
      <c r="AB995">
        <f>Grondwatermonitoringput!AA998</f>
        <v>0</v>
      </c>
      <c r="AC995">
        <f>Grondwatermonitoringput!AB998</f>
        <v>0</v>
      </c>
      <c r="AD995">
        <f>Grondwatermonitoringput!AC998</f>
        <v>0</v>
      </c>
      <c r="AE995">
        <f>Grondwatermonitoringput!AD998</f>
        <v>0</v>
      </c>
      <c r="AF995">
        <f>Grondwatermonitoringput!AE998</f>
        <v>0</v>
      </c>
      <c r="AG995">
        <f>Grondwatermonitoringput!AI998</f>
        <v>0</v>
      </c>
      <c r="AH995">
        <f>Grondwatermonitoringput!AG998</f>
        <v>0</v>
      </c>
      <c r="AI995">
        <f>Grondwatermonitoringput!AH998</f>
        <v>0</v>
      </c>
      <c r="AJ995" t="e">
        <f>IF(Grondwatermonitoringput!#REF! &lt;&gt; "",Grondwatermonitoringput!#REF!,"###-remove")</f>
        <v>#REF!</v>
      </c>
      <c r="AK995" t="str">
        <f t="shared" si="60"/>
        <v/>
      </c>
      <c r="AL995">
        <f>Grondwatermonitoringput!AF998</f>
        <v>0</v>
      </c>
      <c r="AM995">
        <f>Grondwatermonitoringput!Z998</f>
        <v>0</v>
      </c>
      <c r="AO995" t="str">
        <f t="shared" si="61"/>
        <v/>
      </c>
      <c r="AP995" t="str">
        <f t="shared" si="62"/>
        <v/>
      </c>
      <c r="AQ995">
        <f>Grondwatermonitoringput!J998</f>
        <v>0</v>
      </c>
      <c r="AR995">
        <f>Grondwatermonitoringput!K998</f>
        <v>0</v>
      </c>
      <c r="AS995" t="str">
        <f>IF(Grondwatermonitoringput!D998 &lt;&gt; "",Grondwatermonitoringput!D998,"###-remove")</f>
        <v>###-remove</v>
      </c>
      <c r="AT995">
        <f>Grondwatermonitoringput!M998</f>
        <v>0</v>
      </c>
      <c r="BG995" t="str">
        <f>_xlfn.IFS(Grondwatermonitoringput!AJ998="","",Grondwatermonitoringput!AJ998="Standaardbuis","F",Grondwatermonitoringput!AJ998="Minifilter","MF",Grondwatermonitoringput!AJ998="Volledig filter","VF",Grondwatermonitoringput!AJ998="Filterloze buis","FB")</f>
        <v/>
      </c>
      <c r="BI995">
        <f>Grondwatermonitoringput!N998-(Grondwatermonitoringput!L998-Grondwatermonitoringput!M998)</f>
        <v>0</v>
      </c>
      <c r="BJ995">
        <f>Grondwatermonitoringput!O998-(Grondwatermonitoringput!L998-Grondwatermonitoringput!M998)</f>
        <v>0</v>
      </c>
      <c r="BK995">
        <f>Grondwatermonitoringput!L998</f>
        <v>0</v>
      </c>
      <c r="BL995" t="str">
        <f t="shared" si="63"/>
        <v/>
      </c>
      <c r="BN995" t="str">
        <f>_xlfn.IFS(Grondwatermonitoringput!AK998="","",Grondwatermonitoringput!AK998="HDPE",1,Grondwatermonitoringput!AK998="PVC",2)</f>
        <v/>
      </c>
      <c r="BS995">
        <f>Grondwatermonitoringput!L998-Grondwatermonitoringput!M998</f>
        <v>0</v>
      </c>
      <c r="BW995">
        <f>Grondwatermonitoringput!AL998</f>
        <v>0</v>
      </c>
    </row>
    <row r="996" spans="2:75">
      <c r="B996" t="e">
        <f>IF(Grondwatermonitoringput!#REF! &lt;&gt; "",Grondwatermonitoringput!#REF!,"###-remove")</f>
        <v>#REF!</v>
      </c>
      <c r="C996">
        <f>Grondwatermonitoringput!A999</f>
        <v>0</v>
      </c>
      <c r="D996">
        <f>Grondwatermonitoringput!B999</f>
        <v>0</v>
      </c>
      <c r="E996">
        <f>Grondwatermonitoringput!U999</f>
        <v>0</v>
      </c>
      <c r="G996">
        <f>Grondwatermonitoringput!H999</f>
        <v>0</v>
      </c>
      <c r="H996">
        <f>Grondwatermonitoringput!S999</f>
        <v>0</v>
      </c>
      <c r="J996" s="27">
        <f>Grondwatermonitoringput!I999</f>
        <v>0</v>
      </c>
      <c r="M996" t="str">
        <f>IF(Grondwatermonitoringput!G999 &lt;&gt; "",Grondwatermonitoringput!G999,"###-remove")</f>
        <v>###-remove</v>
      </c>
      <c r="P996" t="str">
        <f>IF(Grondwatermonitoringput!E999 &lt;&gt; "",Grondwatermonitoringput!E999,"###-remove")</f>
        <v>###-remove</v>
      </c>
      <c r="Q996" t="str">
        <f>IF(Grondwatermonitoringput!F999 &lt;&gt; "",Grondwatermonitoringput!F999,"###-remove")</f>
        <v>###-remove</v>
      </c>
      <c r="R996">
        <f>Grondwatermonitoringput!C999</f>
        <v>0</v>
      </c>
      <c r="T996">
        <f>Grondwatermonitoringput!T999</f>
        <v>0</v>
      </c>
      <c r="U996">
        <f>Grondwatermonitoringput!P999</f>
        <v>0</v>
      </c>
      <c r="V996" t="str">
        <f>IF(Grondwatermonitoringput!Q999 &lt;&gt; "",Grondwatermonitoringput!Q999,"###-remove")</f>
        <v>###-remove</v>
      </c>
      <c r="W996">
        <f>Grondwatermonitoringput!W999</f>
        <v>0</v>
      </c>
      <c r="X996" t="e">
        <f>IF(Grondwatermonitoringput!#REF! &lt;&gt; "",Grondwatermonitoringput!#REF!,"###-remove")</f>
        <v>#REF!</v>
      </c>
      <c r="Y996">
        <f>Grondwatermonitoringput!X999</f>
        <v>0</v>
      </c>
      <c r="Z996">
        <f>Grondwatermonitoringput!Y999</f>
        <v>0</v>
      </c>
      <c r="AA996" t="e">
        <f>Grondwatermonitoringput!#REF!</f>
        <v>#REF!</v>
      </c>
      <c r="AB996">
        <f>Grondwatermonitoringput!AA999</f>
        <v>0</v>
      </c>
      <c r="AC996">
        <f>Grondwatermonitoringput!AB999</f>
        <v>0</v>
      </c>
      <c r="AD996">
        <f>Grondwatermonitoringput!AC999</f>
        <v>0</v>
      </c>
      <c r="AE996">
        <f>Grondwatermonitoringput!AD999</f>
        <v>0</v>
      </c>
      <c r="AF996">
        <f>Grondwatermonitoringput!AE999</f>
        <v>0</v>
      </c>
      <c r="AG996">
        <f>Grondwatermonitoringput!AI999</f>
        <v>0</v>
      </c>
      <c r="AH996">
        <f>Grondwatermonitoringput!AG999</f>
        <v>0</v>
      </c>
      <c r="AI996">
        <f>Grondwatermonitoringput!AH999</f>
        <v>0</v>
      </c>
      <c r="AJ996" t="e">
        <f>IF(Grondwatermonitoringput!#REF! &lt;&gt; "",Grondwatermonitoringput!#REF!,"###-remove")</f>
        <v>#REF!</v>
      </c>
      <c r="AK996" t="str">
        <f t="shared" si="60"/>
        <v/>
      </c>
      <c r="AL996">
        <f>Grondwatermonitoringput!AF999</f>
        <v>0</v>
      </c>
      <c r="AM996">
        <f>Grondwatermonitoringput!Z999</f>
        <v>0</v>
      </c>
      <c r="AO996" t="str">
        <f t="shared" si="61"/>
        <v/>
      </c>
      <c r="AP996" t="str">
        <f t="shared" si="62"/>
        <v/>
      </c>
      <c r="AQ996">
        <f>Grondwatermonitoringput!J999</f>
        <v>0</v>
      </c>
      <c r="AR996">
        <f>Grondwatermonitoringput!K999</f>
        <v>0</v>
      </c>
      <c r="AS996" t="str">
        <f>IF(Grondwatermonitoringput!D999 &lt;&gt; "",Grondwatermonitoringput!D999,"###-remove")</f>
        <v>###-remove</v>
      </c>
      <c r="AT996">
        <f>Grondwatermonitoringput!M999</f>
        <v>0</v>
      </c>
      <c r="BG996" t="str">
        <f>_xlfn.IFS(Grondwatermonitoringput!AJ999="","",Grondwatermonitoringput!AJ999="Standaardbuis","F",Grondwatermonitoringput!AJ999="Minifilter","MF",Grondwatermonitoringput!AJ999="Volledig filter","VF",Grondwatermonitoringput!AJ999="Filterloze buis","FB")</f>
        <v/>
      </c>
      <c r="BI996">
        <f>Grondwatermonitoringput!N999-(Grondwatermonitoringput!L999-Grondwatermonitoringput!M999)</f>
        <v>0</v>
      </c>
      <c r="BJ996">
        <f>Grondwatermonitoringput!O999-(Grondwatermonitoringput!L999-Grondwatermonitoringput!M999)</f>
        <v>0</v>
      </c>
      <c r="BK996">
        <f>Grondwatermonitoringput!L999</f>
        <v>0</v>
      </c>
      <c r="BL996" t="str">
        <f t="shared" si="63"/>
        <v/>
      </c>
      <c r="BN996" t="str">
        <f>_xlfn.IFS(Grondwatermonitoringput!AK999="","",Grondwatermonitoringput!AK999="HDPE",1,Grondwatermonitoringput!AK999="PVC",2)</f>
        <v/>
      </c>
      <c r="BS996">
        <f>Grondwatermonitoringput!L999-Grondwatermonitoringput!M999</f>
        <v>0</v>
      </c>
      <c r="BW996">
        <f>Grondwatermonitoringput!AL999</f>
        <v>0</v>
      </c>
    </row>
    <row r="997" spans="2:75">
      <c r="B997" t="e">
        <f>IF(Grondwatermonitoringput!#REF! &lt;&gt; "",Grondwatermonitoringput!#REF!,"###-remove")</f>
        <v>#REF!</v>
      </c>
      <c r="C997">
        <f>Grondwatermonitoringput!A1000</f>
        <v>0</v>
      </c>
      <c r="D997">
        <f>Grondwatermonitoringput!B1000</f>
        <v>0</v>
      </c>
      <c r="E997">
        <f>Grondwatermonitoringput!U1000</f>
        <v>0</v>
      </c>
      <c r="G997">
        <f>Grondwatermonitoringput!H1000</f>
        <v>0</v>
      </c>
      <c r="H997">
        <f>Grondwatermonitoringput!S1000</f>
        <v>0</v>
      </c>
      <c r="J997" s="27">
        <f>Grondwatermonitoringput!I1000</f>
        <v>0</v>
      </c>
      <c r="M997" t="str">
        <f>IF(Grondwatermonitoringput!G1000 &lt;&gt; "",Grondwatermonitoringput!G1000,"###-remove")</f>
        <v>###-remove</v>
      </c>
      <c r="P997" t="str">
        <f>IF(Grondwatermonitoringput!E1000 &lt;&gt; "",Grondwatermonitoringput!E1000,"###-remove")</f>
        <v>###-remove</v>
      </c>
      <c r="Q997" t="str">
        <f>IF(Grondwatermonitoringput!F1000 &lt;&gt; "",Grondwatermonitoringput!F1000,"###-remove")</f>
        <v>###-remove</v>
      </c>
      <c r="R997">
        <f>Grondwatermonitoringput!C1000</f>
        <v>0</v>
      </c>
      <c r="T997">
        <f>Grondwatermonitoringput!T1000</f>
        <v>0</v>
      </c>
      <c r="U997">
        <f>Grondwatermonitoringput!P1000</f>
        <v>0</v>
      </c>
      <c r="V997" t="str">
        <f>IF(Grondwatermonitoringput!Q1000 &lt;&gt; "",Grondwatermonitoringput!Q1000,"###-remove")</f>
        <v>###-remove</v>
      </c>
      <c r="W997">
        <f>Grondwatermonitoringput!W1000</f>
        <v>0</v>
      </c>
      <c r="X997" t="e">
        <f>IF(Grondwatermonitoringput!#REF! &lt;&gt; "",Grondwatermonitoringput!#REF!,"###-remove")</f>
        <v>#REF!</v>
      </c>
      <c r="Y997">
        <f>Grondwatermonitoringput!X1000</f>
        <v>0</v>
      </c>
      <c r="Z997">
        <f>Grondwatermonitoringput!Y1000</f>
        <v>0</v>
      </c>
      <c r="AA997" t="e">
        <f>Grondwatermonitoringput!#REF!</f>
        <v>#REF!</v>
      </c>
      <c r="AB997">
        <f>Grondwatermonitoringput!AA1000</f>
        <v>0</v>
      </c>
      <c r="AC997">
        <f>Grondwatermonitoringput!AB1000</f>
        <v>0</v>
      </c>
      <c r="AD997">
        <f>Grondwatermonitoringput!AC1000</f>
        <v>0</v>
      </c>
      <c r="AE997">
        <f>Grondwatermonitoringput!AD1000</f>
        <v>0</v>
      </c>
      <c r="AF997">
        <f>Grondwatermonitoringput!AE1000</f>
        <v>0</v>
      </c>
      <c r="AG997">
        <f>Grondwatermonitoringput!AI1000</f>
        <v>0</v>
      </c>
      <c r="AH997">
        <f>Grondwatermonitoringput!AG1000</f>
        <v>0</v>
      </c>
      <c r="AI997">
        <f>Grondwatermonitoringput!AH1000</f>
        <v>0</v>
      </c>
      <c r="AJ997" t="e">
        <f>IF(Grondwatermonitoringput!#REF! &lt;&gt; "",Grondwatermonitoringput!#REF!,"###-remove")</f>
        <v>#REF!</v>
      </c>
      <c r="AK997" t="str">
        <f t="shared" si="60"/>
        <v/>
      </c>
      <c r="AL997">
        <f>Grondwatermonitoringput!AF1000</f>
        <v>0</v>
      </c>
      <c r="AM997">
        <f>Grondwatermonitoringput!Z1000</f>
        <v>0</v>
      </c>
      <c r="AO997" t="str">
        <f t="shared" si="61"/>
        <v/>
      </c>
      <c r="AP997" t="str">
        <f t="shared" si="62"/>
        <v/>
      </c>
      <c r="AQ997">
        <f>Grondwatermonitoringput!J1000</f>
        <v>0</v>
      </c>
      <c r="AR997">
        <f>Grondwatermonitoringput!K1000</f>
        <v>0</v>
      </c>
      <c r="AS997" t="str">
        <f>IF(Grondwatermonitoringput!D1000 &lt;&gt; "",Grondwatermonitoringput!D1000,"###-remove")</f>
        <v>###-remove</v>
      </c>
      <c r="AT997">
        <f>Grondwatermonitoringput!M1000</f>
        <v>0</v>
      </c>
      <c r="BG997" t="str">
        <f>_xlfn.IFS(Grondwatermonitoringput!AJ1000="","",Grondwatermonitoringput!AJ1000="Standaardbuis","F",Grondwatermonitoringput!AJ1000="Minifilter","MF",Grondwatermonitoringput!AJ1000="Volledig filter","VF",Grondwatermonitoringput!AJ1000="Filterloze buis","FB")</f>
        <v/>
      </c>
      <c r="BI997">
        <f>Grondwatermonitoringput!N1000-(Grondwatermonitoringput!L1000-Grondwatermonitoringput!M1000)</f>
        <v>0</v>
      </c>
      <c r="BJ997">
        <f>Grondwatermonitoringput!O1000-(Grondwatermonitoringput!L1000-Grondwatermonitoringput!M1000)</f>
        <v>0</v>
      </c>
      <c r="BK997">
        <f>Grondwatermonitoringput!L1000</f>
        <v>0</v>
      </c>
      <c r="BL997" t="str">
        <f t="shared" si="63"/>
        <v/>
      </c>
      <c r="BN997" t="str">
        <f>_xlfn.IFS(Grondwatermonitoringput!AK1000="","",Grondwatermonitoringput!AK1000="HDPE",1,Grondwatermonitoringput!AK1000="PVC",2)</f>
        <v/>
      </c>
      <c r="BS997">
        <f>Grondwatermonitoringput!L1000-Grondwatermonitoringput!M1000</f>
        <v>0</v>
      </c>
      <c r="BW997">
        <f>Grondwatermonitoringput!AL1000</f>
        <v>0</v>
      </c>
    </row>
    <row r="998" spans="2:75">
      <c r="B998" t="e">
        <f>IF(Grondwatermonitoringput!#REF! &lt;&gt; "",Grondwatermonitoringput!#REF!,"###-remove")</f>
        <v>#REF!</v>
      </c>
      <c r="C998">
        <f>Grondwatermonitoringput!A1001</f>
        <v>0</v>
      </c>
      <c r="D998">
        <f>Grondwatermonitoringput!B1001</f>
        <v>0</v>
      </c>
      <c r="E998">
        <f>Grondwatermonitoringput!U1001</f>
        <v>0</v>
      </c>
      <c r="G998">
        <f>Grondwatermonitoringput!H1001</f>
        <v>0</v>
      </c>
      <c r="H998">
        <f>Grondwatermonitoringput!S1001</f>
        <v>0</v>
      </c>
      <c r="J998" s="27">
        <f>Grondwatermonitoringput!I1001</f>
        <v>0</v>
      </c>
      <c r="M998" t="str">
        <f>IF(Grondwatermonitoringput!G1001 &lt;&gt; "",Grondwatermonitoringput!G1001,"###-remove")</f>
        <v>###-remove</v>
      </c>
      <c r="P998" t="str">
        <f>IF(Grondwatermonitoringput!E1001 &lt;&gt; "",Grondwatermonitoringput!E1001,"###-remove")</f>
        <v>###-remove</v>
      </c>
      <c r="Q998" t="str">
        <f>IF(Grondwatermonitoringput!F1001 &lt;&gt; "",Grondwatermonitoringput!F1001,"###-remove")</f>
        <v>###-remove</v>
      </c>
      <c r="R998">
        <f>Grondwatermonitoringput!C1001</f>
        <v>0</v>
      </c>
      <c r="T998">
        <f>Grondwatermonitoringput!T1001</f>
        <v>0</v>
      </c>
      <c r="U998">
        <f>Grondwatermonitoringput!P1001</f>
        <v>0</v>
      </c>
      <c r="V998" t="str">
        <f>IF(Grondwatermonitoringput!Q1001 &lt;&gt; "",Grondwatermonitoringput!Q1001,"###-remove")</f>
        <v>###-remove</v>
      </c>
      <c r="W998">
        <f>Grondwatermonitoringput!W1001</f>
        <v>0</v>
      </c>
      <c r="X998" t="e">
        <f>IF(Grondwatermonitoringput!#REF! &lt;&gt; "",Grondwatermonitoringput!#REF!,"###-remove")</f>
        <v>#REF!</v>
      </c>
      <c r="Y998">
        <f>Grondwatermonitoringput!X1001</f>
        <v>0</v>
      </c>
      <c r="Z998">
        <f>Grondwatermonitoringput!Y1001</f>
        <v>0</v>
      </c>
      <c r="AA998" t="e">
        <f>Grondwatermonitoringput!#REF!</f>
        <v>#REF!</v>
      </c>
      <c r="AB998">
        <f>Grondwatermonitoringput!AA1001</f>
        <v>0</v>
      </c>
      <c r="AC998">
        <f>Grondwatermonitoringput!AB1001</f>
        <v>0</v>
      </c>
      <c r="AD998">
        <f>Grondwatermonitoringput!AC1001</f>
        <v>0</v>
      </c>
      <c r="AE998">
        <f>Grondwatermonitoringput!AD1001</f>
        <v>0</v>
      </c>
      <c r="AF998">
        <f>Grondwatermonitoringput!AE1001</f>
        <v>0</v>
      </c>
      <c r="AG998">
        <f>Grondwatermonitoringput!AI1001</f>
        <v>0</v>
      </c>
      <c r="AH998">
        <f>Grondwatermonitoringput!AG1001</f>
        <v>0</v>
      </c>
      <c r="AI998">
        <f>Grondwatermonitoringput!AH1001</f>
        <v>0</v>
      </c>
      <c r="AJ998" t="e">
        <f>IF(Grondwatermonitoringput!#REF! &lt;&gt; "",Grondwatermonitoringput!#REF!,"###-remove")</f>
        <v>#REF!</v>
      </c>
      <c r="AK998" t="str">
        <f t="shared" si="60"/>
        <v/>
      </c>
      <c r="AL998">
        <f>Grondwatermonitoringput!AF1001</f>
        <v>0</v>
      </c>
      <c r="AM998">
        <f>Grondwatermonitoringput!Z1001</f>
        <v>0</v>
      </c>
      <c r="AO998" t="str">
        <f t="shared" si="61"/>
        <v/>
      </c>
      <c r="AP998" t="str">
        <f t="shared" si="62"/>
        <v/>
      </c>
      <c r="AQ998">
        <f>Grondwatermonitoringput!J1001</f>
        <v>0</v>
      </c>
      <c r="AR998">
        <f>Grondwatermonitoringput!K1001</f>
        <v>0</v>
      </c>
      <c r="AS998" t="str">
        <f>IF(Grondwatermonitoringput!D1001 &lt;&gt; "",Grondwatermonitoringput!D1001,"###-remove")</f>
        <v>###-remove</v>
      </c>
      <c r="AT998">
        <f>Grondwatermonitoringput!M1001</f>
        <v>0</v>
      </c>
      <c r="BG998" t="str">
        <f>_xlfn.IFS(Grondwatermonitoringput!AJ1001="","",Grondwatermonitoringput!AJ1001="Standaardbuis","F",Grondwatermonitoringput!AJ1001="Minifilter","MF",Grondwatermonitoringput!AJ1001="Volledig filter","VF",Grondwatermonitoringput!AJ1001="Filterloze buis","FB")</f>
        <v/>
      </c>
      <c r="BI998">
        <f>Grondwatermonitoringput!N1001-(Grondwatermonitoringput!L1001-Grondwatermonitoringput!M1001)</f>
        <v>0</v>
      </c>
      <c r="BJ998">
        <f>Grondwatermonitoringput!O1001-(Grondwatermonitoringput!L1001-Grondwatermonitoringput!M1001)</f>
        <v>0</v>
      </c>
      <c r="BK998">
        <f>Grondwatermonitoringput!L1001</f>
        <v>0</v>
      </c>
      <c r="BL998" t="str">
        <f t="shared" si="63"/>
        <v/>
      </c>
      <c r="BN998" t="str">
        <f>_xlfn.IFS(Grondwatermonitoringput!AK1001="","",Grondwatermonitoringput!AK1001="HDPE",1,Grondwatermonitoringput!AK1001="PVC",2)</f>
        <v/>
      </c>
      <c r="BS998">
        <f>Grondwatermonitoringput!L1001-Grondwatermonitoringput!M1001</f>
        <v>0</v>
      </c>
      <c r="BW998">
        <f>Grondwatermonitoringput!AL1001</f>
        <v>0</v>
      </c>
    </row>
    <row r="999" spans="2:75">
      <c r="B999" t="e">
        <f>IF(Grondwatermonitoringput!#REF! &lt;&gt; "",Grondwatermonitoringput!#REF!,"###-remove")</f>
        <v>#REF!</v>
      </c>
      <c r="C999">
        <f>Grondwatermonitoringput!A1002</f>
        <v>0</v>
      </c>
      <c r="D999">
        <f>Grondwatermonitoringput!B1002</f>
        <v>0</v>
      </c>
      <c r="E999">
        <f>Grondwatermonitoringput!U1002</f>
        <v>0</v>
      </c>
      <c r="G999">
        <f>Grondwatermonitoringput!H1002</f>
        <v>0</v>
      </c>
      <c r="H999">
        <f>Grondwatermonitoringput!S1002</f>
        <v>0</v>
      </c>
      <c r="J999" s="27">
        <f>Grondwatermonitoringput!I1002</f>
        <v>0</v>
      </c>
      <c r="M999" t="str">
        <f>IF(Grondwatermonitoringput!G1002 &lt;&gt; "",Grondwatermonitoringput!G1002,"###-remove")</f>
        <v>###-remove</v>
      </c>
      <c r="P999" t="str">
        <f>IF(Grondwatermonitoringput!E1002 &lt;&gt; "",Grondwatermonitoringput!E1002,"###-remove")</f>
        <v>###-remove</v>
      </c>
      <c r="Q999" t="str">
        <f>IF(Grondwatermonitoringput!F1002 &lt;&gt; "",Grondwatermonitoringput!F1002,"###-remove")</f>
        <v>###-remove</v>
      </c>
      <c r="R999">
        <f>Grondwatermonitoringput!C1002</f>
        <v>0</v>
      </c>
      <c r="T999">
        <f>Grondwatermonitoringput!T1002</f>
        <v>0</v>
      </c>
      <c r="U999">
        <f>Grondwatermonitoringput!P1002</f>
        <v>0</v>
      </c>
      <c r="V999" t="str">
        <f>IF(Grondwatermonitoringput!Q1002 &lt;&gt; "",Grondwatermonitoringput!Q1002,"###-remove")</f>
        <v>###-remove</v>
      </c>
      <c r="W999">
        <f>Grondwatermonitoringput!W1002</f>
        <v>0</v>
      </c>
      <c r="X999" t="e">
        <f>IF(Grondwatermonitoringput!#REF! &lt;&gt; "",Grondwatermonitoringput!#REF!,"###-remove")</f>
        <v>#REF!</v>
      </c>
      <c r="Y999">
        <f>Grondwatermonitoringput!X1002</f>
        <v>0</v>
      </c>
      <c r="Z999">
        <f>Grondwatermonitoringput!Y1002</f>
        <v>0</v>
      </c>
      <c r="AA999" t="e">
        <f>Grondwatermonitoringput!#REF!</f>
        <v>#REF!</v>
      </c>
      <c r="AB999">
        <f>Grondwatermonitoringput!AA1002</f>
        <v>0</v>
      </c>
      <c r="AC999">
        <f>Grondwatermonitoringput!AB1002</f>
        <v>0</v>
      </c>
      <c r="AD999">
        <f>Grondwatermonitoringput!AC1002</f>
        <v>0</v>
      </c>
      <c r="AE999">
        <f>Grondwatermonitoringput!AD1002</f>
        <v>0</v>
      </c>
      <c r="AF999">
        <f>Grondwatermonitoringput!AE1002</f>
        <v>0</v>
      </c>
      <c r="AG999">
        <f>Grondwatermonitoringput!AI1002</f>
        <v>0</v>
      </c>
      <c r="AH999">
        <f>Grondwatermonitoringput!AG1002</f>
        <v>0</v>
      </c>
      <c r="AI999">
        <f>Grondwatermonitoringput!AH1002</f>
        <v>0</v>
      </c>
      <c r="AJ999" t="e">
        <f>IF(Grondwatermonitoringput!#REF! &lt;&gt; "",Grondwatermonitoringput!#REF!,"###-remove")</f>
        <v>#REF!</v>
      </c>
      <c r="AK999" t="str">
        <f t="shared" si="60"/>
        <v/>
      </c>
      <c r="AL999">
        <f>Grondwatermonitoringput!AF1002</f>
        <v>0</v>
      </c>
      <c r="AM999">
        <f>Grondwatermonitoringput!Z1002</f>
        <v>0</v>
      </c>
      <c r="AO999" t="str">
        <f t="shared" si="61"/>
        <v/>
      </c>
      <c r="AP999" t="str">
        <f t="shared" si="62"/>
        <v/>
      </c>
      <c r="AQ999">
        <f>Grondwatermonitoringput!J1002</f>
        <v>0</v>
      </c>
      <c r="AR999">
        <f>Grondwatermonitoringput!K1002</f>
        <v>0</v>
      </c>
      <c r="AS999" t="str">
        <f>IF(Grondwatermonitoringput!D1002 &lt;&gt; "",Grondwatermonitoringput!D1002,"###-remove")</f>
        <v>###-remove</v>
      </c>
      <c r="AT999">
        <f>Grondwatermonitoringput!M1002</f>
        <v>0</v>
      </c>
      <c r="BG999" t="str">
        <f>_xlfn.IFS(Grondwatermonitoringput!AJ1002="","",Grondwatermonitoringput!AJ1002="Standaardbuis","F",Grondwatermonitoringput!AJ1002="Minifilter","MF",Grondwatermonitoringput!AJ1002="Volledig filter","VF",Grondwatermonitoringput!AJ1002="Filterloze buis","FB")</f>
        <v/>
      </c>
      <c r="BI999">
        <f>Grondwatermonitoringput!N1002-(Grondwatermonitoringput!L1002-Grondwatermonitoringput!M1002)</f>
        <v>0</v>
      </c>
      <c r="BJ999">
        <f>Grondwatermonitoringput!O1002-(Grondwatermonitoringput!L1002-Grondwatermonitoringput!M1002)</f>
        <v>0</v>
      </c>
      <c r="BK999">
        <f>Grondwatermonitoringput!L1002</f>
        <v>0</v>
      </c>
      <c r="BL999" t="str">
        <f t="shared" si="63"/>
        <v/>
      </c>
      <c r="BN999" t="str">
        <f>_xlfn.IFS(Grondwatermonitoringput!AK1002="","",Grondwatermonitoringput!AK1002="HDPE",1,Grondwatermonitoringput!AK1002="PVC",2)</f>
        <v/>
      </c>
      <c r="BS999">
        <f>Grondwatermonitoringput!L1002-Grondwatermonitoringput!M1002</f>
        <v>0</v>
      </c>
      <c r="BW999">
        <f>Grondwatermonitoringput!AL1002</f>
        <v>0</v>
      </c>
    </row>
    <row r="1000" spans="2:75">
      <c r="B1000" t="e">
        <f>IF(Grondwatermonitoringput!#REF! &lt;&gt; "",Grondwatermonitoringput!#REF!,"###-remove")</f>
        <v>#REF!</v>
      </c>
      <c r="C1000">
        <f>Grondwatermonitoringput!A1003</f>
        <v>0</v>
      </c>
      <c r="D1000">
        <f>Grondwatermonitoringput!B1003</f>
        <v>0</v>
      </c>
      <c r="E1000">
        <f>Grondwatermonitoringput!U1003</f>
        <v>0</v>
      </c>
      <c r="G1000">
        <f>Grondwatermonitoringput!H1003</f>
        <v>0</v>
      </c>
      <c r="H1000">
        <f>Grondwatermonitoringput!S1003</f>
        <v>0</v>
      </c>
      <c r="J1000" s="27">
        <f>Grondwatermonitoringput!I1003</f>
        <v>0</v>
      </c>
      <c r="M1000" t="str">
        <f>IF(Grondwatermonitoringput!G1003 &lt;&gt; "",Grondwatermonitoringput!G1003,"###-remove")</f>
        <v>###-remove</v>
      </c>
      <c r="P1000" t="str">
        <f>IF(Grondwatermonitoringput!E1003 &lt;&gt; "",Grondwatermonitoringput!E1003,"###-remove")</f>
        <v>###-remove</v>
      </c>
      <c r="Q1000" t="str">
        <f>IF(Grondwatermonitoringput!F1003 &lt;&gt; "",Grondwatermonitoringput!F1003,"###-remove")</f>
        <v>###-remove</v>
      </c>
      <c r="R1000">
        <f>Grondwatermonitoringput!C1003</f>
        <v>0</v>
      </c>
      <c r="T1000">
        <f>Grondwatermonitoringput!T1003</f>
        <v>0</v>
      </c>
      <c r="U1000">
        <f>Grondwatermonitoringput!P1003</f>
        <v>0</v>
      </c>
      <c r="V1000" t="str">
        <f>IF(Grondwatermonitoringput!Q1003 &lt;&gt; "",Grondwatermonitoringput!Q1003,"###-remove")</f>
        <v>###-remove</v>
      </c>
      <c r="W1000">
        <f>Grondwatermonitoringput!W1003</f>
        <v>0</v>
      </c>
      <c r="X1000" t="e">
        <f>IF(Grondwatermonitoringput!#REF! &lt;&gt; "",Grondwatermonitoringput!#REF!,"###-remove")</f>
        <v>#REF!</v>
      </c>
      <c r="Y1000">
        <f>Grondwatermonitoringput!X1003</f>
        <v>0</v>
      </c>
      <c r="Z1000">
        <f>Grondwatermonitoringput!Y1003</f>
        <v>0</v>
      </c>
      <c r="AA1000" t="e">
        <f>Grondwatermonitoringput!#REF!</f>
        <v>#REF!</v>
      </c>
      <c r="AB1000">
        <f>Grondwatermonitoringput!AA1003</f>
        <v>0</v>
      </c>
      <c r="AC1000">
        <f>Grondwatermonitoringput!AB1003</f>
        <v>0</v>
      </c>
      <c r="AD1000">
        <f>Grondwatermonitoringput!AC1003</f>
        <v>0</v>
      </c>
      <c r="AE1000">
        <f>Grondwatermonitoringput!AD1003</f>
        <v>0</v>
      </c>
      <c r="AF1000">
        <f>Grondwatermonitoringput!AE1003</f>
        <v>0</v>
      </c>
      <c r="AG1000">
        <f>Grondwatermonitoringput!AI1003</f>
        <v>0</v>
      </c>
      <c r="AH1000">
        <f>Grondwatermonitoringput!AG1003</f>
        <v>0</v>
      </c>
      <c r="AI1000">
        <f>Grondwatermonitoringput!AH1003</f>
        <v>0</v>
      </c>
      <c r="AJ1000" t="e">
        <f>IF(Grondwatermonitoringput!#REF! &lt;&gt; "",Grondwatermonitoringput!#REF!,"###-remove")</f>
        <v>#REF!</v>
      </c>
      <c r="AK1000" t="str">
        <f t="shared" si="60"/>
        <v/>
      </c>
      <c r="AL1000">
        <f>Grondwatermonitoringput!AF1003</f>
        <v>0</v>
      </c>
      <c r="AM1000">
        <f>Grondwatermonitoringput!Z1003</f>
        <v>0</v>
      </c>
      <c r="AO1000" t="str">
        <f t="shared" si="61"/>
        <v/>
      </c>
      <c r="AP1000" t="str">
        <f t="shared" si="62"/>
        <v/>
      </c>
      <c r="AQ1000">
        <f>Grondwatermonitoringput!J1003</f>
        <v>0</v>
      </c>
      <c r="AR1000">
        <f>Grondwatermonitoringput!K1003</f>
        <v>0</v>
      </c>
      <c r="AS1000" t="str">
        <f>IF(Grondwatermonitoringput!D1003 &lt;&gt; "",Grondwatermonitoringput!D1003,"###-remove")</f>
        <v>###-remove</v>
      </c>
      <c r="AT1000">
        <f>Grondwatermonitoringput!M1003</f>
        <v>0</v>
      </c>
      <c r="BG1000" t="str">
        <f>_xlfn.IFS(Grondwatermonitoringput!AJ1003="","",Grondwatermonitoringput!AJ1003="Standaardbuis","F",Grondwatermonitoringput!AJ1003="Minifilter","MF",Grondwatermonitoringput!AJ1003="Volledig filter","VF",Grondwatermonitoringput!AJ1003="Filterloze buis","FB")</f>
        <v/>
      </c>
      <c r="BI1000">
        <f>Grondwatermonitoringput!N1003-(Grondwatermonitoringput!L1003-Grondwatermonitoringput!M1003)</f>
        <v>0</v>
      </c>
      <c r="BJ1000">
        <f>Grondwatermonitoringput!O1003-(Grondwatermonitoringput!L1003-Grondwatermonitoringput!M1003)</f>
        <v>0</v>
      </c>
      <c r="BK1000">
        <f>Grondwatermonitoringput!L1003</f>
        <v>0</v>
      </c>
      <c r="BL1000" t="str">
        <f t="shared" si="63"/>
        <v/>
      </c>
      <c r="BN1000" t="str">
        <f>_xlfn.IFS(Grondwatermonitoringput!AK1003="","",Grondwatermonitoringput!AK1003="HDPE",1,Grondwatermonitoringput!AK1003="PVC",2)</f>
        <v/>
      </c>
      <c r="BS1000">
        <f>Grondwatermonitoringput!L1003-Grondwatermonitoringput!M1003</f>
        <v>0</v>
      </c>
      <c r="BW1000">
        <f>Grondwatermonitoringput!AL1003</f>
        <v>0</v>
      </c>
    </row>
    <row r="1001" spans="2:75">
      <c r="B1001" t="e">
        <f>IF(Grondwatermonitoringput!#REF! &lt;&gt; "",Grondwatermonitoringput!#REF!,"###-remove")</f>
        <v>#REF!</v>
      </c>
      <c r="C1001">
        <f>Grondwatermonitoringput!A1004</f>
        <v>0</v>
      </c>
      <c r="D1001">
        <f>Grondwatermonitoringput!B1004</f>
        <v>0</v>
      </c>
      <c r="E1001">
        <f>Grondwatermonitoringput!U1004</f>
        <v>0</v>
      </c>
      <c r="G1001">
        <f>Grondwatermonitoringput!H1004</f>
        <v>0</v>
      </c>
      <c r="H1001">
        <f>Grondwatermonitoringput!S1004</f>
        <v>0</v>
      </c>
      <c r="J1001" s="27">
        <f>Grondwatermonitoringput!I1004</f>
        <v>0</v>
      </c>
      <c r="M1001" t="str">
        <f>IF(Grondwatermonitoringput!G1004 &lt;&gt; "",Grondwatermonitoringput!G1004,"###-remove")</f>
        <v>###-remove</v>
      </c>
      <c r="P1001" t="str">
        <f>IF(Grondwatermonitoringput!E1004 &lt;&gt; "",Grondwatermonitoringput!E1004,"###-remove")</f>
        <v>###-remove</v>
      </c>
      <c r="Q1001" t="str">
        <f>IF(Grondwatermonitoringput!F1004 &lt;&gt; "",Grondwatermonitoringput!F1004,"###-remove")</f>
        <v>###-remove</v>
      </c>
      <c r="R1001">
        <f>Grondwatermonitoringput!C1004</f>
        <v>0</v>
      </c>
      <c r="T1001">
        <f>Grondwatermonitoringput!T1004</f>
        <v>0</v>
      </c>
      <c r="U1001">
        <f>Grondwatermonitoringput!P1004</f>
        <v>0</v>
      </c>
      <c r="V1001" t="str">
        <f>IF(Grondwatermonitoringput!Q1004 &lt;&gt; "",Grondwatermonitoringput!Q1004,"###-remove")</f>
        <v>###-remove</v>
      </c>
      <c r="W1001">
        <f>Grondwatermonitoringput!W1004</f>
        <v>0</v>
      </c>
      <c r="X1001" t="e">
        <f>IF(Grondwatermonitoringput!#REF! &lt;&gt; "",Grondwatermonitoringput!#REF!,"###-remove")</f>
        <v>#REF!</v>
      </c>
      <c r="Y1001">
        <f>Grondwatermonitoringput!X1004</f>
        <v>0</v>
      </c>
      <c r="Z1001">
        <f>Grondwatermonitoringput!Y1004</f>
        <v>0</v>
      </c>
      <c r="AA1001" t="e">
        <f>Grondwatermonitoringput!#REF!</f>
        <v>#REF!</v>
      </c>
      <c r="AB1001">
        <f>Grondwatermonitoringput!AA1004</f>
        <v>0</v>
      </c>
      <c r="AC1001">
        <f>Grondwatermonitoringput!AB1004</f>
        <v>0</v>
      </c>
      <c r="AD1001">
        <f>Grondwatermonitoringput!AC1004</f>
        <v>0</v>
      </c>
      <c r="AE1001">
        <f>Grondwatermonitoringput!AD1004</f>
        <v>0</v>
      </c>
      <c r="AF1001">
        <f>Grondwatermonitoringput!AE1004</f>
        <v>0</v>
      </c>
      <c r="AG1001">
        <f>Grondwatermonitoringput!AI1004</f>
        <v>0</v>
      </c>
      <c r="AH1001">
        <f>Grondwatermonitoringput!AG1004</f>
        <v>0</v>
      </c>
      <c r="AI1001">
        <f>Grondwatermonitoringput!AH1004</f>
        <v>0</v>
      </c>
      <c r="AJ1001" t="e">
        <f>IF(Grondwatermonitoringput!#REF! &lt;&gt; "",Grondwatermonitoringput!#REF!,"###-remove")</f>
        <v>#REF!</v>
      </c>
      <c r="AK1001" t="str">
        <f t="shared" si="60"/>
        <v/>
      </c>
      <c r="AL1001">
        <f>Grondwatermonitoringput!AF1004</f>
        <v>0</v>
      </c>
      <c r="AM1001">
        <f>Grondwatermonitoringput!Z1004</f>
        <v>0</v>
      </c>
      <c r="AO1001" t="str">
        <f t="shared" si="61"/>
        <v/>
      </c>
      <c r="AP1001" t="str">
        <f t="shared" si="62"/>
        <v/>
      </c>
      <c r="AQ1001">
        <f>Grondwatermonitoringput!J1004</f>
        <v>0</v>
      </c>
      <c r="AR1001">
        <f>Grondwatermonitoringput!K1004</f>
        <v>0</v>
      </c>
      <c r="AS1001" t="str">
        <f>IF(Grondwatermonitoringput!D1004 &lt;&gt; "",Grondwatermonitoringput!D1004,"###-remove")</f>
        <v>###-remove</v>
      </c>
      <c r="AT1001">
        <f>Grondwatermonitoringput!M1004</f>
        <v>0</v>
      </c>
      <c r="BG1001" t="str">
        <f>_xlfn.IFS(Grondwatermonitoringput!AJ1004="","",Grondwatermonitoringput!AJ1004="Standaardbuis","F",Grondwatermonitoringput!AJ1004="Minifilter","MF",Grondwatermonitoringput!AJ1004="Volledig filter","VF",Grondwatermonitoringput!AJ1004="Filterloze buis","FB")</f>
        <v/>
      </c>
      <c r="BI1001">
        <f>Grondwatermonitoringput!N1004-(Grondwatermonitoringput!L1004-Grondwatermonitoringput!M1004)</f>
        <v>0</v>
      </c>
      <c r="BJ1001">
        <f>Grondwatermonitoringput!O1004-(Grondwatermonitoringput!L1004-Grondwatermonitoringput!M1004)</f>
        <v>0</v>
      </c>
      <c r="BK1001">
        <f>Grondwatermonitoringput!L1004</f>
        <v>0</v>
      </c>
      <c r="BL1001" t="str">
        <f t="shared" si="63"/>
        <v/>
      </c>
      <c r="BN1001" t="str">
        <f>_xlfn.IFS(Grondwatermonitoringput!AK1004="","",Grondwatermonitoringput!AK1004="HDPE",1,Grondwatermonitoringput!AK1004="PVC",2)</f>
        <v/>
      </c>
      <c r="BS1001">
        <f>Grondwatermonitoringput!L1004-Grondwatermonitoringput!M1004</f>
        <v>0</v>
      </c>
      <c r="BW1001">
        <f>Grondwatermonitoringput!AL1004</f>
        <v>0</v>
      </c>
    </row>
    <row r="1002" spans="2:75">
      <c r="B1002" t="e">
        <f>IF(Grondwatermonitoringput!#REF! &lt;&gt; "",Grondwatermonitoringput!#REF!,"###-remove")</f>
        <v>#REF!</v>
      </c>
      <c r="C1002">
        <f>Grondwatermonitoringput!A1005</f>
        <v>0</v>
      </c>
      <c r="D1002">
        <f>Grondwatermonitoringput!B1005</f>
        <v>0</v>
      </c>
      <c r="E1002">
        <f>Grondwatermonitoringput!U1005</f>
        <v>0</v>
      </c>
      <c r="G1002">
        <f>Grondwatermonitoringput!H1005</f>
        <v>0</v>
      </c>
      <c r="H1002">
        <f>Grondwatermonitoringput!S1005</f>
        <v>0</v>
      </c>
      <c r="J1002" s="27">
        <f>Grondwatermonitoringput!I1005</f>
        <v>0</v>
      </c>
      <c r="M1002" t="str">
        <f>IF(Grondwatermonitoringput!G1005 &lt;&gt; "",Grondwatermonitoringput!G1005,"###-remove")</f>
        <v>###-remove</v>
      </c>
      <c r="P1002" t="str">
        <f>IF(Grondwatermonitoringput!E1005 &lt;&gt; "",Grondwatermonitoringput!E1005,"###-remove")</f>
        <v>###-remove</v>
      </c>
      <c r="Q1002" t="str">
        <f>IF(Grondwatermonitoringput!F1005 &lt;&gt; "",Grondwatermonitoringput!F1005,"###-remove")</f>
        <v>###-remove</v>
      </c>
      <c r="R1002">
        <f>Grondwatermonitoringput!C1005</f>
        <v>0</v>
      </c>
      <c r="T1002">
        <f>Grondwatermonitoringput!T1005</f>
        <v>0</v>
      </c>
      <c r="U1002">
        <f>Grondwatermonitoringput!P1005</f>
        <v>0</v>
      </c>
      <c r="V1002" t="str">
        <f>IF(Grondwatermonitoringput!Q1005 &lt;&gt; "",Grondwatermonitoringput!Q1005,"###-remove")</f>
        <v>###-remove</v>
      </c>
      <c r="W1002">
        <f>Grondwatermonitoringput!W1005</f>
        <v>0</v>
      </c>
      <c r="X1002" t="e">
        <f>IF(Grondwatermonitoringput!#REF! &lt;&gt; "",Grondwatermonitoringput!#REF!,"###-remove")</f>
        <v>#REF!</v>
      </c>
      <c r="Y1002">
        <f>Grondwatermonitoringput!X1005</f>
        <v>0</v>
      </c>
      <c r="Z1002">
        <f>Grondwatermonitoringput!Y1005</f>
        <v>0</v>
      </c>
      <c r="AA1002" t="e">
        <f>Grondwatermonitoringput!#REF!</f>
        <v>#REF!</v>
      </c>
      <c r="AB1002">
        <f>Grondwatermonitoringput!AA1005</f>
        <v>0</v>
      </c>
      <c r="AC1002">
        <f>Grondwatermonitoringput!AB1005</f>
        <v>0</v>
      </c>
      <c r="AD1002">
        <f>Grondwatermonitoringput!AC1005</f>
        <v>0</v>
      </c>
      <c r="AE1002">
        <f>Grondwatermonitoringput!AD1005</f>
        <v>0</v>
      </c>
      <c r="AF1002">
        <f>Grondwatermonitoringput!AE1005</f>
        <v>0</v>
      </c>
      <c r="AG1002">
        <f>Grondwatermonitoringput!AI1005</f>
        <v>0</v>
      </c>
      <c r="AH1002">
        <f>Grondwatermonitoringput!AG1005</f>
        <v>0</v>
      </c>
      <c r="AI1002">
        <f>Grondwatermonitoringput!AH1005</f>
        <v>0</v>
      </c>
      <c r="AJ1002" t="e">
        <f>IF(Grondwatermonitoringput!#REF! &lt;&gt; "",Grondwatermonitoringput!#REF!,"###-remove")</f>
        <v>#REF!</v>
      </c>
      <c r="AK1002" t="str">
        <f t="shared" si="60"/>
        <v/>
      </c>
      <c r="AL1002">
        <f>Grondwatermonitoringput!AF1005</f>
        <v>0</v>
      </c>
      <c r="AM1002">
        <f>Grondwatermonitoringput!Z1005</f>
        <v>0</v>
      </c>
      <c r="AO1002" t="str">
        <f t="shared" si="61"/>
        <v/>
      </c>
      <c r="AP1002" t="str">
        <f t="shared" si="62"/>
        <v/>
      </c>
      <c r="AQ1002">
        <f>Grondwatermonitoringput!J1005</f>
        <v>0</v>
      </c>
      <c r="AR1002">
        <f>Grondwatermonitoringput!K1005</f>
        <v>0</v>
      </c>
      <c r="AS1002" t="str">
        <f>IF(Grondwatermonitoringput!D1005 &lt;&gt; "",Grondwatermonitoringput!D1005,"###-remove")</f>
        <v>###-remove</v>
      </c>
      <c r="AT1002">
        <f>Grondwatermonitoringput!M1005</f>
        <v>0</v>
      </c>
      <c r="BG1002" t="str">
        <f>_xlfn.IFS(Grondwatermonitoringput!AJ1005="","",Grondwatermonitoringput!AJ1005="Standaardbuis","F",Grondwatermonitoringput!AJ1005="Minifilter","MF",Grondwatermonitoringput!AJ1005="Volledig filter","VF",Grondwatermonitoringput!AJ1005="Filterloze buis","FB")</f>
        <v/>
      </c>
      <c r="BI1002">
        <f>Grondwatermonitoringput!N1005-(Grondwatermonitoringput!L1005-Grondwatermonitoringput!M1005)</f>
        <v>0</v>
      </c>
      <c r="BJ1002">
        <f>Grondwatermonitoringput!O1005-(Grondwatermonitoringput!L1005-Grondwatermonitoringput!M1005)</f>
        <v>0</v>
      </c>
      <c r="BK1002">
        <f>Grondwatermonitoringput!L1005</f>
        <v>0</v>
      </c>
      <c r="BL1002" t="str">
        <f t="shared" si="63"/>
        <v/>
      </c>
      <c r="BN1002" t="str">
        <f>_xlfn.IFS(Grondwatermonitoringput!AK1005="","",Grondwatermonitoringput!AK1005="HDPE",1,Grondwatermonitoringput!AK1005="PVC",2)</f>
        <v/>
      </c>
      <c r="BS1002">
        <f>Grondwatermonitoringput!L1005-Grondwatermonitoringput!M1005</f>
        <v>0</v>
      </c>
      <c r="BW1002">
        <f>Grondwatermonitoringput!AL1005</f>
        <v>0</v>
      </c>
    </row>
    <row r="1003" spans="2:75">
      <c r="B1003" t="e">
        <f>IF(Grondwatermonitoringput!#REF! &lt;&gt; "",Grondwatermonitoringput!#REF!,"###-remove")</f>
        <v>#REF!</v>
      </c>
      <c r="C1003">
        <f>Grondwatermonitoringput!A1006</f>
        <v>0</v>
      </c>
      <c r="D1003">
        <f>Grondwatermonitoringput!B1006</f>
        <v>0</v>
      </c>
      <c r="E1003">
        <f>Grondwatermonitoringput!U1006</f>
        <v>0</v>
      </c>
      <c r="G1003">
        <f>Grondwatermonitoringput!H1006</f>
        <v>0</v>
      </c>
      <c r="H1003">
        <f>Grondwatermonitoringput!S1006</f>
        <v>0</v>
      </c>
      <c r="J1003" s="27">
        <f>Grondwatermonitoringput!I1006</f>
        <v>0</v>
      </c>
      <c r="M1003" t="str">
        <f>IF(Grondwatermonitoringput!G1006 &lt;&gt; "",Grondwatermonitoringput!G1006,"###-remove")</f>
        <v>###-remove</v>
      </c>
      <c r="P1003" t="str">
        <f>IF(Grondwatermonitoringput!E1006 &lt;&gt; "",Grondwatermonitoringput!E1006,"###-remove")</f>
        <v>###-remove</v>
      </c>
      <c r="Q1003" t="str">
        <f>IF(Grondwatermonitoringput!F1006 &lt;&gt; "",Grondwatermonitoringput!F1006,"###-remove")</f>
        <v>###-remove</v>
      </c>
      <c r="R1003">
        <f>Grondwatermonitoringput!C1006</f>
        <v>0</v>
      </c>
      <c r="T1003">
        <f>Grondwatermonitoringput!T1006</f>
        <v>0</v>
      </c>
      <c r="U1003">
        <f>Grondwatermonitoringput!P1006</f>
        <v>0</v>
      </c>
      <c r="V1003" t="str">
        <f>IF(Grondwatermonitoringput!Q1006 &lt;&gt; "",Grondwatermonitoringput!Q1006,"###-remove")</f>
        <v>###-remove</v>
      </c>
      <c r="W1003">
        <f>Grondwatermonitoringput!W1006</f>
        <v>0</v>
      </c>
      <c r="X1003" t="e">
        <f>IF(Grondwatermonitoringput!#REF! &lt;&gt; "",Grondwatermonitoringput!#REF!,"###-remove")</f>
        <v>#REF!</v>
      </c>
      <c r="Y1003">
        <f>Grondwatermonitoringput!X1006</f>
        <v>0</v>
      </c>
      <c r="Z1003">
        <f>Grondwatermonitoringput!Y1006</f>
        <v>0</v>
      </c>
      <c r="AA1003" t="e">
        <f>Grondwatermonitoringput!#REF!</f>
        <v>#REF!</v>
      </c>
      <c r="AB1003">
        <f>Grondwatermonitoringput!AA1006</f>
        <v>0</v>
      </c>
      <c r="AC1003">
        <f>Grondwatermonitoringput!AB1006</f>
        <v>0</v>
      </c>
      <c r="AD1003">
        <f>Grondwatermonitoringput!AC1006</f>
        <v>0</v>
      </c>
      <c r="AE1003">
        <f>Grondwatermonitoringput!AD1006</f>
        <v>0</v>
      </c>
      <c r="AF1003">
        <f>Grondwatermonitoringput!AE1006</f>
        <v>0</v>
      </c>
      <c r="AG1003">
        <f>Grondwatermonitoringput!AI1006</f>
        <v>0</v>
      </c>
      <c r="AH1003">
        <f>Grondwatermonitoringput!AG1006</f>
        <v>0</v>
      </c>
      <c r="AI1003">
        <f>Grondwatermonitoringput!AH1006</f>
        <v>0</v>
      </c>
      <c r="AJ1003" t="e">
        <f>IF(Grondwatermonitoringput!#REF! &lt;&gt; "",Grondwatermonitoringput!#REF!,"###-remove")</f>
        <v>#REF!</v>
      </c>
      <c r="AK1003" t="str">
        <f t="shared" si="60"/>
        <v/>
      </c>
      <c r="AL1003">
        <f>Grondwatermonitoringput!AF1006</f>
        <v>0</v>
      </c>
      <c r="AM1003">
        <f>Grondwatermonitoringput!Z1006</f>
        <v>0</v>
      </c>
      <c r="AO1003" t="str">
        <f t="shared" si="61"/>
        <v/>
      </c>
      <c r="AP1003" t="str">
        <f t="shared" si="62"/>
        <v/>
      </c>
      <c r="AQ1003">
        <f>Grondwatermonitoringput!J1006</f>
        <v>0</v>
      </c>
      <c r="AR1003">
        <f>Grondwatermonitoringput!K1006</f>
        <v>0</v>
      </c>
      <c r="AS1003" t="str">
        <f>IF(Grondwatermonitoringput!D1006 &lt;&gt; "",Grondwatermonitoringput!D1006,"###-remove")</f>
        <v>###-remove</v>
      </c>
      <c r="AT1003">
        <f>Grondwatermonitoringput!M1006</f>
        <v>0</v>
      </c>
      <c r="BG1003" t="str">
        <f>_xlfn.IFS(Grondwatermonitoringput!AJ1006="","",Grondwatermonitoringput!AJ1006="Standaardbuis","F",Grondwatermonitoringput!AJ1006="Minifilter","MF",Grondwatermonitoringput!AJ1006="Volledig filter","VF",Grondwatermonitoringput!AJ1006="Filterloze buis","FB")</f>
        <v/>
      </c>
      <c r="BI1003">
        <f>Grondwatermonitoringput!N1006-(Grondwatermonitoringput!L1006-Grondwatermonitoringput!M1006)</f>
        <v>0</v>
      </c>
      <c r="BJ1003">
        <f>Grondwatermonitoringput!O1006-(Grondwatermonitoringput!L1006-Grondwatermonitoringput!M1006)</f>
        <v>0</v>
      </c>
      <c r="BK1003">
        <f>Grondwatermonitoringput!L1006</f>
        <v>0</v>
      </c>
      <c r="BL1003" t="str">
        <f t="shared" si="63"/>
        <v/>
      </c>
      <c r="BN1003" t="str">
        <f>_xlfn.IFS(Grondwatermonitoringput!AK1006="","",Grondwatermonitoringput!AK1006="HDPE",1,Grondwatermonitoringput!AK1006="PVC",2)</f>
        <v/>
      </c>
      <c r="BS1003">
        <f>Grondwatermonitoringput!L1006-Grondwatermonitoringput!M1006</f>
        <v>0</v>
      </c>
      <c r="BW1003">
        <f>Grondwatermonitoringput!AL1006</f>
        <v>0</v>
      </c>
    </row>
    <row r="1004" spans="2:75">
      <c r="B1004" t="e">
        <f>IF(Grondwatermonitoringput!#REF! &lt;&gt; "",Grondwatermonitoringput!#REF!,"###-remove")</f>
        <v>#REF!</v>
      </c>
      <c r="C1004">
        <f>Grondwatermonitoringput!A1007</f>
        <v>0</v>
      </c>
      <c r="D1004">
        <f>Grondwatermonitoringput!B1007</f>
        <v>0</v>
      </c>
      <c r="E1004">
        <f>Grondwatermonitoringput!U1007</f>
        <v>0</v>
      </c>
      <c r="G1004">
        <f>Grondwatermonitoringput!H1007</f>
        <v>0</v>
      </c>
      <c r="H1004">
        <f>Grondwatermonitoringput!S1007</f>
        <v>0</v>
      </c>
      <c r="J1004" s="27">
        <f>Grondwatermonitoringput!I1007</f>
        <v>0</v>
      </c>
      <c r="M1004" t="str">
        <f>IF(Grondwatermonitoringput!G1007 &lt;&gt; "",Grondwatermonitoringput!G1007,"###-remove")</f>
        <v>###-remove</v>
      </c>
      <c r="P1004" t="str">
        <f>IF(Grondwatermonitoringput!E1007 &lt;&gt; "",Grondwatermonitoringput!E1007,"###-remove")</f>
        <v>###-remove</v>
      </c>
      <c r="Q1004" t="str">
        <f>IF(Grondwatermonitoringput!F1007 &lt;&gt; "",Grondwatermonitoringput!F1007,"###-remove")</f>
        <v>###-remove</v>
      </c>
      <c r="R1004">
        <f>Grondwatermonitoringput!C1007</f>
        <v>0</v>
      </c>
      <c r="T1004">
        <f>Grondwatermonitoringput!T1007</f>
        <v>0</v>
      </c>
      <c r="U1004">
        <f>Grondwatermonitoringput!P1007</f>
        <v>0</v>
      </c>
      <c r="V1004" t="str">
        <f>IF(Grondwatermonitoringput!Q1007 &lt;&gt; "",Grondwatermonitoringput!Q1007,"###-remove")</f>
        <v>###-remove</v>
      </c>
      <c r="W1004">
        <f>Grondwatermonitoringput!W1007</f>
        <v>0</v>
      </c>
      <c r="X1004" t="e">
        <f>IF(Grondwatermonitoringput!#REF! &lt;&gt; "",Grondwatermonitoringput!#REF!,"###-remove")</f>
        <v>#REF!</v>
      </c>
      <c r="Y1004">
        <f>Grondwatermonitoringput!X1007</f>
        <v>0</v>
      </c>
      <c r="Z1004">
        <f>Grondwatermonitoringput!Y1007</f>
        <v>0</v>
      </c>
      <c r="AA1004" t="e">
        <f>Grondwatermonitoringput!#REF!</f>
        <v>#REF!</v>
      </c>
      <c r="AB1004">
        <f>Grondwatermonitoringput!AA1007</f>
        <v>0</v>
      </c>
      <c r="AC1004">
        <f>Grondwatermonitoringput!AB1007</f>
        <v>0</v>
      </c>
      <c r="AD1004">
        <f>Grondwatermonitoringput!AC1007</f>
        <v>0</v>
      </c>
      <c r="AE1004">
        <f>Grondwatermonitoringput!AD1007</f>
        <v>0</v>
      </c>
      <c r="AF1004">
        <f>Grondwatermonitoringput!AE1007</f>
        <v>0</v>
      </c>
      <c r="AG1004">
        <f>Grondwatermonitoringput!AI1007</f>
        <v>0</v>
      </c>
      <c r="AH1004">
        <f>Grondwatermonitoringput!AG1007</f>
        <v>0</v>
      </c>
      <c r="AI1004">
        <f>Grondwatermonitoringput!AH1007</f>
        <v>0</v>
      </c>
      <c r="AJ1004" t="e">
        <f>IF(Grondwatermonitoringput!#REF! &lt;&gt; "",Grondwatermonitoringput!#REF!,"###-remove")</f>
        <v>#REF!</v>
      </c>
      <c r="AK1004" t="str">
        <f t="shared" si="60"/>
        <v/>
      </c>
      <c r="AL1004">
        <f>Grondwatermonitoringput!AF1007</f>
        <v>0</v>
      </c>
      <c r="AM1004">
        <f>Grondwatermonitoringput!Z1007</f>
        <v>0</v>
      </c>
      <c r="AO1004" t="str">
        <f t="shared" si="61"/>
        <v/>
      </c>
      <c r="AP1004" t="str">
        <f t="shared" si="62"/>
        <v/>
      </c>
      <c r="AQ1004">
        <f>Grondwatermonitoringput!J1007</f>
        <v>0</v>
      </c>
      <c r="AR1004">
        <f>Grondwatermonitoringput!K1007</f>
        <v>0</v>
      </c>
      <c r="AS1004" t="str">
        <f>IF(Grondwatermonitoringput!D1007 &lt;&gt; "",Grondwatermonitoringput!D1007,"###-remove")</f>
        <v>###-remove</v>
      </c>
      <c r="AT1004">
        <f>Grondwatermonitoringput!M1007</f>
        <v>0</v>
      </c>
      <c r="BG1004" t="str">
        <f>_xlfn.IFS(Grondwatermonitoringput!AJ1007="","",Grondwatermonitoringput!AJ1007="Standaardbuis","F",Grondwatermonitoringput!AJ1007="Minifilter","MF",Grondwatermonitoringput!AJ1007="Volledig filter","VF",Grondwatermonitoringput!AJ1007="Filterloze buis","FB")</f>
        <v/>
      </c>
      <c r="BI1004">
        <f>Grondwatermonitoringput!N1007-(Grondwatermonitoringput!L1007-Grondwatermonitoringput!M1007)</f>
        <v>0</v>
      </c>
      <c r="BJ1004">
        <f>Grondwatermonitoringput!O1007-(Grondwatermonitoringput!L1007-Grondwatermonitoringput!M1007)</f>
        <v>0</v>
      </c>
      <c r="BK1004">
        <f>Grondwatermonitoringput!L1007</f>
        <v>0</v>
      </c>
      <c r="BL1004" t="str">
        <f t="shared" si="63"/>
        <v/>
      </c>
      <c r="BN1004" t="str">
        <f>_xlfn.IFS(Grondwatermonitoringput!AK1007="","",Grondwatermonitoringput!AK1007="HDPE",1,Grondwatermonitoringput!AK1007="PVC",2)</f>
        <v/>
      </c>
      <c r="BS1004">
        <f>Grondwatermonitoringput!L1007-Grondwatermonitoringput!M1007</f>
        <v>0</v>
      </c>
      <c r="BW1004">
        <f>Grondwatermonitoringput!AL1007</f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2AFF-7143-4CB2-98BD-B9537F2C7C91}">
  <sheetPr codeName="Blad3"/>
  <dimension ref="A1:M17"/>
  <sheetViews>
    <sheetView workbookViewId="0">
      <selection activeCell="L13" sqref="L13"/>
    </sheetView>
  </sheetViews>
  <sheetFormatPr defaultRowHeight="15"/>
  <cols>
    <col min="1" max="1" width="6.42578125" bestFit="1" customWidth="1"/>
    <col min="2" max="2" width="18" bestFit="1" customWidth="1"/>
    <col min="3" max="3" width="27" bestFit="1" customWidth="1"/>
    <col min="4" max="4" width="43.5703125" bestFit="1" customWidth="1"/>
    <col min="5" max="5" width="48.28515625" bestFit="1" customWidth="1"/>
    <col min="6" max="6" width="23.85546875" bestFit="1" customWidth="1"/>
    <col min="7" max="7" width="32.85546875" bestFit="1" customWidth="1"/>
    <col min="8" max="8" width="32.7109375" bestFit="1" customWidth="1"/>
    <col min="9" max="9" width="6.28515625" bestFit="1" customWidth="1"/>
    <col min="10" max="10" width="22.42578125" bestFit="1" customWidth="1"/>
    <col min="11" max="11" width="28.42578125" customWidth="1"/>
    <col min="12" max="12" width="15.140625" customWidth="1"/>
    <col min="13" max="13" width="16.140625" customWidth="1"/>
  </cols>
  <sheetData>
    <row r="1" spans="1:13">
      <c r="A1" s="2" t="s">
        <v>99</v>
      </c>
      <c r="B1" s="2" t="s">
        <v>100</v>
      </c>
      <c r="C1" s="2" t="s">
        <v>101</v>
      </c>
      <c r="D1" s="2" t="s">
        <v>102</v>
      </c>
      <c r="E1" s="2" t="s">
        <v>103</v>
      </c>
      <c r="F1" s="2" t="s">
        <v>104</v>
      </c>
      <c r="G1" s="2" t="s">
        <v>105</v>
      </c>
      <c r="H1" s="2" t="s">
        <v>106</v>
      </c>
      <c r="I1" s="2" t="s">
        <v>107</v>
      </c>
      <c r="J1" s="15" t="s">
        <v>128</v>
      </c>
      <c r="K1" s="2" t="s">
        <v>164</v>
      </c>
      <c r="L1" s="2" t="s">
        <v>189</v>
      </c>
      <c r="M1" s="2" t="s">
        <v>191</v>
      </c>
    </row>
    <row r="2" spans="1:13">
      <c r="A2" s="3" t="s">
        <v>74</v>
      </c>
      <c r="B2" s="3" t="s">
        <v>77</v>
      </c>
      <c r="C2" s="3" t="s">
        <v>79</v>
      </c>
      <c r="D2" s="3" t="s">
        <v>82</v>
      </c>
      <c r="E2" s="3" t="s">
        <v>90</v>
      </c>
      <c r="F2" s="3" t="s">
        <v>108</v>
      </c>
      <c r="G2" s="4" t="s">
        <v>109</v>
      </c>
      <c r="H2" s="4" t="s">
        <v>110</v>
      </c>
      <c r="I2" s="4" t="s">
        <v>98</v>
      </c>
      <c r="J2" s="16" t="s">
        <v>129</v>
      </c>
      <c r="K2" s="23" t="s">
        <v>185</v>
      </c>
      <c r="L2" s="23" t="s">
        <v>193</v>
      </c>
      <c r="M2" s="23" t="s">
        <v>81</v>
      </c>
    </row>
    <row r="3" spans="1:13">
      <c r="A3" s="9" t="s">
        <v>98</v>
      </c>
      <c r="B3" s="6" t="s">
        <v>78</v>
      </c>
      <c r="C3" s="6" t="s">
        <v>75</v>
      </c>
      <c r="D3" s="6" t="s">
        <v>83</v>
      </c>
      <c r="E3" s="6" t="s">
        <v>91</v>
      </c>
      <c r="F3" s="6" t="s">
        <v>111</v>
      </c>
      <c r="G3" s="7" t="s">
        <v>112</v>
      </c>
      <c r="H3" s="7" t="s">
        <v>109</v>
      </c>
      <c r="I3" s="7" t="s">
        <v>113</v>
      </c>
      <c r="J3" s="17" t="s">
        <v>130</v>
      </c>
      <c r="K3" s="24" t="s">
        <v>186</v>
      </c>
      <c r="L3" s="24" t="s">
        <v>194</v>
      </c>
      <c r="M3" s="25" t="s">
        <v>80</v>
      </c>
    </row>
    <row r="4" spans="1:13">
      <c r="A4" s="4"/>
      <c r="B4" s="9" t="s">
        <v>73</v>
      </c>
      <c r="C4" s="6" t="s">
        <v>80</v>
      </c>
      <c r="D4" s="6" t="s">
        <v>84</v>
      </c>
      <c r="E4" s="6" t="s">
        <v>92</v>
      </c>
      <c r="F4" s="6" t="s">
        <v>114</v>
      </c>
      <c r="G4" s="7" t="s">
        <v>115</v>
      </c>
      <c r="H4" s="7" t="s">
        <v>112</v>
      </c>
      <c r="I4" s="9" t="s">
        <v>116</v>
      </c>
      <c r="J4" s="17" t="s">
        <v>131</v>
      </c>
      <c r="K4" s="24" t="s">
        <v>187</v>
      </c>
      <c r="L4" s="24" t="s">
        <v>195</v>
      </c>
    </row>
    <row r="5" spans="1:13">
      <c r="A5" s="5"/>
      <c r="B5" s="13"/>
      <c r="C5" s="6" t="s">
        <v>81</v>
      </c>
      <c r="D5" s="6" t="s">
        <v>85</v>
      </c>
      <c r="E5" s="6" t="s">
        <v>93</v>
      </c>
      <c r="F5" s="6" t="s">
        <v>117</v>
      </c>
      <c r="G5" s="7" t="s">
        <v>118</v>
      </c>
      <c r="H5" s="7" t="s">
        <v>115</v>
      </c>
      <c r="I5" s="4"/>
      <c r="J5" s="17" t="s">
        <v>132</v>
      </c>
      <c r="K5" s="24" t="s">
        <v>76</v>
      </c>
      <c r="L5" s="25" t="s">
        <v>196</v>
      </c>
    </row>
    <row r="6" spans="1:13">
      <c r="A6" s="5"/>
      <c r="B6" s="5"/>
      <c r="C6" s="8"/>
      <c r="D6" s="6" t="s">
        <v>86</v>
      </c>
      <c r="E6" s="12" t="s">
        <v>94</v>
      </c>
      <c r="F6" s="6" t="s">
        <v>119</v>
      </c>
      <c r="G6" s="7" t="s">
        <v>120</v>
      </c>
      <c r="H6" s="7" t="s">
        <v>118</v>
      </c>
      <c r="I6" s="7"/>
      <c r="J6" s="17" t="s">
        <v>133</v>
      </c>
      <c r="K6" s="25" t="s">
        <v>188</v>
      </c>
    </row>
    <row r="7" spans="1:13">
      <c r="A7" s="5"/>
      <c r="B7" s="5"/>
      <c r="C7" s="5"/>
      <c r="D7" s="6" t="s">
        <v>87</v>
      </c>
      <c r="E7" s="6" t="s">
        <v>95</v>
      </c>
      <c r="F7" s="6" t="s">
        <v>121</v>
      </c>
      <c r="G7" s="7" t="s">
        <v>122</v>
      </c>
      <c r="H7" s="7" t="s">
        <v>120</v>
      </c>
      <c r="I7" s="7"/>
      <c r="J7" s="18" t="s">
        <v>134</v>
      </c>
    </row>
    <row r="8" spans="1:13">
      <c r="A8" s="5"/>
      <c r="B8" s="5"/>
      <c r="C8" s="5"/>
      <c r="D8" s="6" t="s">
        <v>88</v>
      </c>
      <c r="E8" s="6" t="s">
        <v>96</v>
      </c>
      <c r="F8" s="6" t="s">
        <v>123</v>
      </c>
      <c r="G8" s="7" t="s">
        <v>123</v>
      </c>
      <c r="H8" s="7" t="s">
        <v>122</v>
      </c>
      <c r="I8" s="5"/>
    </row>
    <row r="9" spans="1:13">
      <c r="A9" s="5"/>
      <c r="B9" s="5"/>
      <c r="C9" s="5"/>
      <c r="D9" s="9" t="s">
        <v>89</v>
      </c>
      <c r="E9" s="6" t="s">
        <v>97</v>
      </c>
      <c r="F9" s="9" t="s">
        <v>124</v>
      </c>
      <c r="G9" s="7" t="s">
        <v>124</v>
      </c>
      <c r="H9" s="7" t="s">
        <v>123</v>
      </c>
      <c r="I9" s="5"/>
    </row>
    <row r="10" spans="1:13">
      <c r="A10" s="5"/>
      <c r="B10" s="5"/>
      <c r="C10" s="5"/>
      <c r="D10" s="20"/>
      <c r="E10" s="9" t="s">
        <v>77</v>
      </c>
      <c r="F10" s="6"/>
      <c r="G10" s="7" t="s">
        <v>125</v>
      </c>
      <c r="H10" s="7" t="s">
        <v>124</v>
      </c>
      <c r="I10" s="5"/>
    </row>
    <row r="11" spans="1:13">
      <c r="A11" s="5"/>
      <c r="B11" s="5"/>
      <c r="C11" s="5"/>
      <c r="D11" s="5"/>
      <c r="E11" s="5"/>
      <c r="F11" s="5"/>
      <c r="G11" s="7" t="s">
        <v>126</v>
      </c>
      <c r="H11" s="7" t="s">
        <v>125</v>
      </c>
      <c r="I11" s="5"/>
    </row>
    <row r="12" spans="1:13">
      <c r="A12" s="5"/>
      <c r="B12" s="5"/>
      <c r="C12" s="5"/>
      <c r="D12" s="5"/>
      <c r="E12" s="5"/>
      <c r="F12" s="5"/>
      <c r="G12" s="9" t="s">
        <v>127</v>
      </c>
      <c r="H12" s="7" t="s">
        <v>126</v>
      </c>
      <c r="I12" s="5"/>
    </row>
    <row r="13" spans="1:13">
      <c r="A13" s="5"/>
      <c r="B13" s="5"/>
      <c r="C13" s="5"/>
      <c r="D13" s="5"/>
      <c r="E13" s="5"/>
      <c r="F13" s="5"/>
      <c r="G13" s="13"/>
      <c r="H13" s="9" t="s">
        <v>127</v>
      </c>
      <c r="I13" s="5"/>
    </row>
    <row r="14" spans="1:13">
      <c r="A14" s="5"/>
      <c r="B14" s="5"/>
      <c r="C14" s="5"/>
      <c r="D14" s="5"/>
      <c r="E14" s="5"/>
      <c r="F14" s="5"/>
      <c r="G14" s="5"/>
      <c r="H14" s="14"/>
      <c r="I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Grondwatermonitoringput</vt:lpstr>
      <vt:lpstr>TBLPEILBUIS</vt:lpstr>
      <vt:lpstr>LOV_IMBRO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Oolbekkink</dc:creator>
  <cp:lastModifiedBy>Harselaar, B. van (Bas)</cp:lastModifiedBy>
  <dcterms:created xsi:type="dcterms:W3CDTF">2019-04-01T11:43:58Z</dcterms:created>
  <dcterms:modified xsi:type="dcterms:W3CDTF">2021-07-16T11:22:22Z</dcterms:modified>
</cp:coreProperties>
</file>