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2021.43 Gem Groningen EA Beveiliging/2. Bestek, offerte-aanvraag/00 Concept/"/>
    </mc:Choice>
  </mc:AlternateContent>
  <xr:revisionPtr revIDLastSave="52" documentId="8_{A85F260D-42D1-487A-8E04-0DA463A05D09}" xr6:coauthVersionLast="47" xr6:coauthVersionMax="47" xr10:uidLastSave="{21165C98-6E44-4CB3-A0B5-492D3D8689CD}"/>
  <bookViews>
    <workbookView xWindow="22932" yWindow="-108" windowWidth="30936" windowHeight="16896" activeTab="1" xr2:uid="{A7801564-B581-4A2E-BDE5-BB299EE1A935}"/>
  </bookViews>
  <sheets>
    <sheet name="Samenvatting" sheetId="1" r:id="rId1"/>
    <sheet name="Invulveld" sheetId="2" r:id="rId2"/>
  </sheets>
  <definedNames>
    <definedName name="_xlnm.Print_Area" localSheetId="1">Invulveld!$B$2:$I$28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5" i="2" l="1"/>
  <c r="H14" i="2"/>
  <c r="H12" i="2"/>
  <c r="H21" i="2"/>
  <c r="H22" i="2" l="1"/>
  <c r="H8" i="2" l="1"/>
  <c r="H9" i="2"/>
  <c r="H10" i="2"/>
  <c r="H11" i="2"/>
  <c r="H13" i="2"/>
  <c r="H16" i="2"/>
  <c r="H17" i="2"/>
  <c r="H18" i="2"/>
  <c r="H19" i="2"/>
  <c r="H20" i="2"/>
  <c r="H7" i="2"/>
  <c r="C3" i="2"/>
  <c r="H23" i="2" l="1"/>
  <c r="G29" i="1" s="1"/>
  <c r="G33" i="1" s="1"/>
  <c r="G3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tc={C9A3F7D6-E4A6-454B-AFE8-ABE06955EDB3}</author>
  </authors>
  <commentList>
    <comment ref="E6" authorId="0" shapeId="0" xr:uid="{C9A3F7D6-E4A6-454B-AFE8-ABE06955EDB3}">
      <text>
        <t>[Opmerkingenthread]
U kunt deze opmerkingenthread lezen in uw versie van Excel. Eventuele wijzigingen aan de thread gaan echter verloren als het bestand wordt geopend in een nieuwere versie van Excel. Meer informatie: https://go.microsoft.com/fwlink/?linkid=870924
Opmerking:
    Aantallen controleren. Eventueel nog keer 2 of 4 doen?</t>
      </text>
    </comment>
  </commentList>
</comments>
</file>

<file path=xl/sharedStrings.xml><?xml version="1.0" encoding="utf-8"?>
<sst xmlns="http://schemas.openxmlformats.org/spreadsheetml/2006/main" count="94" uniqueCount="73">
  <si>
    <t>Toelichting:</t>
  </si>
  <si>
    <t xml:space="preserve">In dit prijzenblad vult u uw definitieve prijzen in voor uw Inschrijving. De genoemde aantallen zijn indicatief, hieraan kunnen geen rechten ontleend worden.
</t>
  </si>
  <si>
    <t>Legenda:</t>
  </si>
  <si>
    <t>Tekst</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</si>
  <si>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</si>
  <si>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</si>
  <si>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</si>
  <si>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</si>
  <si>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</si>
  <si>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</si>
  <si>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</si>
  <si>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</si>
  <si>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</si>
  <si>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</si>
  <si>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</si>
  <si>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</si>
  <si>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Functie:</t>
  </si>
  <si>
    <t>Naam rechtsgeldig ondertekenaar:</t>
  </si>
  <si>
    <t>Datum:</t>
  </si>
  <si>
    <t>Handtekening:</t>
  </si>
  <si>
    <t xml:space="preserve">TOTAAL KOSTEN </t>
  </si>
  <si>
    <t>Omschrijving</t>
  </si>
  <si>
    <t>Bedrag in €</t>
  </si>
  <si>
    <t>Bureau</t>
  </si>
  <si>
    <t>Bureaustoel</t>
  </si>
  <si>
    <t>Bureaulamp</t>
  </si>
  <si>
    <t>TOTALE KOSTEN</t>
  </si>
  <si>
    <t xml:space="preserve">UW TOTALE FICTIEVE INSCHRIJFPRIJS </t>
  </si>
  <si>
    <t>1. Thuiswerkplekvoorziening</t>
  </si>
  <si>
    <t>Netto Totaalprijs</t>
  </si>
  <si>
    <t xml:space="preserve">Invoer Gemeente Groningen. Niet wijzigen. </t>
  </si>
  <si>
    <t xml:space="preserve">(1) Inschrijver geeft prijzen op in Euro's (€) (op 2 decimalen) en exclusief BTW. 
(2) Inschrijver mag slechts factureren conform de in dit Prijzenblad opgegeven bedragen.
(3) De aantallen in dit prijzenblad zijn fictief en hier kunnen geen rechten aan worden ontleend.
</t>
  </si>
  <si>
    <t>Aansluiting op de Meldkamer via AL1</t>
  </si>
  <si>
    <t>Niet zijnde de fietsenstallingen</t>
  </si>
  <si>
    <t>Aansluiting op de Meldkamer via AL2</t>
  </si>
  <si>
    <t>Videosurveillance</t>
  </si>
  <si>
    <t>Sectietijden (bloktijden) bewaking</t>
  </si>
  <si>
    <t>Extra prom/sectie</t>
  </si>
  <si>
    <t>Inzet surveillant na een alarmmelding</t>
  </si>
  <si>
    <t>Inzet surveillant na een alarmmelding van maandag t/m vrijdag tussen 07.00 en 18.00 uur</t>
  </si>
  <si>
    <t>Starttarief Openings ronde en sluitronde</t>
  </si>
  <si>
    <t>Voorrijden inclusief 10 minuten</t>
  </si>
  <si>
    <t>Openings ronde en sluitronde</t>
  </si>
  <si>
    <t xml:space="preserve">Vervolgtarief na 10 minuten </t>
  </si>
  <si>
    <t>Van maandag t/m vrijdag tussen 07.00 en 18.00 uur.</t>
  </si>
  <si>
    <t xml:space="preserve">Surveillance per uur </t>
  </si>
  <si>
    <t>Eenheid</t>
  </si>
  <si>
    <t>Stuks</t>
  </si>
  <si>
    <t>Uren</t>
  </si>
  <si>
    <t>Minuten</t>
  </si>
  <si>
    <t>Opmerkingen</t>
  </si>
  <si>
    <t>Netto prijs per eenheid excl. BTW</t>
  </si>
  <si>
    <t>Totaal prijs = rekenprijs</t>
  </si>
  <si>
    <t>Alleen de oranje velden invullen!</t>
  </si>
  <si>
    <t>Aantal per jaar</t>
  </si>
  <si>
    <t>Prijs voor alle uitgevraagde dienstverlening</t>
  </si>
  <si>
    <t xml:space="preserve">Beveiligingsdiensten </t>
  </si>
  <si>
    <t>Bijlage 3: Prijzenblad EA Beveiligingsdiensten</t>
  </si>
  <si>
    <t>Let op!: De kosten voor het omzetten van het koppelen van apparatuur naar Opdrachtnemer door de installateur van Opdrachtgever zijn voor rekening Opdrachtgever. Alle overige overdrachtsmomenten zijn voor rekening Opdrachtnemer.</t>
  </si>
  <si>
    <t>Alarmopvolging na alarmmelding prio 1</t>
  </si>
  <si>
    <t>Alarmopvolging na alarmmelding prio 2</t>
  </si>
  <si>
    <t>Alarmopvolging na alarmmelding prio 3</t>
  </si>
  <si>
    <t>Bijzondere inzet per uur, bijv. met hond of met drone</t>
  </si>
  <si>
    <t>Lijnverbindingen fietsenstallingen</t>
  </si>
  <si>
    <t>Lijnverbinding naar de meldkamer</t>
  </si>
  <si>
    <t>Stallingen/stuks</t>
  </si>
  <si>
    <t xml:space="preserve">1 fietsenstalling </t>
  </si>
  <si>
    <t>Beantwoorden intercom in fietsenstalling</t>
  </si>
  <si>
    <t>Alarmopvolging na alarmmelding (zie eis 69) maximaal 1 uur na aankomst ter plekke wordt geacht bij de prijs te zijn inbegrepen (aanwezigheid gemiddeld 14,7 minuut in 2021); tarief inclusief Aanrijden en terugrijden</t>
  </si>
  <si>
    <t>Naam bedrijf</t>
  </si>
  <si>
    <t>Naam indiener</t>
  </si>
  <si>
    <t>Handtekening</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</si>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</sst>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409]#,##0.00_ ;\-[$$-409]#,##0.00\ "/>
    <numFmt numFmtId="165" formatCode="&quot;€&quot;\ #,##0.00"/>
    <numFmt numFmtId="166" formatCode="_(&quot;€&quot;* #,##0.00_);_(&quot;€&quot;* \(#,##0.00\);_(&quot;€&quot;* &quot;-&quot;??_);_(@_)"/>
  </numFmts>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FA7D00"/>
      <name val="Calibri"/>
      <family val="2"/>
      <scheme val="minor"/>
    </font>
    <font>
      <b/>
      <sz val="11"/>
      <color theme="0"/>
      <name val="Calibri"/>
      <family val="2"/>
      <scheme val="minor"/>
    </font>
    <font>
      <sz val="10"/>
      <color theme="1"/>
      <name val="Calibri"/>
      <family val="2"/>
      <scheme val="minor"/>
    </font>
    <font>
      <sz val="9"/>
      <color theme="1"/>
      <name val="Lucida Sans Unicode"/>
      <family val="2"/>
    </font>
    <font>
      <sz val="10"/>
      <name val="Calibri"/>
      <family val="2"/>
    </font>
    <font>
      <b/>
      <sz val="18"/>
      <color rgb="FF1F497D"/>
      <name val="Cambria"/>
      <family val="2"/>
    </font>
    <font>
      <b/>
      <sz val="18"/>
      <name val="Cambria"/>
      <family val="2"/>
    </font>
    <font>
      <b/>
      <sz val="13"/>
      <name val="Calibri"/>
      <family val="2"/>
    </font>
    <font>
      <sz val="10"/>
      <color rgb="FF000000"/>
      <name val="Lucida Sans Unicode"/>
      <family val="2"/>
    </font>
    <font>
      <b/>
      <sz val="10"/>
      <name val="Calibri"/>
      <family val="2"/>
    </font>
    <font>
      <sz val="10"/>
      <color rgb="FF000000"/>
      <name val="Calibri"/>
      <family val="2"/>
    </font>
    <font>
      <b/>
      <sz val="10"/>
      <color rgb="FFFA7D00"/>
      <name val="Calibri"/>
      <family val="2"/>
    </font>
    <font>
      <b/>
      <sz val="10"/>
      <color rgb="FFFFFFFF"/>
      <name val="Calibri"/>
      <family val="2"/>
    </font>
    <font>
      <b/>
      <sz val="10"/>
      <color rgb="FF3F3F3F"/>
      <name val="Calibri"/>
      <family val="2"/>
    </font>
    <font>
      <b/>
      <sz val="10"/>
      <color rgb="FF1F497D"/>
      <name val="Calibri"/>
      <family val="2"/>
    </font>
    <font>
      <sz val="9"/>
      <color theme="1"/>
      <name val="Calibri"/>
      <family val="2"/>
      <scheme val="minor"/>
    </font>
    <font>
      <b/>
      <sz val="18"/>
      <name val="Calibri"/>
      <family val="2"/>
      <scheme val="minor"/>
    </font>
    <font>
      <sz val="11"/>
      <color theme="0"/>
      <name val="Calibri"/>
      <family val="2"/>
      <scheme val="minor"/>
    </font>
    <font>
      <sz val="11"/>
      <name val="Calibri"/>
      <family val="2"/>
      <scheme val="minor"/>
    </font>
    <font>
      <b/>
      <sz val="11"/>
      <name val="Calibri"/>
      <family val="2"/>
      <scheme val="minor"/>
    </font>
    <font>
      <b/>
      <sz val="12"/>
      <color theme="1"/>
      <name val="Calibri"/>
      <family val="2"/>
      <scheme val="minor"/>
    </font>
    <font>
      <b/>
      <sz val="22"/>
      <name val="Calibri"/>
      <family val="2"/>
      <scheme val="minor"/>
    </font>
    <font>
      <b/>
      <sz val="20"/>
      <color rgb="FFFF0000"/>
      <name val="Calibri"/>
      <family val="2"/>
      <scheme val="minor"/>
    </font>
    <font>
      <sz val="8"/>
      <name val="Calibri"/>
      <family val="2"/>
      <scheme val="minor"/>
    </font>
  </fonts>
  <fills count="19">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D9D9D9"/>
        <bgColor rgb="FF000000"/>
      </patternFill>
    </fill>
    <fill>
      <patternFill patternType="solid">
        <fgColor rgb="FFFFFFFF"/>
        <bgColor rgb="FF000000"/>
      </patternFill>
    </fill>
    <fill>
      <patternFill patternType="solid">
        <fgColor rgb="FFFFCC99"/>
        <bgColor rgb="FFFFFFFF"/>
      </patternFill>
    </fill>
    <fill>
      <patternFill patternType="solid">
        <fgColor rgb="FFF2F2F2"/>
        <bgColor rgb="FFFFFFFF"/>
      </patternFill>
    </fill>
    <fill>
      <patternFill patternType="solid">
        <fgColor rgb="FF16365C"/>
        <bgColor rgb="FF000000"/>
      </patternFill>
    </fill>
    <fill>
      <patternFill patternType="solid">
        <fgColor rgb="FF92D050"/>
        <bgColor rgb="FF000000"/>
      </patternFill>
    </fill>
    <fill>
      <patternFill patternType="solid">
        <fgColor rgb="FF000000"/>
        <bgColor rgb="FF000000"/>
      </patternFill>
    </fill>
    <fill>
      <patternFill patternType="solid">
        <fgColor rgb="FFBFBFBF"/>
        <bgColor rgb="FF000000"/>
      </patternFill>
    </fill>
    <fill>
      <patternFill patternType="solid">
        <fgColor rgb="FF17375D"/>
        <bgColor rgb="FF000000"/>
      </patternFill>
    </fill>
    <fill>
      <patternFill patternType="solid">
        <fgColor theme="9"/>
      </patternFill>
    </fill>
    <fill>
      <patternFill patternType="solid">
        <fgColor theme="4" tint="-0.249977111117893"/>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59999389629810485"/>
        <bgColor rgb="FFFFFFFF"/>
      </patternFill>
    </fill>
  </fills>
  <borders count="41">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diagonal/>
    </border>
    <border>
      <left/>
      <right style="thin">
        <color indexed="64"/>
      </right>
      <top style="thin">
        <color indexed="64"/>
      </top>
      <bottom style="medium">
        <color indexed="64"/>
      </bottom>
      <diagonal/>
    </border>
  </borders>
  <cellStyleXfs count="8">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5" fillId="3" borderId="2" applyNumberFormat="0" applyAlignment="0" applyProtection="0"/>
    <xf numFmtId="0" fontId="1" fillId="4" borderId="0" applyNumberFormat="0" applyBorder="0" applyAlignment="0" applyProtection="0"/>
    <xf numFmtId="0" fontId="22" fillId="14" borderId="0" applyNumberFormat="0" applyBorder="0" applyAlignment="0" applyProtection="0"/>
  </cellStyleXfs>
  <cellXfs count="127">
    <xf numFmtId="0" fontId="0" fillId="0" borderId="0" xfId="0"/>
    <xf numFmtId="9" fontId="0" fillId="0" borderId="0" xfId="0" applyNumberFormat="1"/>
    <xf numFmtId="0" fontId="0" fillId="0" borderId="0" xfId="0" applyAlignment="1">
      <alignment wrapText="1"/>
    </xf>
    <xf numFmtId="0" fontId="8" fillId="0" borderId="29" xfId="0" applyFont="1" applyBorder="1" applyAlignment="1">
      <alignment wrapText="1"/>
    </xf>
    <xf numFmtId="0" fontId="8" fillId="0" borderId="3" xfId="0" applyFont="1" applyBorder="1" applyAlignment="1">
      <alignment wrapText="1"/>
    </xf>
    <xf numFmtId="0" fontId="8" fillId="0" borderId="30" xfId="0" applyFont="1" applyBorder="1" applyAlignment="1">
      <alignment wrapText="1"/>
    </xf>
    <xf numFmtId="0" fontId="10" fillId="0" borderId="31" xfId="2" applyFont="1" applyFill="1" applyBorder="1" applyAlignment="1">
      <alignment horizontal="left" wrapText="1"/>
    </xf>
    <xf numFmtId="0" fontId="8" fillId="0" borderId="0" xfId="0" applyFont="1" applyAlignment="1">
      <alignment wrapText="1"/>
    </xf>
    <xf numFmtId="0" fontId="8" fillId="0" borderId="32" xfId="0" applyFont="1" applyBorder="1" applyAlignment="1">
      <alignment wrapText="1"/>
    </xf>
    <xf numFmtId="0" fontId="8" fillId="0" borderId="31" xfId="0" applyFont="1" applyBorder="1" applyAlignment="1">
      <alignment wrapText="1"/>
    </xf>
    <xf numFmtId="0" fontId="12" fillId="0" borderId="0" xfId="3" applyFont="1" applyFill="1" applyBorder="1" applyAlignment="1">
      <alignment wrapText="1"/>
    </xf>
    <xf numFmtId="0" fontId="13" fillId="0" borderId="0" xfId="0" applyFont="1" applyAlignment="1">
      <alignment wrapText="1"/>
    </xf>
    <xf numFmtId="0" fontId="14" fillId="0" borderId="0" xfId="3" applyFont="1" applyFill="1" applyBorder="1" applyAlignment="1">
      <alignment wrapText="1"/>
    </xf>
    <xf numFmtId="0" fontId="15" fillId="6" borderId="7" xfId="6" applyFont="1" applyFill="1" applyBorder="1" applyAlignment="1">
      <alignment wrapText="1"/>
    </xf>
    <xf numFmtId="0" fontId="9" fillId="7" borderId="7" xfId="4" applyFont="1" applyFill="1" applyBorder="1" applyAlignment="1">
      <alignment vertical="top" wrapText="1"/>
    </xf>
    <xf numFmtId="0" fontId="16" fillId="8" borderId="7" xfId="5" applyFont="1" applyFill="1" applyBorder="1" applyAlignment="1">
      <alignment wrapText="1"/>
    </xf>
    <xf numFmtId="0" fontId="17" fillId="9" borderId="7" xfId="0" applyFont="1" applyFill="1" applyBorder="1" applyAlignment="1">
      <alignment wrapText="1"/>
    </xf>
    <xf numFmtId="164" fontId="18" fillId="10" borderId="7" xfId="1" applyNumberFormat="1" applyFont="1" applyFill="1" applyBorder="1" applyAlignment="1" applyProtection="1">
      <alignment vertical="top" wrapText="1"/>
      <protection hidden="1"/>
    </xf>
    <xf numFmtId="0" fontId="19" fillId="0" borderId="0" xfId="3" applyFont="1" applyFill="1" applyBorder="1" applyAlignment="1">
      <alignment wrapText="1"/>
    </xf>
    <xf numFmtId="165" fontId="13" fillId="0" borderId="0" xfId="0" applyNumberFormat="1" applyFont="1" applyAlignment="1">
      <alignment wrapText="1"/>
    </xf>
    <xf numFmtId="10" fontId="13" fillId="0" borderId="0" xfId="0" applyNumberFormat="1" applyFont="1" applyAlignment="1">
      <alignment wrapText="1"/>
    </xf>
    <xf numFmtId="0" fontId="15" fillId="6" borderId="11" xfId="0" applyFont="1" applyFill="1" applyBorder="1" applyAlignment="1">
      <alignment vertical="top" wrapText="1"/>
    </xf>
    <xf numFmtId="0" fontId="15" fillId="6" borderId="13" xfId="0" applyFont="1" applyFill="1" applyBorder="1" applyAlignment="1">
      <alignment vertical="top" wrapText="1"/>
    </xf>
    <xf numFmtId="2" fontId="17" fillId="9" borderId="26" xfId="0" applyNumberFormat="1" applyFont="1" applyFill="1" applyBorder="1" applyAlignment="1">
      <alignment horizontal="center" wrapText="1"/>
    </xf>
    <xf numFmtId="2" fontId="17" fillId="9" borderId="27" xfId="0" applyNumberFormat="1" applyFont="1" applyFill="1" applyBorder="1" applyAlignment="1">
      <alignment horizontal="center" wrapText="1"/>
    </xf>
    <xf numFmtId="166" fontId="17" fillId="9" borderId="27" xfId="0" applyNumberFormat="1" applyFont="1" applyFill="1" applyBorder="1" applyAlignment="1">
      <alignment wrapText="1"/>
    </xf>
    <xf numFmtId="0" fontId="17" fillId="9" borderId="27" xfId="0" applyFont="1" applyFill="1" applyBorder="1" applyAlignment="1">
      <alignment horizontal="right" wrapText="1"/>
    </xf>
    <xf numFmtId="0" fontId="8" fillId="0" borderId="23" xfId="0" applyFont="1" applyBorder="1" applyAlignment="1">
      <alignment wrapText="1"/>
    </xf>
    <xf numFmtId="0" fontId="8" fillId="0" borderId="21" xfId="0" applyFont="1" applyBorder="1" applyAlignment="1">
      <alignment wrapText="1"/>
    </xf>
    <xf numFmtId="0" fontId="8" fillId="0" borderId="22" xfId="0" applyFont="1" applyBorder="1" applyAlignment="1">
      <alignment wrapText="1"/>
    </xf>
    <xf numFmtId="0" fontId="15" fillId="6" borderId="25" xfId="0" applyFont="1" applyFill="1" applyBorder="1" applyAlignment="1">
      <alignment horizontal="left" wrapText="1"/>
    </xf>
    <xf numFmtId="0" fontId="15" fillId="6" borderId="5" xfId="0" applyFont="1" applyFill="1" applyBorder="1" applyAlignment="1">
      <alignment horizontal="left" wrapText="1"/>
    </xf>
    <xf numFmtId="0" fontId="15" fillId="6" borderId="6" xfId="0" applyFont="1" applyFill="1" applyBorder="1" applyAlignment="1">
      <alignment horizontal="left" wrapText="1"/>
    </xf>
    <xf numFmtId="165" fontId="14" fillId="10" borderId="9" xfId="1" applyNumberFormat="1" applyFont="1" applyFill="1" applyBorder="1" applyAlignment="1" applyProtection="1">
      <alignment horizontal="center" vertical="top" wrapText="1"/>
      <protection hidden="1"/>
    </xf>
    <xf numFmtId="165" fontId="14" fillId="10" borderId="10" xfId="1" applyNumberFormat="1" applyFont="1" applyFill="1" applyBorder="1" applyAlignment="1" applyProtection="1">
      <alignment horizontal="center" vertical="top" wrapText="1"/>
      <protection hidden="1"/>
    </xf>
    <xf numFmtId="165" fontId="16" fillId="8" borderId="4" xfId="5" applyNumberFormat="1" applyFont="1" applyFill="1" applyBorder="1" applyAlignment="1">
      <alignment horizontal="center" wrapText="1"/>
    </xf>
    <xf numFmtId="165" fontId="16" fillId="8" borderId="6" xfId="5" applyNumberFormat="1" applyFont="1" applyFill="1" applyBorder="1" applyAlignment="1">
      <alignment horizontal="center" wrapText="1"/>
    </xf>
    <xf numFmtId="44" fontId="17" fillId="9" borderId="27" xfId="1" applyFont="1" applyFill="1" applyBorder="1" applyAlignment="1">
      <alignment horizontal="center" wrapText="1"/>
    </xf>
    <xf numFmtId="44" fontId="17" fillId="9" borderId="28" xfId="1" applyFont="1" applyFill="1" applyBorder="1" applyAlignment="1">
      <alignment horizontal="center" wrapText="1"/>
    </xf>
    <xf numFmtId="0" fontId="17" fillId="13" borderId="8" xfId="0" applyFont="1" applyFill="1" applyBorder="1" applyAlignment="1">
      <alignment horizontal="right" wrapText="1"/>
    </xf>
    <xf numFmtId="0" fontId="17" fillId="13" borderId="9" xfId="0" applyFont="1" applyFill="1" applyBorder="1" applyAlignment="1">
      <alignment horizontal="right" wrapText="1"/>
    </xf>
    <xf numFmtId="0" fontId="15" fillId="6" borderId="25" xfId="0" applyFont="1" applyFill="1" applyBorder="1" applyAlignment="1">
      <alignment horizontal="left" wrapText="1"/>
    </xf>
    <xf numFmtId="0" fontId="15" fillId="6" borderId="5" xfId="0" applyFont="1" applyFill="1" applyBorder="1" applyAlignment="1">
      <alignment horizontal="left" wrapText="1"/>
    </xf>
    <xf numFmtId="0" fontId="15" fillId="6" borderId="6" xfId="0" applyFont="1" applyFill="1" applyBorder="1" applyAlignment="1">
      <alignment horizontal="left" wrapText="1"/>
    </xf>
    <xf numFmtId="0" fontId="11" fillId="0" borderId="0" xfId="2" applyFont="1" applyFill="1" applyBorder="1" applyAlignment="1">
      <alignment horizontal="left" wrapText="1"/>
    </xf>
    <xf numFmtId="0" fontId="9" fillId="5" borderId="4" xfId="6" applyFont="1" applyFill="1" applyBorder="1" applyAlignment="1">
      <alignment horizontal="left" vertical="top" wrapText="1"/>
    </xf>
    <xf numFmtId="0" fontId="9" fillId="5" borderId="5" xfId="6" applyFont="1" applyFill="1" applyBorder="1" applyAlignment="1">
      <alignment horizontal="left" vertical="top" wrapText="1"/>
    </xf>
    <xf numFmtId="0" fontId="9" fillId="5" borderId="6" xfId="6" applyFont="1" applyFill="1" applyBorder="1" applyAlignment="1">
      <alignment horizontal="left" vertical="top" wrapText="1"/>
    </xf>
    <xf numFmtId="0" fontId="15" fillId="5" borderId="5" xfId="6" applyFont="1" applyFill="1" applyBorder="1" applyAlignment="1">
      <alignment horizontal="left" wrapText="1"/>
    </xf>
    <xf numFmtId="0" fontId="15" fillId="5" borderId="6" xfId="6" applyFont="1" applyFill="1" applyBorder="1" applyAlignment="1">
      <alignment horizontal="left" wrapText="1"/>
    </xf>
    <xf numFmtId="0" fontId="15" fillId="5" borderId="5" xfId="6" applyFont="1" applyFill="1" applyBorder="1" applyAlignment="1">
      <alignment horizontal="left" vertical="top" wrapText="1"/>
    </xf>
    <xf numFmtId="0" fontId="15" fillId="5" borderId="6" xfId="6" applyFont="1" applyFill="1" applyBorder="1" applyAlignment="1">
      <alignment horizontal="left" vertical="top" wrapText="1"/>
    </xf>
    <xf numFmtId="0" fontId="13" fillId="5" borderId="5" xfId="0" applyFont="1" applyFill="1" applyBorder="1" applyAlignment="1">
      <alignment vertical="top" wrapText="1"/>
    </xf>
    <xf numFmtId="0" fontId="13" fillId="5" borderId="6" xfId="0" applyFont="1" applyFill="1" applyBorder="1" applyAlignment="1">
      <alignment vertical="top" wrapText="1"/>
    </xf>
    <xf numFmtId="0" fontId="14" fillId="5" borderId="8" xfId="1" applyNumberFormat="1" applyFont="1" applyFill="1" applyBorder="1" applyAlignment="1" applyProtection="1">
      <alignment horizontal="left" vertical="top" wrapText="1"/>
      <protection hidden="1"/>
    </xf>
    <xf numFmtId="0" fontId="14" fillId="5" borderId="9" xfId="1" applyNumberFormat="1" applyFont="1" applyFill="1" applyBorder="1" applyAlignment="1" applyProtection="1">
      <alignment horizontal="left" vertical="top" wrapText="1"/>
      <protection hidden="1"/>
    </xf>
    <xf numFmtId="0" fontId="14" fillId="5" borderId="10" xfId="1" applyNumberFormat="1" applyFont="1" applyFill="1" applyBorder="1" applyAlignment="1" applyProtection="1">
      <alignment horizontal="left" vertical="top" wrapText="1"/>
      <protection hidden="1"/>
    </xf>
    <xf numFmtId="0" fontId="9" fillId="7" borderId="4" xfId="4" applyFont="1" applyFill="1" applyBorder="1" applyAlignment="1" applyProtection="1">
      <alignment horizontal="center" vertical="top" wrapText="1"/>
      <protection locked="0"/>
    </xf>
    <xf numFmtId="0" fontId="9" fillId="7" borderId="5" xfId="4" applyFont="1" applyFill="1" applyBorder="1" applyAlignment="1" applyProtection="1">
      <alignment horizontal="center" vertical="top" wrapText="1"/>
      <protection locked="0"/>
    </xf>
    <xf numFmtId="0" fontId="9" fillId="7" borderId="12" xfId="4" applyFont="1" applyFill="1" applyBorder="1" applyAlignment="1" applyProtection="1">
      <alignment horizontal="center" vertical="top" wrapText="1"/>
      <protection locked="0"/>
    </xf>
    <xf numFmtId="0" fontId="9" fillId="7" borderId="14" xfId="4" applyFont="1" applyFill="1" applyBorder="1" applyAlignment="1" applyProtection="1">
      <alignment horizontal="center" vertical="top" wrapText="1"/>
      <protection locked="0"/>
    </xf>
    <xf numFmtId="0" fontId="9" fillId="7" borderId="15" xfId="4" applyFont="1" applyFill="1" applyBorder="1" applyAlignment="1" applyProtection="1">
      <alignment horizontal="center" vertical="top" wrapText="1"/>
      <protection locked="0"/>
    </xf>
    <xf numFmtId="0" fontId="9" fillId="7" borderId="16" xfId="4" applyFont="1" applyFill="1" applyBorder="1" applyAlignment="1" applyProtection="1">
      <alignment horizontal="center" vertical="top" wrapText="1"/>
      <protection locked="0"/>
    </xf>
    <xf numFmtId="0" fontId="17" fillId="11" borderId="17" xfId="0" applyFont="1" applyFill="1" applyBorder="1" applyAlignment="1">
      <alignment horizontal="left" wrapText="1"/>
    </xf>
    <xf numFmtId="0" fontId="17" fillId="11" borderId="18" xfId="0" applyFont="1" applyFill="1" applyBorder="1" applyAlignment="1">
      <alignment horizontal="left" wrapText="1"/>
    </xf>
    <xf numFmtId="0" fontId="17" fillId="11" borderId="19" xfId="0" applyFont="1" applyFill="1" applyBorder="1" applyAlignment="1">
      <alignment horizontal="left" wrapText="1"/>
    </xf>
    <xf numFmtId="0" fontId="14" fillId="12" borderId="20" xfId="0" applyFont="1" applyFill="1" applyBorder="1" applyAlignment="1">
      <alignment horizontal="left" wrapText="1"/>
    </xf>
    <xf numFmtId="0" fontId="14" fillId="12" borderId="21" xfId="0" applyFont="1" applyFill="1" applyBorder="1" applyAlignment="1">
      <alignment horizontal="left" wrapText="1"/>
    </xf>
    <xf numFmtId="0" fontId="14" fillId="12" borderId="22" xfId="0" applyFont="1" applyFill="1" applyBorder="1" applyAlignment="1">
      <alignment horizontal="left" wrapText="1"/>
    </xf>
    <xf numFmtId="0" fontId="14" fillId="12" borderId="23" xfId="0" applyFont="1" applyFill="1" applyBorder="1" applyAlignment="1">
      <alignment horizontal="center" wrapText="1"/>
    </xf>
    <xf numFmtId="0" fontId="14" fillId="12" borderId="24" xfId="0" applyFont="1" applyFill="1" applyBorder="1" applyAlignment="1">
      <alignment horizontal="center" wrapText="1"/>
    </xf>
    <xf numFmtId="0" fontId="0" fillId="0" borderId="0" xfId="0" applyProtection="1"/>
    <xf numFmtId="0" fontId="0" fillId="0" borderId="0" xfId="0" applyAlignment="1" applyProtection="1">
      <alignment horizontal="right" vertical="top"/>
    </xf>
    <xf numFmtId="0" fontId="20" fillId="0" borderId="33" xfId="0" applyFont="1" applyBorder="1" applyProtection="1"/>
    <xf numFmtId="0" fontId="20" fillId="0" borderId="34" xfId="0" applyFont="1" applyBorder="1" applyProtection="1"/>
    <xf numFmtId="0" fontId="20" fillId="0" borderId="34" xfId="0" applyFont="1" applyBorder="1" applyAlignment="1" applyProtection="1">
      <alignment horizontal="right" vertical="top"/>
    </xf>
    <xf numFmtId="0" fontId="20" fillId="0" borderId="36" xfId="0" applyFont="1" applyBorder="1" applyProtection="1"/>
    <xf numFmtId="0" fontId="20" fillId="0" borderId="35" xfId="0" applyFont="1" applyBorder="1" applyProtection="1"/>
    <xf numFmtId="0" fontId="26" fillId="0" borderId="0" xfId="2" applyFont="1" applyBorder="1" applyAlignment="1" applyProtection="1">
      <alignment vertical="center"/>
    </xf>
    <xf numFmtId="0" fontId="21" fillId="0" borderId="0" xfId="2" applyFont="1" applyBorder="1" applyAlignment="1" applyProtection="1">
      <alignment vertical="center"/>
    </xf>
    <xf numFmtId="0" fontId="21" fillId="0" borderId="0" xfId="2" applyFont="1" applyBorder="1" applyAlignment="1" applyProtection="1">
      <alignment horizontal="right" vertical="top"/>
    </xf>
    <xf numFmtId="0" fontId="21" fillId="0" borderId="37" xfId="2" applyFont="1" applyBorder="1" applyAlignment="1" applyProtection="1">
      <alignment vertical="center"/>
    </xf>
    <xf numFmtId="0" fontId="27" fillId="0" borderId="0" xfId="0" applyFont="1" applyBorder="1" applyProtection="1"/>
    <xf numFmtId="0" fontId="20" fillId="0" borderId="0" xfId="0" applyFont="1" applyBorder="1" applyProtection="1"/>
    <xf numFmtId="3" fontId="20" fillId="0" borderId="0" xfId="0" applyNumberFormat="1" applyFont="1" applyBorder="1" applyAlignment="1" applyProtection="1">
      <alignment horizontal="right" vertical="top"/>
    </xf>
    <xf numFmtId="3" fontId="20" fillId="0" borderId="0" xfId="0" applyNumberFormat="1" applyFont="1" applyBorder="1" applyProtection="1"/>
    <xf numFmtId="0" fontId="20" fillId="0" borderId="37" xfId="0" applyFont="1" applyBorder="1" applyProtection="1"/>
    <xf numFmtId="0" fontId="0" fillId="0" borderId="0" xfId="0" applyBorder="1" applyProtection="1"/>
    <xf numFmtId="0" fontId="1" fillId="0" borderId="35" xfId="0" applyFont="1" applyBorder="1" applyProtection="1"/>
    <xf numFmtId="0" fontId="6" fillId="15" borderId="7" xfId="0" applyFont="1" applyFill="1" applyBorder="1" applyAlignment="1" applyProtection="1"/>
    <xf numFmtId="0" fontId="6" fillId="15" borderId="7" xfId="0" applyFont="1" applyFill="1" applyBorder="1" applyAlignment="1" applyProtection="1">
      <alignment horizontal="right" vertical="top"/>
    </xf>
    <xf numFmtId="0" fontId="0" fillId="0" borderId="37" xfId="0" applyBorder="1" applyProtection="1"/>
    <xf numFmtId="0" fontId="1" fillId="0" borderId="35" xfId="0" applyFont="1" applyBorder="1" applyAlignment="1" applyProtection="1">
      <alignment wrapText="1"/>
    </xf>
    <xf numFmtId="0" fontId="6" fillId="15" borderId="7" xfId="0" applyFont="1" applyFill="1" applyBorder="1" applyAlignment="1" applyProtection="1">
      <alignment horizontal="left" vertical="top" wrapText="1"/>
    </xf>
    <xf numFmtId="0" fontId="0" fillId="0" borderId="37" xfId="0" applyBorder="1" applyAlignment="1" applyProtection="1">
      <alignment vertical="top" wrapText="1"/>
    </xf>
    <xf numFmtId="0" fontId="7" fillId="0" borderId="0" xfId="0" applyFont="1" applyProtection="1"/>
    <xf numFmtId="0" fontId="23" fillId="0" borderId="7" xfId="0" applyFont="1" applyBorder="1" applyAlignment="1" applyProtection="1">
      <alignment horizontal="left" vertical="top" wrapText="1"/>
    </xf>
    <xf numFmtId="0" fontId="24" fillId="0" borderId="7" xfId="0" applyFont="1" applyFill="1" applyBorder="1" applyAlignment="1" applyProtection="1">
      <alignment horizontal="center" vertical="top" wrapText="1"/>
    </xf>
    <xf numFmtId="0" fontId="24" fillId="0" borderId="7" xfId="0" applyFont="1" applyBorder="1" applyAlignment="1" applyProtection="1">
      <alignment horizontal="left" vertical="top" wrapText="1"/>
    </xf>
    <xf numFmtId="44" fontId="5" fillId="3" borderId="2" xfId="5" applyNumberFormat="1" applyAlignment="1" applyProtection="1">
      <alignment horizontal="left" vertical="top" wrapText="1"/>
    </xf>
    <xf numFmtId="0" fontId="23" fillId="16" borderId="7" xfId="0" applyFont="1" applyFill="1" applyBorder="1" applyAlignment="1" applyProtection="1">
      <alignment horizontal="left" vertical="top" wrapText="1"/>
    </xf>
    <xf numFmtId="0" fontId="24" fillId="16" borderId="7" xfId="0" applyFont="1" applyFill="1" applyBorder="1" applyAlignment="1" applyProtection="1">
      <alignment horizontal="center" vertical="top" wrapText="1"/>
    </xf>
    <xf numFmtId="0" fontId="23" fillId="16" borderId="38" xfId="0" applyFont="1" applyFill="1" applyBorder="1" applyAlignment="1" applyProtection="1">
      <alignment horizontal="left" vertical="top" wrapText="1"/>
    </xf>
    <xf numFmtId="0" fontId="24" fillId="16" borderId="38" xfId="0" applyFont="1" applyFill="1" applyBorder="1" applyAlignment="1" applyProtection="1">
      <alignment horizontal="center" vertical="top" wrapText="1"/>
    </xf>
    <xf numFmtId="0" fontId="24" fillId="16" borderId="38" xfId="0" applyFont="1" applyFill="1" applyBorder="1" applyAlignment="1" applyProtection="1">
      <alignment horizontal="left" vertical="top" wrapText="1"/>
    </xf>
    <xf numFmtId="44" fontId="5" fillId="3" borderId="39" xfId="5" applyNumberFormat="1" applyBorder="1" applyAlignment="1" applyProtection="1">
      <alignment horizontal="left" vertical="top" wrapText="1"/>
    </xf>
    <xf numFmtId="0" fontId="0" fillId="0" borderId="0" xfId="0" applyBorder="1" applyAlignment="1" applyProtection="1">
      <alignment vertical="top" wrapText="1"/>
    </xf>
    <xf numFmtId="0" fontId="0" fillId="0" borderId="0" xfId="0" applyBorder="1" applyAlignment="1" applyProtection="1">
      <alignment horizontal="right" vertical="top" wrapText="1"/>
    </xf>
    <xf numFmtId="0" fontId="25" fillId="0" borderId="7" xfId="0" applyFont="1" applyBorder="1" applyAlignment="1" applyProtection="1">
      <alignment vertical="top" wrapText="1"/>
    </xf>
    <xf numFmtId="44" fontId="22" fillId="14" borderId="7" xfId="7" applyNumberFormat="1" applyBorder="1" applyAlignment="1" applyProtection="1">
      <alignment vertical="top" wrapText="1"/>
    </xf>
    <xf numFmtId="0" fontId="0" fillId="0" borderId="0" xfId="0" applyBorder="1" applyAlignment="1" applyProtection="1">
      <alignment horizontal="right" vertical="top"/>
    </xf>
    <xf numFmtId="0" fontId="0" fillId="0" borderId="0" xfId="0" applyBorder="1" applyAlignment="1" applyProtection="1">
      <alignment horizontal="left" vertical="top" wrapText="1"/>
    </xf>
    <xf numFmtId="0" fontId="1" fillId="0" borderId="26" xfId="0" applyFont="1" applyBorder="1" applyProtection="1"/>
    <xf numFmtId="0" fontId="0" fillId="0" borderId="27" xfId="0" applyBorder="1" applyAlignment="1" applyProtection="1">
      <alignment horizontal="left" vertical="top" wrapText="1"/>
    </xf>
    <xf numFmtId="0" fontId="0" fillId="0" borderId="27" xfId="0" applyBorder="1" applyAlignment="1" applyProtection="1">
      <alignment vertical="top"/>
    </xf>
    <xf numFmtId="0" fontId="0" fillId="0" borderId="28" xfId="0" applyBorder="1" applyAlignment="1" applyProtection="1">
      <alignment vertical="top" wrapText="1"/>
    </xf>
    <xf numFmtId="0" fontId="23" fillId="0" borderId="27" xfId="0" applyFont="1" applyBorder="1" applyAlignment="1" applyProtection="1">
      <alignment horizontal="right" vertical="top"/>
    </xf>
    <xf numFmtId="0" fontId="23" fillId="0" borderId="0" xfId="0" applyFont="1" applyBorder="1" applyAlignment="1" applyProtection="1">
      <alignment horizontal="right" vertical="center"/>
    </xf>
    <xf numFmtId="0" fontId="23" fillId="16" borderId="0" xfId="0" applyFont="1" applyFill="1" applyBorder="1" applyAlignment="1" applyProtection="1">
      <alignment horizontal="right" vertical="center"/>
    </xf>
    <xf numFmtId="0" fontId="0" fillId="17" borderId="4" xfId="0" applyFill="1" applyBorder="1" applyAlignment="1" applyProtection="1">
      <alignment horizontal="center" vertical="top"/>
      <protection locked="0"/>
    </xf>
    <xf numFmtId="0" fontId="0" fillId="17" borderId="5" xfId="0" applyFill="1" applyBorder="1" applyAlignment="1" applyProtection="1">
      <alignment horizontal="center" vertical="top"/>
      <protection locked="0"/>
    </xf>
    <xf numFmtId="0" fontId="0" fillId="17" borderId="6" xfId="0" applyFill="1" applyBorder="1" applyAlignment="1" applyProtection="1">
      <alignment horizontal="center" vertical="top"/>
      <protection locked="0"/>
    </xf>
    <xf numFmtId="0" fontId="0" fillId="17" borderId="14" xfId="0" applyFill="1" applyBorder="1" applyAlignment="1" applyProtection="1">
      <alignment horizontal="center" vertical="top"/>
      <protection locked="0"/>
    </xf>
    <xf numFmtId="0" fontId="0" fillId="17" borderId="15" xfId="0" applyFill="1" applyBorder="1" applyAlignment="1" applyProtection="1">
      <alignment horizontal="center" vertical="top"/>
      <protection locked="0"/>
    </xf>
    <xf numFmtId="0" fontId="0" fillId="17" borderId="40" xfId="0" applyFill="1" applyBorder="1" applyAlignment="1" applyProtection="1">
      <alignment horizontal="center" vertical="top"/>
      <protection locked="0"/>
    </xf>
    <xf numFmtId="165" fontId="23" fillId="18" borderId="7" xfId="1" applyNumberFormat="1" applyFont="1" applyFill="1" applyBorder="1" applyAlignment="1" applyProtection="1">
      <alignment vertical="top" wrapText="1"/>
      <protection locked="0"/>
    </xf>
    <xf numFmtId="165" fontId="23" fillId="18" borderId="38" xfId="1" applyNumberFormat="1" applyFont="1" applyFill="1" applyBorder="1" applyAlignment="1" applyProtection="1">
      <alignment vertical="top" wrapText="1"/>
      <protection locked="0"/>
    </xf>
  </cellXfs>
  <cellStyles count="8">
    <cellStyle name="40% - Accent1" xfId="6" builtinId="31"/>
    <cellStyle name="Accent6" xfId="7" builtinId="49"/>
    <cellStyle name="Berekening" xfId="5" builtinId="22"/>
    <cellStyle name="Invoer" xfId="4" builtinId="20"/>
    <cellStyle name="Kop 2" xfId="3" builtinId="17"/>
    <cellStyle name="Standaard" xfId="0" builtinId="0"/>
    <cellStyle name="Titel" xfId="2" builtinId="15"/>
    <cellStyle name="Valuta" xfId="1" builtinId="4"/>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Hielke Kuin" id="{42F07A7C-E8F1-4156-A73D-831ACD4D0C1E}" userId="Hielke Kuin" providerId="None"/>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6" dT="2021-10-21T09:30:02.35" personId="{42F07A7C-E8F1-4156-A73D-831ACD4D0C1E}" id="{C9A3F7D6-E4A6-454B-AFE8-ABE06955EDB3}">
    <text>Aantallen controleren. Eventueel nog keer 2 of 4 doen?</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25C07-143F-433E-BE61-738CB52BB9D3}">
  <dimension ref="A1:AH43"/>
  <sheetViews>
    <sheetView showGridLines="0" workbookViewId="0">
      <selection activeCell="D5" sqref="D5"/>
    </sheetView>
  </sheetViews>
  <sheetFormatPr defaultColWidth="0" defaultRowHeight="15" zeroHeight="1" x14ac:dyDescent="0.25"/>
  <cols>
    <col min="1" max="2" width="2.7109375" customWidth="1"/>
    <col min="3" max="3" width="28.42578125" bestFit="1" customWidth="1"/>
    <col min="4" max="4" width="45" customWidth="1"/>
    <col min="5" max="5" width="47.28515625" customWidth="1"/>
    <col min="6" max="6" width="13.5703125" bestFit="1" customWidth="1"/>
    <col min="7" max="7" width="9.140625" customWidth="1"/>
    <col min="8" max="8" width="50.7109375" customWidth="1"/>
    <col min="9" max="9" width="4.42578125" customWidth="1"/>
    <col min="10" max="10" width="2.5703125" customWidth="1"/>
    <col min="11" max="34" width="0" hidden="1" customWidth="1"/>
    <col min="35" max="16384" width="9.140625" hidden="1"/>
  </cols>
  <sheetData>
    <row r="1" spans="1:10" x14ac:dyDescent="0.25">
      <c r="A1" s="2"/>
      <c r="B1" s="2"/>
      <c r="C1" s="2"/>
      <c r="D1" s="2"/>
      <c r="E1" s="2"/>
      <c r="F1" s="2"/>
      <c r="G1" s="2"/>
      <c r="H1" s="2"/>
      <c r="I1" s="2"/>
      <c r="J1" s="2"/>
    </row>
    <row r="2" spans="1:10" x14ac:dyDescent="0.25">
      <c r="A2" s="2"/>
      <c r="B2" s="3"/>
      <c r="C2" s="4"/>
      <c r="D2" s="4"/>
      <c r="E2" s="4"/>
      <c r="F2" s="4"/>
      <c r="G2" s="4"/>
      <c r="H2" s="4"/>
      <c r="I2" s="5"/>
      <c r="J2" s="2"/>
    </row>
    <row r="3" spans="1:10" ht="22.5" x14ac:dyDescent="0.3">
      <c r="A3" s="2"/>
      <c r="B3" s="6"/>
      <c r="C3" s="44" t="s">
        <v>57</v>
      </c>
      <c r="D3" s="44"/>
      <c r="E3" s="44"/>
      <c r="F3" s="7"/>
      <c r="G3" s="7"/>
      <c r="H3" s="7"/>
      <c r="I3" s="8"/>
      <c r="J3" s="2"/>
    </row>
    <row r="4" spans="1:10" x14ac:dyDescent="0.25">
      <c r="A4" s="2"/>
      <c r="B4" s="9"/>
      <c r="C4" s="7"/>
      <c r="D4" s="7"/>
      <c r="E4" s="7"/>
      <c r="F4" s="7"/>
      <c r="G4" s="7"/>
      <c r="H4" s="7"/>
      <c r="I4" s="8"/>
      <c r="J4" s="2"/>
    </row>
    <row r="5" spans="1:10" x14ac:dyDescent="0.25">
      <c r="A5" s="2"/>
      <c r="B5" s="9"/>
      <c r="C5" s="7"/>
      <c r="D5" s="7"/>
      <c r="E5" s="7"/>
      <c r="F5" s="7"/>
      <c r="G5" s="7"/>
      <c r="H5" s="7"/>
      <c r="I5" s="8"/>
      <c r="J5" s="2"/>
    </row>
    <row r="6" spans="1:10" ht="17.25" x14ac:dyDescent="0.3">
      <c r="A6" s="2"/>
      <c r="B6" s="9"/>
      <c r="C6" s="10" t="s">
        <v>0</v>
      </c>
      <c r="D6" s="7"/>
      <c r="E6" s="7"/>
      <c r="F6" s="7"/>
      <c r="G6" s="7"/>
      <c r="H6" s="7"/>
      <c r="I6" s="8"/>
      <c r="J6" s="2"/>
    </row>
    <row r="7" spans="1:10" x14ac:dyDescent="0.25">
      <c r="A7" s="2"/>
      <c r="B7" s="9"/>
      <c r="C7" s="45" t="s">
        <v>1</v>
      </c>
      <c r="D7" s="46"/>
      <c r="E7" s="46"/>
      <c r="F7" s="46"/>
      <c r="G7" s="46"/>
      <c r="H7" s="47"/>
      <c r="I7" s="8"/>
      <c r="J7" s="2"/>
    </row>
    <row r="8" spans="1:10" x14ac:dyDescent="0.25">
      <c r="A8" s="2"/>
      <c r="B8" s="9"/>
      <c r="C8" s="11"/>
      <c r="D8" s="11"/>
      <c r="E8" s="11"/>
      <c r="F8" s="11"/>
      <c r="G8" s="11"/>
      <c r="H8" s="11"/>
      <c r="I8" s="8"/>
      <c r="J8" s="2"/>
    </row>
    <row r="9" spans="1:10" x14ac:dyDescent="0.25">
      <c r="A9" s="2"/>
      <c r="B9" s="9"/>
      <c r="C9" s="12" t="s">
        <v>2</v>
      </c>
      <c r="D9" s="11"/>
      <c r="E9" s="11"/>
      <c r="F9" s="11"/>
      <c r="G9" s="11"/>
      <c r="H9" s="11"/>
      <c r="I9" s="8"/>
      <c r="J9" s="2"/>
    </row>
    <row r="10" spans="1:10" x14ac:dyDescent="0.25">
      <c r="A10" s="2"/>
      <c r="B10" s="9"/>
      <c r="C10" s="13" t="s">
        <v>3</v>
      </c>
      <c r="D10" s="48" t="s">
        <v>30</v>
      </c>
      <c r="E10" s="48"/>
      <c r="F10" s="48"/>
      <c r="G10" s="48"/>
      <c r="H10" s="49"/>
      <c r="I10" s="8"/>
      <c r="J10" s="2"/>
    </row>
    <row r="11" spans="1:10" x14ac:dyDescent="0.25">
      <c r="A11" s="2"/>
      <c r="B11" s="9"/>
      <c r="C11" s="14" t="s">
        <v>4</v>
      </c>
      <c r="D11" s="50" t="s">
        <v>5</v>
      </c>
      <c r="E11" s="50"/>
      <c r="F11" s="50"/>
      <c r="G11" s="50"/>
      <c r="H11" s="51"/>
      <c r="I11" s="8"/>
      <c r="J11" s="2"/>
    </row>
    <row r="12" spans="1:10" x14ac:dyDescent="0.25">
      <c r="A12" s="2"/>
      <c r="B12" s="9"/>
      <c r="C12" s="15" t="s">
        <v>6</v>
      </c>
      <c r="D12" s="48" t="s">
        <v>7</v>
      </c>
      <c r="E12" s="48"/>
      <c r="F12" s="48"/>
      <c r="G12" s="48"/>
      <c r="H12" s="49"/>
      <c r="I12" s="8"/>
      <c r="J12" s="2"/>
    </row>
    <row r="13" spans="1:10" x14ac:dyDescent="0.25">
      <c r="A13" s="2"/>
      <c r="B13" s="9"/>
      <c r="C13" s="16" t="s">
        <v>8</v>
      </c>
      <c r="D13" s="48" t="s">
        <v>9</v>
      </c>
      <c r="E13" s="48"/>
      <c r="F13" s="48"/>
      <c r="G13" s="48"/>
      <c r="H13" s="49"/>
      <c r="I13" s="8"/>
      <c r="J13" s="2"/>
    </row>
    <row r="14" spans="1:10" x14ac:dyDescent="0.25">
      <c r="A14" s="2"/>
      <c r="B14" s="9"/>
      <c r="C14" s="17" t="s">
        <v>10</v>
      </c>
      <c r="D14" s="48" t="s">
        <v>11</v>
      </c>
      <c r="E14" s="48"/>
      <c r="F14" s="48"/>
      <c r="G14" s="48"/>
      <c r="H14" s="49"/>
      <c r="I14" s="8"/>
      <c r="J14" s="2"/>
    </row>
    <row r="15" spans="1:10" x14ac:dyDescent="0.25">
      <c r="A15" s="2"/>
      <c r="B15" s="9"/>
      <c r="C15" s="11"/>
      <c r="D15" s="11"/>
      <c r="E15" s="11"/>
      <c r="F15" s="11"/>
      <c r="G15" s="11"/>
      <c r="H15" s="11"/>
      <c r="I15" s="8"/>
      <c r="J15" s="2"/>
    </row>
    <row r="16" spans="1:10" x14ac:dyDescent="0.25">
      <c r="A16" s="2"/>
      <c r="B16" s="9"/>
      <c r="C16" s="18" t="s">
        <v>12</v>
      </c>
      <c r="D16" s="11"/>
      <c r="E16" s="11"/>
      <c r="F16" s="19"/>
      <c r="G16" s="20"/>
      <c r="H16" s="19"/>
      <c r="I16" s="8"/>
      <c r="J16" s="2"/>
    </row>
    <row r="17" spans="1:34" ht="66.75" customHeight="1" x14ac:dyDescent="0.25">
      <c r="A17" s="2"/>
      <c r="B17" s="9"/>
      <c r="C17" s="45" t="s">
        <v>31</v>
      </c>
      <c r="D17" s="52"/>
      <c r="E17" s="52"/>
      <c r="F17" s="52"/>
      <c r="G17" s="52"/>
      <c r="H17" s="53"/>
      <c r="I17" s="8"/>
      <c r="J17" s="2"/>
    </row>
    <row r="18" spans="1:34" x14ac:dyDescent="0.25">
      <c r="A18" s="2"/>
      <c r="B18" s="9"/>
      <c r="C18" s="11"/>
      <c r="D18" s="11"/>
      <c r="E18" s="11"/>
      <c r="F18" s="11"/>
      <c r="G18" s="11"/>
      <c r="H18" s="11"/>
      <c r="I18" s="8"/>
      <c r="J18" s="2"/>
    </row>
    <row r="19" spans="1:34" ht="15.75" thickBot="1" x14ac:dyDescent="0.3">
      <c r="A19" s="2"/>
      <c r="B19" s="9"/>
      <c r="C19" s="12" t="s">
        <v>13</v>
      </c>
      <c r="D19" s="11"/>
      <c r="E19" s="11"/>
      <c r="F19" s="11"/>
      <c r="G19" s="11"/>
      <c r="H19" s="11"/>
      <c r="I19" s="8"/>
      <c r="J19" s="2"/>
    </row>
    <row r="20" spans="1:34" ht="15.75" thickBot="1" x14ac:dyDescent="0.3">
      <c r="A20" s="2"/>
      <c r="B20" s="9"/>
      <c r="C20" s="54" t="s">
        <v>14</v>
      </c>
      <c r="D20" s="55"/>
      <c r="E20" s="55"/>
      <c r="F20" s="55"/>
      <c r="G20" s="55"/>
      <c r="H20" s="56"/>
      <c r="I20" s="8"/>
      <c r="J20" s="2"/>
    </row>
    <row r="21" spans="1:34" x14ac:dyDescent="0.25">
      <c r="A21" s="2"/>
      <c r="B21" s="9"/>
      <c r="C21" s="21" t="s">
        <v>15</v>
      </c>
      <c r="D21" s="57"/>
      <c r="E21" s="58"/>
      <c r="F21" s="58"/>
      <c r="G21" s="58"/>
      <c r="H21" s="59"/>
      <c r="I21" s="8"/>
      <c r="J21" s="2"/>
    </row>
    <row r="22" spans="1:34" x14ac:dyDescent="0.25">
      <c r="A22" s="2"/>
      <c r="B22" s="9"/>
      <c r="C22" s="21" t="s">
        <v>16</v>
      </c>
      <c r="D22" s="57"/>
      <c r="E22" s="58"/>
      <c r="F22" s="58"/>
      <c r="G22" s="58"/>
      <c r="H22" s="59"/>
      <c r="I22" s="8"/>
      <c r="J22" s="2"/>
    </row>
    <row r="23" spans="1:34" x14ac:dyDescent="0.25">
      <c r="A23" s="2"/>
      <c r="B23" s="9"/>
      <c r="C23" s="21" t="s">
        <v>17</v>
      </c>
      <c r="D23" s="57"/>
      <c r="E23" s="58"/>
      <c r="F23" s="58"/>
      <c r="G23" s="58"/>
      <c r="H23" s="59"/>
      <c r="I23" s="8"/>
      <c r="J23" s="2"/>
    </row>
    <row r="24" spans="1:34" x14ac:dyDescent="0.25">
      <c r="A24" s="2"/>
      <c r="B24" s="9"/>
      <c r="C24" s="21" t="s">
        <v>18</v>
      </c>
      <c r="D24" s="57"/>
      <c r="E24" s="58"/>
      <c r="F24" s="58"/>
      <c r="G24" s="58"/>
      <c r="H24" s="59"/>
      <c r="I24" s="8"/>
      <c r="J24" s="2"/>
    </row>
    <row r="25" spans="1:34" ht="15.75" thickBot="1" x14ac:dyDescent="0.3">
      <c r="A25" s="2"/>
      <c r="B25" s="9"/>
      <c r="C25" s="22" t="s">
        <v>19</v>
      </c>
      <c r="D25" s="60"/>
      <c r="E25" s="61"/>
      <c r="F25" s="61"/>
      <c r="G25" s="61"/>
      <c r="H25" s="62"/>
      <c r="I25" s="8"/>
      <c r="J25" s="2"/>
    </row>
    <row r="26" spans="1:34" ht="15.75" thickBot="1" x14ac:dyDescent="0.3">
      <c r="A26" s="2"/>
      <c r="B26" s="9"/>
      <c r="C26" s="11"/>
      <c r="D26" s="11"/>
      <c r="E26" s="11"/>
      <c r="F26" s="11"/>
      <c r="G26" s="11"/>
      <c r="H26" s="11"/>
      <c r="I26" s="8"/>
      <c r="J26" s="2"/>
    </row>
    <row r="27" spans="1:34" ht="15.75" thickBot="1" x14ac:dyDescent="0.3">
      <c r="A27" s="2"/>
      <c r="B27" s="9"/>
      <c r="C27" s="63" t="s">
        <v>20</v>
      </c>
      <c r="D27" s="64"/>
      <c r="E27" s="64"/>
      <c r="F27" s="64"/>
      <c r="G27" s="64"/>
      <c r="H27" s="65"/>
      <c r="I27" s="8"/>
      <c r="J27" s="2"/>
    </row>
    <row r="28" spans="1:34" x14ac:dyDescent="0.25">
      <c r="A28" s="2"/>
      <c r="B28" s="9"/>
      <c r="C28" s="66" t="s">
        <v>21</v>
      </c>
      <c r="D28" s="67"/>
      <c r="E28" s="67"/>
      <c r="F28" s="68"/>
      <c r="G28" s="69" t="s">
        <v>22</v>
      </c>
      <c r="H28" s="70"/>
      <c r="I28" s="8"/>
      <c r="J28" s="2"/>
      <c r="AH28" t="s">
        <v>23</v>
      </c>
    </row>
    <row r="29" spans="1:34" x14ac:dyDescent="0.25">
      <c r="A29" s="2"/>
      <c r="B29" s="9"/>
      <c r="C29" s="41" t="s">
        <v>55</v>
      </c>
      <c r="D29" s="42"/>
      <c r="E29" s="42"/>
      <c r="F29" s="43"/>
      <c r="G29" s="35">
        <f>Invulveld!H23</f>
        <v>0</v>
      </c>
      <c r="H29" s="36"/>
      <c r="I29" s="8"/>
      <c r="J29" s="2"/>
      <c r="AH29" t="s">
        <v>24</v>
      </c>
    </row>
    <row r="30" spans="1:34" x14ac:dyDescent="0.25">
      <c r="A30" s="2"/>
      <c r="B30" s="9"/>
      <c r="C30" s="30"/>
      <c r="D30" s="31"/>
      <c r="E30" s="31"/>
      <c r="F30" s="32"/>
      <c r="G30" s="35"/>
      <c r="H30" s="36"/>
      <c r="I30" s="8"/>
      <c r="J30" s="2"/>
      <c r="AH30" t="s">
        <v>25</v>
      </c>
    </row>
    <row r="31" spans="1:34" x14ac:dyDescent="0.25">
      <c r="A31" s="2"/>
      <c r="B31" s="9"/>
      <c r="C31" s="41"/>
      <c r="D31" s="42"/>
      <c r="E31" s="42"/>
      <c r="F31" s="43"/>
      <c r="G31" s="35"/>
      <c r="H31" s="36"/>
      <c r="I31" s="8"/>
      <c r="J31" s="2"/>
    </row>
    <row r="32" spans="1:34" x14ac:dyDescent="0.25">
      <c r="A32" s="2"/>
      <c r="B32" s="9"/>
      <c r="C32" s="41"/>
      <c r="D32" s="42"/>
      <c r="E32" s="42"/>
      <c r="F32" s="43"/>
      <c r="G32" s="35"/>
      <c r="H32" s="36"/>
      <c r="I32" s="8"/>
      <c r="J32" s="2"/>
    </row>
    <row r="33" spans="1:34" ht="15.75" thickBot="1" x14ac:dyDescent="0.3">
      <c r="A33" s="2"/>
      <c r="B33" s="9"/>
      <c r="C33" s="23"/>
      <c r="D33" s="24"/>
      <c r="E33" s="25"/>
      <c r="F33" s="26" t="s">
        <v>26</v>
      </c>
      <c r="G33" s="37">
        <f>SUM(G29:H30)</f>
        <v>0</v>
      </c>
      <c r="H33" s="38"/>
      <c r="I33" s="8"/>
      <c r="J33" s="2"/>
      <c r="AH33" s="1">
        <v>0.1</v>
      </c>
    </row>
    <row r="34" spans="1:34" ht="15.75" thickBot="1" x14ac:dyDescent="0.3">
      <c r="A34" s="2"/>
      <c r="B34" s="9"/>
      <c r="C34" s="11"/>
      <c r="D34" s="11"/>
      <c r="E34" s="11"/>
      <c r="F34" s="11"/>
      <c r="G34" s="11"/>
      <c r="H34" s="11"/>
      <c r="I34" s="8"/>
      <c r="J34" s="2"/>
    </row>
    <row r="35" spans="1:34" ht="15.75" thickBot="1" x14ac:dyDescent="0.3">
      <c r="A35" s="2"/>
      <c r="B35" s="9"/>
      <c r="C35" s="39" t="s">
        <v>27</v>
      </c>
      <c r="D35" s="40"/>
      <c r="E35" s="40"/>
      <c r="F35" s="40"/>
      <c r="G35" s="33">
        <f>G33</f>
        <v>0</v>
      </c>
      <c r="H35" s="34"/>
      <c r="I35" s="8"/>
      <c r="J35" s="2"/>
    </row>
    <row r="36" spans="1:34" x14ac:dyDescent="0.25">
      <c r="A36" s="2"/>
      <c r="B36" s="27"/>
      <c r="C36" s="28"/>
      <c r="D36" s="28"/>
      <c r="E36" s="28"/>
      <c r="F36" s="28"/>
      <c r="G36" s="28"/>
      <c r="H36" s="28"/>
      <c r="I36" s="29"/>
      <c r="J36" s="2"/>
    </row>
    <row r="37" spans="1:34" x14ac:dyDescent="0.25">
      <c r="A37" s="2"/>
      <c r="B37" s="2"/>
      <c r="C37" s="2"/>
      <c r="D37" s="2"/>
      <c r="E37" s="2"/>
      <c r="F37" s="2"/>
      <c r="G37" s="2"/>
      <c r="H37" s="2"/>
      <c r="I37" s="2"/>
      <c r="J37" s="2"/>
    </row>
    <row r="38" spans="1:34" hidden="1" x14ac:dyDescent="0.25">
      <c r="A38" s="2"/>
      <c r="B38" s="2"/>
      <c r="C38" s="2"/>
      <c r="D38" s="2"/>
      <c r="E38" s="2"/>
      <c r="F38" s="2"/>
      <c r="G38" s="2"/>
      <c r="H38" s="2"/>
      <c r="I38" s="2"/>
      <c r="J38" s="2"/>
    </row>
    <row r="39" spans="1:34" hidden="1" x14ac:dyDescent="0.25">
      <c r="A39" s="2"/>
      <c r="B39" s="2"/>
      <c r="C39" s="2"/>
      <c r="D39" s="2"/>
      <c r="E39" s="2"/>
      <c r="F39" s="2"/>
      <c r="G39" s="2"/>
      <c r="H39" s="2"/>
      <c r="I39" s="2"/>
      <c r="J39" s="2"/>
    </row>
    <row r="40" spans="1:34" hidden="1" x14ac:dyDescent="0.25">
      <c r="A40" s="2"/>
      <c r="B40" s="2"/>
      <c r="C40" s="2"/>
      <c r="D40" s="2"/>
      <c r="E40" s="2"/>
      <c r="F40" s="2"/>
      <c r="G40" s="2"/>
      <c r="H40" s="2"/>
      <c r="I40" s="2"/>
      <c r="J40" s="2"/>
    </row>
    <row r="41" spans="1:34" hidden="1" x14ac:dyDescent="0.25">
      <c r="A41" s="2"/>
      <c r="B41" s="2"/>
      <c r="C41" s="2"/>
      <c r="D41" s="2"/>
      <c r="E41" s="2"/>
      <c r="F41" s="2"/>
      <c r="G41" s="2"/>
      <c r="H41" s="2"/>
      <c r="I41" s="2"/>
      <c r="J41" s="2"/>
    </row>
    <row r="42" spans="1:34" hidden="1" x14ac:dyDescent="0.25">
      <c r="A42" s="2"/>
      <c r="B42" s="2"/>
      <c r="C42" s="2"/>
      <c r="D42" s="2"/>
      <c r="E42" s="2"/>
      <c r="F42" s="2"/>
      <c r="G42" s="2"/>
      <c r="H42" s="2"/>
      <c r="I42" s="2"/>
      <c r="J42" s="2"/>
    </row>
    <row r="43" spans="1:34" hidden="1" x14ac:dyDescent="0.25">
      <c r="A43" s="2"/>
      <c r="B43" s="2"/>
      <c r="C43" s="2"/>
      <c r="D43" s="2"/>
      <c r="E43" s="2"/>
      <c r="F43" s="2"/>
      <c r="G43" s="2"/>
      <c r="H43" s="2"/>
      <c r="I43" s="2"/>
      <c r="J43" s="2"/>
    </row>
  </sheetData>
  <mergeCells count="27">
    <mergeCell ref="D22:H22"/>
    <mergeCell ref="D23:H23"/>
    <mergeCell ref="D24:H24"/>
    <mergeCell ref="D25:H25"/>
    <mergeCell ref="C31:F31"/>
    <mergeCell ref="G31:H31"/>
    <mergeCell ref="C27:H27"/>
    <mergeCell ref="C28:F28"/>
    <mergeCell ref="G28:H28"/>
    <mergeCell ref="D13:H13"/>
    <mergeCell ref="D14:H14"/>
    <mergeCell ref="C17:H17"/>
    <mergeCell ref="C20:H20"/>
    <mergeCell ref="D21:H21"/>
    <mergeCell ref="C3:E3"/>
    <mergeCell ref="C7:H7"/>
    <mergeCell ref="D10:H10"/>
    <mergeCell ref="D11:H11"/>
    <mergeCell ref="D12:H12"/>
    <mergeCell ref="G35:H35"/>
    <mergeCell ref="G29:H29"/>
    <mergeCell ref="G30:H30"/>
    <mergeCell ref="G33:H33"/>
    <mergeCell ref="C35:F35"/>
    <mergeCell ref="C29:F29"/>
    <mergeCell ref="C32:F32"/>
    <mergeCell ref="G32:H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21AD3-1E24-473B-A105-CF9A2CC6AFA4}">
  <sheetPr>
    <pageSetUpPr fitToPage="1"/>
  </sheetPr>
  <dimension ref="A1:N32"/>
  <sheetViews>
    <sheetView showGridLines="0" tabSelected="1" zoomScale="130" zoomScaleNormal="130" workbookViewId="0">
      <selection activeCell="G7" sqref="G7"/>
    </sheetView>
  </sheetViews>
  <sheetFormatPr defaultColWidth="0" defaultRowHeight="15" zeroHeight="1" x14ac:dyDescent="0.25"/>
  <cols>
    <col min="1" max="1" width="2.7109375" style="71" customWidth="1"/>
    <col min="2" max="2" width="3.28515625" style="71" customWidth="1"/>
    <col min="3" max="3" width="56.85546875" style="71" customWidth="1"/>
    <col min="4" max="4" width="55" style="71" customWidth="1"/>
    <col min="5" max="5" width="14.5703125" style="72" customWidth="1"/>
    <col min="6" max="6" width="10.7109375" style="72" customWidth="1"/>
    <col min="7" max="7" width="30.85546875" style="71" customWidth="1"/>
    <col min="8" max="8" width="31.5703125" style="71" customWidth="1"/>
    <col min="9" max="9" width="3.42578125" style="71" customWidth="1"/>
    <col min="10" max="10" width="14.42578125" style="71" customWidth="1"/>
    <col min="11" max="11" width="9.85546875" style="71" hidden="1" customWidth="1"/>
    <col min="12" max="12" width="7.7109375" style="71" hidden="1" customWidth="1"/>
    <col min="13" max="13" width="24.85546875" style="71" hidden="1" customWidth="1"/>
    <col min="14" max="14" width="16.85546875" style="71" hidden="1" customWidth="1"/>
    <col min="15" max="16384" width="9.140625" style="71" hidden="1"/>
  </cols>
  <sheetData>
    <row r="1" spans="2:11" ht="15.75" thickBot="1" x14ac:dyDescent="0.3"/>
    <row r="2" spans="2:11" x14ac:dyDescent="0.25">
      <c r="B2" s="73"/>
      <c r="C2" s="74"/>
      <c r="D2" s="74"/>
      <c r="E2" s="75"/>
      <c r="F2" s="75"/>
      <c r="G2" s="74"/>
      <c r="H2" s="74"/>
      <c r="I2" s="76"/>
    </row>
    <row r="3" spans="2:11" ht="28.5" x14ac:dyDescent="0.25">
      <c r="B3" s="77"/>
      <c r="C3" s="78" t="str">
        <f>Samenvatting!C3</f>
        <v>Bijlage 3: Prijzenblad EA Beveiligingsdiensten</v>
      </c>
      <c r="D3" s="79"/>
      <c r="E3" s="80"/>
      <c r="F3" s="80"/>
      <c r="G3" s="79"/>
      <c r="H3" s="79"/>
      <c r="I3" s="81"/>
    </row>
    <row r="4" spans="2:11" ht="31.5" customHeight="1" x14ac:dyDescent="0.4">
      <c r="B4" s="77"/>
      <c r="C4" s="82" t="s">
        <v>53</v>
      </c>
      <c r="D4" s="83"/>
      <c r="E4" s="84"/>
      <c r="F4" s="84"/>
      <c r="G4" s="85"/>
      <c r="H4" s="85"/>
      <c r="I4" s="86"/>
      <c r="K4" s="87"/>
    </row>
    <row r="5" spans="2:11" x14ac:dyDescent="0.25">
      <c r="B5" s="88"/>
      <c r="C5" s="89" t="s">
        <v>28</v>
      </c>
      <c r="D5" s="89"/>
      <c r="E5" s="90"/>
      <c r="F5" s="90"/>
      <c r="G5" s="89"/>
      <c r="H5" s="89"/>
      <c r="I5" s="91"/>
    </row>
    <row r="6" spans="2:11" ht="30" x14ac:dyDescent="0.25">
      <c r="B6" s="92"/>
      <c r="C6" s="93" t="s">
        <v>21</v>
      </c>
      <c r="D6" s="93" t="s">
        <v>50</v>
      </c>
      <c r="E6" s="93" t="s">
        <v>54</v>
      </c>
      <c r="F6" s="93" t="s">
        <v>46</v>
      </c>
      <c r="G6" s="93" t="s">
        <v>51</v>
      </c>
      <c r="H6" s="93" t="s">
        <v>29</v>
      </c>
      <c r="I6" s="94"/>
      <c r="K6" s="95"/>
    </row>
    <row r="7" spans="2:11" x14ac:dyDescent="0.25">
      <c r="B7" s="92"/>
      <c r="C7" s="96" t="s">
        <v>32</v>
      </c>
      <c r="D7" s="96" t="s">
        <v>33</v>
      </c>
      <c r="E7" s="97">
        <v>60</v>
      </c>
      <c r="F7" s="98" t="s">
        <v>47</v>
      </c>
      <c r="G7" s="125">
        <v>0</v>
      </c>
      <c r="H7" s="99">
        <f>G7*E7</f>
        <v>0</v>
      </c>
      <c r="I7" s="94"/>
      <c r="K7" s="95"/>
    </row>
    <row r="8" spans="2:11" x14ac:dyDescent="0.25">
      <c r="B8" s="88"/>
      <c r="C8" s="96" t="s">
        <v>34</v>
      </c>
      <c r="D8" s="96" t="s">
        <v>33</v>
      </c>
      <c r="E8" s="97">
        <v>1</v>
      </c>
      <c r="F8" s="98" t="s">
        <v>47</v>
      </c>
      <c r="G8" s="125">
        <v>0</v>
      </c>
      <c r="H8" s="99">
        <f t="shared" ref="H8:H22" si="0">G8*E8</f>
        <v>0</v>
      </c>
      <c r="I8" s="94"/>
    </row>
    <row r="9" spans="2:11" x14ac:dyDescent="0.25">
      <c r="B9" s="88"/>
      <c r="C9" s="96" t="s">
        <v>35</v>
      </c>
      <c r="D9" s="96" t="s">
        <v>33</v>
      </c>
      <c r="E9" s="97">
        <v>1</v>
      </c>
      <c r="F9" s="98" t="s">
        <v>47</v>
      </c>
      <c r="G9" s="125">
        <v>0</v>
      </c>
      <c r="H9" s="99">
        <f t="shared" si="0"/>
        <v>0</v>
      </c>
      <c r="I9" s="94"/>
    </row>
    <row r="10" spans="2:11" x14ac:dyDescent="0.25">
      <c r="B10" s="88"/>
      <c r="C10" s="96" t="s">
        <v>36</v>
      </c>
      <c r="D10" s="96" t="s">
        <v>33</v>
      </c>
      <c r="E10" s="97">
        <v>48</v>
      </c>
      <c r="F10" s="98" t="s">
        <v>47</v>
      </c>
      <c r="G10" s="125">
        <v>0</v>
      </c>
      <c r="H10" s="99">
        <f t="shared" si="0"/>
        <v>0</v>
      </c>
      <c r="I10" s="94"/>
    </row>
    <row r="11" spans="2:11" x14ac:dyDescent="0.25">
      <c r="B11" s="88"/>
      <c r="C11" s="96" t="s">
        <v>37</v>
      </c>
      <c r="D11" s="96" t="s">
        <v>33</v>
      </c>
      <c r="E11" s="97">
        <v>9</v>
      </c>
      <c r="F11" s="98" t="s">
        <v>47</v>
      </c>
      <c r="G11" s="125">
        <v>0</v>
      </c>
      <c r="H11" s="99">
        <f t="shared" si="0"/>
        <v>0</v>
      </c>
      <c r="I11" s="94"/>
    </row>
    <row r="12" spans="2:11" x14ac:dyDescent="0.25">
      <c r="B12" s="88"/>
      <c r="C12" s="100" t="s">
        <v>67</v>
      </c>
      <c r="D12" s="100" t="s">
        <v>66</v>
      </c>
      <c r="E12" s="101">
        <v>10</v>
      </c>
      <c r="F12" s="98" t="s">
        <v>48</v>
      </c>
      <c r="G12" s="125">
        <v>0</v>
      </c>
      <c r="H12" s="99">
        <f t="shared" si="0"/>
        <v>0</v>
      </c>
      <c r="I12" s="94"/>
    </row>
    <row r="13" spans="2:11" ht="61.5" customHeight="1" x14ac:dyDescent="0.25">
      <c r="B13" s="88"/>
      <c r="C13" s="96" t="s">
        <v>59</v>
      </c>
      <c r="D13" s="100" t="s">
        <v>68</v>
      </c>
      <c r="E13" s="101">
        <v>100</v>
      </c>
      <c r="F13" s="98" t="s">
        <v>47</v>
      </c>
      <c r="G13" s="125">
        <v>0</v>
      </c>
      <c r="H13" s="99">
        <f t="shared" si="0"/>
        <v>0</v>
      </c>
      <c r="I13" s="94"/>
    </row>
    <row r="14" spans="2:11" ht="60" x14ac:dyDescent="0.25">
      <c r="B14" s="88"/>
      <c r="C14" s="96" t="s">
        <v>60</v>
      </c>
      <c r="D14" s="100" t="s">
        <v>68</v>
      </c>
      <c r="E14" s="101">
        <v>470</v>
      </c>
      <c r="F14" s="98" t="s">
        <v>47</v>
      </c>
      <c r="G14" s="125">
        <v>0</v>
      </c>
      <c r="H14" s="99">
        <f t="shared" si="0"/>
        <v>0</v>
      </c>
      <c r="I14" s="94"/>
    </row>
    <row r="15" spans="2:11" ht="60" x14ac:dyDescent="0.25">
      <c r="B15" s="88"/>
      <c r="C15" s="96" t="s">
        <v>61</v>
      </c>
      <c r="D15" s="100" t="s">
        <v>68</v>
      </c>
      <c r="E15" s="101">
        <v>800</v>
      </c>
      <c r="F15" s="98" t="s">
        <v>47</v>
      </c>
      <c r="G15" s="125">
        <v>0</v>
      </c>
      <c r="H15" s="99">
        <f t="shared" si="0"/>
        <v>0</v>
      </c>
      <c r="I15" s="94"/>
    </row>
    <row r="16" spans="2:11" ht="30" x14ac:dyDescent="0.25">
      <c r="B16" s="88"/>
      <c r="C16" s="96" t="s">
        <v>38</v>
      </c>
      <c r="D16" s="96" t="s">
        <v>39</v>
      </c>
      <c r="E16" s="97">
        <v>20</v>
      </c>
      <c r="F16" s="98" t="s">
        <v>48</v>
      </c>
      <c r="G16" s="125">
        <v>0</v>
      </c>
      <c r="H16" s="99">
        <f t="shared" si="0"/>
        <v>0</v>
      </c>
      <c r="I16" s="94"/>
    </row>
    <row r="17" spans="2:9" x14ac:dyDescent="0.25">
      <c r="B17" s="88"/>
      <c r="C17" s="96" t="s">
        <v>40</v>
      </c>
      <c r="D17" s="96" t="s">
        <v>41</v>
      </c>
      <c r="E17" s="97">
        <v>4607</v>
      </c>
      <c r="F17" s="98" t="s">
        <v>47</v>
      </c>
      <c r="G17" s="125">
        <v>0</v>
      </c>
      <c r="H17" s="99">
        <f t="shared" si="0"/>
        <v>0</v>
      </c>
      <c r="I17" s="94"/>
    </row>
    <row r="18" spans="2:9" x14ac:dyDescent="0.25">
      <c r="B18" s="88"/>
      <c r="C18" s="96" t="s">
        <v>42</v>
      </c>
      <c r="D18" s="96" t="s">
        <v>43</v>
      </c>
      <c r="E18" s="97">
        <v>30835</v>
      </c>
      <c r="F18" s="98" t="s">
        <v>49</v>
      </c>
      <c r="G18" s="125">
        <v>0</v>
      </c>
      <c r="H18" s="99">
        <f t="shared" si="0"/>
        <v>0</v>
      </c>
      <c r="I18" s="94"/>
    </row>
    <row r="19" spans="2:9" x14ac:dyDescent="0.25">
      <c r="B19" s="88"/>
      <c r="C19" s="96" t="s">
        <v>62</v>
      </c>
      <c r="D19" s="96" t="s">
        <v>44</v>
      </c>
      <c r="E19" s="97">
        <v>10</v>
      </c>
      <c r="F19" s="98" t="s">
        <v>48</v>
      </c>
      <c r="G19" s="125">
        <v>0</v>
      </c>
      <c r="H19" s="99">
        <f t="shared" si="0"/>
        <v>0</v>
      </c>
      <c r="I19" s="94"/>
    </row>
    <row r="20" spans="2:9" x14ac:dyDescent="0.25">
      <c r="B20" s="88"/>
      <c r="C20" s="96" t="s">
        <v>45</v>
      </c>
      <c r="D20" s="96" t="s">
        <v>44</v>
      </c>
      <c r="E20" s="97">
        <v>20</v>
      </c>
      <c r="F20" s="98" t="s">
        <v>48</v>
      </c>
      <c r="G20" s="125">
        <v>0</v>
      </c>
      <c r="H20" s="99">
        <f t="shared" si="0"/>
        <v>0</v>
      </c>
      <c r="I20" s="94"/>
    </row>
    <row r="21" spans="2:9" ht="30" x14ac:dyDescent="0.25">
      <c r="B21" s="88"/>
      <c r="C21" s="102" t="s">
        <v>63</v>
      </c>
      <c r="D21" s="102" t="s">
        <v>64</v>
      </c>
      <c r="E21" s="103">
        <v>1</v>
      </c>
      <c r="F21" s="104" t="s">
        <v>65</v>
      </c>
      <c r="G21" s="126">
        <v>0</v>
      </c>
      <c r="H21" s="105">
        <f t="shared" si="0"/>
        <v>0</v>
      </c>
      <c r="I21" s="94"/>
    </row>
    <row r="22" spans="2:9" x14ac:dyDescent="0.25">
      <c r="B22" s="88"/>
      <c r="C22" s="96" t="s">
        <v>56</v>
      </c>
      <c r="D22" s="96" t="s">
        <v>44</v>
      </c>
      <c r="E22" s="97">
        <v>1800</v>
      </c>
      <c r="F22" s="98" t="s">
        <v>48</v>
      </c>
      <c r="G22" s="126">
        <v>0</v>
      </c>
      <c r="H22" s="105">
        <f t="shared" si="0"/>
        <v>0</v>
      </c>
      <c r="I22" s="94"/>
    </row>
    <row r="23" spans="2:9" ht="15.75" x14ac:dyDescent="0.25">
      <c r="B23" s="88"/>
      <c r="C23" s="106"/>
      <c r="D23" s="106"/>
      <c r="E23" s="107"/>
      <c r="F23" s="107"/>
      <c r="G23" s="108" t="s">
        <v>52</v>
      </c>
      <c r="H23" s="109">
        <f>SUM(H7:H22)</f>
        <v>0</v>
      </c>
      <c r="I23" s="94"/>
    </row>
    <row r="24" spans="2:9" x14ac:dyDescent="0.25">
      <c r="B24" s="88"/>
      <c r="C24" s="87"/>
      <c r="D24" s="87"/>
      <c r="E24" s="110"/>
      <c r="F24" s="110"/>
      <c r="G24" s="87"/>
      <c r="H24" s="87"/>
      <c r="I24" s="94"/>
    </row>
    <row r="25" spans="2:9" ht="24" customHeight="1" x14ac:dyDescent="0.25">
      <c r="B25" s="88"/>
      <c r="C25" s="87"/>
      <c r="D25" s="117" t="s">
        <v>72</v>
      </c>
      <c r="E25" s="119"/>
      <c r="F25" s="120"/>
      <c r="G25" s="121"/>
      <c r="H25" s="87"/>
      <c r="I25" s="94"/>
    </row>
    <row r="26" spans="2:9" ht="24" customHeight="1" x14ac:dyDescent="0.25">
      <c r="B26" s="88"/>
      <c r="C26" s="111" t="s">
        <v>58</v>
      </c>
      <c r="D26" s="117" t="s">
        <v>69</v>
      </c>
      <c r="E26" s="119"/>
      <c r="F26" s="120"/>
      <c r="G26" s="121"/>
      <c r="H26" s="87"/>
      <c r="I26" s="94"/>
    </row>
    <row r="27" spans="2:9" ht="25.5" customHeight="1" x14ac:dyDescent="0.25">
      <c r="B27" s="88"/>
      <c r="C27" s="111"/>
      <c r="D27" s="118" t="s">
        <v>70</v>
      </c>
      <c r="E27" s="119"/>
      <c r="F27" s="120"/>
      <c r="G27" s="121"/>
      <c r="H27" s="87"/>
      <c r="I27" s="94"/>
    </row>
    <row r="28" spans="2:9" ht="54.75" customHeight="1" thickBot="1" x14ac:dyDescent="0.3">
      <c r="B28" s="112"/>
      <c r="C28" s="113"/>
      <c r="D28" s="116" t="s">
        <v>71</v>
      </c>
      <c r="E28" s="122"/>
      <c r="F28" s="123"/>
      <c r="G28" s="124"/>
      <c r="H28" s="114"/>
      <c r="I28" s="115"/>
    </row>
    <row r="29" spans="2:9" x14ac:dyDescent="0.25">
      <c r="C29" s="87"/>
      <c r="D29" s="87"/>
      <c r="E29" s="110"/>
      <c r="F29" s="110"/>
      <c r="G29" s="87"/>
    </row>
    <row r="30" spans="2:9" x14ac:dyDescent="0.25"/>
    <row r="31" spans="2:9" x14ac:dyDescent="0.25"/>
    <row r="32" spans="2:9" x14ac:dyDescent="0.25"/>
  </sheetData>
  <sheetProtection algorithmName="SHA-512" hashValue="eH5n+v2uSIowSjlcLlPMQSSxS77w2XCL6eiGwU91PsEm4WTTnAfS3snRZ7J004B7h4WL/KcMJvgPddkn85sfWA==" saltValue="YA6OybP7GPmxlQIRdEaUkQ==" spinCount="100000" sheet="1" objects="1" scenarios="1"/>
  <mergeCells count="5">
    <mergeCell ref="C26:C28"/>
    <mergeCell ref="E25:G25"/>
    <mergeCell ref="E26:G26"/>
    <mergeCell ref="E27:G27"/>
    <mergeCell ref="E28:G28"/>
  </mergeCells>
  <phoneticPr fontId="28" type="noConversion"/>
  <pageMargins left="0.45" right="0.37" top="0.75" bottom="0.75" header="0.3" footer="0.3"/>
  <pageSetup paperSize="9" scale="67"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1" ma:contentTypeDescription="Een nieuw document maken." ma:contentTypeScope="" ma:versionID="ce3a242f704e7117d17d27c53499da24">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a483d6ea362d84604f454849ff594dd3"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55AB8E-7CE3-41BC-950A-6513C87DCF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5B9C4A-8650-40B1-BE3B-B0D6384FC08A}">
  <ds:schemaRefs>
    <ds:schemaRef ds:uri="http://purl.org/dc/dcmitype/"/>
    <ds:schemaRef ds:uri="http://schemas.microsoft.com/office/2006/documentManagement/types"/>
    <ds:schemaRef ds:uri="87aaf46f-0501-41af-92a1-2f7acb0c2965"/>
    <ds:schemaRef ds:uri="7d799da3-1424-4520-88f7-e517a917b6fc"/>
    <ds:schemaRef ds:uri="http://purl.org/dc/term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5F55A7F-12E6-448E-AD11-17BC99ECBD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Samenvatting</vt:lpstr>
      <vt:lpstr>Invulveld</vt:lpstr>
      <vt:lpstr>Invulveld!Afdrukbereik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rzeew</dc:creator>
  <cp:keywords/>
  <dc:description/>
  <cp:lastModifiedBy>Henk Vrieling - De Inkoop Adviesgroep</cp:lastModifiedBy>
  <cp:revision/>
  <cp:lastPrinted>2021-11-16T10:53:28Z</cp:lastPrinted>
  <dcterms:created xsi:type="dcterms:W3CDTF">2021-06-22T07:20:44Z</dcterms:created>
  <dcterms:modified xsi:type="dcterms:W3CDTF">2021-11-16T10:55:19Z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ies>
</file>