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WindErik\Documents\AAA-DOSSIERS\ISHW &amp; HOEKSCHE WAARD\DATALIJNEN\Documenten voor publicatie\"/>
    </mc:Choice>
  </mc:AlternateContent>
  <xr:revisionPtr revIDLastSave="0" documentId="8_{23AE07EC-62E1-4124-A1E5-8AB5D36F097E}" xr6:coauthVersionLast="47" xr6:coauthVersionMax="47" xr10:uidLastSave="{00000000-0000-0000-0000-000000000000}"/>
  <bookViews>
    <workbookView xWindow="-120" yWindow="-120" windowWidth="29040" windowHeight="15840" tabRatio="601" activeTab="1" xr2:uid="{00000000-000D-0000-FFFF-FFFF00000000}"/>
  </bookViews>
  <sheets>
    <sheet name="INSTRUCTIES" sheetId="5" r:id="rId1"/>
    <sheet name="DATAVERBINDINGEN" sheetId="9"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9" l="1"/>
  <c r="I22" i="9" s="1"/>
  <c r="H21" i="9"/>
  <c r="K21" i="9" s="1"/>
  <c r="H18" i="9"/>
  <c r="K18" i="9" s="1"/>
  <c r="H15" i="9"/>
  <c r="K15" i="9" s="1"/>
  <c r="H13" i="9"/>
  <c r="K13" i="9" s="1"/>
  <c r="H20" i="9"/>
  <c r="I20" i="9" s="1"/>
  <c r="H19" i="9"/>
  <c r="I19" i="9" s="1"/>
  <c r="H17" i="9"/>
  <c r="I17" i="9" s="1"/>
  <c r="H16" i="9"/>
  <c r="I16" i="9" s="1"/>
  <c r="H14" i="9"/>
  <c r="I14" i="9" s="1"/>
  <c r="H12" i="9"/>
  <c r="I12" i="9" s="1"/>
  <c r="H11" i="9"/>
  <c r="K11" i="9" s="1"/>
  <c r="H10" i="9"/>
  <c r="I10" i="9" s="1"/>
  <c r="J21" i="9" l="1"/>
  <c r="I21" i="9"/>
  <c r="I13" i="9"/>
  <c r="J15" i="9"/>
  <c r="J11" i="9"/>
  <c r="J13" i="9"/>
  <c r="I15" i="9"/>
  <c r="I18" i="9"/>
  <c r="J18" i="9" s="1"/>
  <c r="I11" i="9"/>
  <c r="K22" i="9"/>
  <c r="J22" i="9"/>
  <c r="K20" i="9"/>
  <c r="J20" i="9"/>
  <c r="K19" i="9"/>
  <c r="J19" i="9"/>
  <c r="K17" i="9"/>
  <c r="J17" i="9"/>
  <c r="K16" i="9"/>
  <c r="J16" i="9"/>
  <c r="K14" i="9"/>
  <c r="J14" i="9"/>
  <c r="K12" i="9"/>
  <c r="J12" i="9"/>
  <c r="K10" i="9"/>
  <c r="J10" i="9"/>
  <c r="J23" i="9" s="1"/>
  <c r="I23" i="9" l="1"/>
  <c r="K23" i="9"/>
</calcChain>
</file>

<file path=xl/sharedStrings.xml><?xml version="1.0" encoding="utf-8"?>
<sst xmlns="http://schemas.openxmlformats.org/spreadsheetml/2006/main" count="60" uniqueCount="46">
  <si>
    <t xml:space="preserve">
1) De in het Prijzenblad vermelde maandbedragen moeten in Euro's en exclusief BTW worden vermeld. 
2) Indien op bepaalde onderdelen geen of een lager BTW-tarief (anders dan 21%) van toepassing is, moet dit expliciet worden vermeld.
3) De door de leverancier aangeboden inkoopprijs is vast gedurende de gehele looptijd ofwel 2022 - 2027 van de overeenkomst,  inclusief optie jaren. Op de TCO is geen indexatie van toepassing, noch zijn de aangeboden prijzen onderhevig aan schommelingen in US dollar vs. €euro koersen. Deze bepaling prevaleert expliciet boven hetgeen is bepaald in de Overeenkomst, waarvan dit Prijzenblad een  bijlage vormt;
4) De in het prijzenblad opgenomen kolom 'FICTIEVE AANTALLEN' is uitsluitend bedoeld om een prijsvergelijking tussen de verschillende Inschrijvingen te kunnen maken. Aan deze aantallen kunnen Inschrijvers geen rechten ontlenen. De in dit Prijzenblad genoemde aantallen vormen dan ook op geen enkele wijze een afnameverplichting voor gemeente Hoeksche Waard.    
 </t>
  </si>
  <si>
    <t>Dit formulier dient te worden ondertekend door een daartoe rechtsgeldig bevoegde functionaris.</t>
  </si>
  <si>
    <t xml:space="preserve">Naam Inschrijver: </t>
  </si>
  <si>
    <t xml:space="preserve">Naam functionaris: </t>
  </si>
  <si>
    <t xml:space="preserve">Datum: </t>
  </si>
  <si>
    <t xml:space="preserve">Handtekening: </t>
  </si>
  <si>
    <t>Prijsopgave voor:</t>
  </si>
  <si>
    <t>Prijzenblad van:</t>
  </si>
  <si>
    <t>Bedrijfsnaam: Gemeente Hoeksche Waard - www.gemeentehw.nl</t>
  </si>
  <si>
    <t>Behorende bij aanbesteding: Europese Aanbesteding Dataverbindingen 2022 - 2027</t>
  </si>
  <si>
    <t>Contactpersoon: ict-aanbestedingen@gemeentehw.nl</t>
  </si>
  <si>
    <t>Naam inschrijvende organis……........................................................................................................................................................................................................</t>
  </si>
  <si>
    <t>Bezoekadres: Sportlaan 22, 3299 XG Maasdam (088 - 647 13 99)</t>
  </si>
  <si>
    <t>Naam persoon die inschrijfstaat invult: …….....................................................................................................................................................................................</t>
  </si>
  <si>
    <t>BTW-nummer: NL853556222B01</t>
  </si>
  <si>
    <t>BTW-nummer inschrijvende organisatie…........................................................................................................................................................................................</t>
  </si>
  <si>
    <t>KvK-nummer: 59584505</t>
  </si>
  <si>
    <t>KvK-nummer inschrijvende organisatie:............................................................................................................................................................................................</t>
  </si>
  <si>
    <t>FICTIEVE AANTALLEN</t>
  </si>
  <si>
    <t>SOORT DATAVERBINDING</t>
  </si>
  <si>
    <t>Mbps</t>
  </si>
  <si>
    <t>OMSCHRIJVING</t>
  </si>
  <si>
    <t>LIST PRICE
€ /mnd</t>
  </si>
  <si>
    <t>KORTING
%</t>
  </si>
  <si>
    <t>INKOOPRIJS
€ / mnd</t>
  </si>
  <si>
    <t>TOTAAL PRIJS
€ / mnd</t>
  </si>
  <si>
    <t>TOTAAL PRIJS
€ / 12mnd</t>
  </si>
  <si>
    <t>TOTAAL PRIJS
€ / 36mnd</t>
  </si>
  <si>
    <t>Private WAN</t>
  </si>
  <si>
    <t>Private Line Dual 10Gbps Datacenter Interconnect (DCI)</t>
  </si>
  <si>
    <t>Eenmalige initiele kosten en project-/transitiekosten Private Line Dual 10Gbps</t>
  </si>
  <si>
    <t>Private Line Single 1Gbps t.b.v. SVHW</t>
  </si>
  <si>
    <t>Eenmalige initiele kosten, project-/transitiekosten Private Line Single 1Gbps</t>
  </si>
  <si>
    <t>Centrale Internet</t>
  </si>
  <si>
    <t>Corporate Internet op de hoofdlocaties</t>
  </si>
  <si>
    <t>Eenmalige initiele kosten, project-/transitiekosten Corporate Internet</t>
  </si>
  <si>
    <t>Decentrale Internet</t>
  </si>
  <si>
    <t>Zakelijk Internet op de sub locaties</t>
  </si>
  <si>
    <t>Eenmalige initiele kosten, project-/transitiekosten Zakeljk Internet</t>
  </si>
  <si>
    <t>Diginetwerk</t>
  </si>
  <si>
    <t>Koppeling met het Diginetwerk</t>
  </si>
  <si>
    <t>Eenmalige initiele kosten, project-/transitiekosten Diginetwerk</t>
  </si>
  <si>
    <t>TCO over respectievelijk 1 maand, 12 maanden en 36maanden EXCL. BTW</t>
  </si>
  <si>
    <t>Naam Inschrijver:</t>
  </si>
  <si>
    <t>Naam functionaris:</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</si>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</sst>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 #,##0.00"/>
  </numFmts>
  <fonts count="15" x14ac:knownFonts="1">
    <font>
      <sz val="10"/>
      <color rgb="FF000000"/>
      <name val="Times New Roman"/>
      <charset val="204"/>
    </font>
    <font>
      <sz val="10"/>
      <color rgb="FF000000"/>
      <name val="Times New Roman"/>
      <family val="1"/>
    </font>
    <font>
      <sz val="11"/>
      <color theme="1"/>
      <name val="Arial Black"/>
      <family val="2"/>
    </font>
    <font>
      <b/>
      <sz val="10"/>
      <color rgb="FF000000"/>
      <name val="Times New Roman"/>
      <family val="1"/>
    </font>
    <font>
      <b/>
      <sz val="10"/>
      <name val="Calibri"/>
      <family val="2"/>
    </font>
    <font>
      <sz val="9"/>
      <color rgb="FF000000"/>
      <name val="Times New Roman"/>
      <family val="1"/>
    </font>
    <font>
      <sz val="10"/>
      <name val="Calibri"/>
      <family val="2"/>
    </font>
    <font>
      <sz val="10"/>
      <color rgb="FF000000"/>
      <name val="Calibri"/>
      <family val="2"/>
    </font>
    <font>
      <sz val="11"/>
      <color rgb="FF000000"/>
      <name val="Times New Roman"/>
      <family val="1"/>
    </font>
    <font>
      <b/>
      <sz val="12"/>
      <color rgb="FF000000"/>
      <name val="Calibri"/>
      <family val="2"/>
    </font>
    <font>
      <b/>
      <sz val="12"/>
      <name val="Calibri"/>
      <family val="2"/>
    </font>
    <font>
      <sz val="10"/>
      <color rgb="FF000000"/>
      <name val="Calibri"/>
      <family val="2"/>
      <scheme val="minor"/>
    </font>
    <font>
      <b/>
      <sz val="11"/>
      <color rgb="FF000000"/>
      <name val="Calibri"/>
      <family val="2"/>
    </font>
    <font>
      <b/>
      <sz val="12"/>
      <color rgb="FF000000"/>
      <name val="Times New Roman"/>
      <family val="1"/>
    </font>
    <font>
      <b/>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gray125">
        <bgColor rgb="FFD9D9D9"/>
      </patternFill>
    </fill>
    <fill>
      <patternFill patternType="solid">
        <fgColor theme="0" tint="-0.1499984740745262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0">
    <xf numFmtId="0" fontId="0" fillId="0" borderId="0" xfId="0" applyAlignment="1">
      <alignment horizontal="left" vertical="top"/>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center" vertical="center" wrapText="1"/>
    </xf>
    <xf numFmtId="0" fontId="13" fillId="0" borderId="0" xfId="0" applyFont="1" applyAlignment="1">
      <alignment horizontal="left" vertical="center" wrapText="1"/>
    </xf>
    <xf numFmtId="0" fontId="12" fillId="6" borderId="10" xfId="0" applyFont="1" applyFill="1" applyBorder="1" applyAlignment="1">
      <alignment horizontal="right" vertical="center" wrapText="1"/>
    </xf>
    <xf numFmtId="0" fontId="12" fillId="6" borderId="13" xfId="0" applyFont="1" applyFill="1" applyBorder="1" applyAlignment="1">
      <alignment horizontal="right" vertical="center" wrapText="1"/>
    </xf>
    <xf numFmtId="0" fontId="12" fillId="6" borderId="16" xfId="0" applyFont="1" applyFill="1" applyBorder="1" applyAlignment="1">
      <alignment horizontal="right" vertical="center" wrapText="1"/>
    </xf>
    <xf numFmtId="0" fontId="5" fillId="0" borderId="0" xfId="0" applyFont="1" applyAlignment="1">
      <alignment horizontal="center" vertical="center" wrapText="1"/>
    </xf>
    <xf numFmtId="0" fontId="14" fillId="5" borderId="30" xfId="0" applyFont="1" applyFill="1" applyBorder="1" applyAlignment="1">
      <alignment horizontal="left" vertical="center" wrapText="1"/>
    </xf>
    <xf numFmtId="0" fontId="6" fillId="4" borderId="9" xfId="0" applyFont="1" applyFill="1" applyBorder="1" applyAlignment="1">
      <alignment horizontal="left" vertical="center"/>
    </xf>
    <xf numFmtId="0" fontId="7" fillId="4" borderId="9" xfId="0" applyFont="1" applyFill="1" applyBorder="1" applyAlignment="1">
      <alignment horizontal="left" vertical="center"/>
    </xf>
    <xf numFmtId="164" fontId="6" fillId="4" borderId="9" xfId="0" applyNumberFormat="1" applyFont="1" applyFill="1" applyBorder="1" applyAlignment="1">
      <alignment horizontal="right" vertical="center" wrapText="1"/>
    </xf>
    <xf numFmtId="0" fontId="6" fillId="7" borderId="9" xfId="0" applyFont="1" applyFill="1" applyBorder="1" applyAlignment="1">
      <alignment horizontal="left" vertical="center"/>
    </xf>
    <xf numFmtId="0" fontId="7" fillId="7" borderId="9" xfId="0" applyFont="1" applyFill="1" applyBorder="1" applyAlignment="1">
      <alignment horizontal="left" vertical="center"/>
    </xf>
    <xf numFmtId="164" fontId="6" fillId="7" borderId="9" xfId="0" applyNumberFormat="1" applyFont="1" applyFill="1" applyBorder="1" applyAlignment="1">
      <alignment horizontal="right" vertical="center" wrapText="1"/>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0" fontId="4" fillId="3" borderId="9" xfId="0" applyFont="1" applyFill="1" applyBorder="1" applyAlignment="1">
      <alignment horizontal="left" vertical="center" wrapText="1"/>
    </xf>
    <xf numFmtId="1" fontId="4" fillId="3" borderId="9" xfId="0" applyNumberFormat="1" applyFont="1" applyFill="1" applyBorder="1" applyAlignment="1">
      <alignment horizontal="right" vertical="center" wrapText="1"/>
    </xf>
    <xf numFmtId="164" fontId="4" fillId="3" borderId="9" xfId="0" applyNumberFormat="1" applyFont="1" applyFill="1" applyBorder="1" applyAlignment="1">
      <alignment horizontal="right" vertical="center" wrapText="1"/>
    </xf>
    <xf numFmtId="1" fontId="7" fillId="4" borderId="9" xfId="0" applyNumberFormat="1" applyFont="1" applyFill="1" applyBorder="1" applyAlignment="1">
      <alignment horizontal="center" vertical="center" wrapText="1" shrinkToFit="1"/>
    </xf>
    <xf numFmtId="1" fontId="7" fillId="7" borderId="9" xfId="0" applyNumberFormat="1" applyFont="1" applyFill="1" applyBorder="1" applyAlignment="1">
      <alignment horizontal="center" vertical="center" wrapText="1" shrinkToFit="1"/>
    </xf>
    <xf numFmtId="164" fontId="10" fillId="3" borderId="9" xfId="0" applyNumberFormat="1" applyFont="1" applyFill="1" applyBorder="1" applyAlignment="1">
      <alignment horizontal="right" vertical="center" wrapText="1"/>
    </xf>
    <xf numFmtId="164" fontId="6" fillId="4" borderId="9" xfId="0" applyNumberFormat="1" applyFont="1" applyFill="1" applyBorder="1" applyAlignment="1" applyProtection="1">
      <alignment horizontal="right" vertical="center" wrapText="1"/>
      <protection locked="0"/>
    </xf>
    <xf numFmtId="1" fontId="7" fillId="4" borderId="9" xfId="0" applyNumberFormat="1" applyFont="1" applyFill="1" applyBorder="1" applyAlignment="1" applyProtection="1">
      <alignment horizontal="right" vertical="center" wrapText="1" shrinkToFit="1"/>
      <protection locked="0"/>
    </xf>
    <xf numFmtId="164" fontId="6" fillId="7" borderId="9" xfId="0" applyNumberFormat="1" applyFont="1" applyFill="1" applyBorder="1" applyAlignment="1" applyProtection="1">
      <alignment horizontal="right" vertical="center" wrapText="1"/>
      <protection locked="0"/>
    </xf>
    <xf numFmtId="1" fontId="7" fillId="7" borderId="9" xfId="0" applyNumberFormat="1" applyFont="1" applyFill="1" applyBorder="1" applyAlignment="1" applyProtection="1">
      <alignment horizontal="right" vertical="center" wrapText="1" shrinkToFit="1"/>
      <protection locked="0"/>
    </xf>
    <xf numFmtId="0" fontId="12" fillId="6" borderId="31" xfId="0" applyFont="1" applyFill="1" applyBorder="1" applyAlignment="1" applyProtection="1">
      <alignment horizontal="left" vertical="center" wrapText="1"/>
      <protection locked="0"/>
    </xf>
    <xf numFmtId="0" fontId="12" fillId="6" borderId="32" xfId="0" applyFont="1" applyFill="1" applyBorder="1" applyAlignment="1" applyProtection="1">
      <alignment horizontal="left" vertical="center" wrapText="1"/>
      <protection locked="0"/>
    </xf>
    <xf numFmtId="0" fontId="12" fillId="6" borderId="33" xfId="0" applyFont="1" applyFill="1" applyBorder="1" applyAlignment="1" applyProtection="1">
      <alignment horizontal="left" vertical="center" wrapText="1"/>
      <protection locked="0"/>
    </xf>
    <xf numFmtId="0" fontId="11" fillId="5" borderId="17" xfId="0" applyFont="1" applyFill="1" applyBorder="1" applyAlignment="1">
      <alignment horizontal="left" wrapText="1"/>
    </xf>
    <xf numFmtId="0" fontId="11" fillId="5" borderId="18" xfId="0" applyFont="1" applyFill="1" applyBorder="1" applyAlignment="1">
      <alignment horizontal="left"/>
    </xf>
    <xf numFmtId="0" fontId="11" fillId="5" borderId="19" xfId="0" applyFont="1" applyFill="1" applyBorder="1" applyAlignment="1">
      <alignment horizontal="left"/>
    </xf>
    <xf numFmtId="0" fontId="6" fillId="7" borderId="9" xfId="0" applyFont="1" applyFill="1" applyBorder="1" applyAlignment="1">
      <alignment horizontal="left" vertical="center" wrapText="1"/>
    </xf>
    <xf numFmtId="0" fontId="6" fillId="4" borderId="9"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24" xfId="0" applyFont="1" applyFill="1" applyBorder="1" applyAlignment="1">
      <alignment horizontal="left" vertical="center"/>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5" fillId="0" borderId="6"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3" borderId="9" xfId="0" applyFont="1" applyFill="1" applyBorder="1" applyAlignment="1">
      <alignment horizontal="left" vertical="center" wrapText="1"/>
    </xf>
    <xf numFmtId="1" fontId="9" fillId="3" borderId="9" xfId="0" applyNumberFormat="1" applyFont="1" applyFill="1" applyBorder="1" applyAlignment="1">
      <alignment horizontal="right" vertical="center" wrapText="1" shrinkToFit="1"/>
    </xf>
    <xf numFmtId="0" fontId="12" fillId="6" borderId="9"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6" borderId="23" xfId="0" applyFont="1" applyFill="1" applyBorder="1" applyAlignment="1" applyProtection="1">
      <alignment horizontal="left" vertical="center" wrapText="1"/>
      <protection locked="0"/>
    </xf>
    <xf numFmtId="0" fontId="12" fillId="6" borderId="15"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1" fillId="5" borderId="22"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1" fillId="5" borderId="20" xfId="0" applyFont="1" applyFill="1" applyBorder="1" applyAlignment="1">
      <alignment horizontal="right" vertical="center" wrapText="1"/>
    </xf>
    <xf numFmtId="0" fontId="12" fillId="6" borderId="11" xfId="0" applyFont="1" applyFill="1" applyBorder="1" applyAlignment="1" applyProtection="1">
      <alignment horizontal="left" vertical="center" wrapText="1"/>
      <protection locked="0"/>
    </xf>
    <xf numFmtId="0" fontId="12" fillId="6" borderId="12" xfId="0"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2</xdr:row>
      <xdr:rowOff>76200</xdr:rowOff>
    </xdr:from>
    <xdr:to>
      <xdr:col>3</xdr:col>
      <xdr:colOff>1512658</xdr:colOff>
      <xdr:row>5</xdr:row>
      <xdr:rowOff>0</xdr:rowOff>
    </xdr:to>
    <xdr:pic>
      <xdr:nvPicPr>
        <xdr:cNvPr id="2" name="Picture 1" descr="Gemeente Hoeksche Waard">
          <a:extLst>
            <a:ext uri="{FF2B5EF4-FFF2-40B4-BE49-F238E27FC236}">
              <a16:creationId xmlns:a16="http://schemas.microsoft.com/office/drawing/2014/main" id="{8390532F-097F-4AF8-86C0-51119F67BFB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1038" y="457200"/>
          <a:ext cx="2157410" cy="4191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9B46-91C6-49F6-8FC8-CEED47049346}">
  <dimension ref="A1:A10"/>
  <sheetViews>
    <sheetView workbookViewId="0">
      <selection activeCell="A13" sqref="A13:XFD13"/>
    </sheetView>
  </sheetViews>
  <sheetFormatPr defaultRowHeight="12.75" x14ac:dyDescent="0.2"/>
  <cols>
    <col min="1" max="1" width="118.1640625" customWidth="1"/>
  </cols>
  <sheetData>
    <row r="1" spans="1:1" ht="60" customHeight="1" x14ac:dyDescent="0.2">
      <c r="A1" s="34" t="s">
        <v>0</v>
      </c>
    </row>
    <row r="2" spans="1:1" ht="60" customHeight="1" x14ac:dyDescent="0.2">
      <c r="A2" s="35"/>
    </row>
    <row r="3" spans="1:1" ht="115.5" customHeight="1" thickBot="1" x14ac:dyDescent="0.25">
      <c r="A3" s="36"/>
    </row>
    <row r="5" spans="1:1" ht="13.5" thickBot="1" x14ac:dyDescent="0.25">
      <c r="A5" s="1"/>
    </row>
    <row r="6" spans="1:1" ht="30" customHeight="1" thickBot="1" x14ac:dyDescent="0.25">
      <c r="A6" s="12" t="s">
        <v>1</v>
      </c>
    </row>
    <row r="7" spans="1:1" ht="30" customHeight="1" x14ac:dyDescent="0.2">
      <c r="A7" s="31" t="s">
        <v>2</v>
      </c>
    </row>
    <row r="8" spans="1:1" ht="30" customHeight="1" x14ac:dyDescent="0.2">
      <c r="A8" s="32" t="s">
        <v>3</v>
      </c>
    </row>
    <row r="9" spans="1:1" ht="30" customHeight="1" x14ac:dyDescent="0.2">
      <c r="A9" s="32" t="s">
        <v>4</v>
      </c>
    </row>
    <row r="10" spans="1:1" ht="30" customHeight="1" thickBot="1" x14ac:dyDescent="0.25">
      <c r="A10" s="33" t="s">
        <v>5</v>
      </c>
    </row>
  </sheetData>
  <sheetProtection algorithmName="SHA-512" hashValue="MqnSCIwRgnBgznPDRwS3BnCzkmGYQO8pqmUCwGiBeSZCkmWwyNIMR6jI6Fye3MGJQsofhKesVI/Fyv0bOw5sLA==" saltValue="5qUzVNDQu9UhzEX9qAXeZw==" spinCount="100000" sheet="1" objects="1" scenarios="1"/>
  <mergeCells count="1">
    <mergeCell ref="A1:A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9292-225F-4836-91D6-EB8DB2E40AB6}">
  <dimension ref="A1:K30"/>
  <sheetViews>
    <sheetView tabSelected="1" zoomScale="80" zoomScaleNormal="80" workbookViewId="0">
      <selection activeCell="O14" sqref="O14"/>
    </sheetView>
  </sheetViews>
  <sheetFormatPr defaultColWidth="9.1640625" defaultRowHeight="12" x14ac:dyDescent="0.2"/>
  <cols>
    <col min="1" max="1" width="11.83203125" style="11" bestFit="1" customWidth="1"/>
    <col min="2" max="2" width="52.6640625" style="2" customWidth="1"/>
    <col min="3" max="3" width="14.33203125" style="1" bestFit="1" customWidth="1"/>
    <col min="4" max="4" width="30.33203125" style="1" customWidth="1"/>
    <col min="5" max="5" width="38.33203125" style="1" customWidth="1"/>
    <col min="6" max="6" width="12.6640625" style="6" customWidth="1"/>
    <col min="7" max="7" width="12.6640625" style="3" customWidth="1"/>
    <col min="8" max="8" width="14.6640625" style="3" customWidth="1"/>
    <col min="9" max="10" width="14.6640625" style="1" customWidth="1"/>
    <col min="11" max="11" width="15.6640625" style="1" customWidth="1"/>
    <col min="12" max="16384" width="9.1640625" style="1"/>
  </cols>
  <sheetData>
    <row r="1" spans="1:11" ht="18.75" x14ac:dyDescent="0.2">
      <c r="A1" s="39" t="s">
        <v>6</v>
      </c>
      <c r="B1" s="40"/>
      <c r="C1" s="41"/>
      <c r="D1" s="42"/>
      <c r="E1" s="47" t="s">
        <v>7</v>
      </c>
      <c r="F1" s="47"/>
      <c r="G1" s="47"/>
      <c r="H1" s="47"/>
      <c r="I1" s="47"/>
      <c r="J1" s="47"/>
      <c r="K1" s="48"/>
    </row>
    <row r="2" spans="1:11" ht="13.15" customHeight="1" x14ac:dyDescent="0.2">
      <c r="A2" s="49" t="s">
        <v>8</v>
      </c>
      <c r="B2" s="50"/>
      <c r="C2" s="43"/>
      <c r="D2" s="44"/>
      <c r="E2" s="51" t="s">
        <v>9</v>
      </c>
      <c r="F2" s="51"/>
      <c r="G2" s="51"/>
      <c r="H2" s="51"/>
      <c r="I2" s="51"/>
      <c r="J2" s="51"/>
      <c r="K2" s="52"/>
    </row>
    <row r="3" spans="1:11" ht="13.15" customHeight="1" x14ac:dyDescent="0.2">
      <c r="A3" s="49" t="s">
        <v>10</v>
      </c>
      <c r="B3" s="50"/>
      <c r="C3" s="43"/>
      <c r="D3" s="44"/>
      <c r="E3" s="53" t="s">
        <v>11</v>
      </c>
      <c r="F3" s="53"/>
      <c r="G3" s="53"/>
      <c r="H3" s="53"/>
      <c r="I3" s="53"/>
      <c r="J3" s="53"/>
      <c r="K3" s="54"/>
    </row>
    <row r="4" spans="1:11" ht="13.15" customHeight="1" x14ac:dyDescent="0.2">
      <c r="A4" s="49" t="s">
        <v>12</v>
      </c>
      <c r="B4" s="50"/>
      <c r="C4" s="43"/>
      <c r="D4" s="44"/>
      <c r="E4" s="53" t="s">
        <v>13</v>
      </c>
      <c r="F4" s="53"/>
      <c r="G4" s="53"/>
      <c r="H4" s="53"/>
      <c r="I4" s="53"/>
      <c r="J4" s="53"/>
      <c r="K4" s="54"/>
    </row>
    <row r="5" spans="1:11" ht="13.15" customHeight="1" x14ac:dyDescent="0.2">
      <c r="A5" s="49" t="s">
        <v>14</v>
      </c>
      <c r="B5" s="50"/>
      <c r="C5" s="43"/>
      <c r="D5" s="44"/>
      <c r="E5" s="53" t="s">
        <v>15</v>
      </c>
      <c r="F5" s="53"/>
      <c r="G5" s="53"/>
      <c r="H5" s="53"/>
      <c r="I5" s="53"/>
      <c r="J5" s="53"/>
      <c r="K5" s="54"/>
    </row>
    <row r="6" spans="1:11" ht="13.15" customHeight="1" x14ac:dyDescent="0.2">
      <c r="A6" s="49" t="s">
        <v>16</v>
      </c>
      <c r="B6" s="50"/>
      <c r="C6" s="43"/>
      <c r="D6" s="44"/>
      <c r="E6" s="53" t="s">
        <v>17</v>
      </c>
      <c r="F6" s="53"/>
      <c r="G6" s="53"/>
      <c r="H6" s="53"/>
      <c r="I6" s="53"/>
      <c r="J6" s="53"/>
      <c r="K6" s="54"/>
    </row>
    <row r="7" spans="1:11" ht="13.5" customHeight="1" thickBot="1" x14ac:dyDescent="0.25">
      <c r="A7" s="55"/>
      <c r="B7" s="46"/>
      <c r="C7" s="45"/>
      <c r="D7" s="46"/>
      <c r="E7" s="56"/>
      <c r="F7" s="56"/>
      <c r="G7" s="56"/>
      <c r="H7" s="56"/>
      <c r="I7" s="56"/>
      <c r="J7" s="56"/>
      <c r="K7" s="57"/>
    </row>
    <row r="9" spans="1:11" s="4" customFormat="1" ht="30" customHeight="1" x14ac:dyDescent="0.2">
      <c r="A9" s="19" t="s">
        <v>18</v>
      </c>
      <c r="B9" s="20" t="s">
        <v>19</v>
      </c>
      <c r="C9" s="21" t="s">
        <v>20</v>
      </c>
      <c r="D9" s="58" t="s">
        <v>21</v>
      </c>
      <c r="E9" s="58"/>
      <c r="F9" s="22" t="s">
        <v>22</v>
      </c>
      <c r="G9" s="22" t="s">
        <v>23</v>
      </c>
      <c r="H9" s="22" t="s">
        <v>24</v>
      </c>
      <c r="I9" s="22" t="s">
        <v>25</v>
      </c>
      <c r="J9" s="23" t="s">
        <v>26</v>
      </c>
      <c r="K9" s="23" t="s">
        <v>27</v>
      </c>
    </row>
    <row r="10" spans="1:11" s="5" customFormat="1" ht="25.15" customHeight="1" x14ac:dyDescent="0.2">
      <c r="A10" s="24">
        <v>1</v>
      </c>
      <c r="B10" s="13" t="s">
        <v>28</v>
      </c>
      <c r="C10" s="14">
        <v>10240</v>
      </c>
      <c r="D10" s="38" t="s">
        <v>29</v>
      </c>
      <c r="E10" s="38"/>
      <c r="F10" s="27">
        <v>0</v>
      </c>
      <c r="G10" s="28"/>
      <c r="H10" s="15">
        <f>F10-(G10/100*F10)</f>
        <v>0</v>
      </c>
      <c r="I10" s="15">
        <f t="shared" ref="I10:I22" si="0">H10*A10</f>
        <v>0</v>
      </c>
      <c r="J10" s="15">
        <f>I10*12</f>
        <v>0</v>
      </c>
      <c r="K10" s="15">
        <f>I10*36</f>
        <v>0</v>
      </c>
    </row>
    <row r="11" spans="1:11" s="5" customFormat="1" ht="25.15" customHeight="1" x14ac:dyDescent="0.2">
      <c r="A11" s="25">
        <v>1</v>
      </c>
      <c r="B11" s="16" t="s">
        <v>28</v>
      </c>
      <c r="C11" s="17">
        <v>10240</v>
      </c>
      <c r="D11" s="37" t="s">
        <v>30</v>
      </c>
      <c r="E11" s="37"/>
      <c r="F11" s="29">
        <v>0</v>
      </c>
      <c r="G11" s="30"/>
      <c r="H11" s="18">
        <f t="shared" ref="H11" si="1">F11-(G11/100*F11)</f>
        <v>0</v>
      </c>
      <c r="I11" s="18">
        <f t="shared" si="0"/>
        <v>0</v>
      </c>
      <c r="J11" s="18">
        <f>H11*A11</f>
        <v>0</v>
      </c>
      <c r="K11" s="18">
        <f>H11*A11</f>
        <v>0</v>
      </c>
    </row>
    <row r="12" spans="1:11" s="5" customFormat="1" ht="25.15" customHeight="1" x14ac:dyDescent="0.2">
      <c r="A12" s="24">
        <v>1</v>
      </c>
      <c r="B12" s="13" t="s">
        <v>28</v>
      </c>
      <c r="C12" s="14">
        <v>1024</v>
      </c>
      <c r="D12" s="38" t="s">
        <v>31</v>
      </c>
      <c r="E12" s="38"/>
      <c r="F12" s="27">
        <v>0</v>
      </c>
      <c r="G12" s="28"/>
      <c r="H12" s="15">
        <f>F12-(G12/100*F12)</f>
        <v>0</v>
      </c>
      <c r="I12" s="15">
        <f t="shared" si="0"/>
        <v>0</v>
      </c>
      <c r="J12" s="15">
        <f>I12*12</f>
        <v>0</v>
      </c>
      <c r="K12" s="15">
        <f>I12*36</f>
        <v>0</v>
      </c>
    </row>
    <row r="13" spans="1:11" s="5" customFormat="1" ht="25.15" customHeight="1" x14ac:dyDescent="0.2">
      <c r="A13" s="25">
        <v>1</v>
      </c>
      <c r="B13" s="16" t="s">
        <v>28</v>
      </c>
      <c r="C13" s="17">
        <v>1024</v>
      </c>
      <c r="D13" s="37" t="s">
        <v>32</v>
      </c>
      <c r="E13" s="37"/>
      <c r="F13" s="29">
        <v>0</v>
      </c>
      <c r="G13" s="30"/>
      <c r="H13" s="18">
        <f t="shared" ref="H13" si="2">F13-(G13/100*F13)</f>
        <v>0</v>
      </c>
      <c r="I13" s="18">
        <f t="shared" si="0"/>
        <v>0</v>
      </c>
      <c r="J13" s="18">
        <f>H13*A13</f>
        <v>0</v>
      </c>
      <c r="K13" s="18">
        <f>H13*A13</f>
        <v>0</v>
      </c>
    </row>
    <row r="14" spans="1:11" s="5" customFormat="1" ht="25.15" customHeight="1" x14ac:dyDescent="0.2">
      <c r="A14" s="24">
        <v>2</v>
      </c>
      <c r="B14" s="13" t="s">
        <v>33</v>
      </c>
      <c r="C14" s="14">
        <v>512</v>
      </c>
      <c r="D14" s="38" t="s">
        <v>34</v>
      </c>
      <c r="E14" s="38"/>
      <c r="F14" s="27">
        <v>0</v>
      </c>
      <c r="G14" s="28"/>
      <c r="H14" s="15">
        <f>F14-(G14/100*F14)</f>
        <v>0</v>
      </c>
      <c r="I14" s="15">
        <f t="shared" si="0"/>
        <v>0</v>
      </c>
      <c r="J14" s="15">
        <f>I14*12</f>
        <v>0</v>
      </c>
      <c r="K14" s="15">
        <f>I14*36</f>
        <v>0</v>
      </c>
    </row>
    <row r="15" spans="1:11" s="5" customFormat="1" ht="25.15" customHeight="1" x14ac:dyDescent="0.2">
      <c r="A15" s="25">
        <v>1</v>
      </c>
      <c r="B15" s="16" t="s">
        <v>33</v>
      </c>
      <c r="C15" s="17">
        <v>512</v>
      </c>
      <c r="D15" s="37" t="s">
        <v>35</v>
      </c>
      <c r="E15" s="37"/>
      <c r="F15" s="29">
        <v>0</v>
      </c>
      <c r="G15" s="30"/>
      <c r="H15" s="18">
        <f t="shared" ref="H15" si="3">F15-(G15/100*F15)</f>
        <v>0</v>
      </c>
      <c r="I15" s="18">
        <f t="shared" si="0"/>
        <v>0</v>
      </c>
      <c r="J15" s="18">
        <f>H15*A15</f>
        <v>0</v>
      </c>
      <c r="K15" s="18">
        <f>H15*A15</f>
        <v>0</v>
      </c>
    </row>
    <row r="16" spans="1:11" s="5" customFormat="1" ht="25.15" customHeight="1" x14ac:dyDescent="0.2">
      <c r="A16" s="24">
        <v>2</v>
      </c>
      <c r="B16" s="13" t="s">
        <v>33</v>
      </c>
      <c r="C16" s="14">
        <v>1024</v>
      </c>
      <c r="D16" s="38" t="s">
        <v>34</v>
      </c>
      <c r="E16" s="38"/>
      <c r="F16" s="27">
        <v>0</v>
      </c>
      <c r="G16" s="28"/>
      <c r="H16" s="15">
        <f>F16-(G16/100*F16)</f>
        <v>0</v>
      </c>
      <c r="I16" s="15">
        <f t="shared" si="0"/>
        <v>0</v>
      </c>
      <c r="J16" s="15">
        <f>I16*12</f>
        <v>0</v>
      </c>
      <c r="K16" s="15">
        <f>I16*36</f>
        <v>0</v>
      </c>
    </row>
    <row r="17" spans="1:11" s="5" customFormat="1" ht="25.15" customHeight="1" x14ac:dyDescent="0.2">
      <c r="A17" s="24">
        <v>10</v>
      </c>
      <c r="B17" s="13" t="s">
        <v>36</v>
      </c>
      <c r="C17" s="14">
        <v>128</v>
      </c>
      <c r="D17" s="38" t="s">
        <v>37</v>
      </c>
      <c r="E17" s="38"/>
      <c r="F17" s="27">
        <v>0</v>
      </c>
      <c r="G17" s="28"/>
      <c r="H17" s="15">
        <f>F17-(G17/100*F17)</f>
        <v>0</v>
      </c>
      <c r="I17" s="15">
        <f t="shared" si="0"/>
        <v>0</v>
      </c>
      <c r="J17" s="15">
        <f>I17*12</f>
        <v>0</v>
      </c>
      <c r="K17" s="15">
        <f>I17*36</f>
        <v>0</v>
      </c>
    </row>
    <row r="18" spans="1:11" s="5" customFormat="1" ht="25.15" customHeight="1" x14ac:dyDescent="0.2">
      <c r="A18" s="25">
        <v>1</v>
      </c>
      <c r="B18" s="16" t="s">
        <v>36</v>
      </c>
      <c r="C18" s="17">
        <v>128</v>
      </c>
      <c r="D18" s="37" t="s">
        <v>38</v>
      </c>
      <c r="E18" s="37"/>
      <c r="F18" s="29">
        <v>0</v>
      </c>
      <c r="G18" s="30"/>
      <c r="H18" s="18">
        <f t="shared" ref="H18" si="4">F18-(G18/100*F18)</f>
        <v>0</v>
      </c>
      <c r="I18" s="18">
        <f t="shared" si="0"/>
        <v>0</v>
      </c>
      <c r="J18" s="18">
        <f>I18*A18</f>
        <v>0</v>
      </c>
      <c r="K18" s="18">
        <f>H18*A18</f>
        <v>0</v>
      </c>
    </row>
    <row r="19" spans="1:11" s="5" customFormat="1" ht="25.15" customHeight="1" x14ac:dyDescent="0.2">
      <c r="A19" s="24">
        <v>10</v>
      </c>
      <c r="B19" s="13" t="s">
        <v>36</v>
      </c>
      <c r="C19" s="14">
        <v>256</v>
      </c>
      <c r="D19" s="38" t="s">
        <v>37</v>
      </c>
      <c r="E19" s="38"/>
      <c r="F19" s="27">
        <v>0</v>
      </c>
      <c r="G19" s="28"/>
      <c r="H19" s="15">
        <f>F19-(G19/100*F19)</f>
        <v>0</v>
      </c>
      <c r="I19" s="15">
        <f t="shared" si="0"/>
        <v>0</v>
      </c>
      <c r="J19" s="15">
        <f>I19*12</f>
        <v>0</v>
      </c>
      <c r="K19" s="15">
        <f>I19*36</f>
        <v>0</v>
      </c>
    </row>
    <row r="20" spans="1:11" s="5" customFormat="1" ht="25.15" customHeight="1" x14ac:dyDescent="0.2">
      <c r="A20" s="24">
        <v>2</v>
      </c>
      <c r="B20" s="13" t="s">
        <v>39</v>
      </c>
      <c r="C20" s="14">
        <v>512</v>
      </c>
      <c r="D20" s="38" t="s">
        <v>40</v>
      </c>
      <c r="E20" s="38"/>
      <c r="F20" s="27">
        <v>0</v>
      </c>
      <c r="G20" s="28"/>
      <c r="H20" s="15">
        <f>F20-(G20/100*F20)</f>
        <v>0</v>
      </c>
      <c r="I20" s="15">
        <f t="shared" si="0"/>
        <v>0</v>
      </c>
      <c r="J20" s="15">
        <f>I20*12</f>
        <v>0</v>
      </c>
      <c r="K20" s="15">
        <f>I20*36</f>
        <v>0</v>
      </c>
    </row>
    <row r="21" spans="1:11" s="5" customFormat="1" ht="25.15" customHeight="1" x14ac:dyDescent="0.2">
      <c r="A21" s="25">
        <v>1</v>
      </c>
      <c r="B21" s="16" t="s">
        <v>39</v>
      </c>
      <c r="C21" s="17">
        <v>512</v>
      </c>
      <c r="D21" s="37" t="s">
        <v>41</v>
      </c>
      <c r="E21" s="37"/>
      <c r="F21" s="29">
        <v>0</v>
      </c>
      <c r="G21" s="30"/>
      <c r="H21" s="18">
        <f t="shared" ref="H21" si="5">F21-(G21/100*F21)</f>
        <v>0</v>
      </c>
      <c r="I21" s="18">
        <f t="shared" si="0"/>
        <v>0</v>
      </c>
      <c r="J21" s="18">
        <f>H21*A21</f>
        <v>0</v>
      </c>
      <c r="K21" s="18">
        <f>H21*A21</f>
        <v>0</v>
      </c>
    </row>
    <row r="22" spans="1:11" s="5" customFormat="1" ht="25.15" customHeight="1" x14ac:dyDescent="0.2">
      <c r="A22" s="24">
        <v>2</v>
      </c>
      <c r="B22" s="13" t="s">
        <v>39</v>
      </c>
      <c r="C22" s="14">
        <v>1024</v>
      </c>
      <c r="D22" s="38" t="s">
        <v>40</v>
      </c>
      <c r="E22" s="38"/>
      <c r="F22" s="27">
        <v>0</v>
      </c>
      <c r="G22" s="28"/>
      <c r="H22" s="15">
        <f>F22-(G22/100*F22)</f>
        <v>0</v>
      </c>
      <c r="I22" s="15">
        <f t="shared" si="0"/>
        <v>0</v>
      </c>
      <c r="J22" s="15">
        <f>I22*12</f>
        <v>0</v>
      </c>
      <c r="K22" s="15">
        <f>I22*36</f>
        <v>0</v>
      </c>
    </row>
    <row r="23" spans="1:11" s="7" customFormat="1" ht="25.15" customHeight="1" x14ac:dyDescent="0.2">
      <c r="A23" s="59" t="s">
        <v>42</v>
      </c>
      <c r="B23" s="59"/>
      <c r="C23" s="59"/>
      <c r="D23" s="59"/>
      <c r="E23" s="59"/>
      <c r="F23" s="59"/>
      <c r="G23" s="59"/>
      <c r="H23" s="59"/>
      <c r="I23" s="26">
        <f>SUM(I10:I22)</f>
        <v>0</v>
      </c>
      <c r="J23" s="26">
        <f>SUM(J10:J22)</f>
        <v>0</v>
      </c>
      <c r="K23" s="26">
        <f>SUM(K10:K22)</f>
        <v>0</v>
      </c>
    </row>
    <row r="24" spans="1:11" ht="13.5" customHeight="1" thickBot="1" x14ac:dyDescent="0.25">
      <c r="A24" s="64"/>
      <c r="B24" s="64"/>
      <c r="C24" s="64"/>
      <c r="D24" s="64"/>
      <c r="E24" s="64"/>
      <c r="F24" s="64"/>
      <c r="G24" s="64"/>
      <c r="H24" s="64"/>
    </row>
    <row r="25" spans="1:11" ht="25.15" customHeight="1" thickBot="1" x14ac:dyDescent="0.25">
      <c r="E25" s="65" t="s">
        <v>1</v>
      </c>
      <c r="F25" s="66"/>
      <c r="G25" s="66"/>
      <c r="H25" s="66"/>
      <c r="I25" s="66"/>
      <c r="J25" s="66"/>
      <c r="K25" s="67"/>
    </row>
    <row r="26" spans="1:11" ht="12.75" thickBot="1" x14ac:dyDescent="0.25"/>
    <row r="27" spans="1:11" ht="25.15" customHeight="1" x14ac:dyDescent="0.2">
      <c r="E27" s="8" t="s">
        <v>43</v>
      </c>
      <c r="F27" s="68"/>
      <c r="G27" s="68"/>
      <c r="H27" s="68"/>
      <c r="I27" s="68"/>
      <c r="J27" s="68"/>
      <c r="K27" s="69"/>
    </row>
    <row r="28" spans="1:11" ht="25.15" customHeight="1" x14ac:dyDescent="0.2">
      <c r="E28" s="9" t="s">
        <v>44</v>
      </c>
      <c r="F28" s="60"/>
      <c r="G28" s="60"/>
      <c r="H28" s="60"/>
      <c r="I28" s="60"/>
      <c r="J28" s="60"/>
      <c r="K28" s="61"/>
    </row>
    <row r="29" spans="1:11" ht="25.15" customHeight="1" x14ac:dyDescent="0.2">
      <c r="E29" s="9" t="s">
        <v>4</v>
      </c>
      <c r="F29" s="60"/>
      <c r="G29" s="60"/>
      <c r="H29" s="60"/>
      <c r="I29" s="60"/>
      <c r="J29" s="60"/>
      <c r="K29" s="61"/>
    </row>
    <row r="30" spans="1:11" ht="25.15" customHeight="1" thickBot="1" x14ac:dyDescent="0.25">
      <c r="E30" s="10" t="s">
        <v>45</v>
      </c>
      <c r="F30" s="62"/>
      <c r="G30" s="62"/>
      <c r="H30" s="62"/>
      <c r="I30" s="62"/>
      <c r="J30" s="62"/>
      <c r="K30" s="63"/>
    </row>
  </sheetData>
  <sheetProtection sheet="1" objects="1" scenarios="1"/>
  <mergeCells count="36">
    <mergeCell ref="A23:H23"/>
    <mergeCell ref="F28:K28"/>
    <mergeCell ref="F29:K29"/>
    <mergeCell ref="F30:K30"/>
    <mergeCell ref="A24:H24"/>
    <mergeCell ref="E25:K25"/>
    <mergeCell ref="F27:K27"/>
    <mergeCell ref="D9:E9"/>
    <mergeCell ref="D10:E10"/>
    <mergeCell ref="D14:E14"/>
    <mergeCell ref="D16:E16"/>
    <mergeCell ref="D12:E12"/>
    <mergeCell ref="D11:E11"/>
    <mergeCell ref="D13:E13"/>
    <mergeCell ref="D15:E15"/>
    <mergeCell ref="A1:B1"/>
    <mergeCell ref="C1:D7"/>
    <mergeCell ref="E1:K1"/>
    <mergeCell ref="A2:B2"/>
    <mergeCell ref="E2:K2"/>
    <mergeCell ref="A3:B3"/>
    <mergeCell ref="E3:K3"/>
    <mergeCell ref="A4:B4"/>
    <mergeCell ref="E4:K4"/>
    <mergeCell ref="A5:B5"/>
    <mergeCell ref="E5:K5"/>
    <mergeCell ref="A6:B6"/>
    <mergeCell ref="E6:K6"/>
    <mergeCell ref="A7:B7"/>
    <mergeCell ref="E7:K7"/>
    <mergeCell ref="D18:E18"/>
    <mergeCell ref="D21:E21"/>
    <mergeCell ref="D22:E22"/>
    <mergeCell ref="D20:E20"/>
    <mergeCell ref="D17:E17"/>
    <mergeCell ref="D19:E19"/>
  </mergeCells>
  <pageMargins left="0.25" right="0.25"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342F60C6C603469E8CEF9534F6B089" ma:contentTypeVersion="8" ma:contentTypeDescription="Create a new document." ma:contentTypeScope="" ma:versionID="1ab0eef69e23c6c23d765311e5ba929e">
  <xsd:schema xmlns:xsd="http://www.w3.org/2001/XMLSchema" xmlns:xs="http://www.w3.org/2001/XMLSchema" xmlns:p="http://schemas.microsoft.com/office/2006/metadata/properties" xmlns:ns2="bf478885-4b4b-4ff0-bf08-6da93233fe05" targetNamespace="http://schemas.microsoft.com/office/2006/metadata/properties" ma:root="true" ma:fieldsID="fe0aebc6920636322752e98b6f5e50ab" ns2:_="">
    <xsd:import namespace="bf478885-4b4b-4ff0-bf08-6da93233fe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78885-4b4b-4ff0-bf08-6da93233f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840C8E-0A76-43D5-AB97-B99C9A204B69}">
  <ds:schemaRefs>
    <ds:schemaRef ds:uri="http://purl.org/dc/dcmitype/"/>
    <ds:schemaRef ds:uri="http://schemas.microsoft.com/office/2006/metadata/properties"/>
    <ds:schemaRef ds:uri="http://purl.org/dc/elements/1.1/"/>
    <ds:schemaRef ds:uri="bf478885-4b4b-4ff0-bf08-6da93233fe05"/>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FE3F7E0-C204-46E1-A9CD-23A3C3927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78885-4b4b-4ff0-bf08-6da93233f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39F37-1A6B-4574-8DB4-0ED6466B45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INSTRUCTIES</vt:lpstr>
      <vt:lpstr>DATAVERBINDINGEN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 Erik</dc:creator>
  <cp:keywords/>
  <dc:description/>
  <cp:lastModifiedBy>Wind, Erik</cp:lastModifiedBy>
  <cp:revision/>
  <dcterms:created xsi:type="dcterms:W3CDTF">2019-09-04T11:56:04Z</dcterms:created>
  <dcterms:modified xsi:type="dcterms:W3CDTF">2022-01-10T14:38:00Z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0x010100A3342F60C6C603469E8CEF9534F6B089</vt:lpwstr>
  </property>
</Properties>
</file>