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CO\Realisatiemanagement Projecten\10.1291- Aula 2022\4. Facilitair\Meubilair\Stoelen\"/>
    </mc:Choice>
  </mc:AlternateContent>
  <bookViews>
    <workbookView xWindow="-120" yWindow="-120" windowWidth="29040" windowHeight="15840"/>
  </bookViews>
  <sheets>
    <sheet name="Prijzenbla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0" i="1"/>
  <c r="J6" i="1" l="1"/>
  <c r="J5" i="1"/>
  <c r="J4" i="1"/>
  <c r="J3" i="1"/>
  <c r="H8" i="1" l="1"/>
  <c r="J8" i="1" s="1"/>
  <c r="J18" i="1" s="1"/>
  <c r="G14" i="1"/>
  <c r="G12" i="1"/>
  <c r="G11" i="1"/>
  <c r="G9" i="1"/>
  <c r="G16" i="1" s="1"/>
  <c r="I18" i="1" l="1"/>
</calcChain>
</file>

<file path=xl/sharedStrings.xml><?xml version="1.0" encoding="utf-8"?>
<sst xmlns="http://schemas.openxmlformats.org/spreadsheetml/2006/main" count="33" uniqueCount="27">
  <si>
    <t>Gunningscriteria Stoelen Aula</t>
  </si>
  <si>
    <t>Inhuisplan</t>
  </si>
  <si>
    <t>Plan oude stoelen</t>
  </si>
  <si>
    <t>Proefzitten</t>
  </si>
  <si>
    <t>Mogelijk herstofferen</t>
  </si>
  <si>
    <t>Prijs</t>
  </si>
  <si>
    <t>Zaalstoel</t>
  </si>
  <si>
    <t>Tafel</t>
  </si>
  <si>
    <t>WCD</t>
  </si>
  <si>
    <t>Balkonstoel</t>
  </si>
  <si>
    <t>st</t>
  </si>
  <si>
    <t>€/st</t>
  </si>
  <si>
    <t>€/onderdeel</t>
  </si>
  <si>
    <t>TOTAAL</t>
  </si>
  <si>
    <t>Maximum</t>
  </si>
  <si>
    <t>Onderdeel</t>
  </si>
  <si>
    <t>Weging</t>
  </si>
  <si>
    <t>TOTAALSCORE (gewogen)</t>
  </si>
  <si>
    <t>Score/ onderdeel</t>
  </si>
  <si>
    <t>Gew. Score</t>
  </si>
  <si>
    <t>Uitstekend</t>
  </si>
  <si>
    <t>Goed</t>
  </si>
  <si>
    <t>Voldoende</t>
  </si>
  <si>
    <t>Onvoldoende</t>
  </si>
  <si>
    <t>Zeer matig</t>
  </si>
  <si>
    <t>Niet beschreven</t>
  </si>
  <si>
    <t>Verwijderen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</si>
</sst>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164" fontId="0" fillId="0" borderId="10" xfId="1" applyNumberFormat="1" applyFont="1" applyBorder="1"/>
    <xf numFmtId="0" fontId="0" fillId="0" borderId="9" xfId="0" applyBorder="1"/>
    <xf numFmtId="164" fontId="0" fillId="0" borderId="9" xfId="1" applyNumberFormat="1" applyFont="1" applyBorder="1"/>
    <xf numFmtId="0" fontId="0" fillId="0" borderId="11" xfId="0" applyBorder="1"/>
    <xf numFmtId="0" fontId="0" fillId="0" borderId="13" xfId="0" applyBorder="1"/>
    <xf numFmtId="0" fontId="0" fillId="0" borderId="13" xfId="0" applyFont="1" applyBorder="1"/>
    <xf numFmtId="0" fontId="0" fillId="0" borderId="14" xfId="0" applyFont="1" applyBorder="1"/>
    <xf numFmtId="0" fontId="0" fillId="0" borderId="12" xfId="0" applyBorder="1"/>
    <xf numFmtId="164" fontId="0" fillId="2" borderId="13" xfId="1" applyNumberFormat="1" applyFont="1" applyFill="1" applyBorder="1"/>
    <xf numFmtId="164" fontId="0" fillId="0" borderId="14" xfId="1" applyNumberFormat="1" applyFont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164" fontId="0" fillId="3" borderId="2" xfId="1" applyNumberFormat="1" applyFont="1" applyFill="1" applyBorder="1"/>
    <xf numFmtId="164" fontId="0" fillId="3" borderId="2" xfId="1" applyNumberFormat="1" applyFont="1" applyFill="1" applyBorder="1" applyAlignment="1">
      <alignment horizontal="right"/>
    </xf>
    <xf numFmtId="0" fontId="0" fillId="3" borderId="19" xfId="0" applyFill="1" applyBorder="1" applyAlignment="1">
      <alignment horizontal="center"/>
    </xf>
    <xf numFmtId="0" fontId="2" fillId="4" borderId="3" xfId="0" applyFont="1" applyFill="1" applyBorder="1"/>
    <xf numFmtId="0" fontId="2" fillId="4" borderId="4" xfId="0" applyFont="1" applyFill="1" applyBorder="1"/>
    <xf numFmtId="9" fontId="0" fillId="0" borderId="6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0" fontId="2" fillId="4" borderId="15" xfId="0" applyFont="1" applyFill="1" applyBorder="1" applyAlignment="1">
      <alignment horizontal="center" wrapText="1"/>
    </xf>
    <xf numFmtId="0" fontId="0" fillId="5" borderId="13" xfId="0" applyFont="1" applyFill="1" applyBorder="1"/>
    <xf numFmtId="164" fontId="0" fillId="5" borderId="13" xfId="1" applyNumberFormat="1" applyFont="1" applyFill="1" applyBorder="1"/>
    <xf numFmtId="164" fontId="0" fillId="5" borderId="9" xfId="1" applyNumberFormat="1" applyFont="1" applyFill="1" applyBorder="1"/>
    <xf numFmtId="164" fontId="0" fillId="5" borderId="10" xfId="1" applyNumberFormat="1" applyFont="1" applyFill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/>
    <xf numFmtId="0" fontId="0" fillId="0" borderId="2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22" xfId="0" applyFont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C10" sqref="C10"/>
    </sheetView>
  </sheetViews>
  <sheetFormatPr defaultRowHeight="15" x14ac:dyDescent="0.25"/>
  <cols>
    <col min="1" max="1" width="9" customWidth="1"/>
    <col min="2" max="2" width="12.28515625" customWidth="1"/>
    <col min="3" max="3" width="4.28515625" bestFit="1" customWidth="1"/>
    <col min="4" max="4" width="2.5703125" bestFit="1" customWidth="1"/>
    <col min="5" max="5" width="9.140625" customWidth="1"/>
    <col min="6" max="6" width="10.85546875" bestFit="1" customWidth="1"/>
    <col min="7" max="7" width="12.140625" bestFit="1" customWidth="1"/>
    <col min="8" max="8" width="11.42578125" bestFit="1" customWidth="1"/>
    <col min="9" max="9" width="10.7109375" style="1" customWidth="1"/>
    <col min="10" max="11" width="7.5703125" customWidth="1"/>
  </cols>
  <sheetData>
    <row r="1" spans="1:11" ht="19.5" thickBot="1" x14ac:dyDescent="0.35">
      <c r="A1" s="2" t="s">
        <v>0</v>
      </c>
    </row>
    <row r="2" spans="1:11" ht="30.75" thickBot="1" x14ac:dyDescent="0.3">
      <c r="A2" s="26" t="s">
        <v>15</v>
      </c>
      <c r="B2" s="27"/>
      <c r="C2" s="27"/>
      <c r="D2" s="27"/>
      <c r="E2" s="27"/>
      <c r="F2" s="27"/>
      <c r="G2" s="27"/>
      <c r="H2" s="27" t="s">
        <v>16</v>
      </c>
      <c r="I2" s="32" t="s">
        <v>18</v>
      </c>
      <c r="J2" s="32" t="s">
        <v>19</v>
      </c>
    </row>
    <row r="3" spans="1:11" x14ac:dyDescent="0.25">
      <c r="A3" s="3" t="s">
        <v>1</v>
      </c>
      <c r="B3" s="28"/>
      <c r="C3" s="4"/>
      <c r="D3" s="4"/>
      <c r="E3" s="4"/>
      <c r="F3" s="4"/>
      <c r="G3" s="4"/>
      <c r="H3" s="28">
        <v>0.2</v>
      </c>
      <c r="I3" s="18">
        <v>10</v>
      </c>
      <c r="J3" s="18">
        <f>I3*H3</f>
        <v>2</v>
      </c>
      <c r="K3" s="31"/>
    </row>
    <row r="4" spans="1:11" x14ac:dyDescent="0.25">
      <c r="A4" s="5" t="s">
        <v>2</v>
      </c>
      <c r="B4" s="29"/>
      <c r="C4" s="6"/>
      <c r="D4" s="6"/>
      <c r="E4" s="6"/>
      <c r="F4" s="6"/>
      <c r="G4" s="6"/>
      <c r="H4" s="29">
        <v>0.1</v>
      </c>
      <c r="I4" s="19">
        <v>10</v>
      </c>
      <c r="J4" s="19">
        <f t="shared" ref="J4:J6" si="0">I4*H4</f>
        <v>1</v>
      </c>
      <c r="K4" s="31"/>
    </row>
    <row r="5" spans="1:11" x14ac:dyDescent="0.25">
      <c r="A5" s="5" t="s">
        <v>3</v>
      </c>
      <c r="B5" s="29"/>
      <c r="C5" s="6"/>
      <c r="D5" s="6"/>
      <c r="E5" s="6"/>
      <c r="F5" s="6"/>
      <c r="G5" s="6"/>
      <c r="H5" s="29">
        <v>0.25</v>
      </c>
      <c r="I5" s="19">
        <v>10</v>
      </c>
      <c r="J5" s="19">
        <f t="shared" si="0"/>
        <v>2.5</v>
      </c>
      <c r="K5" s="31"/>
    </row>
    <row r="6" spans="1:11" x14ac:dyDescent="0.25">
      <c r="A6" s="5" t="s">
        <v>4</v>
      </c>
      <c r="B6" s="29"/>
      <c r="C6" s="6"/>
      <c r="D6" s="6"/>
      <c r="E6" s="6"/>
      <c r="F6" s="6"/>
      <c r="G6" s="6"/>
      <c r="H6" s="29">
        <v>0.1</v>
      </c>
      <c r="I6" s="19">
        <v>10</v>
      </c>
      <c r="J6" s="19">
        <f t="shared" si="0"/>
        <v>1</v>
      </c>
      <c r="K6" s="31"/>
    </row>
    <row r="7" spans="1:11" ht="6.75" customHeight="1" x14ac:dyDescent="0.25">
      <c r="A7" s="5"/>
      <c r="B7" s="7"/>
      <c r="C7" s="7"/>
      <c r="D7" s="7"/>
      <c r="E7" s="8"/>
      <c r="F7" s="8"/>
      <c r="G7" s="8"/>
      <c r="H7" s="30"/>
      <c r="I7" s="19"/>
      <c r="J7" s="19"/>
    </row>
    <row r="8" spans="1:11" x14ac:dyDescent="0.25">
      <c r="A8" s="5" t="s">
        <v>5</v>
      </c>
      <c r="B8" s="30"/>
      <c r="C8" s="12"/>
      <c r="D8" s="12"/>
      <c r="E8" s="13" t="s">
        <v>11</v>
      </c>
      <c r="F8" s="33" t="s">
        <v>14</v>
      </c>
      <c r="G8" s="14" t="s">
        <v>12</v>
      </c>
      <c r="H8" s="30">
        <f>1-SUM(H3:H6)</f>
        <v>0.35</v>
      </c>
      <c r="I8" s="19">
        <v>10</v>
      </c>
      <c r="J8" s="19">
        <f>I8*H8</f>
        <v>3.5</v>
      </c>
      <c r="K8" s="31"/>
    </row>
    <row r="9" spans="1:11" x14ac:dyDescent="0.25">
      <c r="A9" s="15" t="s">
        <v>26</v>
      </c>
      <c r="B9" s="15"/>
      <c r="C9" s="12">
        <v>634</v>
      </c>
      <c r="D9" s="12" t="s">
        <v>10</v>
      </c>
      <c r="E9" s="16">
        <v>0</v>
      </c>
      <c r="F9" s="34"/>
      <c r="G9" s="17">
        <f>C9*E9</f>
        <v>0</v>
      </c>
      <c r="H9" s="30"/>
      <c r="I9" s="19"/>
      <c r="J9" s="19"/>
    </row>
    <row r="10" spans="1:11" x14ac:dyDescent="0.25">
      <c r="A10" s="5"/>
      <c r="B10" s="15" t="s">
        <v>6</v>
      </c>
      <c r="C10" s="12">
        <v>625</v>
      </c>
      <c r="D10" s="12" t="s">
        <v>10</v>
      </c>
      <c r="E10" s="16">
        <v>0</v>
      </c>
      <c r="F10" s="34">
        <v>400</v>
      </c>
      <c r="G10" s="17">
        <f>C10*E10</f>
        <v>0</v>
      </c>
      <c r="H10" s="30"/>
      <c r="I10" s="19"/>
      <c r="J10" s="19"/>
    </row>
    <row r="11" spans="1:11" x14ac:dyDescent="0.25">
      <c r="A11" s="5"/>
      <c r="B11" s="15" t="s">
        <v>7</v>
      </c>
      <c r="C11" s="12">
        <v>625</v>
      </c>
      <c r="D11" s="12" t="s">
        <v>10</v>
      </c>
      <c r="E11" s="16">
        <v>0</v>
      </c>
      <c r="F11" s="34"/>
      <c r="G11" s="17">
        <f t="shared" ref="G11:G14" si="1">C11*E11</f>
        <v>0</v>
      </c>
      <c r="H11" s="30"/>
      <c r="I11" s="19"/>
      <c r="J11" s="19"/>
    </row>
    <row r="12" spans="1:11" x14ac:dyDescent="0.25">
      <c r="A12" s="5"/>
      <c r="B12" s="15" t="s">
        <v>8</v>
      </c>
      <c r="C12" s="12">
        <v>179</v>
      </c>
      <c r="D12" s="12" t="s">
        <v>10</v>
      </c>
      <c r="E12" s="16">
        <v>0</v>
      </c>
      <c r="F12" s="34"/>
      <c r="G12" s="17">
        <f t="shared" si="1"/>
        <v>0</v>
      </c>
      <c r="H12" s="30"/>
      <c r="I12" s="19"/>
      <c r="J12" s="19"/>
    </row>
    <row r="13" spans="1:11" x14ac:dyDescent="0.25">
      <c r="A13" s="15" t="s">
        <v>26</v>
      </c>
      <c r="B13" s="15"/>
      <c r="C13" s="12">
        <v>258</v>
      </c>
      <c r="D13" s="12" t="s">
        <v>10</v>
      </c>
      <c r="E13" s="16">
        <v>0</v>
      </c>
      <c r="F13" s="34"/>
      <c r="G13" s="17">
        <f>C13*E13</f>
        <v>0</v>
      </c>
      <c r="H13" s="30"/>
      <c r="I13" s="19"/>
      <c r="J13" s="19"/>
    </row>
    <row r="14" spans="1:11" x14ac:dyDescent="0.25">
      <c r="A14" s="5"/>
      <c r="B14" s="15" t="s">
        <v>9</v>
      </c>
      <c r="C14" s="12">
        <v>258</v>
      </c>
      <c r="D14" s="12" t="s">
        <v>10</v>
      </c>
      <c r="E14" s="16">
        <v>0</v>
      </c>
      <c r="F14" s="34">
        <v>300</v>
      </c>
      <c r="G14" s="17">
        <f t="shared" si="1"/>
        <v>0</v>
      </c>
      <c r="H14" s="30"/>
      <c r="I14" s="19"/>
      <c r="J14" s="19"/>
    </row>
    <row r="15" spans="1:11" ht="7.5" customHeight="1" x14ac:dyDescent="0.25">
      <c r="A15" s="5"/>
      <c r="B15" s="9"/>
      <c r="C15" s="9"/>
      <c r="D15" s="9"/>
      <c r="E15" s="10"/>
      <c r="F15" s="35"/>
      <c r="G15" s="10"/>
      <c r="H15" s="30"/>
      <c r="I15" s="19"/>
      <c r="J15" s="19"/>
    </row>
    <row r="16" spans="1:11" x14ac:dyDescent="0.25">
      <c r="A16" s="5"/>
      <c r="B16" s="7" t="s">
        <v>13</v>
      </c>
      <c r="C16" s="7"/>
      <c r="D16" s="7"/>
      <c r="E16" s="8"/>
      <c r="F16" s="36">
        <v>358650</v>
      </c>
      <c r="G16" s="8">
        <f>SUM(G9:G15)</f>
        <v>0</v>
      </c>
      <c r="H16" s="30"/>
      <c r="I16" s="19"/>
      <c r="J16" s="19"/>
    </row>
    <row r="17" spans="1:11" ht="8.25" customHeight="1" x14ac:dyDescent="0.25">
      <c r="A17" s="11"/>
      <c r="B17" s="9"/>
      <c r="C17" s="9"/>
      <c r="D17" s="9"/>
      <c r="E17" s="10"/>
      <c r="F17" s="10"/>
      <c r="G17" s="10"/>
      <c r="H17" s="9"/>
      <c r="I17" s="20"/>
      <c r="J17" s="20"/>
    </row>
    <row r="18" spans="1:11" ht="15.75" thickBot="1" x14ac:dyDescent="0.3">
      <c r="A18" s="21"/>
      <c r="B18" s="22"/>
      <c r="C18" s="22"/>
      <c r="D18" s="22"/>
      <c r="E18" s="23"/>
      <c r="F18" s="23"/>
      <c r="G18" s="24" t="s">
        <v>17</v>
      </c>
      <c r="H18" s="22"/>
      <c r="I18" s="25">
        <f>(I3*$H3)+(I4*$H4)+(I5*$H5)+(I6*$H6)+(I8*$H8)</f>
        <v>10</v>
      </c>
      <c r="J18" s="25">
        <f>SUM(J3:J17)</f>
        <v>10</v>
      </c>
      <c r="K18" s="31"/>
    </row>
    <row r="19" spans="1:11" ht="8.25" customHeight="1" x14ac:dyDescent="0.25"/>
    <row r="20" spans="1:11" x14ac:dyDescent="0.25">
      <c r="A20" s="40"/>
      <c r="B20" s="40"/>
      <c r="C20" s="40"/>
      <c r="D20" s="40"/>
      <c r="E20" s="40"/>
      <c r="F20" s="40"/>
      <c r="G20" s="40"/>
      <c r="H20" s="39"/>
      <c r="I20" s="42" t="s">
        <v>20</v>
      </c>
      <c r="J20" s="37">
        <v>10</v>
      </c>
    </row>
    <row r="21" spans="1:11" x14ac:dyDescent="0.25">
      <c r="A21" s="40"/>
      <c r="B21" s="40"/>
      <c r="C21" s="40"/>
      <c r="D21" s="40"/>
      <c r="E21" s="40"/>
      <c r="F21" s="40"/>
      <c r="G21" s="40"/>
      <c r="H21" s="39"/>
      <c r="I21" s="42" t="s">
        <v>21</v>
      </c>
      <c r="J21" s="37">
        <v>8</v>
      </c>
    </row>
    <row r="22" spans="1:11" x14ac:dyDescent="0.25">
      <c r="A22" s="41"/>
      <c r="B22" s="41"/>
      <c r="C22" s="41"/>
      <c r="D22" s="41"/>
      <c r="E22" s="41"/>
      <c r="F22" s="41"/>
      <c r="G22" s="41"/>
      <c r="H22" s="38"/>
      <c r="I22" s="42" t="s">
        <v>22</v>
      </c>
      <c r="J22" s="37">
        <v>6</v>
      </c>
    </row>
    <row r="23" spans="1:11" x14ac:dyDescent="0.25">
      <c r="A23" s="41"/>
      <c r="B23" s="41"/>
      <c r="C23" s="41"/>
      <c r="D23" s="41"/>
      <c r="E23" s="41"/>
      <c r="F23" s="41"/>
      <c r="G23" s="41"/>
      <c r="H23" s="38"/>
      <c r="I23" s="42" t="s">
        <v>23</v>
      </c>
      <c r="J23" s="37">
        <v>4</v>
      </c>
    </row>
    <row r="24" spans="1:11" x14ac:dyDescent="0.25">
      <c r="A24" s="41"/>
      <c r="B24" s="41"/>
      <c r="C24" s="41"/>
      <c r="D24" s="41"/>
      <c r="E24" s="41"/>
      <c r="F24" s="41"/>
      <c r="G24" s="41"/>
      <c r="H24" s="38"/>
      <c r="I24" s="42" t="s">
        <v>24</v>
      </c>
      <c r="J24" s="37">
        <v>2</v>
      </c>
    </row>
    <row r="25" spans="1:11" x14ac:dyDescent="0.25">
      <c r="A25" s="41"/>
      <c r="B25" s="41"/>
      <c r="C25" s="41"/>
      <c r="D25" s="41"/>
      <c r="E25" s="41"/>
      <c r="F25" s="41"/>
      <c r="G25" s="41"/>
      <c r="H25" s="38"/>
      <c r="I25" s="42" t="s">
        <v>25</v>
      </c>
      <c r="J25" s="37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Braakman, E.J.</dc:creator>
  <cp:lastModifiedBy>Braakman, E.J.</cp:lastModifiedBy>
  <dcterms:created xsi:type="dcterms:W3CDTF">2021-08-23T07:43:14Z</dcterms:created>
  <dcterms:modified xsi:type="dcterms:W3CDTF">2021-10-19T13:15:13Z</dcterms:modified>
</cp:coreProperties>
</file>