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H:\VDI\Bureaublad\Camera Milieuzone\04. Inschrijvingsfase\"/>
    </mc:Choice>
  </mc:AlternateContent>
  <xr:revisionPtr revIDLastSave="0" documentId="13_ncr:1_{D5990B8C-27E2-4315-81EB-2F1EE439DDFC}" xr6:coauthVersionLast="45" xr6:coauthVersionMax="45" xr10:uidLastSave="{00000000-0000-0000-0000-000000000000}"/>
  <bookViews>
    <workbookView xWindow="-120" yWindow="-120" windowWidth="20760" windowHeight="13320" firstSheet="1" activeTab="1" xr2:uid="{0B8284F3-6B4B-4456-B392-7F0AFB0BB518}"/>
  </bookViews>
  <sheets>
    <sheet name="Blad2" sheetId="2" r:id="rId1"/>
    <sheet name="Blad1"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0" i="3" l="1"/>
  <c r="E32" i="3" l="1"/>
  <c r="E31" i="3"/>
  <c r="E27" i="3"/>
  <c r="F28" i="3" s="1"/>
  <c r="E23" i="3"/>
  <c r="E22" i="3"/>
  <c r="E21" i="3"/>
  <c r="E19" i="3"/>
  <c r="E18" i="3"/>
  <c r="E17" i="3"/>
  <c r="E16" i="3"/>
  <c r="E13" i="3"/>
  <c r="E12" i="3"/>
  <c r="E11" i="3"/>
  <c r="E10" i="3"/>
  <c r="E6" i="3"/>
  <c r="F7" i="3" s="1"/>
  <c r="F33" i="3" l="1"/>
  <c r="F24" i="3"/>
  <c r="F14" i="3"/>
  <c r="E17" i="2"/>
  <c r="E18" i="2"/>
  <c r="E19" i="2"/>
  <c r="E20" i="2"/>
  <c r="E21" i="2"/>
  <c r="E22" i="2"/>
  <c r="E23" i="2"/>
  <c r="E11" i="2"/>
  <c r="F37" i="3" l="1"/>
  <c r="E33" i="2"/>
  <c r="E32" i="2"/>
  <c r="E31" i="2"/>
  <c r="E27" i="2"/>
  <c r="F28" i="2" s="1"/>
  <c r="E16" i="2"/>
  <c r="F24" i="2" s="1"/>
  <c r="E6" i="2"/>
  <c r="F7" i="2" s="1"/>
  <c r="F34" i="2" l="1"/>
  <c r="E10" i="2"/>
  <c r="E13" i="2"/>
  <c r="E12" i="2"/>
  <c r="F14" i="2" l="1"/>
  <c r="F38" i="2" s="1"/>
</calcChain>
</file>

<file path=xl/sharedStrings.xml><?xml version="1.0" encoding="utf-8"?>
<sst xmlns="http://schemas.openxmlformats.org/spreadsheetml/2006/main" count="134" uniqueCount="56">
  <si>
    <t>Omschrijving</t>
  </si>
  <si>
    <t>Tarief excl. BTW in euro</t>
  </si>
  <si>
    <t>Aantal *</t>
  </si>
  <si>
    <t>Prijs excl. BTW in euro</t>
  </si>
  <si>
    <t>Totaalprijs excl. BTW in euro per Hoofdbestanddeel over 48 maanden</t>
  </si>
  <si>
    <t>Facturering</t>
  </si>
  <si>
    <t>Implementatie (Hoofdbestanddeel 1)</t>
  </si>
  <si>
    <t>Enkel de lichtroze velden (kolom C) invullen</t>
  </si>
  <si>
    <t>Vast bedrag voor alle door Opdrachtnemer te verrichten Prestaties voor de invulling/uitvoering van de implementatie exclusief plaatsen cameraconfiguratie (zie onder).</t>
  </si>
  <si>
    <t>na afronding implementatie</t>
  </si>
  <si>
    <t>Totaal Implementatie (Hoofdbestanddeel 1) eenmalig</t>
  </si>
  <si>
    <t>Beschikbaarstelling camera's (drager en cameraoplossing) (Hoofdbestanddeel 2)**</t>
  </si>
  <si>
    <t>Tarief per camera configuratie inclusief datacommunicatie voorziening maar exclusief eventuele mast en noodstroomvoorziening inclusief plaatsing</t>
  </si>
  <si>
    <t>Aanschaf kosten compleet na afronding implementatie</t>
  </si>
  <si>
    <t>Tarief per maand per opstelling voor onderhoud en instandhouding inclusief kosten datacommunicatie</t>
  </si>
  <si>
    <t>Per maand achteraf</t>
  </si>
  <si>
    <t>Mast inclusief plaatsing</t>
  </si>
  <si>
    <t>Noodstroomvoorziening inclusief plaatsing</t>
  </si>
  <si>
    <t>Beschikbaarstelling camera's (Hoofdbestanddeel 1)****</t>
  </si>
  <si>
    <t>Opschaalmogelijkheden (prijs per stuk omdat de afname nog niet duidelijk is)</t>
  </si>
  <si>
    <t xml:space="preserve">Tarief per camera configuratie inclusief datacommunicatie voorziening maar  exclusief eventuele mast en noodstroomvoorziening ***)  inclusief plaatsing. </t>
  </si>
  <si>
    <t>Tarief per maand per opstelling voor onderhoud en instandhouding ***) inclusief kosten datacommunicatie</t>
  </si>
  <si>
    <t>Tarief per camera configuratie inclusief datacommunicatie voorziening maar  exclusief eventuele mast en noodstroomvoorziening ***) inclusief plaatsing</t>
  </si>
  <si>
    <t>Beschikbaarstelling opschaalmogelijkheden camera's (Hoofdbestanddeel 2)****</t>
  </si>
  <si>
    <t>Telt niet mee</t>
  </si>
  <si>
    <t>IT platform (Hoofdbestandsdeel 3)</t>
  </si>
  <si>
    <t>Vast bedrag per maand voor de instandhouding van het IT platform in het kader van de uitvoering/invulling van Hoofdbestanddeel 2, inclusief de benodigde gebruikerslicenties alsmede het in stand houden van de helpdesk. (onafhankelijk van het aantal ter beschikking te stellen/gestelde camera's).</t>
  </si>
  <si>
    <t>IT platform (Hoofdbestanddeel 3)</t>
  </si>
  <si>
    <t>Extra optimalisaties (Hoofdbestanddeel 4)***</t>
  </si>
  <si>
    <t>Invoering onherkenbaar maken van gezichten (blurren) bij de bron of op de server (Camera) X (conform paragraaf 7 van het PvE), Eenmalig!</t>
  </si>
  <si>
    <t>na afname en afronding implementatie</t>
  </si>
  <si>
    <t>Invoering detecteren andere objecten (conform paragraaf 7 van het PvE), Eenmalig!</t>
  </si>
  <si>
    <t>Invoering koppeling en melden bij constatering 'blacklist' subject. (conform paragraaf 7 van het PvE), Eenmalig!</t>
  </si>
  <si>
    <t>Extra Optimalisatie (Hoofdbestanddeel 4)</t>
  </si>
  <si>
    <t>Totale Inschrijfprijs</t>
  </si>
  <si>
    <t>Het hiernaast gemelde totaalbedrag wordt als fictieve inschrijfsom betrokken in de beoordeling op het subgunningcriterium "prijs".</t>
  </si>
  <si>
    <t>Deze totaalprijs wordt betrokken in de beoordeling op het gunningscriterium PRIJS.</t>
  </si>
  <si>
    <t>*  de kolom Aantal dient niet ingevuld te worden. Deze kolom bevat de referentieaantallen op basis waarvan de totale Inschrijfprijs wordt bepaald voor de inschrijving. Aan deze aantallen kunnen geen rechten worden ontleend.</t>
  </si>
  <si>
    <t>** In de basis wordt uitgegaan van een afname van 21 camera's met de mogelijkheid tot opschaling naar 120 camera's.</t>
  </si>
  <si>
    <t>*** Per functionaliteit optioneel af te nemen door Opdrachtgever te bepalen</t>
  </si>
  <si>
    <t>**** De bedragen (voor de beschikbaarstelling van de camera's (scanoplossingen en drager)) betreffen een all-in tarief.</t>
  </si>
  <si>
    <t>Het is op straffe van uitsluiting niet toegestaan de lay-out van het document te wijzigen. Inschrijvers dienen alle bijbehorende kosten te verwerken in hun inschrijfprijs.</t>
  </si>
  <si>
    <t xml:space="preserve">Bij invullen van de Prijs garandeert Opdrachtnemer dat zij deze aanbiedt met inachtneming van en op basis van de eisen, voorwaarden en Prestaties als gemeld in de Aanbestedingsdocumenten.
</t>
  </si>
  <si>
    <t>Getekend voor akkoord</t>
  </si>
  <si>
    <t>Naam Inschrijver</t>
  </si>
  <si>
    <t>Naam Tekenbevoegde</t>
  </si>
  <si>
    <t>Functie</t>
  </si>
  <si>
    <t>Plaats</t>
  </si>
  <si>
    <t>Datum</t>
  </si>
  <si>
    <t>Handtekening:</t>
  </si>
  <si>
    <t>Levering camera's (drager en cameraoplossing) (Hoofdbestanddeel 2)**</t>
  </si>
  <si>
    <t>Tarief per camera voor het leveren, plaatsen, beheer en onderhoud inclusief datacommunicatie voorziening maar exclusief eventuele mast en noodstroomvoorziening inclusief plaatsing</t>
  </si>
  <si>
    <t>Levering camera's (Hoofdbestanddeel 1)****</t>
  </si>
  <si>
    <t>Tarief per camera configuratie inclusief datacommunicatie voorziening maar exclusief eventuele mast en noodstroomvoorziening ***) wel inclusief plaatsing en overige eventuele implementatie kosten.</t>
  </si>
  <si>
    <t>Levering opschaalmogelijkheden camera's (Hoofdbestanddeel 2)****</t>
  </si>
  <si>
    <t>Tarief per camera configuratie inclusief datacommunicatie voorziening, maar exclusief eventuele mast en noodstroomvoorziening ***), inclusief plaatsing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</si>
</sst>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_-* #,##0_-;_-* #,##0\-;_-* &quot;-&quot;??_-;_-@_-"/>
    <numFmt numFmtId="165" formatCode="_-&quot;€&quot;\ * #,##0.00_-;_-&quot;€&quot;\ * #,##0.00\-;_-&quot;€&quot;\ * &quot;-&quot;??_-;_-@_-"/>
    <numFmt numFmtId="166" formatCode="_ [$€-413]\ * #,##0.00_ ;_ [$€-413]\ * \-#,##0.00_ ;_ [$€-413]\ * &quot;-&quot;??_ ;_ @_ "/>
  </numFmts>
  <fonts count="13">
    <font>
      <sz val="10"/>
      <color theme="1"/>
      <name val="Segou"/>
      <family val="2"/>
    </font>
    <font>
      <sz val="10"/>
      <color theme="1"/>
      <name val="Segou"/>
      <family val="2"/>
    </font>
    <font>
      <b/>
      <sz val="10"/>
      <color indexed="9"/>
      <name val="Arial"/>
      <family val="2"/>
    </font>
    <font>
      <b/>
      <sz val="10"/>
      <name val="Arial"/>
      <family val="2"/>
    </font>
    <font>
      <sz val="10"/>
      <name val="Arial"/>
      <family val="2"/>
    </font>
    <font>
      <sz val="10"/>
      <color indexed="9"/>
      <name val="Arial"/>
      <family val="2"/>
    </font>
    <font>
      <b/>
      <sz val="18"/>
      <color indexed="9"/>
      <name val="Arial"/>
      <family val="2"/>
    </font>
    <font>
      <sz val="18"/>
      <color indexed="9"/>
      <name val="Arial"/>
      <family val="2"/>
    </font>
    <font>
      <b/>
      <sz val="12"/>
      <name val="Arial"/>
      <family val="2"/>
    </font>
    <font>
      <sz val="11"/>
      <name val="Calibri"/>
      <family val="2"/>
      <scheme val="minor"/>
    </font>
    <font>
      <b/>
      <sz val="11"/>
      <name val="Arial"/>
      <family val="2"/>
    </font>
    <font>
      <b/>
      <sz val="10"/>
      <color theme="0"/>
      <name val="Arial"/>
      <family val="2"/>
    </font>
    <font>
      <sz val="10"/>
      <name val="Segou"/>
      <family val="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E6005B"/>
        <bgColor indexed="64"/>
      </patternFill>
    </fill>
    <fill>
      <patternFill patternType="solid">
        <fgColor rgb="FFFFC7DC"/>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165" fontId="4" fillId="0" borderId="0" applyFont="0" applyFill="0" applyBorder="0" applyAlignment="0" applyProtection="0"/>
  </cellStyleXfs>
  <cellXfs count="117">
    <xf numFmtId="0" fontId="0" fillId="0" borderId="0" xfId="0"/>
    <xf numFmtId="44" fontId="0" fillId="2" borderId="0" xfId="2" applyFont="1" applyFill="1" applyBorder="1" applyProtection="1"/>
    <xf numFmtId="164" fontId="0" fillId="2" borderId="0" xfId="1" applyNumberFormat="1" applyFont="1" applyFill="1" applyBorder="1" applyProtection="1"/>
    <xf numFmtId="164" fontId="4" fillId="0" borderId="4" xfId="1" applyNumberFormat="1" applyFont="1" applyBorder="1" applyAlignment="1" applyProtection="1">
      <alignment vertical="center" wrapText="1"/>
    </xf>
    <xf numFmtId="165" fontId="4" fillId="0" borderId="4" xfId="3" applyFont="1" applyFill="1" applyBorder="1" applyAlignment="1" applyProtection="1">
      <alignment vertical="center" wrapText="1"/>
    </xf>
    <xf numFmtId="164" fontId="4" fillId="0" borderId="2" xfId="1" applyNumberFormat="1" applyFont="1" applyBorder="1" applyAlignment="1" applyProtection="1">
      <alignment vertical="center" wrapText="1"/>
    </xf>
    <xf numFmtId="44" fontId="0" fillId="2" borderId="6" xfId="2" applyFont="1" applyFill="1" applyBorder="1" applyProtection="1"/>
    <xf numFmtId="44" fontId="2" fillId="4" borderId="3" xfId="2" applyFont="1" applyFill="1" applyBorder="1" applyAlignment="1" applyProtection="1">
      <alignment horizontal="center" vertical="top" wrapText="1"/>
    </xf>
    <xf numFmtId="164" fontId="2" fillId="4" borderId="3" xfId="1" applyNumberFormat="1" applyFont="1" applyFill="1" applyBorder="1" applyAlignment="1" applyProtection="1">
      <alignment horizontal="center" vertical="top" wrapText="1"/>
    </xf>
    <xf numFmtId="44" fontId="2" fillId="4" borderId="2" xfId="2" applyFont="1" applyFill="1" applyBorder="1" applyAlignment="1" applyProtection="1">
      <alignment vertical="top" wrapText="1"/>
    </xf>
    <xf numFmtId="164" fontId="2" fillId="4" borderId="2" xfId="1" applyNumberFormat="1" applyFont="1" applyFill="1" applyBorder="1" applyAlignment="1" applyProtection="1">
      <alignment vertical="top" wrapText="1"/>
    </xf>
    <xf numFmtId="166" fontId="4" fillId="5" borderId="4" xfId="3" applyNumberFormat="1" applyFont="1" applyFill="1" applyBorder="1" applyAlignment="1" applyProtection="1">
      <alignment vertical="center" wrapText="1"/>
      <protection locked="0"/>
    </xf>
    <xf numFmtId="165" fontId="2" fillId="4" borderId="4" xfId="3" applyFont="1" applyFill="1" applyBorder="1" applyAlignment="1" applyProtection="1">
      <alignment vertical="center" wrapText="1"/>
    </xf>
    <xf numFmtId="0" fontId="2" fillId="4" borderId="3" xfId="0" applyFont="1" applyFill="1" applyBorder="1" applyAlignment="1" applyProtection="1">
      <alignment horizontal="center" vertical="top" wrapText="1"/>
    </xf>
    <xf numFmtId="0" fontId="11" fillId="4" borderId="3" xfId="0" applyFont="1" applyFill="1" applyBorder="1" applyAlignment="1" applyProtection="1">
      <alignment horizontal="center" vertical="top" wrapText="1"/>
    </xf>
    <xf numFmtId="0" fontId="0" fillId="2" borderId="5" xfId="0" applyFill="1" applyBorder="1" applyProtection="1"/>
    <xf numFmtId="0" fontId="0" fillId="2" borderId="0" xfId="0" applyFill="1" applyProtection="1"/>
    <xf numFmtId="0" fontId="3" fillId="2" borderId="5" xfId="0" applyFont="1" applyFill="1" applyBorder="1" applyProtection="1"/>
    <xf numFmtId="0" fontId="3" fillId="2" borderId="0" xfId="0" applyFont="1" applyFill="1" applyProtection="1"/>
    <xf numFmtId="0" fontId="2" fillId="4" borderId="2" xfId="0" applyFont="1" applyFill="1" applyBorder="1" applyAlignment="1" applyProtection="1">
      <alignment vertical="top" wrapText="1"/>
    </xf>
    <xf numFmtId="0" fontId="2" fillId="4" borderId="1" xfId="0" applyFont="1" applyFill="1" applyBorder="1" applyAlignment="1" applyProtection="1">
      <alignment vertical="top"/>
    </xf>
    <xf numFmtId="0" fontId="2" fillId="4" borderId="2" xfId="0" applyFont="1" applyFill="1" applyBorder="1" applyAlignment="1" applyProtection="1">
      <alignment vertical="top"/>
    </xf>
    <xf numFmtId="0" fontId="6" fillId="4" borderId="1" xfId="0" applyFont="1" applyFill="1" applyBorder="1" applyAlignment="1" applyProtection="1">
      <alignment vertical="center" wrapText="1"/>
    </xf>
    <xf numFmtId="0" fontId="0" fillId="2" borderId="7" xfId="0" applyFill="1" applyBorder="1" applyProtection="1"/>
    <xf numFmtId="0" fontId="0" fillId="2" borderId="8" xfId="0" applyFill="1" applyBorder="1" applyProtection="1"/>
    <xf numFmtId="0" fontId="0" fillId="2" borderId="6" xfId="0" applyFill="1" applyBorder="1" applyProtection="1"/>
    <xf numFmtId="0" fontId="0" fillId="2" borderId="11" xfId="0" applyFill="1" applyBorder="1" applyProtection="1"/>
    <xf numFmtId="0" fontId="0" fillId="2" borderId="12" xfId="0" applyFill="1" applyBorder="1" applyProtection="1"/>
    <xf numFmtId="0" fontId="10" fillId="2" borderId="5" xfId="0" applyFont="1" applyFill="1" applyBorder="1" applyProtection="1"/>
    <xf numFmtId="0" fontId="0" fillId="2" borderId="9" xfId="0" applyFill="1" applyBorder="1" applyProtection="1"/>
    <xf numFmtId="0" fontId="0" fillId="2" borderId="10" xfId="0" applyFill="1" applyBorder="1" applyProtection="1"/>
    <xf numFmtId="44" fontId="2" fillId="4" borderId="1" xfId="0" applyNumberFormat="1" applyFont="1" applyFill="1" applyBorder="1" applyAlignment="1" applyProtection="1">
      <alignment vertical="top"/>
    </xf>
    <xf numFmtId="0" fontId="2" fillId="4" borderId="9" xfId="0" applyFont="1" applyFill="1" applyBorder="1" applyAlignment="1" applyProtection="1">
      <alignment vertical="top"/>
    </xf>
    <xf numFmtId="0" fontId="2" fillId="4" borderId="10" xfId="0" applyFont="1" applyFill="1" applyBorder="1" applyAlignment="1" applyProtection="1">
      <alignment vertical="top"/>
    </xf>
    <xf numFmtId="44" fontId="2" fillId="4" borderId="10" xfId="2" applyFont="1" applyFill="1" applyBorder="1" applyAlignment="1" applyProtection="1">
      <alignment vertical="top" wrapText="1"/>
    </xf>
    <xf numFmtId="164" fontId="2" fillId="4" borderId="10" xfId="1" applyNumberFormat="1" applyFont="1" applyFill="1" applyBorder="1" applyAlignment="1" applyProtection="1">
      <alignment vertical="top" wrapText="1"/>
    </xf>
    <xf numFmtId="166" fontId="4" fillId="5" borderId="16" xfId="3" applyNumberFormat="1" applyFont="1" applyFill="1" applyBorder="1" applyAlignment="1" applyProtection="1">
      <alignment vertical="center" wrapText="1"/>
      <protection locked="0"/>
    </xf>
    <xf numFmtId="164" fontId="4" fillId="0" borderId="16" xfId="1" applyNumberFormat="1" applyFont="1" applyBorder="1" applyAlignment="1" applyProtection="1">
      <alignment vertical="center" wrapText="1"/>
    </xf>
    <xf numFmtId="166" fontId="4" fillId="5" borderId="18" xfId="3" applyNumberFormat="1" applyFont="1" applyFill="1" applyBorder="1" applyAlignment="1" applyProtection="1">
      <alignment vertical="center" wrapText="1"/>
      <protection locked="0"/>
    </xf>
    <xf numFmtId="164" fontId="4" fillId="0" borderId="18" xfId="1" applyNumberFormat="1" applyFont="1" applyBorder="1" applyAlignment="1" applyProtection="1">
      <alignment vertical="center" wrapText="1"/>
    </xf>
    <xf numFmtId="165" fontId="4" fillId="0" borderId="19" xfId="3" applyFont="1" applyFill="1" applyBorder="1" applyAlignment="1" applyProtection="1">
      <alignment vertical="center" wrapText="1"/>
    </xf>
    <xf numFmtId="165" fontId="4" fillId="0" borderId="21" xfId="3" applyFont="1" applyFill="1" applyBorder="1" applyAlignment="1" applyProtection="1">
      <alignment vertical="center" wrapText="1"/>
    </xf>
    <xf numFmtId="166" fontId="4" fillId="5" borderId="23" xfId="3" applyNumberFormat="1" applyFont="1" applyFill="1" applyBorder="1" applyAlignment="1" applyProtection="1">
      <alignment vertical="center" wrapText="1"/>
      <protection locked="0"/>
    </xf>
    <xf numFmtId="164" fontId="4" fillId="0" borderId="23" xfId="1" applyNumberFormat="1" applyFont="1" applyBorder="1" applyAlignment="1" applyProtection="1">
      <alignment vertical="center" wrapText="1"/>
    </xf>
    <xf numFmtId="165" fontId="4" fillId="0" borderId="24" xfId="3" applyFont="1" applyFill="1" applyBorder="1" applyAlignment="1" applyProtection="1">
      <alignment vertical="center" wrapText="1"/>
    </xf>
    <xf numFmtId="165" fontId="5" fillId="4" borderId="1" xfId="3" applyFont="1" applyFill="1" applyBorder="1" applyAlignment="1" applyProtection="1">
      <alignment vertical="top" wrapText="1"/>
    </xf>
    <xf numFmtId="165" fontId="7" fillId="4" borderId="1" xfId="3" applyFont="1" applyFill="1" applyBorder="1" applyAlignment="1" applyProtection="1">
      <alignment vertical="center" wrapText="1"/>
    </xf>
    <xf numFmtId="0" fontId="2" fillId="4" borderId="13" xfId="0" applyFont="1" applyFill="1" applyBorder="1" applyAlignment="1" applyProtection="1">
      <alignment horizontal="center" vertical="top" wrapText="1"/>
    </xf>
    <xf numFmtId="0" fontId="0" fillId="3" borderId="16" xfId="0" applyFill="1" applyBorder="1" applyProtection="1"/>
    <xf numFmtId="0" fontId="4" fillId="3" borderId="16" xfId="0" applyFont="1" applyFill="1" applyBorder="1" applyProtection="1"/>
    <xf numFmtId="0" fontId="4" fillId="3" borderId="16" xfId="0" applyFont="1" applyFill="1" applyBorder="1" applyAlignment="1" applyProtection="1">
      <alignment wrapText="1"/>
    </xf>
    <xf numFmtId="0" fontId="8" fillId="3" borderId="16" xfId="0" applyFont="1" applyFill="1" applyBorder="1" applyAlignment="1" applyProtection="1">
      <alignment wrapText="1"/>
    </xf>
    <xf numFmtId="166" fontId="4" fillId="5" borderId="16" xfId="3" applyNumberFormat="1" applyFont="1" applyFill="1" applyBorder="1" applyAlignment="1" applyProtection="1">
      <alignment vertical="center" wrapText="1"/>
    </xf>
    <xf numFmtId="0" fontId="11" fillId="4" borderId="1" xfId="0" applyFont="1" applyFill="1" applyBorder="1" applyAlignment="1" applyProtection="1">
      <alignment vertical="top" wrapText="1"/>
    </xf>
    <xf numFmtId="0" fontId="2" fillId="4" borderId="1" xfId="0" applyFont="1" applyFill="1" applyBorder="1" applyAlignment="1" applyProtection="1">
      <alignment vertical="top" wrapText="1"/>
    </xf>
    <xf numFmtId="0" fontId="0" fillId="4" borderId="3" xfId="0" applyFill="1" applyBorder="1" applyAlignment="1" applyProtection="1">
      <alignment vertical="top" wrapText="1"/>
    </xf>
    <xf numFmtId="0" fontId="4" fillId="3" borderId="1" xfId="0" applyFont="1" applyFill="1" applyBorder="1" applyAlignment="1" applyProtection="1">
      <alignment horizontal="left" vertical="center" wrapText="1"/>
    </xf>
    <xf numFmtId="0" fontId="4" fillId="3" borderId="3" xfId="0" applyFont="1" applyFill="1" applyBorder="1" applyAlignment="1" applyProtection="1">
      <alignment horizontal="left" vertical="center" wrapText="1"/>
    </xf>
    <xf numFmtId="0" fontId="4" fillId="0" borderId="1" xfId="0" applyFont="1" applyBorder="1" applyAlignment="1" applyProtection="1">
      <alignment horizontal="left" vertical="center" wrapText="1"/>
    </xf>
    <xf numFmtId="0" fontId="4" fillId="0" borderId="3" xfId="0" applyFont="1" applyBorder="1" applyAlignment="1" applyProtection="1">
      <alignment horizontal="left" vertical="center" wrapText="1"/>
    </xf>
    <xf numFmtId="0" fontId="4" fillId="0" borderId="17" xfId="0" applyFont="1" applyFill="1" applyBorder="1" applyAlignment="1" applyProtection="1">
      <alignment horizontal="left" wrapText="1"/>
    </xf>
    <xf numFmtId="0" fontId="4" fillId="0" borderId="18" xfId="0" applyFont="1" applyFill="1" applyBorder="1" applyAlignment="1" applyProtection="1">
      <alignment horizontal="left" wrapText="1"/>
    </xf>
    <xf numFmtId="0" fontId="4" fillId="0" borderId="1" xfId="0" applyFont="1" applyBorder="1" applyAlignment="1" applyProtection="1">
      <alignment vertical="center" wrapText="1"/>
    </xf>
    <xf numFmtId="0" fontId="4" fillId="0" borderId="3" xfId="0" applyFont="1" applyBorder="1" applyAlignment="1" applyProtection="1">
      <alignment vertical="center" wrapText="1"/>
    </xf>
    <xf numFmtId="0" fontId="4" fillId="0" borderId="20" xfId="0" applyFont="1" applyFill="1" applyBorder="1" applyAlignment="1" applyProtection="1">
      <alignment horizontal="left" wrapText="1"/>
    </xf>
    <xf numFmtId="0" fontId="4" fillId="0" borderId="16" xfId="0" applyFont="1" applyFill="1" applyBorder="1" applyAlignment="1" applyProtection="1">
      <alignment horizontal="left" wrapText="1"/>
    </xf>
    <xf numFmtId="0" fontId="4" fillId="0" borderId="25" xfId="0" applyFont="1" applyFill="1" applyBorder="1" applyAlignment="1" applyProtection="1">
      <alignment horizontal="left" wrapText="1"/>
    </xf>
    <xf numFmtId="0" fontId="4" fillId="0" borderId="26" xfId="0" applyFont="1" applyFill="1" applyBorder="1" applyAlignment="1" applyProtection="1">
      <alignment horizontal="left" wrapText="1"/>
    </xf>
    <xf numFmtId="0" fontId="4" fillId="0" borderId="27" xfId="0" applyFont="1" applyFill="1" applyBorder="1" applyAlignment="1" applyProtection="1">
      <alignment horizontal="left" wrapText="1"/>
    </xf>
    <xf numFmtId="0" fontId="4" fillId="0" borderId="28" xfId="0" applyFont="1" applyFill="1" applyBorder="1" applyAlignment="1" applyProtection="1">
      <alignment horizontal="left" wrapText="1"/>
    </xf>
    <xf numFmtId="0" fontId="11" fillId="4" borderId="1" xfId="0" applyFont="1" applyFill="1" applyBorder="1" applyAlignment="1" applyProtection="1">
      <alignment vertical="top" wrapText="1"/>
    </xf>
    <xf numFmtId="0" fontId="0" fillId="0" borderId="2" xfId="0" applyBorder="1" applyAlignment="1" applyProtection="1">
      <alignment vertical="top" wrapText="1"/>
    </xf>
    <xf numFmtId="0" fontId="4" fillId="0" borderId="22" xfId="0" applyFont="1" applyFill="1" applyBorder="1" applyAlignment="1" applyProtection="1">
      <alignment horizontal="left" wrapText="1"/>
    </xf>
    <xf numFmtId="0" fontId="4" fillId="0" borderId="23" xfId="0" applyFont="1" applyFill="1" applyBorder="1" applyAlignment="1" applyProtection="1">
      <alignment horizontal="left" wrapText="1"/>
    </xf>
    <xf numFmtId="0" fontId="2" fillId="4" borderId="1" xfId="0" applyFont="1" applyFill="1" applyBorder="1" applyAlignment="1" applyProtection="1">
      <alignment vertical="center" wrapText="1"/>
    </xf>
    <xf numFmtId="0" fontId="2" fillId="4" borderId="2" xfId="0" applyFont="1" applyFill="1" applyBorder="1" applyAlignment="1" applyProtection="1">
      <alignment vertical="center" wrapText="1"/>
    </xf>
    <xf numFmtId="0" fontId="2" fillId="4" borderId="3" xfId="0" applyFont="1" applyFill="1" applyBorder="1" applyAlignment="1" applyProtection="1">
      <alignment vertical="center" wrapText="1"/>
    </xf>
    <xf numFmtId="165" fontId="2" fillId="4" borderId="13" xfId="3" applyFont="1" applyFill="1" applyBorder="1" applyAlignment="1" applyProtection="1">
      <alignment vertical="top" wrapText="1"/>
    </xf>
    <xf numFmtId="165" fontId="2" fillId="4" borderId="14" xfId="3" applyFont="1" applyFill="1" applyBorder="1" applyAlignment="1" applyProtection="1">
      <alignment vertical="top" wrapText="1"/>
    </xf>
    <xf numFmtId="165" fontId="2" fillId="4" borderId="15" xfId="3" applyFont="1" applyFill="1" applyBorder="1" applyAlignment="1" applyProtection="1">
      <alignment vertical="top" wrapText="1"/>
    </xf>
    <xf numFmtId="0" fontId="4" fillId="5" borderId="7" xfId="0" applyFont="1" applyFill="1" applyBorder="1" applyAlignment="1" applyProtection="1">
      <alignment horizontal="left" vertical="center" wrapText="1"/>
      <protection locked="0"/>
    </xf>
    <xf numFmtId="0" fontId="0" fillId="5" borderId="8" xfId="0" applyFill="1" applyBorder="1" applyAlignment="1" applyProtection="1">
      <alignment horizontal="left" vertical="center" wrapText="1"/>
      <protection locked="0"/>
    </xf>
    <xf numFmtId="0" fontId="0" fillId="5" borderId="12" xfId="0" applyFill="1" applyBorder="1" applyAlignment="1" applyProtection="1">
      <alignment horizontal="left" vertical="center" wrapText="1"/>
      <protection locked="0"/>
    </xf>
    <xf numFmtId="0" fontId="0" fillId="5" borderId="5" xfId="0" applyFill="1" applyBorder="1" applyAlignment="1" applyProtection="1">
      <alignment horizontal="left" vertical="center" wrapText="1"/>
      <protection locked="0"/>
    </xf>
    <xf numFmtId="0" fontId="0" fillId="5" borderId="0" xfId="0" applyFill="1" applyAlignment="1" applyProtection="1">
      <alignment horizontal="left" vertical="center" wrapText="1"/>
      <protection locked="0"/>
    </xf>
    <xf numFmtId="0" fontId="0" fillId="5" borderId="6" xfId="0" applyFill="1" applyBorder="1" applyAlignment="1" applyProtection="1">
      <alignment horizontal="left" vertical="center" wrapText="1"/>
      <protection locked="0"/>
    </xf>
    <xf numFmtId="0" fontId="0" fillId="5" borderId="9" xfId="0" applyFill="1" applyBorder="1" applyAlignment="1" applyProtection="1">
      <alignment horizontal="left" vertical="center" wrapText="1"/>
      <protection locked="0"/>
    </xf>
    <xf numFmtId="0" fontId="0" fillId="5" borderId="10" xfId="0" applyFill="1" applyBorder="1" applyAlignment="1" applyProtection="1">
      <alignment horizontal="left" vertical="center" wrapText="1"/>
      <protection locked="0"/>
    </xf>
    <xf numFmtId="0" fontId="0" fillId="5" borderId="11" xfId="0" applyFill="1" applyBorder="1" applyAlignment="1" applyProtection="1">
      <alignment horizontal="left" vertical="center" wrapText="1"/>
      <protection locked="0"/>
    </xf>
    <xf numFmtId="0" fontId="4" fillId="2" borderId="5" xfId="0" applyFont="1" applyFill="1" applyBorder="1" applyAlignment="1" applyProtection="1">
      <alignment wrapText="1"/>
    </xf>
    <xf numFmtId="0" fontId="12" fillId="0" borderId="0" xfId="0" applyFont="1" applyAlignment="1" applyProtection="1">
      <alignment wrapText="1"/>
    </xf>
    <xf numFmtId="0" fontId="4" fillId="2" borderId="9" xfId="0" applyFont="1" applyFill="1" applyBorder="1" applyAlignment="1" applyProtection="1">
      <alignment wrapText="1"/>
    </xf>
    <xf numFmtId="0" fontId="4" fillId="2" borderId="10" xfId="0" applyFont="1" applyFill="1" applyBorder="1" applyAlignment="1" applyProtection="1">
      <alignment wrapText="1"/>
    </xf>
    <xf numFmtId="0" fontId="4" fillId="0" borderId="10" xfId="0" applyFont="1" applyBorder="1" applyAlignment="1" applyProtection="1">
      <alignment wrapText="1"/>
    </xf>
    <xf numFmtId="0" fontId="4" fillId="5" borderId="1" xfId="0" applyFont="1" applyFill="1" applyBorder="1" applyAlignment="1" applyProtection="1">
      <alignment horizontal="left" vertical="center" wrapText="1"/>
      <protection locked="0"/>
    </xf>
    <xf numFmtId="0" fontId="0" fillId="5" borderId="2" xfId="0" applyFill="1" applyBorder="1" applyAlignment="1" applyProtection="1">
      <alignment horizontal="left" vertical="center" wrapText="1"/>
      <protection locked="0"/>
    </xf>
    <xf numFmtId="0" fontId="0" fillId="5" borderId="3" xfId="0" applyFill="1" applyBorder="1" applyAlignment="1" applyProtection="1">
      <alignment horizontal="left" vertical="center" wrapText="1"/>
      <protection locked="0"/>
    </xf>
    <xf numFmtId="0" fontId="9" fillId="0" borderId="0" xfId="0" applyFont="1" applyAlignment="1" applyProtection="1">
      <alignment wrapText="1"/>
    </xf>
    <xf numFmtId="0" fontId="2" fillId="4" borderId="3" xfId="0" applyFont="1" applyFill="1" applyBorder="1" applyAlignment="1" applyProtection="1">
      <alignment vertical="top" wrapText="1"/>
    </xf>
    <xf numFmtId="0" fontId="4" fillId="0" borderId="29" xfId="0" applyFont="1" applyFill="1" applyBorder="1" applyAlignment="1" applyProtection="1">
      <alignment horizontal="left" wrapText="1"/>
    </xf>
    <xf numFmtId="0" fontId="4" fillId="0" borderId="30" xfId="0" applyFont="1" applyFill="1" applyBorder="1" applyAlignment="1" applyProtection="1">
      <alignment horizontal="left" wrapText="1"/>
    </xf>
    <xf numFmtId="0" fontId="0" fillId="0" borderId="26" xfId="0" applyBorder="1" applyAlignment="1">
      <alignment horizontal="left" wrapText="1"/>
    </xf>
    <xf numFmtId="0" fontId="4" fillId="2" borderId="0" xfId="0" applyFont="1" applyFill="1" applyBorder="1" applyAlignment="1" applyProtection="1">
      <alignment wrapText="1"/>
    </xf>
    <xf numFmtId="0" fontId="4" fillId="5" borderId="2" xfId="0" applyFont="1" applyFill="1" applyBorder="1" applyAlignment="1" applyProtection="1">
      <alignment horizontal="left" vertical="center" wrapText="1"/>
      <protection locked="0"/>
    </xf>
    <xf numFmtId="0" fontId="4" fillId="5" borderId="3" xfId="0" applyFont="1" applyFill="1" applyBorder="1" applyAlignment="1" applyProtection="1">
      <alignment horizontal="left" vertical="center" wrapText="1"/>
      <protection locked="0"/>
    </xf>
    <xf numFmtId="0" fontId="4" fillId="5" borderId="8" xfId="0" applyFont="1" applyFill="1" applyBorder="1" applyAlignment="1" applyProtection="1">
      <alignment horizontal="left" vertical="center" wrapText="1"/>
      <protection locked="0"/>
    </xf>
    <xf numFmtId="0" fontId="4" fillId="5" borderId="12" xfId="0" applyFont="1" applyFill="1" applyBorder="1" applyAlignment="1" applyProtection="1">
      <alignment horizontal="left" vertical="center" wrapText="1"/>
      <protection locked="0"/>
    </xf>
    <xf numFmtId="0" fontId="4" fillId="5" borderId="5" xfId="0" applyFont="1" applyFill="1" applyBorder="1" applyAlignment="1" applyProtection="1">
      <alignment horizontal="left" vertical="center" wrapText="1"/>
      <protection locked="0"/>
    </xf>
    <xf numFmtId="0" fontId="4" fillId="5" borderId="0" xfId="0" applyFont="1" applyFill="1" applyBorder="1" applyAlignment="1" applyProtection="1">
      <alignment horizontal="left" vertical="center" wrapText="1"/>
      <protection locked="0"/>
    </xf>
    <xf numFmtId="0" fontId="4" fillId="5" borderId="6" xfId="0" applyFont="1" applyFill="1" applyBorder="1" applyAlignment="1" applyProtection="1">
      <alignment horizontal="left" vertical="center" wrapText="1"/>
      <protection locked="0"/>
    </xf>
    <xf numFmtId="0" fontId="4" fillId="5" borderId="9" xfId="0" applyFont="1" applyFill="1" applyBorder="1" applyAlignment="1" applyProtection="1">
      <alignment horizontal="left" vertical="center" wrapText="1"/>
      <protection locked="0"/>
    </xf>
    <xf numFmtId="0" fontId="4" fillId="5" borderId="10" xfId="0" applyFont="1" applyFill="1" applyBorder="1" applyAlignment="1" applyProtection="1">
      <alignment horizontal="left" vertical="center" wrapText="1"/>
      <protection locked="0"/>
    </xf>
    <xf numFmtId="0" fontId="4" fillId="5" borderId="11" xfId="0" applyFont="1" applyFill="1" applyBorder="1" applyAlignment="1" applyProtection="1">
      <alignment horizontal="left" vertical="center" wrapText="1"/>
      <protection locked="0"/>
    </xf>
    <xf numFmtId="0" fontId="0" fillId="0" borderId="2" xfId="0" applyBorder="1" applyAlignment="1">
      <alignment vertical="top" wrapText="1"/>
    </xf>
    <xf numFmtId="0" fontId="11" fillId="4" borderId="2" xfId="0" applyFont="1" applyFill="1" applyBorder="1" applyAlignment="1" applyProtection="1">
      <alignment vertical="top" wrapText="1"/>
    </xf>
    <xf numFmtId="0" fontId="4" fillId="2" borderId="7" xfId="0" applyFont="1" applyFill="1" applyBorder="1" applyAlignment="1" applyProtection="1">
      <alignment wrapText="1"/>
    </xf>
    <xf numFmtId="0" fontId="4" fillId="2" borderId="8" xfId="0" applyFont="1" applyFill="1" applyBorder="1" applyAlignment="1" applyProtection="1">
      <alignment wrapText="1"/>
    </xf>
  </cellXfs>
  <cellStyles count="4">
    <cellStyle name="Euro" xfId="3" xr:uid="{2BCEC83A-CFF2-473D-A0C8-23BC1BA84874}"/>
    <cellStyle name="Komma" xfId="1" builtinId="3"/>
    <cellStyle name="Standaard" xfId="0" builtinId="0"/>
    <cellStyle name="Valuta" xfId="2" builtinId="4"/>
  </cellStyles>
  <dxfs count="0"/>
  <tableStyles count="0" defaultTableStyle="TableStyleMedium2" defaultPivotStyle="PivotStyleLight16"/>
  <colors>
    <mruColors>
      <color rgb="FFFFC7DC"/>
      <color rgb="FFE6005B"/>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9A32B-DC04-49F5-A8EE-2D66702C8A60}">
  <dimension ref="A2:G57"/>
  <sheetViews>
    <sheetView topLeftCell="A30" workbookViewId="0">
      <selection sqref="A1:G57"/>
    </sheetView>
  </sheetViews>
  <sheetFormatPr defaultRowHeight="12.75"/>
  <cols>
    <col min="1" max="1" width="30.140625" customWidth="1"/>
    <col min="2" max="2" width="28.7109375" customWidth="1"/>
    <col min="3" max="3" width="38.140625" customWidth="1"/>
    <col min="4" max="4" width="20.5703125" bestFit="1" customWidth="1"/>
    <col min="5" max="5" width="32.28515625" customWidth="1"/>
    <col min="6" max="6" width="25.5703125" customWidth="1"/>
    <col min="7" max="7" width="25.140625" customWidth="1"/>
  </cols>
  <sheetData>
    <row r="2" spans="1:7" ht="13.5" thickBot="1"/>
    <row r="3" spans="1:7" ht="40.5" customHeight="1" thickBot="1">
      <c r="A3" s="54" t="s">
        <v>0</v>
      </c>
      <c r="B3" s="55"/>
      <c r="C3" s="7" t="s">
        <v>1</v>
      </c>
      <c r="D3" s="8" t="s">
        <v>2</v>
      </c>
      <c r="E3" s="13" t="s">
        <v>3</v>
      </c>
      <c r="F3" s="14" t="s">
        <v>4</v>
      </c>
      <c r="G3" s="47" t="s">
        <v>5</v>
      </c>
    </row>
    <row r="4" spans="1:7">
      <c r="A4" s="15"/>
      <c r="B4" s="16"/>
      <c r="C4" s="1"/>
      <c r="D4" s="2"/>
      <c r="E4" s="16"/>
      <c r="F4" s="16"/>
      <c r="G4" s="48"/>
    </row>
    <row r="5" spans="1:7">
      <c r="A5" s="17" t="s">
        <v>6</v>
      </c>
      <c r="B5" s="18"/>
      <c r="C5" s="18" t="s">
        <v>7</v>
      </c>
      <c r="D5" s="2"/>
      <c r="E5" s="16"/>
      <c r="F5" s="16"/>
      <c r="G5" s="48"/>
    </row>
    <row r="6" spans="1:7" ht="42" customHeight="1">
      <c r="A6" s="58" t="s">
        <v>8</v>
      </c>
      <c r="B6" s="59"/>
      <c r="C6" s="11"/>
      <c r="D6" s="3">
        <v>1</v>
      </c>
      <c r="E6" s="4">
        <f>C6*D6</f>
        <v>0</v>
      </c>
      <c r="F6" s="16"/>
      <c r="G6" s="49" t="s">
        <v>9</v>
      </c>
    </row>
    <row r="7" spans="1:7" ht="25.5">
      <c r="A7" s="53" t="s">
        <v>10</v>
      </c>
      <c r="B7" s="19"/>
      <c r="C7" s="9"/>
      <c r="D7" s="10"/>
      <c r="E7" s="9"/>
      <c r="F7" s="45">
        <f>+SUM(E6:E6)</f>
        <v>0</v>
      </c>
      <c r="G7" s="48"/>
    </row>
    <row r="8" spans="1:7">
      <c r="A8" s="15"/>
      <c r="B8" s="16"/>
      <c r="C8" s="1"/>
      <c r="D8" s="2"/>
      <c r="E8" s="16"/>
      <c r="F8" s="16"/>
      <c r="G8" s="48"/>
    </row>
    <row r="9" spans="1:7" ht="13.5" thickBot="1">
      <c r="A9" s="17" t="s">
        <v>11</v>
      </c>
      <c r="B9" s="18"/>
      <c r="C9" s="1"/>
      <c r="D9" s="2"/>
      <c r="E9" s="16"/>
      <c r="F9" s="16"/>
      <c r="G9" s="48"/>
    </row>
    <row r="10" spans="1:7" ht="25.5">
      <c r="A10" s="60" t="s">
        <v>12</v>
      </c>
      <c r="B10" s="61"/>
      <c r="C10" s="38"/>
      <c r="D10" s="39">
        <v>21</v>
      </c>
      <c r="E10" s="40">
        <f>C10*D10</f>
        <v>0</v>
      </c>
      <c r="F10" s="16"/>
      <c r="G10" s="50" t="s">
        <v>13</v>
      </c>
    </row>
    <row r="11" spans="1:7" ht="27" customHeight="1">
      <c r="A11" s="64" t="s">
        <v>14</v>
      </c>
      <c r="B11" s="65"/>
      <c r="C11" s="36"/>
      <c r="D11" s="37">
        <v>21</v>
      </c>
      <c r="E11" s="41">
        <f>C11*D11</f>
        <v>0</v>
      </c>
      <c r="F11" s="16"/>
      <c r="G11" s="50" t="s">
        <v>15</v>
      </c>
    </row>
    <row r="12" spans="1:7" ht="27" customHeight="1">
      <c r="A12" s="66" t="s">
        <v>16</v>
      </c>
      <c r="B12" s="67"/>
      <c r="C12" s="36"/>
      <c r="D12" s="37">
        <v>11</v>
      </c>
      <c r="E12" s="41">
        <f t="shared" ref="E12:E13" si="0">C12*D12</f>
        <v>0</v>
      </c>
      <c r="F12" s="16"/>
      <c r="G12" s="50" t="s">
        <v>13</v>
      </c>
    </row>
    <row r="13" spans="1:7" ht="27" customHeight="1">
      <c r="A13" s="68" t="s">
        <v>17</v>
      </c>
      <c r="B13" s="69"/>
      <c r="C13" s="42"/>
      <c r="D13" s="43">
        <v>21</v>
      </c>
      <c r="E13" s="44">
        <f t="shared" si="0"/>
        <v>0</v>
      </c>
      <c r="F13" s="16"/>
      <c r="G13" s="50" t="s">
        <v>13</v>
      </c>
    </row>
    <row r="14" spans="1:7" ht="13.5" customHeight="1" thickBot="1">
      <c r="A14" s="32" t="s">
        <v>18</v>
      </c>
      <c r="B14" s="33"/>
      <c r="C14" s="34"/>
      <c r="D14" s="35"/>
      <c r="E14" s="34"/>
      <c r="F14" s="31">
        <f>(E11*48)+E10+E12+E13</f>
        <v>0</v>
      </c>
      <c r="G14" s="50"/>
    </row>
    <row r="15" spans="1:7" ht="13.5" thickBot="1">
      <c r="A15" s="16" t="s">
        <v>19</v>
      </c>
      <c r="B15" s="16"/>
      <c r="C15" s="16"/>
      <c r="D15" s="16"/>
      <c r="E15" s="16"/>
      <c r="F15" s="16"/>
      <c r="G15" s="50"/>
    </row>
    <row r="16" spans="1:7" ht="25.5">
      <c r="A16" s="60" t="s">
        <v>20</v>
      </c>
      <c r="B16" s="61"/>
      <c r="C16" s="38"/>
      <c r="D16" s="39">
        <v>60</v>
      </c>
      <c r="E16" s="40">
        <f>C16*D16</f>
        <v>0</v>
      </c>
      <c r="F16" s="16"/>
      <c r="G16" s="50" t="s">
        <v>13</v>
      </c>
    </row>
    <row r="17" spans="1:7" ht="27" customHeight="1">
      <c r="A17" s="64" t="s">
        <v>21</v>
      </c>
      <c r="B17" s="65"/>
      <c r="C17" s="36"/>
      <c r="D17" s="37">
        <v>60</v>
      </c>
      <c r="E17" s="41">
        <f t="shared" ref="E17:E23" si="1">C17*D17</f>
        <v>0</v>
      </c>
      <c r="F17" s="16"/>
      <c r="G17" s="50" t="s">
        <v>15</v>
      </c>
    </row>
    <row r="18" spans="1:7" ht="27" customHeight="1">
      <c r="A18" s="64" t="s">
        <v>16</v>
      </c>
      <c r="B18" s="65"/>
      <c r="C18" s="36"/>
      <c r="D18" s="37">
        <v>30</v>
      </c>
      <c r="E18" s="41">
        <f t="shared" si="1"/>
        <v>0</v>
      </c>
      <c r="F18" s="16"/>
      <c r="G18" s="50" t="s">
        <v>13</v>
      </c>
    </row>
    <row r="19" spans="1:7" ht="27" customHeight="1">
      <c r="A19" s="64" t="s">
        <v>17</v>
      </c>
      <c r="B19" s="65"/>
      <c r="C19" s="36"/>
      <c r="D19" s="37">
        <v>60</v>
      </c>
      <c r="E19" s="41">
        <f t="shared" si="1"/>
        <v>0</v>
      </c>
      <c r="F19" s="16"/>
      <c r="G19" s="50" t="s">
        <v>13</v>
      </c>
    </row>
    <row r="20" spans="1:7" ht="25.5">
      <c r="A20" s="64" t="s">
        <v>22</v>
      </c>
      <c r="B20" s="65"/>
      <c r="C20" s="52"/>
      <c r="D20" s="37">
        <v>24</v>
      </c>
      <c r="E20" s="41">
        <f t="shared" si="1"/>
        <v>0</v>
      </c>
      <c r="F20" s="16"/>
      <c r="G20" s="50" t="s">
        <v>13</v>
      </c>
    </row>
    <row r="21" spans="1:7" ht="27" customHeight="1">
      <c r="A21" s="64" t="s">
        <v>21</v>
      </c>
      <c r="B21" s="65"/>
      <c r="C21" s="36"/>
      <c r="D21" s="37">
        <v>24</v>
      </c>
      <c r="E21" s="41">
        <f t="shared" si="1"/>
        <v>0</v>
      </c>
      <c r="F21" s="16"/>
      <c r="G21" s="50" t="s">
        <v>15</v>
      </c>
    </row>
    <row r="22" spans="1:7" ht="27" customHeight="1">
      <c r="A22" s="64" t="s">
        <v>16</v>
      </c>
      <c r="B22" s="65"/>
      <c r="C22" s="36"/>
      <c r="D22" s="37">
        <v>12</v>
      </c>
      <c r="E22" s="41">
        <f t="shared" si="1"/>
        <v>0</v>
      </c>
      <c r="F22" s="16"/>
      <c r="G22" s="50" t="s">
        <v>13</v>
      </c>
    </row>
    <row r="23" spans="1:7" ht="27" customHeight="1">
      <c r="A23" s="72" t="s">
        <v>17</v>
      </c>
      <c r="B23" s="73"/>
      <c r="C23" s="42"/>
      <c r="D23" s="43">
        <v>24</v>
      </c>
      <c r="E23" s="44">
        <f t="shared" si="1"/>
        <v>0</v>
      </c>
      <c r="F23" s="16"/>
      <c r="G23" s="50" t="s">
        <v>13</v>
      </c>
    </row>
    <row r="24" spans="1:7" ht="13.5" thickBot="1">
      <c r="A24" s="32" t="s">
        <v>23</v>
      </c>
      <c r="B24" s="33"/>
      <c r="C24" s="34"/>
      <c r="D24" s="35"/>
      <c r="E24" s="34"/>
      <c r="F24" s="45">
        <f>((E17+E21)*48)+E16+E18+E19+E20+E22+E23</f>
        <v>0</v>
      </c>
      <c r="G24" s="48" t="s">
        <v>24</v>
      </c>
    </row>
    <row r="25" spans="1:7">
      <c r="A25" s="15"/>
      <c r="B25" s="16"/>
      <c r="C25" s="1"/>
      <c r="D25" s="2"/>
      <c r="E25" s="16"/>
      <c r="F25" s="16"/>
      <c r="G25" s="48"/>
    </row>
    <row r="26" spans="1:7">
      <c r="A26" s="17" t="s">
        <v>25</v>
      </c>
      <c r="B26" s="18"/>
      <c r="C26" s="1"/>
      <c r="D26" s="2"/>
      <c r="E26" s="16"/>
      <c r="F26" s="16"/>
      <c r="G26" s="48"/>
    </row>
    <row r="27" spans="1:7" ht="69.75" customHeight="1">
      <c r="A27" s="62" t="s">
        <v>26</v>
      </c>
      <c r="B27" s="63"/>
      <c r="C27" s="11"/>
      <c r="D27" s="3">
        <v>21</v>
      </c>
      <c r="E27" s="4">
        <f t="shared" ref="E27" si="2">C27*D27</f>
        <v>0</v>
      </c>
      <c r="F27" s="16"/>
      <c r="G27" s="50" t="s">
        <v>15</v>
      </c>
    </row>
    <row r="28" spans="1:7">
      <c r="A28" s="20" t="s">
        <v>27</v>
      </c>
      <c r="B28" s="21"/>
      <c r="C28" s="9"/>
      <c r="D28" s="10"/>
      <c r="E28" s="9"/>
      <c r="F28" s="45">
        <f>(+SUM(E27:E27))*48</f>
        <v>0</v>
      </c>
      <c r="G28" s="48"/>
    </row>
    <row r="29" spans="1:7">
      <c r="A29" s="15"/>
      <c r="B29" s="16"/>
      <c r="C29" s="1"/>
      <c r="D29" s="2"/>
      <c r="E29" s="16"/>
      <c r="F29" s="16"/>
      <c r="G29" s="48"/>
    </row>
    <row r="30" spans="1:7">
      <c r="A30" s="17" t="s">
        <v>28</v>
      </c>
      <c r="B30" s="18"/>
      <c r="C30" s="18"/>
      <c r="D30" s="2"/>
      <c r="E30" s="16"/>
      <c r="F30" s="16"/>
      <c r="G30" s="48"/>
    </row>
    <row r="31" spans="1:7" ht="37.5" customHeight="1">
      <c r="A31" s="56" t="s">
        <v>29</v>
      </c>
      <c r="B31" s="57"/>
      <c r="C31" s="11"/>
      <c r="D31" s="5">
        <v>21</v>
      </c>
      <c r="E31" s="4">
        <f t="shared" ref="E31:E33" si="3">C31*D31</f>
        <v>0</v>
      </c>
      <c r="F31" s="16"/>
      <c r="G31" s="50" t="s">
        <v>30</v>
      </c>
    </row>
    <row r="32" spans="1:7" ht="30" customHeight="1">
      <c r="A32" s="56" t="s">
        <v>31</v>
      </c>
      <c r="B32" s="57"/>
      <c r="C32" s="11"/>
      <c r="D32" s="5">
        <v>21</v>
      </c>
      <c r="E32" s="4">
        <f t="shared" si="3"/>
        <v>0</v>
      </c>
      <c r="F32" s="16"/>
      <c r="G32" s="50" t="s">
        <v>30</v>
      </c>
    </row>
    <row r="33" spans="1:7" ht="25.5">
      <c r="A33" s="56" t="s">
        <v>32</v>
      </c>
      <c r="B33" s="57"/>
      <c r="C33" s="11"/>
      <c r="D33" s="5">
        <v>1</v>
      </c>
      <c r="E33" s="4">
        <f t="shared" si="3"/>
        <v>0</v>
      </c>
      <c r="F33" s="16"/>
      <c r="G33" s="50" t="s">
        <v>30</v>
      </c>
    </row>
    <row r="34" spans="1:7" ht="13.5" thickBot="1">
      <c r="A34" s="70" t="s">
        <v>33</v>
      </c>
      <c r="B34" s="71"/>
      <c r="C34" s="9"/>
      <c r="D34" s="10"/>
      <c r="E34" s="9"/>
      <c r="F34" s="45">
        <f>(+SUM(E31:E33))</f>
        <v>0</v>
      </c>
      <c r="G34" s="48"/>
    </row>
    <row r="35" spans="1:7">
      <c r="A35" s="15"/>
      <c r="B35" s="16"/>
      <c r="C35" s="1"/>
      <c r="D35" s="1"/>
      <c r="E35" s="16"/>
      <c r="F35" s="16"/>
      <c r="G35" s="48"/>
    </row>
    <row r="36" spans="1:7">
      <c r="A36" s="15"/>
      <c r="B36" s="16"/>
      <c r="C36" s="1"/>
      <c r="D36" s="1"/>
      <c r="E36" s="16"/>
      <c r="F36" s="16"/>
      <c r="G36" s="48"/>
    </row>
    <row r="37" spans="1:7">
      <c r="A37" s="15"/>
      <c r="B37" s="16"/>
      <c r="C37" s="1"/>
      <c r="D37" s="1"/>
      <c r="E37" s="16"/>
      <c r="F37" s="16"/>
      <c r="G37" s="48"/>
    </row>
    <row r="38" spans="1:7" ht="94.5">
      <c r="A38" s="22" t="s">
        <v>34</v>
      </c>
      <c r="B38" s="74" t="s">
        <v>35</v>
      </c>
      <c r="C38" s="75"/>
      <c r="D38" s="75"/>
      <c r="E38" s="76"/>
      <c r="F38" s="46">
        <f>F7+F34+F14++F28</f>
        <v>0</v>
      </c>
      <c r="G38" s="51" t="s">
        <v>36</v>
      </c>
    </row>
    <row r="39" spans="1:7">
      <c r="A39" s="89"/>
      <c r="B39" s="90"/>
      <c r="C39" s="90"/>
      <c r="D39" s="90"/>
      <c r="E39" s="90"/>
      <c r="F39" s="90"/>
      <c r="G39" s="6"/>
    </row>
    <row r="40" spans="1:7" ht="29.25" customHeight="1">
      <c r="A40" s="89" t="s">
        <v>37</v>
      </c>
      <c r="B40" s="90"/>
      <c r="C40" s="90"/>
      <c r="D40" s="90"/>
      <c r="E40" s="90"/>
      <c r="F40" s="90"/>
      <c r="G40" s="6"/>
    </row>
    <row r="41" spans="1:7" ht="18.75" customHeight="1">
      <c r="A41" s="89" t="s">
        <v>38</v>
      </c>
      <c r="B41" s="90"/>
      <c r="C41" s="90"/>
      <c r="D41" s="90"/>
      <c r="E41" s="90"/>
      <c r="F41" s="90"/>
      <c r="G41" s="6"/>
    </row>
    <row r="42" spans="1:7" ht="18.75" customHeight="1">
      <c r="A42" s="89" t="s">
        <v>39</v>
      </c>
      <c r="B42" s="90"/>
      <c r="C42" s="90"/>
      <c r="D42" s="90"/>
      <c r="E42" s="90"/>
      <c r="F42" s="90"/>
      <c r="G42" s="6"/>
    </row>
    <row r="43" spans="1:7" ht="15">
      <c r="A43" s="89" t="s">
        <v>40</v>
      </c>
      <c r="B43" s="97"/>
      <c r="C43" s="97"/>
      <c r="D43" s="97"/>
      <c r="E43" s="97"/>
      <c r="F43" s="97"/>
      <c r="G43" s="6"/>
    </row>
    <row r="44" spans="1:7" ht="15">
      <c r="A44" s="89" t="s">
        <v>41</v>
      </c>
      <c r="B44" s="97"/>
      <c r="C44" s="97"/>
      <c r="D44" s="97"/>
      <c r="E44" s="97"/>
      <c r="F44" s="97"/>
      <c r="G44" s="25"/>
    </row>
    <row r="45" spans="1:7">
      <c r="A45" s="91" t="s">
        <v>42</v>
      </c>
      <c r="B45" s="92"/>
      <c r="C45" s="92"/>
      <c r="D45" s="92"/>
      <c r="E45" s="92"/>
      <c r="F45" s="93"/>
      <c r="G45" s="26"/>
    </row>
    <row r="46" spans="1:7">
      <c r="A46" s="23"/>
      <c r="B46" s="24"/>
      <c r="C46" s="24"/>
      <c r="D46" s="24"/>
      <c r="E46" s="24"/>
      <c r="F46" s="24"/>
      <c r="G46" s="27"/>
    </row>
    <row r="47" spans="1:7" ht="15">
      <c r="A47" s="28" t="s">
        <v>43</v>
      </c>
      <c r="B47" s="16"/>
      <c r="C47" s="16"/>
      <c r="D47" s="16"/>
      <c r="E47" s="16"/>
      <c r="F47" s="16"/>
      <c r="G47" s="25"/>
    </row>
    <row r="48" spans="1:7">
      <c r="A48" s="12" t="s">
        <v>44</v>
      </c>
      <c r="B48" s="94"/>
      <c r="C48" s="95"/>
      <c r="D48" s="95"/>
      <c r="E48" s="96"/>
      <c r="F48" s="16"/>
      <c r="G48" s="25"/>
    </row>
    <row r="49" spans="1:7">
      <c r="A49" s="12" t="s">
        <v>45</v>
      </c>
      <c r="B49" s="94"/>
      <c r="C49" s="95"/>
      <c r="D49" s="95"/>
      <c r="E49" s="96"/>
      <c r="F49" s="16"/>
      <c r="G49" s="25"/>
    </row>
    <row r="50" spans="1:7">
      <c r="A50" s="12" t="s">
        <v>46</v>
      </c>
      <c r="B50" s="94"/>
      <c r="C50" s="95"/>
      <c r="D50" s="95"/>
      <c r="E50" s="96"/>
      <c r="F50" s="16"/>
      <c r="G50" s="25"/>
    </row>
    <row r="51" spans="1:7">
      <c r="A51" s="12" t="s">
        <v>47</v>
      </c>
      <c r="B51" s="94"/>
      <c r="C51" s="95"/>
      <c r="D51" s="95"/>
      <c r="E51" s="96"/>
      <c r="F51" s="16"/>
      <c r="G51" s="25"/>
    </row>
    <row r="52" spans="1:7">
      <c r="A52" s="12" t="s">
        <v>48</v>
      </c>
      <c r="B52" s="94"/>
      <c r="C52" s="95"/>
      <c r="D52" s="95"/>
      <c r="E52" s="96"/>
      <c r="F52" s="16"/>
      <c r="G52" s="25"/>
    </row>
    <row r="53" spans="1:7">
      <c r="A53" s="77" t="s">
        <v>49</v>
      </c>
      <c r="B53" s="80"/>
      <c r="C53" s="81"/>
      <c r="D53" s="81"/>
      <c r="E53" s="82"/>
      <c r="F53" s="16"/>
      <c r="G53" s="25"/>
    </row>
    <row r="54" spans="1:7">
      <c r="A54" s="78"/>
      <c r="B54" s="83"/>
      <c r="C54" s="84"/>
      <c r="D54" s="84"/>
      <c r="E54" s="85"/>
      <c r="F54" s="16"/>
      <c r="G54" s="25"/>
    </row>
    <row r="55" spans="1:7">
      <c r="A55" s="78"/>
      <c r="B55" s="83"/>
      <c r="C55" s="84"/>
      <c r="D55" s="84"/>
      <c r="E55" s="85"/>
      <c r="F55" s="16"/>
      <c r="G55" s="25"/>
    </row>
    <row r="56" spans="1:7">
      <c r="A56" s="79"/>
      <c r="B56" s="86"/>
      <c r="C56" s="87"/>
      <c r="D56" s="87"/>
      <c r="E56" s="88"/>
      <c r="F56" s="16"/>
      <c r="G56" s="25"/>
    </row>
    <row r="57" spans="1:7">
      <c r="A57" s="29"/>
      <c r="B57" s="30"/>
      <c r="C57" s="30"/>
      <c r="D57" s="30"/>
      <c r="E57" s="30"/>
      <c r="F57" s="30"/>
      <c r="G57" s="26"/>
    </row>
  </sheetData>
  <sheetProtection algorithmName="SHA-512" hashValue="oUq4oPGmQKpbCT/NiP0wOOJIF+V/JQ5olib4f/giSOARfMLhxG6zgEovraD2GcWfqQWFKEFxR8dIpd1s8ynOKw==" saltValue="2ugfAlaS/vX89OTGfV9CTQ==" spinCount="100000" sheet="1" objects="1" scenarios="1"/>
  <protectedRanges>
    <protectedRange algorithmName="SHA-512" hashValue="ZvVnREtCLRy+NOFWbQQvMPouV3Y3XDuERN78fZX/dUKg+ojncw2T6sLxRqCHcgwN5n6kgK3DC66FodVdp0nPFA==" saltValue="paBZWN3Kx6YiCveF7asMNg==" spinCount="100000" sqref="C6 C27 C10:C13 C16:C23" name="Invulvelden_2"/>
    <protectedRange algorithmName="SHA-512" hashValue="ZvVnREtCLRy+NOFWbQQvMPouV3Y3XDuERN78fZX/dUKg+ojncw2T6sLxRqCHcgwN5n6kgK3DC66FodVdp0nPFA==" saltValue="paBZWN3Kx6YiCveF7asMNg==" spinCount="100000" sqref="C31:C33" name="Invulvelden_3"/>
  </protectedRanges>
  <mergeCells count="34">
    <mergeCell ref="B38:E38"/>
    <mergeCell ref="A53:A56"/>
    <mergeCell ref="B53:E56"/>
    <mergeCell ref="A39:F39"/>
    <mergeCell ref="A45:F45"/>
    <mergeCell ref="B48:E48"/>
    <mergeCell ref="B49:E49"/>
    <mergeCell ref="B50:E50"/>
    <mergeCell ref="B51:E51"/>
    <mergeCell ref="B52:E52"/>
    <mergeCell ref="A40:F40"/>
    <mergeCell ref="A41:F41"/>
    <mergeCell ref="A42:F42"/>
    <mergeCell ref="A43:F43"/>
    <mergeCell ref="A44:F44"/>
    <mergeCell ref="A34:B34"/>
    <mergeCell ref="A20:B20"/>
    <mergeCell ref="A33:B33"/>
    <mergeCell ref="A22:B22"/>
    <mergeCell ref="A23:B23"/>
    <mergeCell ref="A3:B3"/>
    <mergeCell ref="A31:B31"/>
    <mergeCell ref="A32:B32"/>
    <mergeCell ref="A6:B6"/>
    <mergeCell ref="A10:B10"/>
    <mergeCell ref="A16:B16"/>
    <mergeCell ref="A27:B27"/>
    <mergeCell ref="A11:B11"/>
    <mergeCell ref="A12:B12"/>
    <mergeCell ref="A13:B13"/>
    <mergeCell ref="A17:B17"/>
    <mergeCell ref="A21:B21"/>
    <mergeCell ref="A18:B18"/>
    <mergeCell ref="A19:B19"/>
  </mergeCells>
  <dataValidations count="1">
    <dataValidation type="decimal" operator="greaterThanOrEqual" allowBlank="1" showInputMessage="1" showErrorMessage="1" sqref="C27 C6:C7 C31:C33 C10:C13 C15:C23" xr:uid="{0F529243-6FA6-4A1A-8213-10F5F2E14AC5}">
      <formula1>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BF249-62F5-4ADC-9C79-90B1E5D07136}">
  <dimension ref="A2:G56"/>
  <sheetViews>
    <sheetView tabSelected="1" zoomScaleNormal="100" workbookViewId="0">
      <selection activeCell="C6" sqref="C6"/>
    </sheetView>
  </sheetViews>
  <sheetFormatPr defaultRowHeight="12.75"/>
  <cols>
    <col min="1" max="1" width="23.42578125" customWidth="1"/>
    <col min="2" max="2" width="54.28515625" customWidth="1"/>
    <col min="3" max="3" width="26.85546875" customWidth="1"/>
    <col min="4" max="4" width="17.5703125" customWidth="1"/>
    <col min="5" max="5" width="19.140625" customWidth="1"/>
    <col min="6" max="6" width="23.28515625" customWidth="1"/>
    <col min="7" max="7" width="23.5703125" customWidth="1"/>
  </cols>
  <sheetData>
    <row r="2" spans="1:7" ht="13.5" thickBot="1"/>
    <row r="3" spans="1:7" ht="51.75" thickBot="1">
      <c r="A3" s="54" t="s">
        <v>0</v>
      </c>
      <c r="B3" s="98"/>
      <c r="C3" s="7" t="s">
        <v>1</v>
      </c>
      <c r="D3" s="8" t="s">
        <v>2</v>
      </c>
      <c r="E3" s="13" t="s">
        <v>3</v>
      </c>
      <c r="F3" s="14" t="s">
        <v>4</v>
      </c>
      <c r="G3" s="47" t="s">
        <v>5</v>
      </c>
    </row>
    <row r="4" spans="1:7">
      <c r="A4" s="15"/>
      <c r="B4" s="16"/>
      <c r="C4" s="1"/>
      <c r="D4" s="2"/>
      <c r="E4" s="16"/>
      <c r="F4" s="16"/>
      <c r="G4" s="48"/>
    </row>
    <row r="5" spans="1:7" ht="13.5" thickBot="1">
      <c r="A5" s="17" t="s">
        <v>6</v>
      </c>
      <c r="B5" s="18"/>
      <c r="C5" s="18" t="s">
        <v>7</v>
      </c>
      <c r="D5" s="2"/>
      <c r="E5" s="16"/>
      <c r="F5" s="16"/>
      <c r="G5" s="48"/>
    </row>
    <row r="6" spans="1:7" ht="42.75" customHeight="1" thickBot="1">
      <c r="A6" s="58" t="s">
        <v>8</v>
      </c>
      <c r="B6" s="59"/>
      <c r="C6" s="11"/>
      <c r="D6" s="3">
        <v>1</v>
      </c>
      <c r="E6" s="4">
        <f>C6*D6</f>
        <v>0</v>
      </c>
      <c r="F6" s="16"/>
      <c r="G6" s="49" t="s">
        <v>9</v>
      </c>
    </row>
    <row r="7" spans="1:7" ht="13.5" thickBot="1">
      <c r="A7" s="70" t="s">
        <v>10</v>
      </c>
      <c r="B7" s="113"/>
      <c r="C7" s="9"/>
      <c r="D7" s="10"/>
      <c r="E7" s="9"/>
      <c r="F7" s="45">
        <f>+SUM(E6:E6)</f>
        <v>0</v>
      </c>
      <c r="G7" s="48"/>
    </row>
    <row r="8" spans="1:7">
      <c r="A8" s="15"/>
      <c r="B8" s="16"/>
      <c r="C8" s="1"/>
      <c r="D8" s="2"/>
      <c r="E8" s="16"/>
      <c r="F8" s="16"/>
      <c r="G8" s="48"/>
    </row>
    <row r="9" spans="1:7" ht="13.5" thickBot="1">
      <c r="A9" s="17" t="s">
        <v>50</v>
      </c>
      <c r="B9" s="18"/>
      <c r="C9" s="1"/>
      <c r="D9" s="2"/>
      <c r="E9" s="16"/>
      <c r="F9" s="16"/>
      <c r="G9" s="48"/>
    </row>
    <row r="10" spans="1:7" ht="36.75" customHeight="1">
      <c r="A10" s="99" t="s">
        <v>51</v>
      </c>
      <c r="B10" s="100"/>
      <c r="C10" s="38"/>
      <c r="D10" s="39">
        <v>21</v>
      </c>
      <c r="E10" s="40">
        <f>C10*D10</f>
        <v>0</v>
      </c>
      <c r="F10" s="16"/>
      <c r="G10" s="50" t="s">
        <v>13</v>
      </c>
    </row>
    <row r="11" spans="1:7" ht="38.25" customHeight="1">
      <c r="A11" s="66" t="s">
        <v>14</v>
      </c>
      <c r="B11" s="67"/>
      <c r="C11" s="36"/>
      <c r="D11" s="37">
        <v>21</v>
      </c>
      <c r="E11" s="41">
        <f>C11*D11</f>
        <v>0</v>
      </c>
      <c r="F11" s="16"/>
      <c r="G11" s="50" t="s">
        <v>15</v>
      </c>
    </row>
    <row r="12" spans="1:7" ht="35.25" customHeight="1">
      <c r="A12" s="66" t="s">
        <v>16</v>
      </c>
      <c r="B12" s="67"/>
      <c r="C12" s="36"/>
      <c r="D12" s="37">
        <v>11</v>
      </c>
      <c r="E12" s="41">
        <f t="shared" ref="E12:E13" si="0">C12*D12</f>
        <v>0</v>
      </c>
      <c r="F12" s="16"/>
      <c r="G12" s="50" t="s">
        <v>13</v>
      </c>
    </row>
    <row r="13" spans="1:7" ht="42" customHeight="1" thickBot="1">
      <c r="A13" s="68" t="s">
        <v>17</v>
      </c>
      <c r="B13" s="69"/>
      <c r="C13" s="42"/>
      <c r="D13" s="43">
        <v>21</v>
      </c>
      <c r="E13" s="44">
        <f t="shared" si="0"/>
        <v>0</v>
      </c>
      <c r="F13" s="16"/>
      <c r="G13" s="50" t="s">
        <v>13</v>
      </c>
    </row>
    <row r="14" spans="1:7" ht="13.5" thickBot="1">
      <c r="A14" s="32" t="s">
        <v>52</v>
      </c>
      <c r="B14" s="33"/>
      <c r="C14" s="34"/>
      <c r="D14" s="35"/>
      <c r="E14" s="34"/>
      <c r="F14" s="31">
        <f>(E11*48)+E10+E12+E13</f>
        <v>0</v>
      </c>
      <c r="G14" s="50"/>
    </row>
    <row r="15" spans="1:7" ht="13.5" thickBot="1">
      <c r="A15" s="16" t="s">
        <v>19</v>
      </c>
      <c r="B15" s="16"/>
      <c r="C15" s="16"/>
      <c r="D15" s="16"/>
      <c r="E15" s="16"/>
      <c r="F15" s="16"/>
      <c r="G15" s="50"/>
    </row>
    <row r="16" spans="1:7" ht="39" customHeight="1">
      <c r="A16" s="99" t="s">
        <v>53</v>
      </c>
      <c r="B16" s="100"/>
      <c r="C16" s="38"/>
      <c r="D16" s="39">
        <v>60</v>
      </c>
      <c r="E16" s="40">
        <f>C16*D16</f>
        <v>0</v>
      </c>
      <c r="F16" s="16"/>
      <c r="G16" s="50" t="s">
        <v>13</v>
      </c>
    </row>
    <row r="17" spans="1:7" ht="38.25" customHeight="1">
      <c r="A17" s="66" t="s">
        <v>21</v>
      </c>
      <c r="B17" s="67"/>
      <c r="C17" s="36"/>
      <c r="D17" s="37">
        <v>60</v>
      </c>
      <c r="E17" s="41">
        <f t="shared" ref="E17:E23" si="1">C17*D17</f>
        <v>0</v>
      </c>
      <c r="F17" s="16"/>
      <c r="G17" s="50" t="s">
        <v>15</v>
      </c>
    </row>
    <row r="18" spans="1:7" ht="36.75" customHeight="1">
      <c r="A18" s="66" t="s">
        <v>16</v>
      </c>
      <c r="B18" s="67"/>
      <c r="C18" s="36"/>
      <c r="D18" s="37">
        <v>30</v>
      </c>
      <c r="E18" s="41">
        <f t="shared" si="1"/>
        <v>0</v>
      </c>
      <c r="F18" s="16"/>
      <c r="G18" s="50" t="s">
        <v>13</v>
      </c>
    </row>
    <row r="19" spans="1:7" ht="36" customHeight="1">
      <c r="A19" s="66" t="s">
        <v>17</v>
      </c>
      <c r="B19" s="67"/>
      <c r="C19" s="36"/>
      <c r="D19" s="37">
        <v>60</v>
      </c>
      <c r="E19" s="41">
        <f t="shared" si="1"/>
        <v>0</v>
      </c>
      <c r="F19" s="16"/>
      <c r="G19" s="50" t="s">
        <v>13</v>
      </c>
    </row>
    <row r="20" spans="1:7" ht="36" customHeight="1">
      <c r="A20" s="66" t="s">
        <v>55</v>
      </c>
      <c r="B20" s="101"/>
      <c r="C20" s="36"/>
      <c r="D20" s="37">
        <v>24</v>
      </c>
      <c r="E20" s="41">
        <f t="shared" si="1"/>
        <v>0</v>
      </c>
      <c r="F20" s="16"/>
      <c r="G20" s="50" t="s">
        <v>13</v>
      </c>
    </row>
    <row r="21" spans="1:7" ht="38.25" customHeight="1">
      <c r="A21" s="66" t="s">
        <v>21</v>
      </c>
      <c r="B21" s="67"/>
      <c r="C21" s="36"/>
      <c r="D21" s="37">
        <v>24</v>
      </c>
      <c r="E21" s="41">
        <f t="shared" si="1"/>
        <v>0</v>
      </c>
      <c r="F21" s="16"/>
      <c r="G21" s="50" t="s">
        <v>15</v>
      </c>
    </row>
    <row r="22" spans="1:7" ht="36.75" customHeight="1">
      <c r="A22" s="66" t="s">
        <v>16</v>
      </c>
      <c r="B22" s="67"/>
      <c r="C22" s="36"/>
      <c r="D22" s="37">
        <v>12</v>
      </c>
      <c r="E22" s="41">
        <f t="shared" si="1"/>
        <v>0</v>
      </c>
      <c r="F22" s="16"/>
      <c r="G22" s="50" t="s">
        <v>13</v>
      </c>
    </row>
    <row r="23" spans="1:7" ht="36.75" customHeight="1" thickBot="1">
      <c r="A23" s="68" t="s">
        <v>17</v>
      </c>
      <c r="B23" s="69"/>
      <c r="C23" s="42"/>
      <c r="D23" s="43">
        <v>24</v>
      </c>
      <c r="E23" s="44">
        <f t="shared" si="1"/>
        <v>0</v>
      </c>
      <c r="F23" s="16"/>
      <c r="G23" s="50" t="s">
        <v>13</v>
      </c>
    </row>
    <row r="24" spans="1:7" ht="13.5" thickBot="1">
      <c r="A24" s="32" t="s">
        <v>54</v>
      </c>
      <c r="B24" s="33"/>
      <c r="C24" s="34"/>
      <c r="D24" s="35"/>
      <c r="E24" s="34"/>
      <c r="F24" s="45">
        <f>((E17+E21)*48)+E16+E18+E19+E20+E22+E23</f>
        <v>0</v>
      </c>
      <c r="G24" s="48" t="s">
        <v>24</v>
      </c>
    </row>
    <row r="25" spans="1:7">
      <c r="A25" s="15"/>
      <c r="B25" s="16"/>
      <c r="C25" s="1"/>
      <c r="D25" s="2"/>
      <c r="E25" s="16"/>
      <c r="F25" s="16"/>
      <c r="G25" s="48"/>
    </row>
    <row r="26" spans="1:7" ht="13.5" thickBot="1">
      <c r="A26" s="17" t="s">
        <v>25</v>
      </c>
      <c r="B26" s="18"/>
      <c r="C26" s="1"/>
      <c r="D26" s="2"/>
      <c r="E26" s="16"/>
      <c r="F26" s="16"/>
      <c r="G26" s="48"/>
    </row>
    <row r="27" spans="1:7" ht="65.25" customHeight="1" thickBot="1">
      <c r="A27" s="62" t="s">
        <v>26</v>
      </c>
      <c r="B27" s="63"/>
      <c r="C27" s="11"/>
      <c r="D27" s="3">
        <v>1</v>
      </c>
      <c r="E27" s="4">
        <f t="shared" ref="E27" si="2">C27*D27</f>
        <v>0</v>
      </c>
      <c r="F27" s="16"/>
      <c r="G27" s="50" t="s">
        <v>15</v>
      </c>
    </row>
    <row r="28" spans="1:7" ht="13.5" thickBot="1">
      <c r="A28" s="20" t="s">
        <v>27</v>
      </c>
      <c r="B28" s="21"/>
      <c r="C28" s="9"/>
      <c r="D28" s="10"/>
      <c r="E28" s="9"/>
      <c r="F28" s="45">
        <f>(+SUM(E27:E27))*48</f>
        <v>0</v>
      </c>
      <c r="G28" s="48"/>
    </row>
    <row r="29" spans="1:7">
      <c r="A29" s="15"/>
      <c r="B29" s="16"/>
      <c r="C29" s="1"/>
      <c r="D29" s="2"/>
      <c r="E29" s="16"/>
      <c r="F29" s="16"/>
      <c r="G29" s="48"/>
    </row>
    <row r="30" spans="1:7" ht="13.5" thickBot="1">
      <c r="A30" s="17" t="s">
        <v>28</v>
      </c>
      <c r="B30" s="18"/>
      <c r="C30" s="18"/>
      <c r="D30" s="2"/>
      <c r="E30" s="16"/>
      <c r="F30" s="16"/>
      <c r="G30" s="48"/>
    </row>
    <row r="31" spans="1:7" ht="40.5" customHeight="1" thickBot="1">
      <c r="A31" s="56" t="s">
        <v>29</v>
      </c>
      <c r="B31" s="57"/>
      <c r="C31" s="11"/>
      <c r="D31" s="5">
        <v>21</v>
      </c>
      <c r="E31" s="4">
        <f t="shared" ref="E31:E32" si="3">C31*D31</f>
        <v>0</v>
      </c>
      <c r="F31" s="16"/>
      <c r="G31" s="50" t="s">
        <v>30</v>
      </c>
    </row>
    <row r="32" spans="1:7" ht="33.75" customHeight="1">
      <c r="A32" s="56" t="s">
        <v>31</v>
      </c>
      <c r="B32" s="57"/>
      <c r="C32" s="11"/>
      <c r="D32" s="5">
        <v>21</v>
      </c>
      <c r="E32" s="4">
        <f t="shared" si="3"/>
        <v>0</v>
      </c>
      <c r="F32" s="16"/>
      <c r="G32" s="50" t="s">
        <v>30</v>
      </c>
    </row>
    <row r="33" spans="1:7" ht="13.5" customHeight="1">
      <c r="A33" s="70" t="s">
        <v>33</v>
      </c>
      <c r="B33" s="114"/>
      <c r="C33" s="9"/>
      <c r="D33" s="10"/>
      <c r="E33" s="9"/>
      <c r="F33" s="45">
        <f>(+SUM(E31:E32))</f>
        <v>0</v>
      </c>
      <c r="G33" s="48"/>
    </row>
    <row r="34" spans="1:7">
      <c r="A34" s="15"/>
      <c r="B34" s="16"/>
      <c r="C34" s="1"/>
      <c r="D34" s="1"/>
      <c r="E34" s="16"/>
      <c r="F34" s="16"/>
      <c r="G34" s="48"/>
    </row>
    <row r="35" spans="1:7">
      <c r="A35" s="15"/>
      <c r="B35" s="16"/>
      <c r="C35" s="1"/>
      <c r="D35" s="1"/>
      <c r="E35" s="16"/>
      <c r="F35" s="16"/>
      <c r="G35" s="48"/>
    </row>
    <row r="36" spans="1:7">
      <c r="A36" s="15"/>
      <c r="B36" s="16"/>
      <c r="C36" s="1"/>
      <c r="D36" s="1"/>
      <c r="E36" s="16"/>
      <c r="F36" s="16"/>
      <c r="G36" s="48"/>
    </row>
    <row r="37" spans="1:7" ht="113.25" customHeight="1" thickBot="1">
      <c r="A37" s="22" t="s">
        <v>34</v>
      </c>
      <c r="B37" s="74" t="s">
        <v>35</v>
      </c>
      <c r="C37" s="75"/>
      <c r="D37" s="75"/>
      <c r="E37" s="76"/>
      <c r="F37" s="46">
        <f>F7+F33+F14++F28</f>
        <v>0</v>
      </c>
      <c r="G37" s="51" t="s">
        <v>36</v>
      </c>
    </row>
    <row r="38" spans="1:7">
      <c r="A38" s="115"/>
      <c r="B38" s="116"/>
      <c r="C38" s="116"/>
      <c r="D38" s="116"/>
      <c r="E38" s="116"/>
      <c r="F38" s="116"/>
      <c r="G38" s="6"/>
    </row>
    <row r="39" spans="1:7" ht="12.75" customHeight="1">
      <c r="A39" s="89" t="s">
        <v>37</v>
      </c>
      <c r="B39" s="102"/>
      <c r="C39" s="102"/>
      <c r="D39" s="102"/>
      <c r="E39" s="102"/>
      <c r="F39" s="102"/>
      <c r="G39" s="6"/>
    </row>
    <row r="40" spans="1:7" ht="12.75" customHeight="1">
      <c r="A40" s="89" t="s">
        <v>38</v>
      </c>
      <c r="B40" s="102"/>
      <c r="C40" s="102"/>
      <c r="D40" s="102"/>
      <c r="E40" s="102"/>
      <c r="F40" s="102"/>
      <c r="G40" s="6"/>
    </row>
    <row r="41" spans="1:7" ht="12.75" customHeight="1">
      <c r="A41" s="89" t="s">
        <v>39</v>
      </c>
      <c r="B41" s="102"/>
      <c r="C41" s="102"/>
      <c r="D41" s="102"/>
      <c r="E41" s="102"/>
      <c r="F41" s="102"/>
      <c r="G41" s="6"/>
    </row>
    <row r="42" spans="1:7" ht="15" customHeight="1">
      <c r="A42" s="89" t="s">
        <v>40</v>
      </c>
      <c r="B42" s="102"/>
      <c r="C42" s="102"/>
      <c r="D42" s="102"/>
      <c r="E42" s="102"/>
      <c r="F42" s="102"/>
      <c r="G42" s="6"/>
    </row>
    <row r="43" spans="1:7" ht="15" customHeight="1">
      <c r="A43" s="89" t="s">
        <v>41</v>
      </c>
      <c r="B43" s="102"/>
      <c r="C43" s="102"/>
      <c r="D43" s="102"/>
      <c r="E43" s="102"/>
      <c r="F43" s="102"/>
      <c r="G43" s="25"/>
    </row>
    <row r="44" spans="1:7" ht="13.5" customHeight="1" thickBot="1">
      <c r="A44" s="91" t="s">
        <v>42</v>
      </c>
      <c r="B44" s="92"/>
      <c r="C44" s="92"/>
      <c r="D44" s="92"/>
      <c r="E44" s="92"/>
      <c r="F44" s="92"/>
      <c r="G44" s="26"/>
    </row>
    <row r="45" spans="1:7">
      <c r="A45" s="23"/>
      <c r="B45" s="24"/>
      <c r="C45" s="24"/>
      <c r="D45" s="24"/>
      <c r="E45" s="24"/>
      <c r="F45" s="24"/>
      <c r="G45" s="27"/>
    </row>
    <row r="46" spans="1:7" ht="15.75" thickBot="1">
      <c r="A46" s="28" t="s">
        <v>43</v>
      </c>
      <c r="B46" s="16"/>
      <c r="C46" s="16"/>
      <c r="D46" s="16"/>
      <c r="E46" s="16"/>
      <c r="F46" s="16"/>
      <c r="G46" s="25"/>
    </row>
    <row r="47" spans="1:7" ht="13.5" customHeight="1" thickBot="1">
      <c r="A47" s="12" t="s">
        <v>44</v>
      </c>
      <c r="B47" s="94"/>
      <c r="C47" s="103"/>
      <c r="D47" s="103"/>
      <c r="E47" s="104"/>
      <c r="F47" s="16"/>
      <c r="G47" s="25"/>
    </row>
    <row r="48" spans="1:7" ht="13.5" customHeight="1" thickBot="1">
      <c r="A48" s="12" t="s">
        <v>45</v>
      </c>
      <c r="B48" s="94"/>
      <c r="C48" s="103"/>
      <c r="D48" s="103"/>
      <c r="E48" s="104"/>
      <c r="F48" s="16"/>
      <c r="G48" s="25"/>
    </row>
    <row r="49" spans="1:7" ht="13.5" thickBot="1">
      <c r="A49" s="12" t="s">
        <v>46</v>
      </c>
      <c r="B49" s="94"/>
      <c r="C49" s="103"/>
      <c r="D49" s="103"/>
      <c r="E49" s="104"/>
      <c r="F49" s="16"/>
      <c r="G49" s="25"/>
    </row>
    <row r="50" spans="1:7" ht="13.5" thickBot="1">
      <c r="A50" s="12" t="s">
        <v>47</v>
      </c>
      <c r="B50" s="94"/>
      <c r="C50" s="103"/>
      <c r="D50" s="103"/>
      <c r="E50" s="104"/>
      <c r="F50" s="16"/>
      <c r="G50" s="25"/>
    </row>
    <row r="51" spans="1:7" ht="13.5" thickBot="1">
      <c r="A51" s="12" t="s">
        <v>48</v>
      </c>
      <c r="B51" s="94"/>
      <c r="C51" s="103"/>
      <c r="D51" s="103"/>
      <c r="E51" s="104"/>
      <c r="F51" s="16"/>
      <c r="G51" s="25"/>
    </row>
    <row r="52" spans="1:7" ht="12.75" customHeight="1">
      <c r="A52" s="77" t="s">
        <v>49</v>
      </c>
      <c r="B52" s="80"/>
      <c r="C52" s="105"/>
      <c r="D52" s="105"/>
      <c r="E52" s="106"/>
      <c r="F52" s="16"/>
      <c r="G52" s="25"/>
    </row>
    <row r="53" spans="1:7">
      <c r="A53" s="78"/>
      <c r="B53" s="107"/>
      <c r="C53" s="108"/>
      <c r="D53" s="108"/>
      <c r="E53" s="109"/>
      <c r="F53" s="16"/>
      <c r="G53" s="25"/>
    </row>
    <row r="54" spans="1:7">
      <c r="A54" s="78"/>
      <c r="B54" s="107"/>
      <c r="C54" s="108"/>
      <c r="D54" s="108"/>
      <c r="E54" s="109"/>
      <c r="F54" s="16"/>
      <c r="G54" s="25"/>
    </row>
    <row r="55" spans="1:7" ht="13.5" thickBot="1">
      <c r="A55" s="79"/>
      <c r="B55" s="110"/>
      <c r="C55" s="111"/>
      <c r="D55" s="111"/>
      <c r="E55" s="112"/>
      <c r="F55" s="16"/>
      <c r="G55" s="25"/>
    </row>
    <row r="56" spans="1:7" ht="13.5" thickBot="1">
      <c r="A56" s="29"/>
      <c r="B56" s="30"/>
      <c r="C56" s="30"/>
      <c r="D56" s="30"/>
      <c r="E56" s="30"/>
      <c r="F56" s="30"/>
      <c r="G56" s="26"/>
    </row>
  </sheetData>
  <sheetProtection algorithmName="SHA-512" hashValue="YmdqTtf0fvqjD2fyoaiygQiJbzpH3GompX+d0XwlnGPskQKvcPG5chl3UJip/IlF86rwakeC5hh9l/Xu/WA5IQ==" saltValue="wTES/emBiTYLivkQndlgUA==" spinCount="100000" sheet="1" objects="1" scenarios="1"/>
  <protectedRanges>
    <protectedRange algorithmName="SHA-512" hashValue="ZvVnREtCLRy+NOFWbQQvMPouV3Y3XDuERN78fZX/dUKg+ojncw2T6sLxRqCHcgwN5n6kgK3DC66FodVdp0nPFA==" saltValue="paBZWN3Kx6YiCveF7asMNg==" spinCount="100000" sqref="C6 C27 C10:C13 C16:C23" name="Invulvelden_2"/>
    <protectedRange algorithmName="SHA-512" hashValue="ZvVnREtCLRy+NOFWbQQvMPouV3Y3XDuERN78fZX/dUKg+ojncw2T6sLxRqCHcgwN5n6kgK3DC66FodVdp0nPFA==" saltValue="paBZWN3Kx6YiCveF7asMNg==" spinCount="100000" sqref="C31:C32" name="Invulvelden_3"/>
  </protectedRanges>
  <mergeCells count="34">
    <mergeCell ref="B50:E50"/>
    <mergeCell ref="B51:E51"/>
    <mergeCell ref="A52:A55"/>
    <mergeCell ref="B52:E55"/>
    <mergeCell ref="A7:B7"/>
    <mergeCell ref="A42:F42"/>
    <mergeCell ref="A43:F43"/>
    <mergeCell ref="A44:F44"/>
    <mergeCell ref="B47:E47"/>
    <mergeCell ref="B48:E48"/>
    <mergeCell ref="B49:E49"/>
    <mergeCell ref="A33:B33"/>
    <mergeCell ref="B37:E37"/>
    <mergeCell ref="A38:F38"/>
    <mergeCell ref="A39:F39"/>
    <mergeCell ref="A40:F40"/>
    <mergeCell ref="A41:F41"/>
    <mergeCell ref="A22:B22"/>
    <mergeCell ref="A23:B23"/>
    <mergeCell ref="A27:B27"/>
    <mergeCell ref="A31:B31"/>
    <mergeCell ref="A32:B32"/>
    <mergeCell ref="A21:B21"/>
    <mergeCell ref="A3:B3"/>
    <mergeCell ref="A6:B6"/>
    <mergeCell ref="A10:B10"/>
    <mergeCell ref="A11:B11"/>
    <mergeCell ref="A12:B12"/>
    <mergeCell ref="A13:B13"/>
    <mergeCell ref="A16:B16"/>
    <mergeCell ref="A17:B17"/>
    <mergeCell ref="A18:B18"/>
    <mergeCell ref="A19:B19"/>
    <mergeCell ref="A20:B20"/>
  </mergeCells>
  <dataValidations count="1">
    <dataValidation type="decimal" operator="greaterThanOrEqual" allowBlank="1" showInputMessage="1" showErrorMessage="1" sqref="C27 C6:C7 C31:C32 C10:C13 C15:C23" xr:uid="{00021F05-8ED4-42F1-A7EC-EF5E4FD37419}">
      <formula1>0</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8FE76C8F4D044F9FDDC98CE9E86BFE" ma:contentTypeVersion="8" ma:contentTypeDescription="Een nieuw document maken." ma:contentTypeScope="" ma:versionID="ba7a79a6c3ca8098045e06e5f5bf5d5d">
  <xsd:schema xmlns:xsd="http://www.w3.org/2001/XMLSchema" xmlns:xs="http://www.w3.org/2001/XMLSchema" xmlns:p="http://schemas.microsoft.com/office/2006/metadata/properties" xmlns:ns2="7e79db1a-1498-4149-b91a-5cab75a369ae" xmlns:ns3="07989023-04e1-4bc8-95f5-5cd0f914ce0b" targetNamespace="http://schemas.microsoft.com/office/2006/metadata/properties" ma:root="true" ma:fieldsID="c6cfeff36ba13f47e685ea39697199a3" ns2:_="" ns3:_="">
    <xsd:import namespace="7e79db1a-1498-4149-b91a-5cab75a369ae"/>
    <xsd:import namespace="07989023-04e1-4bc8-95f5-5cd0f914ce0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79db1a-1498-4149-b91a-5cab75a369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989023-04e1-4bc8-95f5-5cd0f914ce0b"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3A31392-1237-4BF8-992E-63CD659CD23C}">
  <ds:schemaRefs>
    <ds:schemaRef ds:uri="7e79db1a-1498-4149-b91a-5cab75a369ae"/>
    <ds:schemaRef ds:uri="http://purl.org/dc/elements/1.1/"/>
    <ds:schemaRef ds:uri="http://schemas.microsoft.com/office/2006/metadata/properties"/>
    <ds:schemaRef ds:uri="http://purl.org/dc/terms/"/>
    <ds:schemaRef ds:uri="07989023-04e1-4bc8-95f5-5cd0f914ce0b"/>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47B9EEE4-6E1C-4E87-B515-EA0DBC5F8642}">
  <ds:schemaRefs>
    <ds:schemaRef ds:uri="http://schemas.microsoft.com/sharepoint/v3/contenttype/forms"/>
  </ds:schemaRefs>
</ds:datastoreItem>
</file>

<file path=customXml/itemProps3.xml><?xml version="1.0" encoding="utf-8"?>
<ds:datastoreItem xmlns:ds="http://schemas.openxmlformats.org/officeDocument/2006/customXml" ds:itemID="{2DDD7FA2-82EF-4225-A42C-8A73283C3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79db1a-1498-4149-b91a-5cab75a369ae"/>
    <ds:schemaRef ds:uri="07989023-04e1-4bc8-95f5-5cd0f914ce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Blad2</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Goudappel</dc:creator>
  <cp:keywords/>
  <dc:description/>
  <cp:lastModifiedBy>Olthof, Lars</cp:lastModifiedBy>
  <cp:revision/>
  <cp:lastPrinted>2021-09-03T09:48:36Z</cp:lastPrinted>
  <dcterms:created xsi:type="dcterms:W3CDTF">2021-02-19T15:20:16Z</dcterms:created>
  <dcterms:modified xsi:type="dcterms:W3CDTF">2021-09-03T09:50:13Z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0x0101005F8FE76C8F4D044F9FDDC98CE9E86BFE</vt:lpwstr>
  </property>
  <property fmtid="{D5CDD505-2E9C-101B-9397-08002B2CF9AE}" pid="3" name="_dlc_DocIdItemGuid">
    <vt:lpwstr>9a9ec779-c4d3-405e-a340-3724b8cf685a</vt:lpwstr>
  </property>
  <property fmtid="{D5CDD505-2E9C-101B-9397-08002B2CF9AE}" pid="4" name="Dossiertype">
    <vt:lpwstr/>
  </property>
  <property fmtid="{D5CDD505-2E9C-101B-9397-08002B2CF9AE}" pid="5" name="TaxKeyword">
    <vt:lpwstr/>
  </property>
  <property fmtid="{D5CDD505-2E9C-101B-9397-08002B2CF9AE}" pid="6" name="Teamtrefwoorden">
    <vt:lpwstr>18;#4.1 Inschrijvingsfase - Publicatie TenderNed|36f1f5c8-b8e6-4e6a-8b29-8f7a4bd8e0cd</vt:lpwstr>
  </property>
  <property fmtid="{D5CDD505-2E9C-101B-9397-08002B2CF9AE}" pid="7" name="Documentsoort">
    <vt:lpwstr/>
  </property>
  <property fmtid="{D5CDD505-2E9C-101B-9397-08002B2CF9AE}" pid="8" name="iadc89b14e6f46d3bf0676593dca1557">
    <vt:lpwstr/>
  </property>
</Properties>
</file>