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R-SO-VV\Mike Bouwman\Projecten\fiscaliseren B9\Aanbesteding\20210119\"/>
    </mc:Choice>
  </mc:AlternateContent>
  <bookViews>
    <workbookView xWindow="-120" yWindow="-120" windowWidth="38640" windowHeight="21240"/>
  </bookViews>
  <sheets>
    <sheet name="Inschrijfprijs A" sheetId="1" r:id="rId1"/>
    <sheet name="Reserve onderdelen" sheetId="3" r:id="rId2"/>
  </sheets>
  <calcPr calcId="152511"/>
</workbook>
</file>

<file path=xl/calcChain.xml><?xml version="1.0" encoding="utf-8"?>
<calcChain xmlns="http://schemas.openxmlformats.org/spreadsheetml/2006/main">
  <c r="D25" i="1" l="1"/>
  <c r="D9" i="1" l="1"/>
  <c r="D7" i="1"/>
  <c r="D15" i="1" l="1"/>
  <c r="D16" i="1"/>
  <c r="D14" i="1"/>
  <c r="D22" i="1"/>
  <c r="D23" i="1"/>
  <c r="D24" i="1"/>
  <c r="D21" i="1"/>
  <c r="D8" i="1"/>
  <c r="D6" i="1"/>
  <c r="D26" i="1" l="1"/>
  <c r="D11" i="1"/>
  <c r="D17" i="1"/>
  <c r="B17" i="1"/>
  <c r="D28" i="1" l="1"/>
</calcChain>
</file>

<file path=xl/sharedStrings.xml><?xml version="1.0" encoding="utf-8"?>
<sst xmlns="http://schemas.openxmlformats.org/spreadsheetml/2006/main" count="45" uniqueCount="38">
  <si>
    <t>Eenmalige investeringskosten:</t>
  </si>
  <si>
    <t>Onderhoudskosten voor eerste 10 jaar</t>
  </si>
  <si>
    <t>Kosten 1e lijns training</t>
  </si>
  <si>
    <t>Kosten training managementsysteem</t>
  </si>
  <si>
    <t>Bijlage C Prijzenblad</t>
  </si>
  <si>
    <t>Plaatsing en installatie</t>
  </si>
  <si>
    <t>€ per 10 jaar</t>
  </si>
  <si>
    <t>Totaal</t>
  </si>
  <si>
    <t>€ per automaat</t>
  </si>
  <si>
    <t>Opmerkingen:</t>
  </si>
  <si>
    <t>Total Cost of Ownership (TCO)</t>
  </si>
  <si>
    <t>[1]</t>
  </si>
  <si>
    <t>[1] U kunt geen rechten ontlenen aan de in dit prijzenblad genoemde aantallen, het betreft een aanname op basis waarvan de inschrijfprijs wordt berekend.</t>
  </si>
  <si>
    <t>Kosten GPRS verbinding</t>
  </si>
  <si>
    <t>Abonnementskosten / hosting /managementsysteem</t>
  </si>
  <si>
    <t>Prijslijst</t>
  </si>
  <si>
    <t>Vuurwerkkap</t>
  </si>
  <si>
    <t>Reserveonderdelen</t>
  </si>
  <si>
    <t>€/stuk</t>
  </si>
  <si>
    <t>…..</t>
  </si>
  <si>
    <t>Aanschafprijs parkeerautomaat conform PVE, inclusief fundering</t>
  </si>
  <si>
    <t>Inschrijfprijs A</t>
  </si>
  <si>
    <t>Aantal [1]</t>
  </si>
  <si>
    <t>* Prijzen dienen marktconform te zijn.</t>
  </si>
  <si>
    <t>……</t>
  </si>
  <si>
    <t>Kaartlezer</t>
  </si>
  <si>
    <t>Printer</t>
  </si>
  <si>
    <t>Accu</t>
  </si>
  <si>
    <t>Beeldscherm</t>
  </si>
  <si>
    <t>Aantal jaren</t>
  </si>
  <si>
    <t>Exploitatiekosten over de eerste 10 jaar</t>
  </si>
  <si>
    <t>Kosten preventief onderhoud voor de eerste 10 jaar, inclusief  de periodiek te vervangen onderdelen.</t>
  </si>
  <si>
    <t xml:space="preserve">Reserveonderdelen (4 kaartlezers, 4 printers, 10 accu's, 2 beeldschermen) </t>
  </si>
  <si>
    <t xml:space="preserve">Kosten 2e lijns correctief onderhoud voor eerste 10 jaar zoals omschreven in het PvE, inclusief vervangende onderdelen. </t>
  </si>
  <si>
    <t>Overige onderhoudskosten</t>
  </si>
  <si>
    <t>Overige eenmalige kosten (koppeling NPR etc.)</t>
  </si>
  <si>
    <t>Alle overige jaarlijkse exploitatiekosten (licenties/transacties EMV-2/NPR/kentekenDB.etc.)</t>
  </si>
  <si>
    <t>€ per jaar voor 60 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</si>
</sst>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3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44" fontId="1" fillId="0" borderId="2" xfId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44" fontId="1" fillId="3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5" borderId="2" xfId="0" applyFont="1" applyFill="1" applyBorder="1" applyAlignment="1">
      <alignment vertical="center" wrapText="1"/>
    </xf>
    <xf numFmtId="164" fontId="1" fillId="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0" fillId="0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top"/>
    </xf>
    <xf numFmtId="1" fontId="0" fillId="0" borderId="2" xfId="0" applyNumberForma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/>
    <xf numFmtId="42" fontId="0" fillId="4" borderId="2" xfId="0" applyNumberForma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NumberFormat="1" applyFont="1" applyFill="1" applyAlignment="1">
      <alignment horizontal="right" vertical="top"/>
    </xf>
    <xf numFmtId="164" fontId="3" fillId="6" borderId="2" xfId="0" applyNumberFormat="1" applyFont="1" applyFill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NumberFormat="1" applyFill="1" applyBorder="1" applyAlignment="1">
      <alignment horizontal="center" vertical="top"/>
    </xf>
    <xf numFmtId="164" fontId="3" fillId="4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64" fontId="0" fillId="0" borderId="0" xfId="0" applyNumberFormat="1"/>
    <xf numFmtId="0" fontId="0" fillId="0" borderId="0" xfId="0" applyAlignment="1">
      <alignment horizontal="left" wrapText="1"/>
    </xf>
    <xf numFmtId="44" fontId="1" fillId="0" borderId="0" xfId="0" applyNumberFormat="1" applyFont="1" applyFill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F15" sqref="F15"/>
    </sheetView>
  </sheetViews>
  <sheetFormatPr defaultColWidth="8.81640625" defaultRowHeight="14.5" x14ac:dyDescent="0.35"/>
  <cols>
    <col min="1" max="1" width="48" style="1" customWidth="1"/>
    <col min="2" max="2" width="30" style="3" customWidth="1"/>
    <col min="3" max="3" width="18.81640625" style="4" customWidth="1"/>
    <col min="4" max="4" width="22.1796875" style="3" customWidth="1"/>
    <col min="5" max="5" width="8.7265625" style="3" customWidth="1"/>
    <col min="9" max="9" width="10.1796875" bestFit="1" customWidth="1"/>
  </cols>
  <sheetData>
    <row r="1" spans="1:9" s="54" customFormat="1" ht="27.25" customHeight="1" x14ac:dyDescent="0.35">
      <c r="A1" s="53" t="s">
        <v>4</v>
      </c>
      <c r="B1" s="34"/>
      <c r="C1" s="55"/>
      <c r="D1" s="63"/>
      <c r="E1" s="34"/>
    </row>
    <row r="2" spans="1:9" ht="19.5" customHeight="1" x14ac:dyDescent="0.5">
      <c r="A2" s="2"/>
    </row>
    <row r="3" spans="1:9" ht="21" x14ac:dyDescent="0.5">
      <c r="A3" s="2" t="s">
        <v>10</v>
      </c>
      <c r="E3" s="3" t="s">
        <v>11</v>
      </c>
    </row>
    <row r="4" spans="1:9" x14ac:dyDescent="0.35">
      <c r="A4" s="24"/>
      <c r="B4" s="25"/>
      <c r="C4" s="26"/>
      <c r="D4" s="25"/>
    </row>
    <row r="5" spans="1:9" s="37" customFormat="1" ht="21" customHeight="1" x14ac:dyDescent="0.35">
      <c r="A5" s="38" t="s">
        <v>0</v>
      </c>
      <c r="B5" s="39" t="s">
        <v>8</v>
      </c>
      <c r="C5" s="40" t="s">
        <v>22</v>
      </c>
      <c r="D5" s="39" t="s">
        <v>7</v>
      </c>
      <c r="E5" s="41"/>
    </row>
    <row r="6" spans="1:9" ht="29" x14ac:dyDescent="0.35">
      <c r="A6" s="6" t="s">
        <v>20</v>
      </c>
      <c r="B6" s="13">
        <v>7500</v>
      </c>
      <c r="C6" s="32">
        <v>60</v>
      </c>
      <c r="D6" s="33">
        <f>B6*C6</f>
        <v>450000</v>
      </c>
    </row>
    <row r="7" spans="1:9" x14ac:dyDescent="0.35">
      <c r="A7" s="6" t="s">
        <v>16</v>
      </c>
      <c r="B7" s="13">
        <v>250</v>
      </c>
      <c r="C7" s="32">
        <v>60</v>
      </c>
      <c r="D7" s="33">
        <f>B7*C7</f>
        <v>15000</v>
      </c>
    </row>
    <row r="8" spans="1:9" x14ac:dyDescent="0.35">
      <c r="A8" s="6" t="s">
        <v>5</v>
      </c>
      <c r="B8" s="14">
        <v>350</v>
      </c>
      <c r="C8" s="29">
        <v>60</v>
      </c>
      <c r="D8" s="33">
        <f>B8*C8</f>
        <v>21000</v>
      </c>
    </row>
    <row r="9" spans="1:9" ht="29" x14ac:dyDescent="0.35">
      <c r="A9" s="6" t="s">
        <v>32</v>
      </c>
      <c r="B9" s="45"/>
      <c r="C9" s="29"/>
      <c r="D9" s="33">
        <f>4*'Reserve onderdelen'!B4+4*'Reserve onderdelen'!B5+10*'Reserve onderdelen'!B6+2*'Reserve onderdelen'!B7</f>
        <v>6000</v>
      </c>
    </row>
    <row r="10" spans="1:9" x14ac:dyDescent="0.35">
      <c r="A10" s="6" t="s">
        <v>35</v>
      </c>
      <c r="B10" s="45"/>
      <c r="C10" s="29"/>
      <c r="D10" s="13"/>
    </row>
    <row r="11" spans="1:9" x14ac:dyDescent="0.35">
      <c r="A11" s="11" t="s">
        <v>7</v>
      </c>
      <c r="B11" s="7"/>
      <c r="C11" s="8"/>
      <c r="D11" s="12">
        <f>SUM(D6:D10)</f>
        <v>492000</v>
      </c>
    </row>
    <row r="12" spans="1:9" x14ac:dyDescent="0.35">
      <c r="A12" s="6"/>
      <c r="B12" s="9"/>
      <c r="C12" s="5"/>
      <c r="D12" s="9"/>
    </row>
    <row r="13" spans="1:9" s="37" customFormat="1" ht="20.25" customHeight="1" x14ac:dyDescent="0.35">
      <c r="A13" s="35" t="s">
        <v>30</v>
      </c>
      <c r="B13" s="36" t="s">
        <v>37</v>
      </c>
      <c r="C13" s="49" t="s">
        <v>29</v>
      </c>
      <c r="D13" s="36" t="s">
        <v>7</v>
      </c>
      <c r="E13" s="41"/>
    </row>
    <row r="14" spans="1:9" x14ac:dyDescent="0.35">
      <c r="A14" s="6" t="s">
        <v>13</v>
      </c>
      <c r="B14" s="15">
        <v>7500</v>
      </c>
      <c r="C14" s="30">
        <v>10</v>
      </c>
      <c r="D14" s="28">
        <f>B14*C14</f>
        <v>75000</v>
      </c>
    </row>
    <row r="15" spans="1:9" x14ac:dyDescent="0.35">
      <c r="A15" s="10" t="s">
        <v>14</v>
      </c>
      <c r="B15" s="16">
        <v>15000</v>
      </c>
      <c r="C15" s="31">
        <v>10</v>
      </c>
      <c r="D15" s="28">
        <f t="shared" ref="D15:D16" si="0">B15*C15</f>
        <v>150000</v>
      </c>
    </row>
    <row r="16" spans="1:9" ht="29" x14ac:dyDescent="0.35">
      <c r="A16" s="10" t="s">
        <v>36</v>
      </c>
      <c r="B16" s="46">
        <v>1000</v>
      </c>
      <c r="C16" s="47">
        <v>10</v>
      </c>
      <c r="D16" s="48">
        <f t="shared" si="0"/>
        <v>10000</v>
      </c>
      <c r="I16" s="61"/>
    </row>
    <row r="17" spans="1:5" x14ac:dyDescent="0.35">
      <c r="A17" s="11" t="s">
        <v>7</v>
      </c>
      <c r="B17" s="7">
        <f>SUM(B14:B16)</f>
        <v>23500</v>
      </c>
      <c r="C17" s="8"/>
      <c r="D17" s="12">
        <f>SUM(D14:D16)</f>
        <v>235000</v>
      </c>
    </row>
    <row r="18" spans="1:5" x14ac:dyDescent="0.35">
      <c r="A18" s="6"/>
      <c r="B18" s="9"/>
      <c r="C18" s="5"/>
      <c r="D18" s="9"/>
    </row>
    <row r="19" spans="1:5" x14ac:dyDescent="0.35">
      <c r="A19" s="6"/>
      <c r="B19" s="9"/>
      <c r="C19" s="5"/>
      <c r="D19" s="9"/>
    </row>
    <row r="20" spans="1:5" s="37" customFormat="1" ht="21" customHeight="1" x14ac:dyDescent="0.35">
      <c r="A20" s="35" t="s">
        <v>1</v>
      </c>
      <c r="B20" s="36" t="s">
        <v>37</v>
      </c>
      <c r="C20" s="49" t="s">
        <v>29</v>
      </c>
      <c r="D20" s="36" t="s">
        <v>6</v>
      </c>
      <c r="E20" s="41"/>
    </row>
    <row r="21" spans="1:5" s="54" customFormat="1" ht="29" x14ac:dyDescent="0.35">
      <c r="A21" s="57" t="s">
        <v>31</v>
      </c>
      <c r="B21" s="59">
        <v>7500</v>
      </c>
      <c r="C21" s="60">
        <v>10</v>
      </c>
      <c r="D21" s="48">
        <f>B21*C21</f>
        <v>75000</v>
      </c>
      <c r="E21" s="34"/>
    </row>
    <row r="22" spans="1:5" x14ac:dyDescent="0.35">
      <c r="A22" s="10" t="s">
        <v>2</v>
      </c>
      <c r="B22" s="28"/>
      <c r="C22" s="27"/>
      <c r="D22" s="56">
        <f t="shared" ref="D22:D25" si="1">B22*C22</f>
        <v>0</v>
      </c>
    </row>
    <row r="23" spans="1:5" x14ac:dyDescent="0.35">
      <c r="A23" s="10" t="s">
        <v>3</v>
      </c>
      <c r="B23" s="28"/>
      <c r="C23" s="27"/>
      <c r="D23" s="56">
        <f t="shared" si="1"/>
        <v>0</v>
      </c>
    </row>
    <row r="24" spans="1:5" s="54" customFormat="1" ht="43.5" x14ac:dyDescent="0.35">
      <c r="A24" s="57" t="s">
        <v>33</v>
      </c>
      <c r="B24" s="46">
        <v>50000</v>
      </c>
      <c r="C24" s="58">
        <v>10</v>
      </c>
      <c r="D24" s="48">
        <f t="shared" si="1"/>
        <v>500000</v>
      </c>
      <c r="E24" s="34"/>
    </row>
    <row r="25" spans="1:5" x14ac:dyDescent="0.35">
      <c r="A25" s="6" t="s">
        <v>34</v>
      </c>
      <c r="B25" s="14">
        <v>0</v>
      </c>
      <c r="C25" s="29">
        <v>10</v>
      </c>
      <c r="D25" s="28">
        <f t="shared" si="1"/>
        <v>0</v>
      </c>
    </row>
    <row r="26" spans="1:5" x14ac:dyDescent="0.35">
      <c r="A26" s="11" t="s">
        <v>7</v>
      </c>
      <c r="B26" s="7"/>
      <c r="C26" s="8"/>
      <c r="D26" s="12">
        <f>SUM(D21:D25)</f>
        <v>575000</v>
      </c>
    </row>
    <row r="27" spans="1:5" x14ac:dyDescent="0.35">
      <c r="A27" s="21"/>
      <c r="B27" s="22"/>
      <c r="C27" s="23"/>
      <c r="D27" s="22"/>
    </row>
    <row r="28" spans="1:5" x14ac:dyDescent="0.35">
      <c r="A28" s="17" t="s">
        <v>21</v>
      </c>
      <c r="B28" s="18"/>
      <c r="C28" s="19"/>
      <c r="D28" s="20">
        <f>+D11+D17+D26</f>
        <v>1302000</v>
      </c>
    </row>
    <row r="30" spans="1:5" x14ac:dyDescent="0.35">
      <c r="A30" s="1" t="s">
        <v>9</v>
      </c>
    </row>
    <row r="31" spans="1:5" ht="30" customHeight="1" x14ac:dyDescent="0.35">
      <c r="A31" s="62" t="s">
        <v>12</v>
      </c>
      <c r="B31" s="62"/>
      <c r="C31" s="62"/>
      <c r="D31" s="62"/>
    </row>
    <row r="32" spans="1:5" x14ac:dyDescent="0.35">
      <c r="A32" s="62"/>
      <c r="B32" s="62"/>
      <c r="C32" s="62"/>
      <c r="D32" s="62"/>
    </row>
    <row r="33" spans="1:4" x14ac:dyDescent="0.35">
      <c r="A33" s="62"/>
      <c r="B33" s="62"/>
      <c r="C33" s="62"/>
      <c r="D33" s="62"/>
    </row>
    <row r="34" spans="1:4" x14ac:dyDescent="0.35">
      <c r="A34" s="62"/>
      <c r="B34" s="62"/>
      <c r="C34" s="62"/>
      <c r="D34" s="62"/>
    </row>
    <row r="35" spans="1:4" x14ac:dyDescent="0.35">
      <c r="A35" s="62"/>
      <c r="B35" s="62"/>
      <c r="C35" s="62"/>
      <c r="D35" s="62"/>
    </row>
  </sheetData>
  <mergeCells count="5">
    <mergeCell ref="A31:D31"/>
    <mergeCell ref="A32:D32"/>
    <mergeCell ref="A33:D33"/>
    <mergeCell ref="A34:D34"/>
    <mergeCell ref="A35:D35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9" sqref="A9"/>
    </sheetView>
  </sheetViews>
  <sheetFormatPr defaultColWidth="8.81640625" defaultRowHeight="14.5" x14ac:dyDescent="0.35"/>
  <cols>
    <col min="1" max="1" width="25.7265625" customWidth="1"/>
    <col min="2" max="2" width="16.26953125" customWidth="1"/>
  </cols>
  <sheetData>
    <row r="1" spans="1:2" x14ac:dyDescent="0.35">
      <c r="A1" s="51" t="s">
        <v>15</v>
      </c>
    </row>
    <row r="3" spans="1:2" x14ac:dyDescent="0.35">
      <c r="A3" s="44" t="s">
        <v>17</v>
      </c>
      <c r="B3" s="42" t="s">
        <v>18</v>
      </c>
    </row>
    <row r="4" spans="1:2" ht="15.5" x14ac:dyDescent="0.35">
      <c r="A4" s="43" t="s">
        <v>25</v>
      </c>
      <c r="B4" s="52">
        <v>750</v>
      </c>
    </row>
    <row r="5" spans="1:2" ht="15.5" x14ac:dyDescent="0.35">
      <c r="A5" s="43" t="s">
        <v>26</v>
      </c>
      <c r="B5" s="52">
        <v>250</v>
      </c>
    </row>
    <row r="6" spans="1:2" ht="15.5" x14ac:dyDescent="0.35">
      <c r="A6" s="43" t="s">
        <v>27</v>
      </c>
      <c r="B6" s="52">
        <v>100</v>
      </c>
    </row>
    <row r="7" spans="1:2" ht="15.5" x14ac:dyDescent="0.35">
      <c r="A7" s="43" t="s">
        <v>28</v>
      </c>
      <c r="B7" s="52">
        <v>500</v>
      </c>
    </row>
    <row r="8" spans="1:2" ht="15.5" x14ac:dyDescent="0.35">
      <c r="A8" s="43" t="s">
        <v>24</v>
      </c>
      <c r="B8" s="52">
        <v>0</v>
      </c>
    </row>
    <row r="9" spans="1:2" ht="15.5" x14ac:dyDescent="0.35">
      <c r="A9" s="43" t="s">
        <v>19</v>
      </c>
      <c r="B9" s="52">
        <v>0</v>
      </c>
    </row>
    <row r="10" spans="1:2" ht="15.5" x14ac:dyDescent="0.35">
      <c r="A10" s="43" t="s">
        <v>19</v>
      </c>
      <c r="B10" s="52">
        <v>0</v>
      </c>
    </row>
    <row r="12" spans="1:2" ht="15.5" x14ac:dyDescent="0.35">
      <c r="A12" s="50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D1A088-F4B1-470D-BA90-7A0172CDDF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5FDF30-2CEB-4265-8828-8979AC70C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07DDD8-5A42-4165-9666-017875F5C04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 A</vt:lpstr>
      <vt:lpstr>Reserve onderdelen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Moonen</dc:creator>
  <cp:lastModifiedBy>Mike Bouwman</cp:lastModifiedBy>
  <cp:lastPrinted>2020-05-04T12:23:47Z</cp:lastPrinted>
  <dcterms:created xsi:type="dcterms:W3CDTF">2015-01-19T06:54:39Z</dcterms:created>
  <dcterms:modified xsi:type="dcterms:W3CDTF">2021-01-25T16:27:47Z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