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0974F899-F397-4BFD-856E-DDBF7E34E818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6" i="1" s="1"/>
  <c r="F66" i="1"/>
  <c r="F56" i="1" l="1"/>
  <c r="F57" i="1"/>
  <c r="F58" i="1"/>
  <c r="F59" i="1"/>
  <c r="F60" i="1"/>
  <c r="F61" i="1"/>
  <c r="F62" i="1"/>
  <c r="F63" i="1"/>
  <c r="F64" i="1"/>
  <c r="F65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9" i="1"/>
  <c r="F20" i="1"/>
  <c r="F21" i="1"/>
  <c r="F22" i="1"/>
  <c r="F23" i="1"/>
  <c r="F24" i="1"/>
  <c r="F25" i="1"/>
  <c r="F26" i="1"/>
  <c r="F27" i="1"/>
  <c r="F9" i="1"/>
  <c r="F10" i="1"/>
  <c r="F11" i="1"/>
  <c r="F52" i="1" l="1"/>
  <c r="F53" i="1"/>
  <c r="F54" i="1"/>
  <c r="F55" i="1"/>
  <c r="F67" i="1"/>
  <c r="F51" i="1"/>
  <c r="F46" i="1"/>
  <c r="F32" i="1"/>
  <c r="F18" i="1"/>
  <c r="F28" i="1" s="1"/>
  <c r="F4" i="1"/>
  <c r="F5" i="1"/>
  <c r="F6" i="1"/>
  <c r="F7" i="1"/>
  <c r="F8" i="1"/>
  <c r="F12" i="1"/>
  <c r="F13" i="1"/>
  <c r="F3" i="1"/>
  <c r="F47" i="1" l="1"/>
  <c r="F14" i="1"/>
  <c r="F68" i="1"/>
</calcChain>
</file>

<file path=xl/sharedStrings.xml><?xml version="1.0" encoding="utf-8"?>
<sst xmlns="http://schemas.openxmlformats.org/spreadsheetml/2006/main" count="146" uniqueCount="57">
  <si>
    <t>Tabel 1: Preventief onderhoud</t>
  </si>
  <si>
    <t>Post</t>
  </si>
  <si>
    <t>Eenheid</t>
  </si>
  <si>
    <t>Hoeveelheid</t>
  </si>
  <si>
    <t>Prijs per eenheid</t>
  </si>
  <si>
    <t>Totaalprijs</t>
  </si>
  <si>
    <t>Totaal preventief onderhoud</t>
  </si>
  <si>
    <t>Omschrijving</t>
  </si>
  <si>
    <t>Tabel 3: Reiningen</t>
  </si>
  <si>
    <t>stuk</t>
  </si>
  <si>
    <t>Totaal correctief onderhoud</t>
  </si>
  <si>
    <t>Totaal reinigen</t>
  </si>
  <si>
    <t>uur</t>
  </si>
  <si>
    <t>ton</t>
  </si>
  <si>
    <t>Drukrioolunits</t>
  </si>
  <si>
    <t>CVK</t>
  </si>
  <si>
    <t>Rioolgemaal</t>
  </si>
  <si>
    <t>Rioolgemaal droogopgesteld</t>
  </si>
  <si>
    <t>Vacuüm-transportgemaal</t>
  </si>
  <si>
    <t>Vacuümrioolunits</t>
  </si>
  <si>
    <t>Bergbezinkvoorziening</t>
  </si>
  <si>
    <t>Overstorten</t>
  </si>
  <si>
    <t>Regenmeters</t>
  </si>
  <si>
    <t>Stuwputten</t>
  </si>
  <si>
    <t>Biezenveld</t>
  </si>
  <si>
    <t>de Wiek</t>
  </si>
  <si>
    <t>Tabel 2: Correctief onderhoud / storingsdienst</t>
  </si>
  <si>
    <t>Zandvangputten</t>
  </si>
  <si>
    <t>Bergingsriolen</t>
  </si>
  <si>
    <t>m1</t>
  </si>
  <si>
    <t>Zinkers</t>
  </si>
  <si>
    <t>Persleiding</t>
  </si>
  <si>
    <t xml:space="preserve">Uurtarief monteur (ma t/m vr 7.00 uur t/m 18.00 uur) </t>
  </si>
  <si>
    <t xml:space="preserve">Uurtarief monteur (ma t/m vr 18.00 uur t/m 7.00 uur) </t>
  </si>
  <si>
    <t xml:space="preserve">Uurtarief monteur (za en zon en tijdens feestdagen) </t>
  </si>
  <si>
    <t xml:space="preserve">Uurtarief hogedrukreiniger </t>
  </si>
  <si>
    <t>Uurtarief actiewagen</t>
  </si>
  <si>
    <t xml:space="preserve">Uurtarief werkplaatstarief  </t>
  </si>
  <si>
    <t>Uurtarief vacuumhogedrukcombi (ma t/m vr 7.00 uur t/m 18.00 uur)</t>
  </si>
  <si>
    <t xml:space="preserve">Uurtarief vacuumhogedrukcombi (ma t/m vr 18.00 uur t/m 7.00 uur) </t>
  </si>
  <si>
    <t xml:space="preserve">Uurtarief vacuumhogedrukcombi (za en zon en tijdens feestdagen) </t>
  </si>
  <si>
    <t>Voorrijkosten per keer (1 persoon) (ma t/m vr 7.00 uur t/m 18.00 uur)</t>
  </si>
  <si>
    <t>Voorrijkosten per keer (1 persoon) (ma t/m vr 18.00 uur t/m 7.00 uur)</t>
  </si>
  <si>
    <t>Voorrijkosten per keer (1 persoon) (za en zon en tijdens feestdagen)</t>
  </si>
  <si>
    <t>Voorrijkosten per keer (2 personen) (ma t/m vr 7.00 uur t/m 18.00 uur)</t>
  </si>
  <si>
    <t>Voorrijkosten per keer (2 personen) (ma t/m vr 18.00 uur t/m 7.00 uur)</t>
  </si>
  <si>
    <t>Voorrijkosten per keer (2 personen) (za en zon en tijdens feestdagen)</t>
  </si>
  <si>
    <t xml:space="preserve">Verwerkingskosten rioolslib per ton   </t>
  </si>
  <si>
    <t>Tabel 4: Optionele aanvullende werkzaamheden</t>
  </si>
  <si>
    <t>Totaal optionele aanvullende werkzaamheden</t>
  </si>
  <si>
    <t>Tabel 5: vaste prijzen voor pompen</t>
  </si>
  <si>
    <t>Plaatsen nieuwe pomp en afvoeren bestaande pomp</t>
  </si>
  <si>
    <t>Percentage van de laatste catalogusprijs</t>
  </si>
  <si>
    <t>Stelpost</t>
  </si>
  <si>
    <t>Totaal vaste prijzen voor pompen</t>
  </si>
  <si>
    <t>Totale inschrijfprijs Excl. BTW</t>
  </si>
  <si>
    <t>Flygt pompen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</si>
</sst>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26">
    <xf numFmtId="0" fontId="0" fillId="0" borderId="0" xfId="0"/>
    <xf numFmtId="44" fontId="0" fillId="0" borderId="0" xfId="1" applyFont="1" applyProtection="1">
      <protection locked="0"/>
    </xf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0" borderId="0" xfId="0" applyFill="1" applyBorder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0" xfId="0" applyFill="1" applyBorder="1" applyAlignment="1"/>
    <xf numFmtId="0" fontId="0" fillId="0" borderId="3" xfId="0" applyBorder="1"/>
    <xf numFmtId="44" fontId="0" fillId="0" borderId="3" xfId="1" applyFont="1" applyBorder="1" applyProtection="1">
      <protection locked="0"/>
    </xf>
    <xf numFmtId="44" fontId="0" fillId="0" borderId="3" xfId="1" applyFont="1" applyBorder="1"/>
    <xf numFmtId="44" fontId="2" fillId="2" borderId="0" xfId="0" applyNumberFormat="1" applyFont="1" applyFill="1" applyAlignment="1"/>
    <xf numFmtId="44" fontId="3" fillId="3" borderId="0" xfId="2" applyNumberFormat="1" applyProtection="1">
      <protection locked="0"/>
    </xf>
    <xf numFmtId="44" fontId="3" fillId="3" borderId="0" xfId="2" applyNumberFormat="1" applyBorder="1" applyProtection="1">
      <protection locked="0"/>
    </xf>
    <xf numFmtId="44" fontId="3" fillId="3" borderId="1" xfId="2" applyNumberFormat="1" applyBorder="1" applyProtection="1">
      <protection locked="0"/>
    </xf>
    <xf numFmtId="0" fontId="2" fillId="2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9" fontId="3" fillId="3" borderId="1" xfId="2" applyNumberFormat="1" applyBorder="1" applyAlignment="1">
      <alignment horizontal="center"/>
    </xf>
  </cellXfs>
  <cellStyles count="3"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topLeftCell="A55" zoomScale="85" zoomScaleNormal="85" workbookViewId="0">
      <selection activeCell="L70" sqref="L70"/>
    </sheetView>
  </sheetViews>
  <sheetFormatPr defaultRowHeight="14.4" x14ac:dyDescent="0.3"/>
  <cols>
    <col min="1" max="1" width="5.33203125" customWidth="1"/>
    <col min="2" max="2" width="59.21875" bestFit="1" customWidth="1"/>
    <col min="3" max="6" width="17.33203125" customWidth="1"/>
  </cols>
  <sheetData>
    <row r="1" spans="1:6" x14ac:dyDescent="0.3">
      <c r="A1" s="23" t="s">
        <v>0</v>
      </c>
      <c r="B1" s="23"/>
      <c r="C1" s="23"/>
      <c r="D1" s="23"/>
      <c r="E1" s="23"/>
      <c r="F1" s="23"/>
    </row>
    <row r="2" spans="1:6" x14ac:dyDescent="0.3">
      <c r="A2" t="s">
        <v>1</v>
      </c>
      <c r="B2" t="s">
        <v>7</v>
      </c>
      <c r="C2" t="s">
        <v>2</v>
      </c>
      <c r="D2" t="s">
        <v>3</v>
      </c>
      <c r="E2" t="s">
        <v>4</v>
      </c>
      <c r="F2" t="s">
        <v>5</v>
      </c>
    </row>
    <row r="3" spans="1:6" x14ac:dyDescent="0.3">
      <c r="A3">
        <v>1</v>
      </c>
      <c r="B3" t="s">
        <v>14</v>
      </c>
      <c r="C3" t="s">
        <v>9</v>
      </c>
      <c r="D3">
        <v>230</v>
      </c>
      <c r="E3" s="17"/>
      <c r="F3" s="2">
        <f>D3*E3</f>
        <v>0</v>
      </c>
    </row>
    <row r="4" spans="1:6" x14ac:dyDescent="0.3">
      <c r="A4">
        <v>2</v>
      </c>
      <c r="B4" t="s">
        <v>15</v>
      </c>
      <c r="C4" t="s">
        <v>9</v>
      </c>
      <c r="D4">
        <v>63</v>
      </c>
      <c r="E4" s="17"/>
      <c r="F4" s="2">
        <f t="shared" ref="F4:F13" si="0">D4*E4</f>
        <v>0</v>
      </c>
    </row>
    <row r="5" spans="1:6" x14ac:dyDescent="0.3">
      <c r="A5">
        <v>3</v>
      </c>
      <c r="B5" t="s">
        <v>16</v>
      </c>
      <c r="C5" t="s">
        <v>9</v>
      </c>
      <c r="D5">
        <v>9</v>
      </c>
      <c r="E5" s="17"/>
      <c r="F5" s="2">
        <f t="shared" si="0"/>
        <v>0</v>
      </c>
    </row>
    <row r="6" spans="1:6" x14ac:dyDescent="0.3">
      <c r="A6">
        <v>4</v>
      </c>
      <c r="B6" t="s">
        <v>17</v>
      </c>
      <c r="C6" t="s">
        <v>9</v>
      </c>
      <c r="D6">
        <v>1</v>
      </c>
      <c r="E6" s="17"/>
      <c r="F6" s="2">
        <f t="shared" si="0"/>
        <v>0</v>
      </c>
    </row>
    <row r="7" spans="1:6" x14ac:dyDescent="0.3">
      <c r="A7">
        <v>5</v>
      </c>
      <c r="B7" t="s">
        <v>18</v>
      </c>
      <c r="C7" t="s">
        <v>9</v>
      </c>
      <c r="D7">
        <v>1</v>
      </c>
      <c r="E7" s="17"/>
      <c r="F7" s="2">
        <f t="shared" si="0"/>
        <v>0</v>
      </c>
    </row>
    <row r="8" spans="1:6" x14ac:dyDescent="0.3">
      <c r="A8">
        <v>6</v>
      </c>
      <c r="B8" t="s">
        <v>19</v>
      </c>
      <c r="C8" t="s">
        <v>9</v>
      </c>
      <c r="D8">
        <v>77</v>
      </c>
      <c r="E8" s="17"/>
      <c r="F8" s="2">
        <f t="shared" si="0"/>
        <v>0</v>
      </c>
    </row>
    <row r="9" spans="1:6" x14ac:dyDescent="0.3">
      <c r="A9">
        <v>7</v>
      </c>
      <c r="B9" t="s">
        <v>20</v>
      </c>
      <c r="C9" t="s">
        <v>9</v>
      </c>
      <c r="D9">
        <v>2</v>
      </c>
      <c r="E9" s="17"/>
      <c r="F9" s="2">
        <f t="shared" si="0"/>
        <v>0</v>
      </c>
    </row>
    <row r="10" spans="1:6" x14ac:dyDescent="0.3">
      <c r="A10">
        <v>8</v>
      </c>
      <c r="B10" t="s">
        <v>21</v>
      </c>
      <c r="C10" t="s">
        <v>9</v>
      </c>
      <c r="D10">
        <v>4</v>
      </c>
      <c r="E10" s="17"/>
      <c r="F10" s="2">
        <f t="shared" si="0"/>
        <v>0</v>
      </c>
    </row>
    <row r="11" spans="1:6" x14ac:dyDescent="0.3">
      <c r="A11">
        <v>9</v>
      </c>
      <c r="B11" t="s">
        <v>24</v>
      </c>
      <c r="C11" t="s">
        <v>9</v>
      </c>
      <c r="D11">
        <v>1</v>
      </c>
      <c r="E11" s="17"/>
      <c r="F11" s="2">
        <f t="shared" si="0"/>
        <v>0</v>
      </c>
    </row>
    <row r="12" spans="1:6" x14ac:dyDescent="0.3">
      <c r="A12">
        <v>10</v>
      </c>
      <c r="B12" t="s">
        <v>25</v>
      </c>
      <c r="C12" t="s">
        <v>9</v>
      </c>
      <c r="D12">
        <v>1</v>
      </c>
      <c r="E12" s="17"/>
      <c r="F12" s="2">
        <f t="shared" si="0"/>
        <v>0</v>
      </c>
    </row>
    <row r="13" spans="1:6" x14ac:dyDescent="0.3">
      <c r="A13" s="4">
        <v>11</v>
      </c>
      <c r="B13" t="s">
        <v>22</v>
      </c>
      <c r="C13" t="s">
        <v>9</v>
      </c>
      <c r="D13">
        <v>2</v>
      </c>
      <c r="E13" s="17"/>
      <c r="F13" s="5">
        <f t="shared" si="0"/>
        <v>0</v>
      </c>
    </row>
    <row r="14" spans="1:6" x14ac:dyDescent="0.3">
      <c r="B14" s="22" t="s">
        <v>6</v>
      </c>
      <c r="C14" s="22"/>
      <c r="D14" s="22"/>
      <c r="E14" s="22"/>
      <c r="F14" s="3">
        <f>SUM(F3:F13)</f>
        <v>0</v>
      </c>
    </row>
    <row r="16" spans="1:6" x14ac:dyDescent="0.3">
      <c r="A16" s="23" t="s">
        <v>26</v>
      </c>
      <c r="B16" s="23"/>
      <c r="C16" s="23"/>
      <c r="D16" s="23"/>
      <c r="E16" s="23"/>
      <c r="F16" s="23"/>
    </row>
    <row r="17" spans="1:6" x14ac:dyDescent="0.3">
      <c r="A17" t="s">
        <v>1</v>
      </c>
      <c r="B17" t="s">
        <v>7</v>
      </c>
      <c r="C17" t="s">
        <v>2</v>
      </c>
      <c r="D17" t="s">
        <v>3</v>
      </c>
      <c r="E17" t="s">
        <v>4</v>
      </c>
      <c r="F17" t="s">
        <v>5</v>
      </c>
    </row>
    <row r="18" spans="1:6" x14ac:dyDescent="0.3">
      <c r="A18">
        <v>12</v>
      </c>
      <c r="B18" t="s">
        <v>14</v>
      </c>
      <c r="C18" t="s">
        <v>9</v>
      </c>
      <c r="D18">
        <v>230</v>
      </c>
      <c r="E18" s="17"/>
      <c r="F18" s="2">
        <f>D18*E18</f>
        <v>0</v>
      </c>
    </row>
    <row r="19" spans="1:6" x14ac:dyDescent="0.3">
      <c r="A19">
        <v>13</v>
      </c>
      <c r="B19" t="s">
        <v>15</v>
      </c>
      <c r="C19" t="s">
        <v>9</v>
      </c>
      <c r="D19">
        <v>63</v>
      </c>
      <c r="E19" s="17"/>
      <c r="F19" s="2">
        <f t="shared" ref="F19:F27" si="1">D19*E19</f>
        <v>0</v>
      </c>
    </row>
    <row r="20" spans="1:6" x14ac:dyDescent="0.3">
      <c r="A20">
        <v>14</v>
      </c>
      <c r="B20" t="s">
        <v>16</v>
      </c>
      <c r="C20" t="s">
        <v>9</v>
      </c>
      <c r="D20">
        <v>9</v>
      </c>
      <c r="E20" s="17"/>
      <c r="F20" s="2">
        <f t="shared" si="1"/>
        <v>0</v>
      </c>
    </row>
    <row r="21" spans="1:6" x14ac:dyDescent="0.3">
      <c r="A21">
        <v>15</v>
      </c>
      <c r="B21" t="s">
        <v>17</v>
      </c>
      <c r="C21" t="s">
        <v>9</v>
      </c>
      <c r="D21">
        <v>1</v>
      </c>
      <c r="E21" s="17"/>
      <c r="F21" s="2">
        <f t="shared" si="1"/>
        <v>0</v>
      </c>
    </row>
    <row r="22" spans="1:6" x14ac:dyDescent="0.3">
      <c r="A22">
        <v>16</v>
      </c>
      <c r="B22" t="s">
        <v>18</v>
      </c>
      <c r="C22" t="s">
        <v>9</v>
      </c>
      <c r="D22">
        <v>1</v>
      </c>
      <c r="E22" s="17"/>
      <c r="F22" s="2">
        <f t="shared" si="1"/>
        <v>0</v>
      </c>
    </row>
    <row r="23" spans="1:6" x14ac:dyDescent="0.3">
      <c r="A23">
        <v>17</v>
      </c>
      <c r="B23" t="s">
        <v>19</v>
      </c>
      <c r="C23" t="s">
        <v>9</v>
      </c>
      <c r="D23">
        <v>77</v>
      </c>
      <c r="E23" s="17"/>
      <c r="F23" s="2">
        <f t="shared" si="1"/>
        <v>0</v>
      </c>
    </row>
    <row r="24" spans="1:6" x14ac:dyDescent="0.3">
      <c r="A24">
        <v>18</v>
      </c>
      <c r="B24" t="s">
        <v>20</v>
      </c>
      <c r="C24" t="s">
        <v>9</v>
      </c>
      <c r="D24">
        <v>2</v>
      </c>
      <c r="E24" s="17"/>
      <c r="F24" s="2">
        <f t="shared" si="1"/>
        <v>0</v>
      </c>
    </row>
    <row r="25" spans="1:6" x14ac:dyDescent="0.3">
      <c r="A25">
        <v>19</v>
      </c>
      <c r="B25" t="s">
        <v>21</v>
      </c>
      <c r="C25" t="s">
        <v>9</v>
      </c>
      <c r="D25">
        <v>4</v>
      </c>
      <c r="E25" s="17"/>
      <c r="F25" s="2">
        <f t="shared" si="1"/>
        <v>0</v>
      </c>
    </row>
    <row r="26" spans="1:6" x14ac:dyDescent="0.3">
      <c r="A26">
        <v>20</v>
      </c>
      <c r="B26" t="s">
        <v>24</v>
      </c>
      <c r="C26" t="s">
        <v>9</v>
      </c>
      <c r="D26">
        <v>1</v>
      </c>
      <c r="E26" s="17"/>
      <c r="F26" s="2">
        <f t="shared" si="1"/>
        <v>0</v>
      </c>
    </row>
    <row r="27" spans="1:6" x14ac:dyDescent="0.3">
      <c r="A27" s="4">
        <v>21</v>
      </c>
      <c r="B27" s="4" t="s">
        <v>25</v>
      </c>
      <c r="C27" s="4" t="s">
        <v>9</v>
      </c>
      <c r="D27" s="4">
        <v>1</v>
      </c>
      <c r="E27" s="19"/>
      <c r="F27" s="5">
        <f t="shared" si="1"/>
        <v>0</v>
      </c>
    </row>
    <row r="28" spans="1:6" x14ac:dyDescent="0.3">
      <c r="B28" s="21" t="s">
        <v>10</v>
      </c>
      <c r="C28" s="21"/>
      <c r="D28" s="21"/>
      <c r="E28" s="21"/>
      <c r="F28" s="3">
        <f>SUM(F18:F27)</f>
        <v>0</v>
      </c>
    </row>
    <row r="30" spans="1:6" x14ac:dyDescent="0.3">
      <c r="A30" s="23" t="s">
        <v>8</v>
      </c>
      <c r="B30" s="23"/>
      <c r="C30" s="23"/>
      <c r="D30" s="23"/>
      <c r="E30" s="23"/>
      <c r="F30" s="23"/>
    </row>
    <row r="31" spans="1:6" x14ac:dyDescent="0.3">
      <c r="A31" t="s">
        <v>1</v>
      </c>
      <c r="B31" t="s">
        <v>7</v>
      </c>
      <c r="C31" t="s">
        <v>2</v>
      </c>
      <c r="D31" t="s">
        <v>3</v>
      </c>
      <c r="E31" t="s">
        <v>4</v>
      </c>
      <c r="F31" t="s">
        <v>5</v>
      </c>
    </row>
    <row r="32" spans="1:6" x14ac:dyDescent="0.3">
      <c r="A32">
        <v>22</v>
      </c>
      <c r="B32" t="s">
        <v>14</v>
      </c>
      <c r="C32" t="s">
        <v>9</v>
      </c>
      <c r="D32">
        <v>230</v>
      </c>
      <c r="E32" s="17"/>
      <c r="F32" s="2">
        <f>D32*E32</f>
        <v>0</v>
      </c>
    </row>
    <row r="33" spans="1:6" x14ac:dyDescent="0.3">
      <c r="A33">
        <v>23</v>
      </c>
      <c r="B33" t="s">
        <v>15</v>
      </c>
      <c r="C33" t="s">
        <v>9</v>
      </c>
      <c r="D33">
        <v>63</v>
      </c>
      <c r="E33" s="17"/>
      <c r="F33" s="2">
        <f t="shared" ref="F33:F45" si="2">D33*E33</f>
        <v>0</v>
      </c>
    </row>
    <row r="34" spans="1:6" x14ac:dyDescent="0.3">
      <c r="A34">
        <v>24</v>
      </c>
      <c r="B34" t="s">
        <v>16</v>
      </c>
      <c r="C34" t="s">
        <v>9</v>
      </c>
      <c r="D34">
        <v>9</v>
      </c>
      <c r="E34" s="17"/>
      <c r="F34" s="2">
        <f t="shared" si="2"/>
        <v>0</v>
      </c>
    </row>
    <row r="35" spans="1:6" x14ac:dyDescent="0.3">
      <c r="A35">
        <v>25</v>
      </c>
      <c r="B35" t="s">
        <v>17</v>
      </c>
      <c r="C35" t="s">
        <v>9</v>
      </c>
      <c r="D35">
        <v>1</v>
      </c>
      <c r="E35" s="17"/>
      <c r="F35" s="2">
        <f t="shared" si="2"/>
        <v>0</v>
      </c>
    </row>
    <row r="36" spans="1:6" x14ac:dyDescent="0.3">
      <c r="A36">
        <v>26</v>
      </c>
      <c r="B36" t="s">
        <v>18</v>
      </c>
      <c r="C36" t="s">
        <v>9</v>
      </c>
      <c r="D36">
        <v>1</v>
      </c>
      <c r="E36" s="17"/>
      <c r="F36" s="2">
        <f t="shared" si="2"/>
        <v>0</v>
      </c>
    </row>
    <row r="37" spans="1:6" x14ac:dyDescent="0.3">
      <c r="A37">
        <v>27</v>
      </c>
      <c r="B37" t="s">
        <v>19</v>
      </c>
      <c r="C37" t="s">
        <v>9</v>
      </c>
      <c r="D37">
        <v>77</v>
      </c>
      <c r="E37" s="17"/>
      <c r="F37" s="2">
        <f t="shared" si="2"/>
        <v>0</v>
      </c>
    </row>
    <row r="38" spans="1:6" x14ac:dyDescent="0.3">
      <c r="A38">
        <v>28</v>
      </c>
      <c r="B38" t="s">
        <v>20</v>
      </c>
      <c r="C38" t="s">
        <v>9</v>
      </c>
      <c r="D38">
        <v>2</v>
      </c>
      <c r="E38" s="17"/>
      <c r="F38" s="2">
        <f t="shared" si="2"/>
        <v>0</v>
      </c>
    </row>
    <row r="39" spans="1:6" x14ac:dyDescent="0.3">
      <c r="A39">
        <v>29</v>
      </c>
      <c r="B39" t="s">
        <v>21</v>
      </c>
      <c r="C39" t="s">
        <v>9</v>
      </c>
      <c r="D39">
        <v>4</v>
      </c>
      <c r="E39" s="17"/>
      <c r="F39" s="2">
        <f t="shared" si="2"/>
        <v>0</v>
      </c>
    </row>
    <row r="40" spans="1:6" x14ac:dyDescent="0.3">
      <c r="A40">
        <v>30</v>
      </c>
      <c r="B40" t="s">
        <v>24</v>
      </c>
      <c r="C40" t="s">
        <v>9</v>
      </c>
      <c r="D40">
        <v>1</v>
      </c>
      <c r="E40" s="17"/>
      <c r="F40" s="2">
        <f t="shared" si="2"/>
        <v>0</v>
      </c>
    </row>
    <row r="41" spans="1:6" x14ac:dyDescent="0.3">
      <c r="A41">
        <v>31</v>
      </c>
      <c r="B41" s="6" t="s">
        <v>25</v>
      </c>
      <c r="C41" t="s">
        <v>9</v>
      </c>
      <c r="D41" s="6">
        <v>1</v>
      </c>
      <c r="E41" s="17"/>
      <c r="F41" s="2">
        <f t="shared" si="2"/>
        <v>0</v>
      </c>
    </row>
    <row r="42" spans="1:6" x14ac:dyDescent="0.3">
      <c r="A42">
        <v>32</v>
      </c>
      <c r="B42" s="8" t="s">
        <v>27</v>
      </c>
      <c r="C42" t="s">
        <v>9</v>
      </c>
      <c r="D42" s="8">
        <v>53</v>
      </c>
      <c r="E42" s="17"/>
      <c r="F42" s="2">
        <f t="shared" si="2"/>
        <v>0</v>
      </c>
    </row>
    <row r="43" spans="1:6" x14ac:dyDescent="0.3">
      <c r="A43">
        <v>33</v>
      </c>
      <c r="B43" s="8" t="s">
        <v>23</v>
      </c>
      <c r="C43" t="s">
        <v>9</v>
      </c>
      <c r="D43" s="8">
        <v>15</v>
      </c>
      <c r="E43" s="17"/>
      <c r="F43" s="2">
        <f t="shared" si="2"/>
        <v>0</v>
      </c>
    </row>
    <row r="44" spans="1:6" x14ac:dyDescent="0.3">
      <c r="A44">
        <v>34</v>
      </c>
      <c r="B44" s="8" t="s">
        <v>28</v>
      </c>
      <c r="C44" t="s">
        <v>29</v>
      </c>
      <c r="D44" s="8">
        <v>595</v>
      </c>
      <c r="E44" s="17"/>
      <c r="F44" s="2">
        <f t="shared" si="2"/>
        <v>0</v>
      </c>
    </row>
    <row r="45" spans="1:6" x14ac:dyDescent="0.3">
      <c r="A45">
        <v>35</v>
      </c>
      <c r="B45" s="8" t="s">
        <v>30</v>
      </c>
      <c r="C45" t="s">
        <v>29</v>
      </c>
      <c r="D45" s="8">
        <v>240</v>
      </c>
      <c r="E45" s="17"/>
      <c r="F45" s="2">
        <f t="shared" si="2"/>
        <v>0</v>
      </c>
    </row>
    <row r="46" spans="1:6" x14ac:dyDescent="0.3">
      <c r="A46" s="4">
        <v>36</v>
      </c>
      <c r="B46" s="4" t="s">
        <v>31</v>
      </c>
      <c r="C46" s="4" t="s">
        <v>29</v>
      </c>
      <c r="D46" s="4">
        <v>4000</v>
      </c>
      <c r="E46" s="19"/>
      <c r="F46" s="5">
        <f t="shared" ref="F46" si="3">D46*E46</f>
        <v>0</v>
      </c>
    </row>
    <row r="47" spans="1:6" x14ac:dyDescent="0.3">
      <c r="B47" s="21" t="s">
        <v>11</v>
      </c>
      <c r="C47" s="21"/>
      <c r="D47" s="21"/>
      <c r="E47" s="21"/>
      <c r="F47" s="3">
        <f>SUM(F32:F46)</f>
        <v>0</v>
      </c>
    </row>
    <row r="49" spans="1:6" x14ac:dyDescent="0.3">
      <c r="A49" s="23" t="s">
        <v>48</v>
      </c>
      <c r="B49" s="23"/>
      <c r="C49" s="23"/>
      <c r="D49" s="23"/>
      <c r="E49" s="23"/>
      <c r="F49" s="23"/>
    </row>
    <row r="50" spans="1:6" x14ac:dyDescent="0.3">
      <c r="A50" t="s">
        <v>1</v>
      </c>
      <c r="B50" t="s">
        <v>7</v>
      </c>
      <c r="C50" t="s">
        <v>2</v>
      </c>
      <c r="D50" t="s">
        <v>3</v>
      </c>
      <c r="E50" t="s">
        <v>4</v>
      </c>
      <c r="F50" t="s">
        <v>5</v>
      </c>
    </row>
    <row r="51" spans="1:6" x14ac:dyDescent="0.3">
      <c r="A51">
        <v>37</v>
      </c>
      <c r="B51" t="s">
        <v>32</v>
      </c>
      <c r="C51" t="s">
        <v>12</v>
      </c>
      <c r="D51">
        <v>1</v>
      </c>
      <c r="E51" s="17"/>
      <c r="F51" s="2">
        <f>D51*E51</f>
        <v>0</v>
      </c>
    </row>
    <row r="52" spans="1:6" x14ac:dyDescent="0.3">
      <c r="A52">
        <v>38</v>
      </c>
      <c r="B52" t="s">
        <v>33</v>
      </c>
      <c r="C52" t="s">
        <v>12</v>
      </c>
      <c r="D52">
        <v>1</v>
      </c>
      <c r="E52" s="17"/>
      <c r="F52" s="2">
        <f t="shared" ref="F52:F66" si="4">D52*E52</f>
        <v>0</v>
      </c>
    </row>
    <row r="53" spans="1:6" x14ac:dyDescent="0.3">
      <c r="A53">
        <v>39</v>
      </c>
      <c r="B53" t="s">
        <v>34</v>
      </c>
      <c r="C53" t="s">
        <v>12</v>
      </c>
      <c r="D53">
        <v>1</v>
      </c>
      <c r="E53" s="17"/>
      <c r="F53" s="2">
        <f t="shared" si="4"/>
        <v>0</v>
      </c>
    </row>
    <row r="54" spans="1:6" x14ac:dyDescent="0.3">
      <c r="A54">
        <v>40</v>
      </c>
      <c r="B54" s="9" t="s">
        <v>35</v>
      </c>
      <c r="C54" t="s">
        <v>12</v>
      </c>
      <c r="D54">
        <v>1</v>
      </c>
      <c r="E54" s="17"/>
      <c r="F54" s="2">
        <f t="shared" si="4"/>
        <v>0</v>
      </c>
    </row>
    <row r="55" spans="1:6" x14ac:dyDescent="0.3">
      <c r="A55">
        <v>41</v>
      </c>
      <c r="B55" s="9" t="s">
        <v>36</v>
      </c>
      <c r="C55" t="s">
        <v>12</v>
      </c>
      <c r="D55">
        <v>1</v>
      </c>
      <c r="E55" s="17"/>
      <c r="F55" s="2">
        <f t="shared" si="4"/>
        <v>0</v>
      </c>
    </row>
    <row r="56" spans="1:6" x14ac:dyDescent="0.3">
      <c r="A56">
        <v>42</v>
      </c>
      <c r="B56" s="9" t="s">
        <v>37</v>
      </c>
      <c r="C56" t="s">
        <v>12</v>
      </c>
      <c r="D56">
        <v>1</v>
      </c>
      <c r="E56" s="17"/>
      <c r="F56" s="2">
        <f t="shared" si="4"/>
        <v>0</v>
      </c>
    </row>
    <row r="57" spans="1:6" x14ac:dyDescent="0.3">
      <c r="A57">
        <v>43</v>
      </c>
      <c r="B57" s="9" t="s">
        <v>38</v>
      </c>
      <c r="C57" t="s">
        <v>12</v>
      </c>
      <c r="D57">
        <v>1</v>
      </c>
      <c r="E57" s="17"/>
      <c r="F57" s="2">
        <f t="shared" si="4"/>
        <v>0</v>
      </c>
    </row>
    <row r="58" spans="1:6" x14ac:dyDescent="0.3">
      <c r="A58">
        <v>44</v>
      </c>
      <c r="B58" s="9" t="s">
        <v>39</v>
      </c>
      <c r="C58" t="s">
        <v>12</v>
      </c>
      <c r="D58">
        <v>1</v>
      </c>
      <c r="E58" s="17"/>
      <c r="F58" s="2">
        <f t="shared" si="4"/>
        <v>0</v>
      </c>
    </row>
    <row r="59" spans="1:6" x14ac:dyDescent="0.3">
      <c r="A59">
        <v>45</v>
      </c>
      <c r="B59" s="9" t="s">
        <v>40</v>
      </c>
      <c r="C59" t="s">
        <v>12</v>
      </c>
      <c r="D59">
        <v>1</v>
      </c>
      <c r="E59" s="17"/>
      <c r="F59" s="2">
        <f t="shared" si="4"/>
        <v>0</v>
      </c>
    </row>
    <row r="60" spans="1:6" x14ac:dyDescent="0.3">
      <c r="A60">
        <v>46</v>
      </c>
      <c r="B60" s="9" t="s">
        <v>41</v>
      </c>
      <c r="C60" t="s">
        <v>9</v>
      </c>
      <c r="D60">
        <v>1</v>
      </c>
      <c r="E60" s="17"/>
      <c r="F60" s="2">
        <f t="shared" si="4"/>
        <v>0</v>
      </c>
    </row>
    <row r="61" spans="1:6" x14ac:dyDescent="0.3">
      <c r="A61">
        <v>47</v>
      </c>
      <c r="B61" s="9" t="s">
        <v>42</v>
      </c>
      <c r="C61" t="s">
        <v>9</v>
      </c>
      <c r="D61">
        <v>1</v>
      </c>
      <c r="E61" s="17"/>
      <c r="F61" s="2">
        <f t="shared" si="4"/>
        <v>0</v>
      </c>
    </row>
    <row r="62" spans="1:6" x14ac:dyDescent="0.3">
      <c r="A62">
        <v>48</v>
      </c>
      <c r="B62" s="9" t="s">
        <v>43</v>
      </c>
      <c r="C62" t="s">
        <v>9</v>
      </c>
      <c r="D62">
        <v>1</v>
      </c>
      <c r="E62" s="17"/>
      <c r="F62" s="2">
        <f t="shared" si="4"/>
        <v>0</v>
      </c>
    </row>
    <row r="63" spans="1:6" x14ac:dyDescent="0.3">
      <c r="A63">
        <v>49</v>
      </c>
      <c r="B63" s="9" t="s">
        <v>44</v>
      </c>
      <c r="C63" t="s">
        <v>9</v>
      </c>
      <c r="D63">
        <v>1</v>
      </c>
      <c r="E63" s="17"/>
      <c r="F63" s="2">
        <f t="shared" si="4"/>
        <v>0</v>
      </c>
    </row>
    <row r="64" spans="1:6" x14ac:dyDescent="0.3">
      <c r="A64">
        <v>50</v>
      </c>
      <c r="B64" s="9" t="s">
        <v>45</v>
      </c>
      <c r="C64" t="s">
        <v>9</v>
      </c>
      <c r="D64">
        <v>1</v>
      </c>
      <c r="E64" s="17"/>
      <c r="F64" s="2">
        <f t="shared" si="4"/>
        <v>0</v>
      </c>
    </row>
    <row r="65" spans="1:6" x14ac:dyDescent="0.3">
      <c r="A65">
        <v>51</v>
      </c>
      <c r="B65" s="10" t="s">
        <v>46</v>
      </c>
      <c r="C65" s="6" t="s">
        <v>9</v>
      </c>
      <c r="D65" s="6">
        <v>1</v>
      </c>
      <c r="E65" s="18"/>
      <c r="F65" s="7">
        <f t="shared" si="4"/>
        <v>0</v>
      </c>
    </row>
    <row r="66" spans="1:6" x14ac:dyDescent="0.3">
      <c r="A66">
        <v>52</v>
      </c>
      <c r="B66" s="12" t="s">
        <v>51</v>
      </c>
      <c r="C66" s="8" t="s">
        <v>9</v>
      </c>
      <c r="D66" s="8">
        <v>1</v>
      </c>
      <c r="E66" s="18"/>
      <c r="F66" s="7">
        <f t="shared" si="4"/>
        <v>0</v>
      </c>
    </row>
    <row r="67" spans="1:6" x14ac:dyDescent="0.3">
      <c r="A67" s="4">
        <v>53</v>
      </c>
      <c r="B67" s="11" t="s">
        <v>47</v>
      </c>
      <c r="C67" s="4" t="s">
        <v>13</v>
      </c>
      <c r="D67" s="4">
        <v>200</v>
      </c>
      <c r="E67" s="19"/>
      <c r="F67" s="5">
        <f t="shared" ref="F67" si="5">D67*E67</f>
        <v>0</v>
      </c>
    </row>
    <row r="68" spans="1:6" x14ac:dyDescent="0.3">
      <c r="B68" s="21" t="s">
        <v>49</v>
      </c>
      <c r="C68" s="21"/>
      <c r="D68" s="21"/>
      <c r="E68" s="21"/>
      <c r="F68" s="3">
        <f>SUM(F51:F67)</f>
        <v>0</v>
      </c>
    </row>
    <row r="70" spans="1:6" x14ac:dyDescent="0.3">
      <c r="A70" s="23" t="s">
        <v>50</v>
      </c>
      <c r="B70" s="23"/>
      <c r="C70" s="23"/>
      <c r="D70" s="23"/>
      <c r="E70" s="23"/>
      <c r="F70" s="23"/>
    </row>
    <row r="71" spans="1:6" x14ac:dyDescent="0.3">
      <c r="A71" t="s">
        <v>1</v>
      </c>
      <c r="B71" t="s">
        <v>7</v>
      </c>
      <c r="C71" s="24" t="s">
        <v>52</v>
      </c>
      <c r="D71" s="24"/>
      <c r="E71" s="24"/>
    </row>
    <row r="72" spans="1:6" x14ac:dyDescent="0.3">
      <c r="A72" s="4">
        <v>54</v>
      </c>
      <c r="B72" s="4" t="s">
        <v>56</v>
      </c>
      <c r="C72" s="25">
        <v>0</v>
      </c>
      <c r="D72" s="25"/>
      <c r="E72" s="25"/>
      <c r="F72" s="5"/>
    </row>
    <row r="73" spans="1:6" x14ac:dyDescent="0.3">
      <c r="A73" s="13"/>
      <c r="B73" s="13" t="s">
        <v>53</v>
      </c>
      <c r="C73" s="13"/>
      <c r="D73" s="13"/>
      <c r="E73" s="14"/>
      <c r="F73" s="15">
        <v>20000</v>
      </c>
    </row>
    <row r="74" spans="1:6" x14ac:dyDescent="0.3">
      <c r="B74" s="8" t="s">
        <v>54</v>
      </c>
      <c r="E74" s="1"/>
      <c r="F74" s="2">
        <f>F73*C72</f>
        <v>0</v>
      </c>
    </row>
    <row r="75" spans="1:6" x14ac:dyDescent="0.3">
      <c r="B75" s="9"/>
      <c r="E75" s="1"/>
      <c r="F75" s="2"/>
    </row>
    <row r="76" spans="1:6" x14ac:dyDescent="0.3">
      <c r="A76" s="20" t="s">
        <v>55</v>
      </c>
      <c r="B76" s="20"/>
      <c r="C76" s="20"/>
      <c r="D76" s="20"/>
      <c r="E76" s="20"/>
      <c r="F76" s="16">
        <f>F14+F28+F68+F74</f>
        <v>0</v>
      </c>
    </row>
    <row r="77" spans="1:6" x14ac:dyDescent="0.3">
      <c r="B77" s="9"/>
      <c r="E77" s="1"/>
      <c r="F77" s="2"/>
    </row>
  </sheetData>
  <mergeCells count="12">
    <mergeCell ref="A76:E76"/>
    <mergeCell ref="B47:E47"/>
    <mergeCell ref="B14:E14"/>
    <mergeCell ref="A1:F1"/>
    <mergeCell ref="A16:F16"/>
    <mergeCell ref="B28:E28"/>
    <mergeCell ref="A30:F30"/>
    <mergeCell ref="A49:F49"/>
    <mergeCell ref="B68:E68"/>
    <mergeCell ref="A70:F70"/>
    <mergeCell ref="C71:E71"/>
    <mergeCell ref="C72:E72"/>
  </mergeCell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2021-07-08T09:54:16Z</dcterms:modified>
</cp:coreProperties>
</file>