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nnconsulting-my.sharepoint.com/personal/ardy_bullee_benn_nl/Documents/Projecten/WVV Aanbesteding WAN 2021/1.0/NvI 3/"/>
    </mc:Choice>
  </mc:AlternateContent>
  <xr:revisionPtr revIDLastSave="91" documentId="8_{F7FA6679-7783-4EAC-ACE6-92008F3FB5C5}" xr6:coauthVersionLast="47" xr6:coauthVersionMax="47" xr10:uidLastSave="{34CA544C-1241-4074-812E-D1C833E7B2D6}"/>
  <bookViews>
    <workbookView xWindow="-110" yWindow="-110" windowWidth="22780" windowHeight="14660" xr2:uid="{A11DA5E6-94B1-40E3-8B81-BF2AB4B35801}"/>
  </bookViews>
  <sheets>
    <sheet name="Bijlage 5 Prijzenblad" sheetId="8" r:id="rId1"/>
  </sheets>
  <definedNames>
    <definedName name="_xlnm._FilterDatabase" localSheetId="0" hidden="1">'Bijlage 5 Prijzenblad'!$A$2:$J$120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9" i="8" l="1"/>
  <c r="J118" i="8"/>
  <c r="J117" i="8"/>
  <c r="J116" i="8"/>
  <c r="J115" i="8"/>
  <c r="J114" i="8"/>
  <c r="F116" i="8"/>
  <c r="F117" i="8"/>
  <c r="F118" i="8"/>
  <c r="J119" i="8"/>
  <c r="F115" i="8"/>
  <c r="G113" i="8"/>
  <c r="C113" i="8"/>
  <c r="F114" i="8"/>
  <c r="J113" i="8"/>
  <c r="J112" i="8"/>
  <c r="J111" i="8"/>
  <c r="J110" i="8"/>
  <c r="J109" i="8"/>
  <c r="J108" i="8"/>
  <c r="J107" i="8"/>
  <c r="J106" i="8"/>
  <c r="J105" i="8"/>
  <c r="J104" i="8"/>
  <c r="J103" i="8"/>
  <c r="J102" i="8"/>
  <c r="J101" i="8"/>
  <c r="J100" i="8"/>
  <c r="J99" i="8"/>
  <c r="J98" i="8"/>
  <c r="J97" i="8"/>
  <c r="J96" i="8"/>
  <c r="J95" i="8"/>
  <c r="J94" i="8"/>
  <c r="J93" i="8"/>
  <c r="J92" i="8"/>
  <c r="J91" i="8"/>
  <c r="J90" i="8"/>
  <c r="J89" i="8"/>
  <c r="J88" i="8"/>
  <c r="J87" i="8"/>
  <c r="J86" i="8"/>
  <c r="J85" i="8"/>
  <c r="J84" i="8"/>
  <c r="J83" i="8"/>
  <c r="J82" i="8"/>
  <c r="J81" i="8"/>
  <c r="J80" i="8"/>
  <c r="J79" i="8"/>
  <c r="J78" i="8"/>
  <c r="J77" i="8"/>
  <c r="J76" i="8"/>
  <c r="J75" i="8"/>
  <c r="J74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F113" i="8"/>
  <c r="F112" i="8"/>
  <c r="J120" i="8" l="1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3" i="8"/>
  <c r="F120" i="8" l="1"/>
  <c r="F122" i="8" s="1"/>
</calcChain>
</file>

<file path=xl/sharedStrings.xml><?xml version="1.0" encoding="utf-8"?>
<sst xmlns="http://schemas.openxmlformats.org/spreadsheetml/2006/main" count="278" uniqueCount="147">
  <si>
    <t>Steenbokstraat 10  7324 AX Apeldoorn NLD</t>
  </si>
  <si>
    <t>Stadhoudersmolenweg 40  7317 AX Apeldoorn NLD</t>
  </si>
  <si>
    <t>APN</t>
  </si>
  <si>
    <t>Profiel</t>
  </si>
  <si>
    <t>Adres</t>
  </si>
  <si>
    <t>IP-VPN</t>
  </si>
  <si>
    <t>Netwerk</t>
  </si>
  <si>
    <t>Eenmalig</t>
  </si>
  <si>
    <t>Per maand</t>
  </si>
  <si>
    <t>36 maanden</t>
  </si>
  <si>
    <t>IP-VPN Datacenter 1Gb</t>
  </si>
  <si>
    <t>Overig</t>
  </si>
  <si>
    <t>Projectkosten</t>
  </si>
  <si>
    <t>(3) afgegeven prijs is ongeacht het volume tijdens de contractjaren</t>
  </si>
  <si>
    <t>(4) tarieven dienen ingevuld te worden in de blauw gekleurde cellen, aanpassing van prijsblad en of formules is niet toegestaan en heeft uitsluiting tot gevolg</t>
  </si>
  <si>
    <t>(6) de projectkosten zijn een vaste prijs</t>
  </si>
  <si>
    <t>Bedrijfsnaam:</t>
  </si>
  <si>
    <t>Naam:</t>
  </si>
  <si>
    <t>Functie:</t>
  </si>
  <si>
    <t>Rechtsgeldige ondertekening:</t>
  </si>
  <si>
    <t>Datum:</t>
  </si>
  <si>
    <t>(1) inschrijver kan geen rechten ontlenen aan opgegeven volumes</t>
  </si>
  <si>
    <t>(2) het type, aantal abonnementen en locaties worden tijdens de transitie vastgesteld.</t>
  </si>
  <si>
    <t>IP-VPN Datacenter 2Gb</t>
  </si>
  <si>
    <t>IP-VPN Medium 200 Mb</t>
  </si>
  <si>
    <t>Start scenario</t>
  </si>
  <si>
    <t>Toekomst scenario</t>
  </si>
  <si>
    <t>APN 2G 200MB</t>
  </si>
  <si>
    <t>APN IoT 200MB</t>
  </si>
  <si>
    <t>APN Datacenter 10Mb</t>
  </si>
  <si>
    <t>APN datacenter 100Mb</t>
  </si>
  <si>
    <t>APN IoT 1GB</t>
  </si>
  <si>
    <t>subtotaal</t>
  </si>
  <si>
    <t>(5) om toekomstige upgrades te laten meewegen zijn er twe scenario's. In de transitie zal de juiste abonnementsvorm of type verbinding worden vastgesteld.</t>
  </si>
  <si>
    <r>
      <t xml:space="preserve">TOTAAL Prijs ter beoordeling </t>
    </r>
    <r>
      <rPr>
        <sz val="10"/>
        <rFont val="Arial"/>
        <family val="2"/>
      </rPr>
      <t>(gemiddelde van start en toekomst scenario)</t>
    </r>
  </si>
  <si>
    <t>Neonweg 30  3812 RH Amersfoort NLD</t>
  </si>
  <si>
    <t>Slaperdijk 2  3959 AL Veenendaal NLD</t>
  </si>
  <si>
    <t>Bokkedijk 2  6871 CJ Renkum NLD</t>
  </si>
  <si>
    <t>Bandijk 3  7396 NB Terwolde NLD</t>
  </si>
  <si>
    <t>Holthuizerweg 14  6971 JE Brummen NLD</t>
  </si>
  <si>
    <t>Grebbedijk 57  6702 PB WAGENINGEN NLD</t>
  </si>
  <si>
    <t>Voordersteeg 1  7391 TL Twello NLD</t>
  </si>
  <si>
    <t>Dwarsweg 5  6715 AT Ede NLD</t>
  </si>
  <si>
    <t>Lorentzstraat 5  3846 AV Harderwijk NLD</t>
  </si>
  <si>
    <t>Kleine Woldweg 38  8079 TK Noordeinde NLD</t>
  </si>
  <si>
    <t>Dr.w. Dreeslaan 20  6721 ND Bennekom NLD</t>
  </si>
  <si>
    <t>Zegheweg 38  3931 MR Woudenberg NLD</t>
  </si>
  <si>
    <t>Otelaarseweg 11  3771 VJ Barneveld NLD</t>
  </si>
  <si>
    <t>Zuidereind 11  3741 LG Baarn NLD</t>
  </si>
  <si>
    <t>Industriestraat 31  8081 HH Elburg NLD</t>
  </si>
  <si>
    <t>Hammerstraat 40  8161 PH Epe NLD</t>
  </si>
  <si>
    <t>Postweg 39  8181 VK Heerde NLD</t>
  </si>
  <si>
    <t>Maatweg 10  3761 EH  Soest NLD</t>
  </si>
  <si>
    <t>Ambachtsstraat 6  3861 RH Nijkerk NLD</t>
  </si>
  <si>
    <t>Hessenweg BY 289, 3791 PJ Achterveld</t>
  </si>
  <si>
    <t>Jacob Catsstraat 110, 3771 GM Barneveld</t>
  </si>
  <si>
    <t>Wippenpol (tegenover 13), 7364 BK Lieren</t>
  </si>
  <si>
    <t>Bronkhorsterweg 7, 6971 JA Brummen</t>
  </si>
  <si>
    <t>Achter de Hoven TO 1, 7419 AE Deventer</t>
  </si>
  <si>
    <t>Spaerbroekweg BY 25, 8085 BA Doornspijk</t>
  </si>
  <si>
    <t>Schras 65a, 6744 WT Ederveen</t>
  </si>
  <si>
    <t>Vaartweg BY 34, 3754 NB Eemdijk</t>
  </si>
  <si>
    <t>Noordersingel BY 38 Hoek Meervalweg, 3755 ?? Eemnes</t>
  </si>
  <si>
    <t>Doonweg 51, 6961 LK Eerbeek</t>
  </si>
  <si>
    <t>Merelweg 33, 8075 AV Elspeet</t>
  </si>
  <si>
    <t>Voorsterweg 178, 7399 AA Empe</t>
  </si>
  <si>
    <t>Stroeteweg 15, 8166 KC Emst</t>
  </si>
  <si>
    <t>Putterweg 64, 3886 PD Garderen</t>
  </si>
  <si>
    <t>Oude Deventerweg 3, TO 2, 7383 AD Voorst</t>
  </si>
  <si>
    <t>Dorpstraat 2, 6964 AB Hall</t>
  </si>
  <si>
    <t>Laarsweg BY 29 (Kruising Laarweg  - Heersweg), 6732 DG Harskamp</t>
  </si>
  <si>
    <t>Hilsdijk BY 87 (Hilsdijk hoek Scherenenkweg), 8051 KC Hattem</t>
  </si>
  <si>
    <t>Apeldoornseweg T.O. 4, 7351 AA Hoenderloo</t>
  </si>
  <si>
    <t>Zuiderinslag Beekmaten 2a (Beekmaten / Zuiderinslag), 3871 BX Hoevelaken</t>
  </si>
  <si>
    <t>Goorweg 2, 8085 PC Doornspijk</t>
  </si>
  <si>
    <t>Kampsteeg , 7346 AB Hoog Soeren</t>
  </si>
  <si>
    <t>Zandhuisweg 6 (Zandhuisweg kruising Harderwijkerweg), 8077 TA Hulshorst</t>
  </si>
  <si>
    <t>Henkenburgweg BY 5, 7382 AC Klarenbeek</t>
  </si>
  <si>
    <t>Elsbosweg BY 95, 7381 BJ Klarenbeek</t>
  </si>
  <si>
    <t>Drieenhuizerweg BY 5, 3774 RE Kootwijkerbroek</t>
  </si>
  <si>
    <t>Harderwijkerweg BY 9c (Kruising Harderwijkerweg / Professor Pellaan), 6957 AB Laag Soeren</t>
  </si>
  <si>
    <t>Vuursche steeg 4 BY 4 (Kruising Vuursche Steeg / 300 Roedenlaan), 3749 AN Lage Vuursche</t>
  </si>
  <si>
    <t>Middenweg 11, 3831 VZ Leusden (Linieweg 1  3831 Leusden NLD)</t>
  </si>
  <si>
    <t>Arnhemsestraat BY 62, 6974 AK Leuvenheim</t>
  </si>
  <si>
    <t>Slatsdijk BY 10, 7371 EC Loenen</t>
  </si>
  <si>
    <t>Kauwenhoven 88, 6741 PW Lunteren</t>
  </si>
  <si>
    <t>Woudenbergseweg BY 13, 3953 ME Maarsbergen</t>
  </si>
  <si>
    <t>Nieuwe Kerkstraat 16, 3864 ED Nijkerkerveen</t>
  </si>
  <si>
    <t>Lorentzstraat 5, 3846 AV Harderwijk</t>
  </si>
  <si>
    <t>Strandboulevard, 3882 RN Putten (Nabij motel / benzinestation)</t>
  </si>
  <si>
    <t>Strandboulevard, 3882 RN Putten (100m ten zuiden parkeerplaats Smokerspol)</t>
  </si>
  <si>
    <t>Strandboulevard, 3882 RN Putten (tussen parkeerplaats Smokerspol &amp; Toiletgeb. Kieft)</t>
  </si>
  <si>
    <t>Palmbosweg, 3851 PQ Ermelo (bij parkeerplaats Riebroek)</t>
  </si>
  <si>
    <t>Palmbosweg, 3851 PQ Ermelo (bij parkeerplaats Ganzenkamp)</t>
  </si>
  <si>
    <t>Kloosterallee BY 3, 8167 LT Oene</t>
  </si>
  <si>
    <t>Benedendorpseweg 188a, 6862 WS Oosterbeek</t>
  </si>
  <si>
    <t>Mheneweg Noord 10b, 8097 PJ Oosterwolde</t>
  </si>
  <si>
    <t>Haarweg BY 2 (Mosselseweg T.O. 1), 6731 SE Otterlo</t>
  </si>
  <si>
    <t>Eindseweg BY 15, 3959 AT Overberg</t>
  </si>
  <si>
    <t>Panhuis BY 107, 3905 AW Veenendaal</t>
  </si>
  <si>
    <t>Molenallee 31, 7384 AN Wilp</t>
  </si>
  <si>
    <t>Industrieweg 15a, 3881 LB Putten</t>
  </si>
  <si>
    <t>Oude Holleweg BY 32 (Achter begraafplaats), 3927 CL Renswoude</t>
  </si>
  <si>
    <t>Mercuriusweg 35a, 6971 GV Brummen</t>
  </si>
  <si>
    <t>Nieuwstraat 74a, 3925 EH Scherpenzeel</t>
  </si>
  <si>
    <t>Kampdwarsweg 7, 3769 DK Soesterberg</t>
  </si>
  <si>
    <t>Harderwijkerkarweg 6, 3776 PS Stroe</t>
  </si>
  <si>
    <t>Tolnegenweg BY 16, 3776 PW Stroe</t>
  </si>
  <si>
    <t>Eendrachtsstraat 27, 3785 KT Terschuur</t>
  </si>
  <si>
    <t>Emstermate BY 13, 7396 BJ Terwolde</t>
  </si>
  <si>
    <t>Kruisakkerweg 5, 7391 GA Twello</t>
  </si>
  <si>
    <t>Rijksstraatweg BY 25 (T.O. 18), 7391 MH Twello</t>
  </si>
  <si>
    <t>Uddelerveen TO 36 (T.O. 44), 3888 MN Uddel</t>
  </si>
  <si>
    <t>Jonasweg 51, 8171 NM Vaassen</t>
  </si>
  <si>
    <t>Kerkstraat BY 25, 8194 LT Veessen</t>
  </si>
  <si>
    <t>Kieveen BY 14, 7371 GD Loenen</t>
  </si>
  <si>
    <t>Nunspeterweg 1, 8076 PP Vierhouten</t>
  </si>
  <si>
    <t>Kerkstraat 29, 7383 CB Voorst</t>
  </si>
  <si>
    <t>Bar. van Nagelstraat 96-1, 3781 LM Voorthuizen</t>
  </si>
  <si>
    <t>Dr. Niemeyerstraat BY 6, 6701 CP Wageningen</t>
  </si>
  <si>
    <t>Flessenbergerweg 29, 8191 LH Wapenveld</t>
  </si>
  <si>
    <t>Achter bij Koperensteeg 5, 6733 JA Wekerom</t>
  </si>
  <si>
    <t>Kerklaan 1, 8196 KW Welsum</t>
  </si>
  <si>
    <t>Molenallee 31 (Kruising Molenallee / Hombrakensepad), 7384 AP Wilp</t>
  </si>
  <si>
    <t>De Heygraeff 1, 3930 MK Woudenberg</t>
  </si>
  <si>
    <t>Zegheweg BY 11, 3931 MR Woudenberg</t>
  </si>
  <si>
    <t>Zuidwenk BY 11, 3751 CA Bunschoten/Spakenburg</t>
  </si>
  <si>
    <t>Molenweg TO 27, 7205 BA Zutphen</t>
  </si>
  <si>
    <t>Eendrachtsstraat 101, 3785 KT Zwartebroek</t>
  </si>
  <si>
    <t>Oude Telgterweg (Kerkdennen, Op de hoek bij het spoor), 3851 BA  Ermelo</t>
  </si>
  <si>
    <t>Harderwijkerweg 251 (Berenkuil, t.h.v. de rontonde Berenkuil) 3845 LD Harderwijk</t>
  </si>
  <si>
    <t xml:space="preserve">Dokter Van Dalelaan 60  (Tegenover het Station),  3851 NG Ermelo </t>
  </si>
  <si>
    <t xml:space="preserve">Hoenderweg 3 (hoek met Prins Hendriklaan),  3851 RZ Ermelo </t>
  </si>
  <si>
    <t xml:space="preserve">Lokhorstweg TO 1 (hoek met Harderwijkerweg),  3852 AB Ermelo </t>
  </si>
  <si>
    <t>Sophialaan 15 (hoek met Kon. Emmalaan),  3851 XH Ermelo</t>
  </si>
  <si>
    <t>Harderwijkerweg 251 (t.h.v. de rontonde Berenkuil), 3845 LD Harderwijk</t>
  </si>
  <si>
    <t>Zalkerdijk 57  8276 AB Hattem NLD</t>
  </si>
  <si>
    <t>Werverdijk 4  8191 NL Wapenveld NLD</t>
  </si>
  <si>
    <t>IP-VPN Medium 100 Mb</t>
  </si>
  <si>
    <t>IP-VPN Small</t>
  </si>
  <si>
    <t>IP-VPN Mobiel</t>
  </si>
  <si>
    <t>Overig Mobiel: Abonnement 2 10GB groepsbundel</t>
  </si>
  <si>
    <t>Overig Mobiel: Abonnement 1: onbepert bellen + SMS in Nederland en 10GB groepsbundel</t>
  </si>
  <si>
    <t>Hilsdijk 106  8051 KE Hattem NLD</t>
  </si>
  <si>
    <t>Stadhoudermolenweg 40, 7317 AX Apeldoorn</t>
  </si>
  <si>
    <t>Verlengde Looweg BY 1, 8096 PG Oldebroek</t>
  </si>
  <si>
    <t>Rijksstraatweg BY 203, 7395 MB Teuge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</si>
</sst>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[$€-413]\ * #,##0_ ;_ [$€-413]\ * \-#,##0_ ;_ [$€-413]\ * &quot;-&quot;??_ ;_ @_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Lucida Sans Unicode"/>
      <family val="2"/>
    </font>
  </fonts>
  <fills count="4">
    <fill>
      <patternFill patternType="none"/>
    </fill>
    <fill>
      <patternFill patternType="gray125"/>
    </fill>
    <fill>
      <patternFill patternType="lightUp">
        <fgColor rgb="FFBFBFBF"/>
        <bgColor rgb="FFF1F1F1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9">
    <xf numFmtId="0" fontId="0" fillId="0" borderId="0" xfId="0"/>
    <xf numFmtId="49" fontId="1" fillId="0" borderId="1" xfId="1" applyNumberFormat="1" applyFont="1" applyBorder="1"/>
    <xf numFmtId="0" fontId="4" fillId="0" borderId="0" xfId="0" applyFont="1"/>
    <xf numFmtId="49" fontId="1" fillId="0" borderId="1" xfId="1" applyNumberFormat="1" applyFont="1" applyFill="1" applyBorder="1"/>
    <xf numFmtId="0" fontId="1" fillId="0" borderId="1" xfId="2" applyFont="1" applyFill="1" applyBorder="1"/>
    <xf numFmtId="164" fontId="3" fillId="0" borderId="1" xfId="0" applyNumberFormat="1" applyFont="1" applyBorder="1"/>
    <xf numFmtId="164" fontId="3" fillId="0" borderId="1" xfId="0" applyNumberFormat="1" applyFont="1" applyFill="1" applyBorder="1"/>
    <xf numFmtId="164" fontId="4" fillId="0" borderId="0" xfId="0" applyNumberFormat="1" applyFont="1"/>
    <xf numFmtId="0" fontId="4" fillId="0" borderId="1" xfId="0" applyFont="1" applyBorder="1" applyAlignment="1">
      <alignment horizontal="center" vertical="top" wrapText="1"/>
    </xf>
    <xf numFmtId="49" fontId="2" fillId="0" borderId="0" xfId="1" applyNumberFormat="1" applyFont="1" applyFill="1" applyBorder="1"/>
    <xf numFmtId="164" fontId="3" fillId="3" borderId="1" xfId="0" applyNumberFormat="1" applyFont="1" applyFill="1" applyBorder="1"/>
    <xf numFmtId="0" fontId="3" fillId="2" borderId="1" xfId="0" applyFont="1" applyFill="1" applyBorder="1" applyAlignment="1" applyProtection="1">
      <alignment horizontal="center" vertical="top" wrapText="1"/>
      <protection hidden="1"/>
    </xf>
    <xf numFmtId="0" fontId="3" fillId="0" borderId="0" xfId="0" applyFont="1" applyAlignment="1">
      <alignment vertical="top"/>
    </xf>
    <xf numFmtId="0" fontId="3" fillId="0" borderId="0" xfId="0" applyFont="1"/>
    <xf numFmtId="0" fontId="3" fillId="0" borderId="1" xfId="0" applyFont="1" applyBorder="1"/>
    <xf numFmtId="0" fontId="3" fillId="0" borderId="1" xfId="0" applyFont="1" applyFill="1" applyBorder="1"/>
    <xf numFmtId="0" fontId="3" fillId="0" borderId="10" xfId="0" applyFont="1" applyBorder="1"/>
    <xf numFmtId="0" fontId="3" fillId="0" borderId="11" xfId="0" applyFont="1" applyBorder="1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 applyBorder="1"/>
    <xf numFmtId="164" fontId="2" fillId="0" borderId="0" xfId="0" applyNumberFormat="1" applyFont="1"/>
    <xf numFmtId="49" fontId="1" fillId="0" borderId="1" xfId="1" applyNumberFormat="1" applyBorder="1"/>
    <xf numFmtId="0" fontId="1" fillId="0" borderId="1" xfId="2" applyBorder="1"/>
    <xf numFmtId="0" fontId="1" fillId="0" borderId="1" xfId="2" applyFont="1" applyFill="1" applyBorder="1" applyAlignment="1">
      <alignment horizontal="right"/>
    </xf>
    <xf numFmtId="164" fontId="1" fillId="0" borderId="1" xfId="0" applyNumberFormat="1" applyFont="1" applyFill="1" applyBorder="1"/>
    <xf numFmtId="0" fontId="1" fillId="0" borderId="0" xfId="0" applyFont="1" applyFill="1"/>
    <xf numFmtId="0" fontId="3" fillId="0" borderId="13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14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4" fillId="0" borderId="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</cellXfs>
  <cellStyles count="24">
    <cellStyle name="Comma" xfId="6" xr:uid="{B2324C36-B3E6-4748-BBDB-5CC45931B476}"/>
    <cellStyle name="Comma [0]" xfId="7" xr:uid="{AD1BBC76-62FF-45BD-AE21-8A190011C92E}"/>
    <cellStyle name="Currency" xfId="4" xr:uid="{2FED8E00-52E6-4386-AABC-9BA05CDC6855}"/>
    <cellStyle name="Currency [0]" xfId="5" xr:uid="{AFC11B66-A206-4FE9-8D9E-DCF8A74C3320}"/>
    <cellStyle name="Komma 2" xfId="9" xr:uid="{746BB183-6830-40CB-AE74-EE6135D24369}"/>
    <cellStyle name="Komma 2 2" xfId="11" xr:uid="{5B1D89CF-FD6D-4A1E-9FD1-4DCACCAAE4FE}"/>
    <cellStyle name="Komma 2 2 2" xfId="16" xr:uid="{82F8BEC5-0E4B-43E3-BF8D-5818D14BB647}"/>
    <cellStyle name="Komma 2 3" xfId="14" xr:uid="{899BB36B-7319-4346-A382-E4FAD8FE43F5}"/>
    <cellStyle name="Komma 3" xfId="13" xr:uid="{80F63620-FD75-4604-8F2D-86FCFA7CF308}"/>
    <cellStyle name="Komma 3 2" xfId="18" xr:uid="{5E9FE973-CBC0-4DEB-B8F9-917008845C70}"/>
    <cellStyle name="Komma 4" xfId="19" xr:uid="{38C62885-1761-4296-B389-CAA8BF1B17DF}"/>
    <cellStyle name="Komma 5" xfId="23" xr:uid="{19079764-91AE-45B6-8A4B-EBD6DB147C70}"/>
    <cellStyle name="Komma 6" xfId="22" xr:uid="{60266C0A-1729-4310-988F-D72C229BAF53}"/>
    <cellStyle name="Normal" xfId="1" xr:uid="{9C4FC9C5-DF1F-4CFB-A616-5EA53812C9FB}"/>
    <cellStyle name="Percent" xfId="3" xr:uid="{BA485C7F-C8D3-4E70-8B93-90F13E7BCC0B}"/>
    <cellStyle name="Standaard" xfId="0" builtinId="0"/>
    <cellStyle name="Standaard 2" xfId="2" xr:uid="{6823ABF6-674E-40A8-9FD5-BC3E90A5E3F2}"/>
    <cellStyle name="Standaard 2 2" xfId="20" xr:uid="{3580F60E-BB0D-4FE8-9E42-A76AF95E1F59}"/>
    <cellStyle name="Standaard 3" xfId="8" xr:uid="{8A80A867-710C-400C-9EFF-1462D2132EE4}"/>
    <cellStyle name="Valuta 2" xfId="10" xr:uid="{72B4C30E-F99E-4056-9D56-127BDEC40AC8}"/>
    <cellStyle name="Valuta 2 2" xfId="12" xr:uid="{E20ECB2E-8D05-43AE-A4E0-48F8E08F33E1}"/>
    <cellStyle name="Valuta 2 2 2" xfId="17" xr:uid="{498E8B6B-1F83-44AD-8A9C-A72FB785E73E}"/>
    <cellStyle name="Valuta 2 3" xfId="15" xr:uid="{A18986EC-1D14-4FDF-9F76-57A9EEC880B2}"/>
    <cellStyle name="Valuta 2 4" xfId="21" xr:uid="{116F4D22-81BC-4635-90C7-FCC8A6CC48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A36C7-DEBC-45FE-B510-3D23D08711D4}">
  <dimension ref="A1:J136"/>
  <sheetViews>
    <sheetView tabSelected="1" zoomScale="80" zoomScaleNormal="80" workbookViewId="0">
      <selection sqref="A1:A2"/>
    </sheetView>
  </sheetViews>
  <sheetFormatPr defaultColWidth="8.7265625" defaultRowHeight="12.5" x14ac:dyDescent="0.25"/>
  <cols>
    <col min="1" max="1" width="8.7265625" style="13"/>
    <col min="2" max="2" width="77.81640625" style="13" bestFit="1" customWidth="1"/>
    <col min="3" max="3" width="25.6328125" style="13" customWidth="1"/>
    <col min="4" max="6" width="16.6328125" style="13" customWidth="1"/>
    <col min="7" max="7" width="25.6328125" style="13" customWidth="1"/>
    <col min="8" max="10" width="16.6328125" style="13" customWidth="1"/>
    <col min="11" max="16384" width="8.7265625" style="13"/>
  </cols>
  <sheetData>
    <row r="1" spans="1:10" ht="14.5" customHeight="1" x14ac:dyDescent="0.25">
      <c r="A1" s="58" t="s">
        <v>6</v>
      </c>
      <c r="B1" s="57" t="s">
        <v>4</v>
      </c>
      <c r="C1" s="45" t="s">
        <v>25</v>
      </c>
      <c r="D1" s="46"/>
      <c r="E1" s="46"/>
      <c r="F1" s="47"/>
      <c r="G1" s="45" t="s">
        <v>26</v>
      </c>
      <c r="H1" s="46"/>
      <c r="I1" s="46"/>
      <c r="J1" s="47"/>
    </row>
    <row r="2" spans="1:10" ht="13" x14ac:dyDescent="0.25">
      <c r="A2" s="58"/>
      <c r="B2" s="57"/>
      <c r="C2" s="19" t="s">
        <v>3</v>
      </c>
      <c r="D2" s="8" t="s">
        <v>7</v>
      </c>
      <c r="E2" s="8" t="s">
        <v>8</v>
      </c>
      <c r="F2" s="8" t="s">
        <v>9</v>
      </c>
      <c r="G2" s="19" t="s">
        <v>3</v>
      </c>
      <c r="H2" s="18" t="s">
        <v>7</v>
      </c>
      <c r="I2" s="18" t="s">
        <v>8</v>
      </c>
      <c r="J2" s="18" t="s">
        <v>9</v>
      </c>
    </row>
    <row r="3" spans="1:10" x14ac:dyDescent="0.25">
      <c r="A3" s="56" t="s">
        <v>5</v>
      </c>
      <c r="B3" s="24" t="s">
        <v>0</v>
      </c>
      <c r="C3" s="14" t="s">
        <v>10</v>
      </c>
      <c r="D3" s="10">
        <v>0</v>
      </c>
      <c r="E3" s="10">
        <v>0</v>
      </c>
      <c r="F3" s="5">
        <f>D3+36*E3</f>
        <v>0</v>
      </c>
      <c r="G3" s="14" t="s">
        <v>23</v>
      </c>
      <c r="H3" s="10">
        <v>0</v>
      </c>
      <c r="I3" s="10">
        <v>0</v>
      </c>
      <c r="J3" s="5">
        <f>H3+36*I3</f>
        <v>0</v>
      </c>
    </row>
    <row r="4" spans="1:10" x14ac:dyDescent="0.25">
      <c r="A4" s="56"/>
      <c r="B4" s="24" t="s">
        <v>1</v>
      </c>
      <c r="C4" s="14" t="s">
        <v>10</v>
      </c>
      <c r="D4" s="10">
        <v>0</v>
      </c>
      <c r="E4" s="10">
        <v>0</v>
      </c>
      <c r="F4" s="5">
        <f t="shared" ref="F4:F67" si="0">D4+36*E4</f>
        <v>0</v>
      </c>
      <c r="G4" s="14" t="s">
        <v>23</v>
      </c>
      <c r="H4" s="10">
        <v>0</v>
      </c>
      <c r="I4" s="10">
        <v>0</v>
      </c>
      <c r="J4" s="5">
        <f t="shared" ref="J4:J67" si="1">H4+36*I4</f>
        <v>0</v>
      </c>
    </row>
    <row r="5" spans="1:10" x14ac:dyDescent="0.25">
      <c r="A5" s="56"/>
      <c r="B5" s="24" t="s">
        <v>35</v>
      </c>
      <c r="C5" s="14" t="s">
        <v>138</v>
      </c>
      <c r="D5" s="10">
        <v>0</v>
      </c>
      <c r="E5" s="10">
        <v>0</v>
      </c>
      <c r="F5" s="5">
        <f t="shared" si="0"/>
        <v>0</v>
      </c>
      <c r="G5" s="15" t="s">
        <v>24</v>
      </c>
      <c r="H5" s="10">
        <v>0</v>
      </c>
      <c r="I5" s="10">
        <v>0</v>
      </c>
      <c r="J5" s="5">
        <f t="shared" si="1"/>
        <v>0</v>
      </c>
    </row>
    <row r="6" spans="1:10" x14ac:dyDescent="0.25">
      <c r="A6" s="56"/>
      <c r="B6" s="24" t="s">
        <v>36</v>
      </c>
      <c r="C6" s="14" t="s">
        <v>138</v>
      </c>
      <c r="D6" s="10">
        <v>0</v>
      </c>
      <c r="E6" s="10">
        <v>0</v>
      </c>
      <c r="F6" s="5">
        <f t="shared" si="0"/>
        <v>0</v>
      </c>
      <c r="G6" s="15" t="s">
        <v>24</v>
      </c>
      <c r="H6" s="10">
        <v>0</v>
      </c>
      <c r="I6" s="10">
        <v>0</v>
      </c>
      <c r="J6" s="5">
        <f t="shared" si="1"/>
        <v>0</v>
      </c>
    </row>
    <row r="7" spans="1:10" x14ac:dyDescent="0.25">
      <c r="A7" s="56"/>
      <c r="B7" s="24" t="s">
        <v>37</v>
      </c>
      <c r="C7" s="14" t="s">
        <v>138</v>
      </c>
      <c r="D7" s="10">
        <v>0</v>
      </c>
      <c r="E7" s="10">
        <v>0</v>
      </c>
      <c r="F7" s="5">
        <f t="shared" si="0"/>
        <v>0</v>
      </c>
      <c r="G7" s="15" t="s">
        <v>24</v>
      </c>
      <c r="H7" s="10">
        <v>0</v>
      </c>
      <c r="I7" s="10">
        <v>0</v>
      </c>
      <c r="J7" s="5">
        <f t="shared" si="1"/>
        <v>0</v>
      </c>
    </row>
    <row r="8" spans="1:10" x14ac:dyDescent="0.25">
      <c r="A8" s="56"/>
      <c r="B8" s="24" t="s">
        <v>38</v>
      </c>
      <c r="C8" s="14" t="s">
        <v>138</v>
      </c>
      <c r="D8" s="10">
        <v>0</v>
      </c>
      <c r="E8" s="10">
        <v>0</v>
      </c>
      <c r="F8" s="5">
        <f t="shared" si="0"/>
        <v>0</v>
      </c>
      <c r="G8" s="15" t="s">
        <v>24</v>
      </c>
      <c r="H8" s="10">
        <v>0</v>
      </c>
      <c r="I8" s="10">
        <v>0</v>
      </c>
      <c r="J8" s="5">
        <f t="shared" si="1"/>
        <v>0</v>
      </c>
    </row>
    <row r="9" spans="1:10" x14ac:dyDescent="0.25">
      <c r="A9" s="56"/>
      <c r="B9" s="24" t="s">
        <v>39</v>
      </c>
      <c r="C9" s="14" t="s">
        <v>138</v>
      </c>
      <c r="D9" s="10">
        <v>0</v>
      </c>
      <c r="E9" s="10">
        <v>0</v>
      </c>
      <c r="F9" s="5">
        <f t="shared" si="0"/>
        <v>0</v>
      </c>
      <c r="G9" s="15" t="s">
        <v>24</v>
      </c>
      <c r="H9" s="10">
        <v>0</v>
      </c>
      <c r="I9" s="10">
        <v>0</v>
      </c>
      <c r="J9" s="5">
        <f t="shared" si="1"/>
        <v>0</v>
      </c>
    </row>
    <row r="10" spans="1:10" x14ac:dyDescent="0.25">
      <c r="A10" s="56"/>
      <c r="B10" s="24" t="s">
        <v>40</v>
      </c>
      <c r="C10" s="14" t="s">
        <v>138</v>
      </c>
      <c r="D10" s="10">
        <v>0</v>
      </c>
      <c r="E10" s="10">
        <v>0</v>
      </c>
      <c r="F10" s="5">
        <f t="shared" si="0"/>
        <v>0</v>
      </c>
      <c r="G10" s="15" t="s">
        <v>24</v>
      </c>
      <c r="H10" s="10">
        <v>0</v>
      </c>
      <c r="I10" s="10">
        <v>0</v>
      </c>
      <c r="J10" s="5">
        <f t="shared" si="1"/>
        <v>0</v>
      </c>
    </row>
    <row r="11" spans="1:10" x14ac:dyDescent="0.25">
      <c r="A11" s="56"/>
      <c r="B11" s="24" t="s">
        <v>41</v>
      </c>
      <c r="C11" s="14" t="s">
        <v>138</v>
      </c>
      <c r="D11" s="10">
        <v>0</v>
      </c>
      <c r="E11" s="10">
        <v>0</v>
      </c>
      <c r="F11" s="5">
        <f t="shared" si="0"/>
        <v>0</v>
      </c>
      <c r="G11" s="15" t="s">
        <v>24</v>
      </c>
      <c r="H11" s="10">
        <v>0</v>
      </c>
      <c r="I11" s="10">
        <v>0</v>
      </c>
      <c r="J11" s="5">
        <f t="shared" si="1"/>
        <v>0</v>
      </c>
    </row>
    <row r="12" spans="1:10" x14ac:dyDescent="0.25">
      <c r="A12" s="56"/>
      <c r="B12" s="24" t="s">
        <v>42</v>
      </c>
      <c r="C12" s="14" t="s">
        <v>138</v>
      </c>
      <c r="D12" s="10">
        <v>0</v>
      </c>
      <c r="E12" s="10">
        <v>0</v>
      </c>
      <c r="F12" s="5">
        <f t="shared" si="0"/>
        <v>0</v>
      </c>
      <c r="G12" s="15" t="s">
        <v>24</v>
      </c>
      <c r="H12" s="10">
        <v>0</v>
      </c>
      <c r="I12" s="10">
        <v>0</v>
      </c>
      <c r="J12" s="5">
        <f t="shared" si="1"/>
        <v>0</v>
      </c>
    </row>
    <row r="13" spans="1:10" x14ac:dyDescent="0.25">
      <c r="A13" s="56"/>
      <c r="B13" s="24" t="s">
        <v>43</v>
      </c>
      <c r="C13" s="14" t="s">
        <v>138</v>
      </c>
      <c r="D13" s="10">
        <v>0</v>
      </c>
      <c r="E13" s="10">
        <v>0</v>
      </c>
      <c r="F13" s="5">
        <f t="shared" si="0"/>
        <v>0</v>
      </c>
      <c r="G13" s="15" t="s">
        <v>24</v>
      </c>
      <c r="H13" s="10">
        <v>0</v>
      </c>
      <c r="I13" s="10">
        <v>0</v>
      </c>
      <c r="J13" s="5">
        <f t="shared" si="1"/>
        <v>0</v>
      </c>
    </row>
    <row r="14" spans="1:10" x14ac:dyDescent="0.25">
      <c r="A14" s="56"/>
      <c r="B14" s="24" t="s">
        <v>44</v>
      </c>
      <c r="C14" s="14" t="s">
        <v>138</v>
      </c>
      <c r="D14" s="10">
        <v>0</v>
      </c>
      <c r="E14" s="10">
        <v>0</v>
      </c>
      <c r="F14" s="5">
        <f t="shared" si="0"/>
        <v>0</v>
      </c>
      <c r="G14" s="15" t="s">
        <v>24</v>
      </c>
      <c r="H14" s="10">
        <v>0</v>
      </c>
      <c r="I14" s="10">
        <v>0</v>
      </c>
      <c r="J14" s="5">
        <f t="shared" si="1"/>
        <v>0</v>
      </c>
    </row>
    <row r="15" spans="1:10" x14ac:dyDescent="0.25">
      <c r="A15" s="56"/>
      <c r="B15" s="24" t="s">
        <v>45</v>
      </c>
      <c r="C15" s="14" t="s">
        <v>138</v>
      </c>
      <c r="D15" s="10">
        <v>0</v>
      </c>
      <c r="E15" s="10">
        <v>0</v>
      </c>
      <c r="F15" s="5">
        <f t="shared" si="0"/>
        <v>0</v>
      </c>
      <c r="G15" s="15" t="s">
        <v>24</v>
      </c>
      <c r="H15" s="10">
        <v>0</v>
      </c>
      <c r="I15" s="10">
        <v>0</v>
      </c>
      <c r="J15" s="5">
        <f t="shared" si="1"/>
        <v>0</v>
      </c>
    </row>
    <row r="16" spans="1:10" x14ac:dyDescent="0.25">
      <c r="A16" s="56"/>
      <c r="B16" s="24" t="s">
        <v>46</v>
      </c>
      <c r="C16" s="14" t="s">
        <v>138</v>
      </c>
      <c r="D16" s="10">
        <v>0</v>
      </c>
      <c r="E16" s="10">
        <v>0</v>
      </c>
      <c r="F16" s="5">
        <f t="shared" si="0"/>
        <v>0</v>
      </c>
      <c r="G16" s="15" t="s">
        <v>24</v>
      </c>
      <c r="H16" s="10">
        <v>0</v>
      </c>
      <c r="I16" s="10">
        <v>0</v>
      </c>
      <c r="J16" s="5">
        <f t="shared" si="1"/>
        <v>0</v>
      </c>
    </row>
    <row r="17" spans="1:10" x14ac:dyDescent="0.25">
      <c r="A17" s="56"/>
      <c r="B17" s="24" t="s">
        <v>47</v>
      </c>
      <c r="C17" s="14" t="s">
        <v>138</v>
      </c>
      <c r="D17" s="10">
        <v>0</v>
      </c>
      <c r="E17" s="10">
        <v>0</v>
      </c>
      <c r="F17" s="5">
        <f t="shared" si="0"/>
        <v>0</v>
      </c>
      <c r="G17" s="15" t="s">
        <v>24</v>
      </c>
      <c r="H17" s="10">
        <v>0</v>
      </c>
      <c r="I17" s="10">
        <v>0</v>
      </c>
      <c r="J17" s="5">
        <f t="shared" si="1"/>
        <v>0</v>
      </c>
    </row>
    <row r="18" spans="1:10" x14ac:dyDescent="0.25">
      <c r="A18" s="56"/>
      <c r="B18" s="24" t="s">
        <v>48</v>
      </c>
      <c r="C18" s="14" t="s">
        <v>138</v>
      </c>
      <c r="D18" s="10">
        <v>0</v>
      </c>
      <c r="E18" s="10">
        <v>0</v>
      </c>
      <c r="F18" s="5">
        <f t="shared" si="0"/>
        <v>0</v>
      </c>
      <c r="G18" s="15" t="s">
        <v>24</v>
      </c>
      <c r="H18" s="10">
        <v>0</v>
      </c>
      <c r="I18" s="10">
        <v>0</v>
      </c>
      <c r="J18" s="5">
        <f t="shared" si="1"/>
        <v>0</v>
      </c>
    </row>
    <row r="19" spans="1:10" x14ac:dyDescent="0.25">
      <c r="A19" s="56"/>
      <c r="B19" s="24" t="s">
        <v>49</v>
      </c>
      <c r="C19" s="14" t="s">
        <v>138</v>
      </c>
      <c r="D19" s="10">
        <v>0</v>
      </c>
      <c r="E19" s="10">
        <v>0</v>
      </c>
      <c r="F19" s="5">
        <f t="shared" si="0"/>
        <v>0</v>
      </c>
      <c r="G19" s="15" t="s">
        <v>24</v>
      </c>
      <c r="H19" s="10">
        <v>0</v>
      </c>
      <c r="I19" s="10">
        <v>0</v>
      </c>
      <c r="J19" s="5">
        <f t="shared" si="1"/>
        <v>0</v>
      </c>
    </row>
    <row r="20" spans="1:10" x14ac:dyDescent="0.25">
      <c r="A20" s="56"/>
      <c r="B20" s="24" t="s">
        <v>50</v>
      </c>
      <c r="C20" s="14" t="s">
        <v>138</v>
      </c>
      <c r="D20" s="10">
        <v>0</v>
      </c>
      <c r="E20" s="10">
        <v>0</v>
      </c>
      <c r="F20" s="5">
        <f t="shared" si="0"/>
        <v>0</v>
      </c>
      <c r="G20" s="15" t="s">
        <v>24</v>
      </c>
      <c r="H20" s="10">
        <v>0</v>
      </c>
      <c r="I20" s="10">
        <v>0</v>
      </c>
      <c r="J20" s="5">
        <f t="shared" si="1"/>
        <v>0</v>
      </c>
    </row>
    <row r="21" spans="1:10" x14ac:dyDescent="0.25">
      <c r="A21" s="56"/>
      <c r="B21" s="24" t="s">
        <v>51</v>
      </c>
      <c r="C21" s="14" t="s">
        <v>138</v>
      </c>
      <c r="D21" s="10">
        <v>0</v>
      </c>
      <c r="E21" s="10">
        <v>0</v>
      </c>
      <c r="F21" s="5">
        <f t="shared" si="0"/>
        <v>0</v>
      </c>
      <c r="G21" s="15" t="s">
        <v>24</v>
      </c>
      <c r="H21" s="10">
        <v>0</v>
      </c>
      <c r="I21" s="10">
        <v>0</v>
      </c>
      <c r="J21" s="5">
        <f t="shared" si="1"/>
        <v>0</v>
      </c>
    </row>
    <row r="22" spans="1:10" x14ac:dyDescent="0.25">
      <c r="A22" s="56"/>
      <c r="B22" s="24" t="s">
        <v>52</v>
      </c>
      <c r="C22" s="14" t="s">
        <v>138</v>
      </c>
      <c r="D22" s="10">
        <v>0</v>
      </c>
      <c r="E22" s="10">
        <v>0</v>
      </c>
      <c r="F22" s="5">
        <f t="shared" si="0"/>
        <v>0</v>
      </c>
      <c r="G22" s="15" t="s">
        <v>24</v>
      </c>
      <c r="H22" s="10">
        <v>0</v>
      </c>
      <c r="I22" s="10">
        <v>0</v>
      </c>
      <c r="J22" s="5">
        <f t="shared" si="1"/>
        <v>0</v>
      </c>
    </row>
    <row r="23" spans="1:10" x14ac:dyDescent="0.25">
      <c r="A23" s="56"/>
      <c r="B23" s="24" t="s">
        <v>53</v>
      </c>
      <c r="C23" s="14" t="s">
        <v>138</v>
      </c>
      <c r="D23" s="10">
        <v>0</v>
      </c>
      <c r="E23" s="10">
        <v>0</v>
      </c>
      <c r="F23" s="5">
        <f t="shared" si="0"/>
        <v>0</v>
      </c>
      <c r="G23" s="15" t="s">
        <v>24</v>
      </c>
      <c r="H23" s="10">
        <v>0</v>
      </c>
      <c r="I23" s="10">
        <v>0</v>
      </c>
      <c r="J23" s="5">
        <f t="shared" si="1"/>
        <v>0</v>
      </c>
    </row>
    <row r="24" spans="1:10" x14ac:dyDescent="0.25">
      <c r="A24" s="56"/>
      <c r="B24" s="24" t="s">
        <v>143</v>
      </c>
      <c r="C24" s="14" t="s">
        <v>138</v>
      </c>
      <c r="D24" s="10">
        <v>0</v>
      </c>
      <c r="E24" s="10">
        <v>0</v>
      </c>
      <c r="F24" s="5">
        <f t="shared" si="0"/>
        <v>0</v>
      </c>
      <c r="G24" s="15" t="s">
        <v>24</v>
      </c>
      <c r="H24" s="10">
        <v>0</v>
      </c>
      <c r="I24" s="10">
        <v>0</v>
      </c>
      <c r="J24" s="5">
        <f t="shared" si="1"/>
        <v>0</v>
      </c>
    </row>
    <row r="25" spans="1:10" x14ac:dyDescent="0.25">
      <c r="A25" s="56"/>
      <c r="B25" s="24" t="s">
        <v>54</v>
      </c>
      <c r="C25" s="14" t="s">
        <v>139</v>
      </c>
      <c r="D25" s="10">
        <v>0</v>
      </c>
      <c r="E25" s="10">
        <v>0</v>
      </c>
      <c r="F25" s="5">
        <f t="shared" si="0"/>
        <v>0</v>
      </c>
      <c r="G25" s="15" t="str">
        <f>C25</f>
        <v>IP-VPN Small</v>
      </c>
      <c r="H25" s="10">
        <v>0</v>
      </c>
      <c r="I25" s="10">
        <v>0</v>
      </c>
      <c r="J25" s="5">
        <f t="shared" si="1"/>
        <v>0</v>
      </c>
    </row>
    <row r="26" spans="1:10" x14ac:dyDescent="0.25">
      <c r="A26" s="56"/>
      <c r="B26" s="24" t="s">
        <v>55</v>
      </c>
      <c r="C26" s="14" t="s">
        <v>139</v>
      </c>
      <c r="D26" s="10">
        <v>0</v>
      </c>
      <c r="E26" s="10">
        <v>0</v>
      </c>
      <c r="F26" s="5">
        <f t="shared" si="0"/>
        <v>0</v>
      </c>
      <c r="G26" s="15" t="str">
        <f t="shared" ref="G26:G89" si="2">C26</f>
        <v>IP-VPN Small</v>
      </c>
      <c r="H26" s="10">
        <v>0</v>
      </c>
      <c r="I26" s="10">
        <v>0</v>
      </c>
      <c r="J26" s="5">
        <f t="shared" si="1"/>
        <v>0</v>
      </c>
    </row>
    <row r="27" spans="1:10" x14ac:dyDescent="0.25">
      <c r="A27" s="56"/>
      <c r="B27" s="24" t="s">
        <v>56</v>
      </c>
      <c r="C27" s="14" t="s">
        <v>139</v>
      </c>
      <c r="D27" s="10">
        <v>0</v>
      </c>
      <c r="E27" s="10">
        <v>0</v>
      </c>
      <c r="F27" s="5">
        <f t="shared" si="0"/>
        <v>0</v>
      </c>
      <c r="G27" s="15" t="str">
        <f t="shared" si="2"/>
        <v>IP-VPN Small</v>
      </c>
      <c r="H27" s="10">
        <v>0</v>
      </c>
      <c r="I27" s="10">
        <v>0</v>
      </c>
      <c r="J27" s="5">
        <f t="shared" si="1"/>
        <v>0</v>
      </c>
    </row>
    <row r="28" spans="1:10" x14ac:dyDescent="0.25">
      <c r="A28" s="56"/>
      <c r="B28" s="24" t="s">
        <v>57</v>
      </c>
      <c r="C28" s="14" t="s">
        <v>139</v>
      </c>
      <c r="D28" s="10">
        <v>0</v>
      </c>
      <c r="E28" s="10">
        <v>0</v>
      </c>
      <c r="F28" s="5">
        <f t="shared" si="0"/>
        <v>0</v>
      </c>
      <c r="G28" s="15" t="str">
        <f t="shared" si="2"/>
        <v>IP-VPN Small</v>
      </c>
      <c r="H28" s="10">
        <v>0</v>
      </c>
      <c r="I28" s="10">
        <v>0</v>
      </c>
      <c r="J28" s="5">
        <f t="shared" si="1"/>
        <v>0</v>
      </c>
    </row>
    <row r="29" spans="1:10" x14ac:dyDescent="0.25">
      <c r="A29" s="56"/>
      <c r="B29" s="24" t="s">
        <v>58</v>
      </c>
      <c r="C29" s="14" t="s">
        <v>139</v>
      </c>
      <c r="D29" s="10">
        <v>0</v>
      </c>
      <c r="E29" s="10">
        <v>0</v>
      </c>
      <c r="F29" s="5">
        <f t="shared" si="0"/>
        <v>0</v>
      </c>
      <c r="G29" s="15" t="str">
        <f t="shared" si="2"/>
        <v>IP-VPN Small</v>
      </c>
      <c r="H29" s="10">
        <v>0</v>
      </c>
      <c r="I29" s="10">
        <v>0</v>
      </c>
      <c r="J29" s="5">
        <f t="shared" si="1"/>
        <v>0</v>
      </c>
    </row>
    <row r="30" spans="1:10" x14ac:dyDescent="0.25">
      <c r="A30" s="56"/>
      <c r="B30" s="24" t="s">
        <v>59</v>
      </c>
      <c r="C30" s="25" t="s">
        <v>140</v>
      </c>
      <c r="D30" s="10">
        <v>0</v>
      </c>
      <c r="E30" s="10">
        <v>0</v>
      </c>
      <c r="F30" s="5">
        <f t="shared" si="0"/>
        <v>0</v>
      </c>
      <c r="G30" s="15" t="str">
        <f t="shared" si="2"/>
        <v>IP-VPN Mobiel</v>
      </c>
      <c r="H30" s="10">
        <v>0</v>
      </c>
      <c r="I30" s="10">
        <v>0</v>
      </c>
      <c r="J30" s="5">
        <f t="shared" si="1"/>
        <v>0</v>
      </c>
    </row>
    <row r="31" spans="1:10" x14ac:dyDescent="0.25">
      <c r="A31" s="56"/>
      <c r="B31" s="24" t="s">
        <v>60</v>
      </c>
      <c r="C31" s="14" t="s">
        <v>139</v>
      </c>
      <c r="D31" s="10">
        <v>0</v>
      </c>
      <c r="E31" s="10">
        <v>0</v>
      </c>
      <c r="F31" s="5">
        <f t="shared" si="0"/>
        <v>0</v>
      </c>
      <c r="G31" s="15" t="str">
        <f t="shared" si="2"/>
        <v>IP-VPN Small</v>
      </c>
      <c r="H31" s="10">
        <v>0</v>
      </c>
      <c r="I31" s="10">
        <v>0</v>
      </c>
      <c r="J31" s="5">
        <f t="shared" si="1"/>
        <v>0</v>
      </c>
    </row>
    <row r="32" spans="1:10" x14ac:dyDescent="0.25">
      <c r="A32" s="56"/>
      <c r="B32" s="24" t="s">
        <v>61</v>
      </c>
      <c r="C32" s="14" t="s">
        <v>139</v>
      </c>
      <c r="D32" s="10">
        <v>0</v>
      </c>
      <c r="E32" s="10">
        <v>0</v>
      </c>
      <c r="F32" s="5">
        <f t="shared" si="0"/>
        <v>0</v>
      </c>
      <c r="G32" s="15" t="str">
        <f t="shared" si="2"/>
        <v>IP-VPN Small</v>
      </c>
      <c r="H32" s="10">
        <v>0</v>
      </c>
      <c r="I32" s="10">
        <v>0</v>
      </c>
      <c r="J32" s="5">
        <f t="shared" si="1"/>
        <v>0</v>
      </c>
    </row>
    <row r="33" spans="1:10" x14ac:dyDescent="0.25">
      <c r="A33" s="56"/>
      <c r="B33" s="24" t="s">
        <v>62</v>
      </c>
      <c r="C33" s="14" t="s">
        <v>139</v>
      </c>
      <c r="D33" s="10">
        <v>0</v>
      </c>
      <c r="E33" s="10">
        <v>0</v>
      </c>
      <c r="F33" s="5">
        <f t="shared" si="0"/>
        <v>0</v>
      </c>
      <c r="G33" s="15" t="str">
        <f t="shared" si="2"/>
        <v>IP-VPN Small</v>
      </c>
      <c r="H33" s="10">
        <v>0</v>
      </c>
      <c r="I33" s="10">
        <v>0</v>
      </c>
      <c r="J33" s="5">
        <f t="shared" si="1"/>
        <v>0</v>
      </c>
    </row>
    <row r="34" spans="1:10" x14ac:dyDescent="0.25">
      <c r="A34" s="56"/>
      <c r="B34" s="24" t="s">
        <v>63</v>
      </c>
      <c r="C34" s="14" t="s">
        <v>139</v>
      </c>
      <c r="D34" s="10">
        <v>0</v>
      </c>
      <c r="E34" s="10">
        <v>0</v>
      </c>
      <c r="F34" s="5">
        <f t="shared" si="0"/>
        <v>0</v>
      </c>
      <c r="G34" s="15" t="str">
        <f t="shared" si="2"/>
        <v>IP-VPN Small</v>
      </c>
      <c r="H34" s="10">
        <v>0</v>
      </c>
      <c r="I34" s="10">
        <v>0</v>
      </c>
      <c r="J34" s="5">
        <f t="shared" si="1"/>
        <v>0</v>
      </c>
    </row>
    <row r="35" spans="1:10" x14ac:dyDescent="0.25">
      <c r="A35" s="56"/>
      <c r="B35" s="24" t="s">
        <v>64</v>
      </c>
      <c r="C35" s="14" t="s">
        <v>139</v>
      </c>
      <c r="D35" s="10">
        <v>0</v>
      </c>
      <c r="E35" s="10">
        <v>0</v>
      </c>
      <c r="F35" s="5">
        <f t="shared" si="0"/>
        <v>0</v>
      </c>
      <c r="G35" s="15" t="str">
        <f t="shared" si="2"/>
        <v>IP-VPN Small</v>
      </c>
      <c r="H35" s="10">
        <v>0</v>
      </c>
      <c r="I35" s="10">
        <v>0</v>
      </c>
      <c r="J35" s="5">
        <f t="shared" si="1"/>
        <v>0</v>
      </c>
    </row>
    <row r="36" spans="1:10" x14ac:dyDescent="0.25">
      <c r="A36" s="56"/>
      <c r="B36" s="24" t="s">
        <v>65</v>
      </c>
      <c r="C36" s="14" t="s">
        <v>139</v>
      </c>
      <c r="D36" s="10">
        <v>0</v>
      </c>
      <c r="E36" s="10">
        <v>0</v>
      </c>
      <c r="F36" s="5">
        <f t="shared" si="0"/>
        <v>0</v>
      </c>
      <c r="G36" s="15" t="str">
        <f t="shared" si="2"/>
        <v>IP-VPN Small</v>
      </c>
      <c r="H36" s="10">
        <v>0</v>
      </c>
      <c r="I36" s="10">
        <v>0</v>
      </c>
      <c r="J36" s="5">
        <f t="shared" si="1"/>
        <v>0</v>
      </c>
    </row>
    <row r="37" spans="1:10" x14ac:dyDescent="0.25">
      <c r="A37" s="56"/>
      <c r="B37" s="24" t="s">
        <v>66</v>
      </c>
      <c r="C37" s="14" t="s">
        <v>139</v>
      </c>
      <c r="D37" s="10">
        <v>0</v>
      </c>
      <c r="E37" s="10">
        <v>0</v>
      </c>
      <c r="F37" s="5">
        <f t="shared" si="0"/>
        <v>0</v>
      </c>
      <c r="G37" s="15" t="str">
        <f t="shared" si="2"/>
        <v>IP-VPN Small</v>
      </c>
      <c r="H37" s="10">
        <v>0</v>
      </c>
      <c r="I37" s="10">
        <v>0</v>
      </c>
      <c r="J37" s="5">
        <f t="shared" si="1"/>
        <v>0</v>
      </c>
    </row>
    <row r="38" spans="1:10" x14ac:dyDescent="0.25">
      <c r="A38" s="56"/>
      <c r="B38" s="24" t="s">
        <v>67</v>
      </c>
      <c r="C38" s="14" t="s">
        <v>139</v>
      </c>
      <c r="D38" s="10">
        <v>0</v>
      </c>
      <c r="E38" s="10">
        <v>0</v>
      </c>
      <c r="F38" s="5">
        <f t="shared" si="0"/>
        <v>0</v>
      </c>
      <c r="G38" s="15" t="str">
        <f t="shared" si="2"/>
        <v>IP-VPN Small</v>
      </c>
      <c r="H38" s="10">
        <v>0</v>
      </c>
      <c r="I38" s="10">
        <v>0</v>
      </c>
      <c r="J38" s="5">
        <f t="shared" si="1"/>
        <v>0</v>
      </c>
    </row>
    <row r="39" spans="1:10" x14ac:dyDescent="0.25">
      <c r="A39" s="56"/>
      <c r="B39" s="24" t="s">
        <v>68</v>
      </c>
      <c r="C39" s="14" t="s">
        <v>139</v>
      </c>
      <c r="D39" s="10">
        <v>0</v>
      </c>
      <c r="E39" s="10">
        <v>0</v>
      </c>
      <c r="F39" s="5">
        <f t="shared" si="0"/>
        <v>0</v>
      </c>
      <c r="G39" s="15" t="str">
        <f t="shared" si="2"/>
        <v>IP-VPN Small</v>
      </c>
      <c r="H39" s="10">
        <v>0</v>
      </c>
      <c r="I39" s="10">
        <v>0</v>
      </c>
      <c r="J39" s="5">
        <f t="shared" si="1"/>
        <v>0</v>
      </c>
    </row>
    <row r="40" spans="1:10" x14ac:dyDescent="0.25">
      <c r="A40" s="56"/>
      <c r="B40" s="24" t="s">
        <v>69</v>
      </c>
      <c r="C40" s="14" t="s">
        <v>139</v>
      </c>
      <c r="D40" s="10">
        <v>0</v>
      </c>
      <c r="E40" s="10">
        <v>0</v>
      </c>
      <c r="F40" s="5">
        <f t="shared" si="0"/>
        <v>0</v>
      </c>
      <c r="G40" s="15" t="str">
        <f t="shared" si="2"/>
        <v>IP-VPN Small</v>
      </c>
      <c r="H40" s="10">
        <v>0</v>
      </c>
      <c r="I40" s="10">
        <v>0</v>
      </c>
      <c r="J40" s="5">
        <f t="shared" si="1"/>
        <v>0</v>
      </c>
    </row>
    <row r="41" spans="1:10" x14ac:dyDescent="0.25">
      <c r="A41" s="56"/>
      <c r="B41" s="24" t="s">
        <v>70</v>
      </c>
      <c r="C41" s="14" t="s">
        <v>139</v>
      </c>
      <c r="D41" s="10">
        <v>0</v>
      </c>
      <c r="E41" s="10">
        <v>0</v>
      </c>
      <c r="F41" s="5">
        <f t="shared" si="0"/>
        <v>0</v>
      </c>
      <c r="G41" s="15" t="str">
        <f t="shared" si="2"/>
        <v>IP-VPN Small</v>
      </c>
      <c r="H41" s="10">
        <v>0</v>
      </c>
      <c r="I41" s="10">
        <v>0</v>
      </c>
      <c r="J41" s="5">
        <f t="shared" si="1"/>
        <v>0</v>
      </c>
    </row>
    <row r="42" spans="1:10" x14ac:dyDescent="0.25">
      <c r="A42" s="56"/>
      <c r="B42" s="24" t="s">
        <v>71</v>
      </c>
      <c r="C42" s="25" t="s">
        <v>140</v>
      </c>
      <c r="D42" s="10">
        <v>0</v>
      </c>
      <c r="E42" s="10">
        <v>0</v>
      </c>
      <c r="F42" s="5">
        <f t="shared" si="0"/>
        <v>0</v>
      </c>
      <c r="G42" s="15" t="str">
        <f t="shared" si="2"/>
        <v>IP-VPN Mobiel</v>
      </c>
      <c r="H42" s="10">
        <v>0</v>
      </c>
      <c r="I42" s="10">
        <v>0</v>
      </c>
      <c r="J42" s="5">
        <f t="shared" si="1"/>
        <v>0</v>
      </c>
    </row>
    <row r="43" spans="1:10" x14ac:dyDescent="0.25">
      <c r="A43" s="56"/>
      <c r="B43" s="24" t="s">
        <v>72</v>
      </c>
      <c r="C43" s="14" t="s">
        <v>139</v>
      </c>
      <c r="D43" s="10">
        <v>0</v>
      </c>
      <c r="E43" s="10">
        <v>0</v>
      </c>
      <c r="F43" s="5">
        <f t="shared" si="0"/>
        <v>0</v>
      </c>
      <c r="G43" s="15" t="str">
        <f t="shared" si="2"/>
        <v>IP-VPN Small</v>
      </c>
      <c r="H43" s="10">
        <v>0</v>
      </c>
      <c r="I43" s="10">
        <v>0</v>
      </c>
      <c r="J43" s="5">
        <f t="shared" si="1"/>
        <v>0</v>
      </c>
    </row>
    <row r="44" spans="1:10" x14ac:dyDescent="0.25">
      <c r="A44" s="56"/>
      <c r="B44" s="24" t="s">
        <v>73</v>
      </c>
      <c r="C44" s="14" t="s">
        <v>139</v>
      </c>
      <c r="D44" s="10">
        <v>0</v>
      </c>
      <c r="E44" s="10">
        <v>0</v>
      </c>
      <c r="F44" s="5">
        <f t="shared" si="0"/>
        <v>0</v>
      </c>
      <c r="G44" s="15" t="str">
        <f t="shared" si="2"/>
        <v>IP-VPN Small</v>
      </c>
      <c r="H44" s="10">
        <v>0</v>
      </c>
      <c r="I44" s="10">
        <v>0</v>
      </c>
      <c r="J44" s="5">
        <f t="shared" si="1"/>
        <v>0</v>
      </c>
    </row>
    <row r="45" spans="1:10" x14ac:dyDescent="0.25">
      <c r="A45" s="56"/>
      <c r="B45" s="24" t="s">
        <v>74</v>
      </c>
      <c r="C45" s="25" t="s">
        <v>140</v>
      </c>
      <c r="D45" s="10">
        <v>0</v>
      </c>
      <c r="E45" s="10">
        <v>0</v>
      </c>
      <c r="F45" s="5">
        <f t="shared" si="0"/>
        <v>0</v>
      </c>
      <c r="G45" s="15" t="str">
        <f t="shared" si="2"/>
        <v>IP-VPN Mobiel</v>
      </c>
      <c r="H45" s="10">
        <v>0</v>
      </c>
      <c r="I45" s="10">
        <v>0</v>
      </c>
      <c r="J45" s="5">
        <f t="shared" si="1"/>
        <v>0</v>
      </c>
    </row>
    <row r="46" spans="1:10" x14ac:dyDescent="0.25">
      <c r="A46" s="56"/>
      <c r="B46" s="24" t="s">
        <v>75</v>
      </c>
      <c r="C46" s="25" t="s">
        <v>140</v>
      </c>
      <c r="D46" s="10">
        <v>0</v>
      </c>
      <c r="E46" s="10">
        <v>0</v>
      </c>
      <c r="F46" s="5">
        <f t="shared" si="0"/>
        <v>0</v>
      </c>
      <c r="G46" s="15" t="str">
        <f t="shared" si="2"/>
        <v>IP-VPN Mobiel</v>
      </c>
      <c r="H46" s="10">
        <v>0</v>
      </c>
      <c r="I46" s="10">
        <v>0</v>
      </c>
      <c r="J46" s="5">
        <f t="shared" si="1"/>
        <v>0</v>
      </c>
    </row>
    <row r="47" spans="1:10" x14ac:dyDescent="0.25">
      <c r="A47" s="56"/>
      <c r="B47" s="24" t="s">
        <v>76</v>
      </c>
      <c r="C47" s="25" t="s">
        <v>140</v>
      </c>
      <c r="D47" s="10">
        <v>0</v>
      </c>
      <c r="E47" s="10">
        <v>0</v>
      </c>
      <c r="F47" s="5">
        <f t="shared" si="0"/>
        <v>0</v>
      </c>
      <c r="G47" s="15" t="str">
        <f t="shared" si="2"/>
        <v>IP-VPN Mobiel</v>
      </c>
      <c r="H47" s="10">
        <v>0</v>
      </c>
      <c r="I47" s="10">
        <v>0</v>
      </c>
      <c r="J47" s="5">
        <f t="shared" si="1"/>
        <v>0</v>
      </c>
    </row>
    <row r="48" spans="1:10" x14ac:dyDescent="0.25">
      <c r="A48" s="56"/>
      <c r="B48" s="24" t="s">
        <v>77</v>
      </c>
      <c r="C48" s="14" t="s">
        <v>139</v>
      </c>
      <c r="D48" s="10">
        <v>0</v>
      </c>
      <c r="E48" s="10">
        <v>0</v>
      </c>
      <c r="F48" s="5">
        <f t="shared" si="0"/>
        <v>0</v>
      </c>
      <c r="G48" s="15" t="str">
        <f t="shared" si="2"/>
        <v>IP-VPN Small</v>
      </c>
      <c r="H48" s="10">
        <v>0</v>
      </c>
      <c r="I48" s="10">
        <v>0</v>
      </c>
      <c r="J48" s="5">
        <f t="shared" si="1"/>
        <v>0</v>
      </c>
    </row>
    <row r="49" spans="1:10" x14ac:dyDescent="0.25">
      <c r="A49" s="56"/>
      <c r="B49" s="24" t="s">
        <v>78</v>
      </c>
      <c r="C49" s="14" t="s">
        <v>139</v>
      </c>
      <c r="D49" s="10">
        <v>0</v>
      </c>
      <c r="E49" s="10">
        <v>0</v>
      </c>
      <c r="F49" s="5">
        <f t="shared" si="0"/>
        <v>0</v>
      </c>
      <c r="G49" s="15" t="str">
        <f t="shared" si="2"/>
        <v>IP-VPN Small</v>
      </c>
      <c r="H49" s="10">
        <v>0</v>
      </c>
      <c r="I49" s="10">
        <v>0</v>
      </c>
      <c r="J49" s="5">
        <f t="shared" si="1"/>
        <v>0</v>
      </c>
    </row>
    <row r="50" spans="1:10" x14ac:dyDescent="0.25">
      <c r="A50" s="56"/>
      <c r="B50" s="24" t="s">
        <v>79</v>
      </c>
      <c r="C50" s="14" t="s">
        <v>139</v>
      </c>
      <c r="D50" s="10">
        <v>0</v>
      </c>
      <c r="E50" s="10">
        <v>0</v>
      </c>
      <c r="F50" s="5">
        <f t="shared" si="0"/>
        <v>0</v>
      </c>
      <c r="G50" s="15" t="str">
        <f t="shared" si="2"/>
        <v>IP-VPN Small</v>
      </c>
      <c r="H50" s="10">
        <v>0</v>
      </c>
      <c r="I50" s="10">
        <v>0</v>
      </c>
      <c r="J50" s="5">
        <f t="shared" si="1"/>
        <v>0</v>
      </c>
    </row>
    <row r="51" spans="1:10" x14ac:dyDescent="0.25">
      <c r="A51" s="56"/>
      <c r="B51" s="24" t="s">
        <v>80</v>
      </c>
      <c r="C51" s="25" t="s">
        <v>140</v>
      </c>
      <c r="D51" s="10">
        <v>0</v>
      </c>
      <c r="E51" s="10">
        <v>0</v>
      </c>
      <c r="F51" s="5">
        <f t="shared" si="0"/>
        <v>0</v>
      </c>
      <c r="G51" s="15" t="str">
        <f t="shared" si="2"/>
        <v>IP-VPN Mobiel</v>
      </c>
      <c r="H51" s="10">
        <v>0</v>
      </c>
      <c r="I51" s="10">
        <v>0</v>
      </c>
      <c r="J51" s="5">
        <f t="shared" si="1"/>
        <v>0</v>
      </c>
    </row>
    <row r="52" spans="1:10" x14ac:dyDescent="0.25">
      <c r="A52" s="56"/>
      <c r="B52" s="24" t="s">
        <v>81</v>
      </c>
      <c r="C52" s="14" t="s">
        <v>139</v>
      </c>
      <c r="D52" s="10">
        <v>0</v>
      </c>
      <c r="E52" s="10">
        <v>0</v>
      </c>
      <c r="F52" s="5">
        <f t="shared" si="0"/>
        <v>0</v>
      </c>
      <c r="G52" s="15" t="str">
        <f t="shared" si="2"/>
        <v>IP-VPN Small</v>
      </c>
      <c r="H52" s="10">
        <v>0</v>
      </c>
      <c r="I52" s="10">
        <v>0</v>
      </c>
      <c r="J52" s="5">
        <f t="shared" si="1"/>
        <v>0</v>
      </c>
    </row>
    <row r="53" spans="1:10" x14ac:dyDescent="0.25">
      <c r="A53" s="56"/>
      <c r="B53" s="24" t="s">
        <v>82</v>
      </c>
      <c r="C53" s="14" t="s">
        <v>139</v>
      </c>
      <c r="D53" s="10">
        <v>0</v>
      </c>
      <c r="E53" s="10">
        <v>0</v>
      </c>
      <c r="F53" s="5">
        <f t="shared" si="0"/>
        <v>0</v>
      </c>
      <c r="G53" s="15" t="str">
        <f t="shared" si="2"/>
        <v>IP-VPN Small</v>
      </c>
      <c r="H53" s="10">
        <v>0</v>
      </c>
      <c r="I53" s="10">
        <v>0</v>
      </c>
      <c r="J53" s="5">
        <f t="shared" si="1"/>
        <v>0</v>
      </c>
    </row>
    <row r="54" spans="1:10" x14ac:dyDescent="0.25">
      <c r="A54" s="56"/>
      <c r="B54" s="24" t="s">
        <v>83</v>
      </c>
      <c r="C54" s="14" t="s">
        <v>139</v>
      </c>
      <c r="D54" s="10">
        <v>0</v>
      </c>
      <c r="E54" s="10">
        <v>0</v>
      </c>
      <c r="F54" s="5">
        <f t="shared" si="0"/>
        <v>0</v>
      </c>
      <c r="G54" s="15" t="str">
        <f t="shared" si="2"/>
        <v>IP-VPN Small</v>
      </c>
      <c r="H54" s="10">
        <v>0</v>
      </c>
      <c r="I54" s="10">
        <v>0</v>
      </c>
      <c r="J54" s="5">
        <f t="shared" si="1"/>
        <v>0</v>
      </c>
    </row>
    <row r="55" spans="1:10" x14ac:dyDescent="0.25">
      <c r="A55" s="56"/>
      <c r="B55" s="24" t="s">
        <v>84</v>
      </c>
      <c r="C55" s="14" t="s">
        <v>139</v>
      </c>
      <c r="D55" s="10">
        <v>0</v>
      </c>
      <c r="E55" s="10">
        <v>0</v>
      </c>
      <c r="F55" s="5">
        <f t="shared" si="0"/>
        <v>0</v>
      </c>
      <c r="G55" s="15" t="str">
        <f t="shared" si="2"/>
        <v>IP-VPN Small</v>
      </c>
      <c r="H55" s="10">
        <v>0</v>
      </c>
      <c r="I55" s="10">
        <v>0</v>
      </c>
      <c r="J55" s="5">
        <f t="shared" si="1"/>
        <v>0</v>
      </c>
    </row>
    <row r="56" spans="1:10" x14ac:dyDescent="0.25">
      <c r="A56" s="56"/>
      <c r="B56" s="24" t="s">
        <v>85</v>
      </c>
      <c r="C56" s="14" t="s">
        <v>139</v>
      </c>
      <c r="D56" s="10">
        <v>0</v>
      </c>
      <c r="E56" s="10">
        <v>0</v>
      </c>
      <c r="F56" s="5">
        <f t="shared" si="0"/>
        <v>0</v>
      </c>
      <c r="G56" s="15" t="str">
        <f t="shared" si="2"/>
        <v>IP-VPN Small</v>
      </c>
      <c r="H56" s="10">
        <v>0</v>
      </c>
      <c r="I56" s="10">
        <v>0</v>
      </c>
      <c r="J56" s="5">
        <f t="shared" si="1"/>
        <v>0</v>
      </c>
    </row>
    <row r="57" spans="1:10" x14ac:dyDescent="0.25">
      <c r="A57" s="56"/>
      <c r="B57" s="24" t="s">
        <v>86</v>
      </c>
      <c r="C57" s="14" t="s">
        <v>139</v>
      </c>
      <c r="D57" s="10">
        <v>0</v>
      </c>
      <c r="E57" s="10">
        <v>0</v>
      </c>
      <c r="F57" s="5">
        <f t="shared" si="0"/>
        <v>0</v>
      </c>
      <c r="G57" s="15" t="str">
        <f t="shared" si="2"/>
        <v>IP-VPN Small</v>
      </c>
      <c r="H57" s="10">
        <v>0</v>
      </c>
      <c r="I57" s="10">
        <v>0</v>
      </c>
      <c r="J57" s="5">
        <f t="shared" si="1"/>
        <v>0</v>
      </c>
    </row>
    <row r="58" spans="1:10" x14ac:dyDescent="0.25">
      <c r="A58" s="56"/>
      <c r="B58" s="24" t="s">
        <v>87</v>
      </c>
      <c r="C58" s="14" t="s">
        <v>139</v>
      </c>
      <c r="D58" s="10">
        <v>0</v>
      </c>
      <c r="E58" s="10">
        <v>0</v>
      </c>
      <c r="F58" s="5">
        <f t="shared" si="0"/>
        <v>0</v>
      </c>
      <c r="G58" s="15" t="str">
        <f t="shared" si="2"/>
        <v>IP-VPN Small</v>
      </c>
      <c r="H58" s="10">
        <v>0</v>
      </c>
      <c r="I58" s="10">
        <v>0</v>
      </c>
      <c r="J58" s="5">
        <f t="shared" si="1"/>
        <v>0</v>
      </c>
    </row>
    <row r="59" spans="1:10" x14ac:dyDescent="0.25">
      <c r="A59" s="56"/>
      <c r="B59" s="24" t="s">
        <v>88</v>
      </c>
      <c r="C59" s="14" t="s">
        <v>139</v>
      </c>
      <c r="D59" s="10">
        <v>0</v>
      </c>
      <c r="E59" s="10">
        <v>0</v>
      </c>
      <c r="F59" s="5">
        <f t="shared" si="0"/>
        <v>0</v>
      </c>
      <c r="G59" s="15" t="str">
        <f t="shared" si="2"/>
        <v>IP-VPN Small</v>
      </c>
      <c r="H59" s="10">
        <v>0</v>
      </c>
      <c r="I59" s="10">
        <v>0</v>
      </c>
      <c r="J59" s="5">
        <f t="shared" si="1"/>
        <v>0</v>
      </c>
    </row>
    <row r="60" spans="1:10" x14ac:dyDescent="0.25">
      <c r="A60" s="56"/>
      <c r="B60" s="24" t="s">
        <v>144</v>
      </c>
      <c r="C60" s="14" t="s">
        <v>139</v>
      </c>
      <c r="D60" s="10">
        <v>0</v>
      </c>
      <c r="E60" s="10">
        <v>0</v>
      </c>
      <c r="F60" s="5">
        <f t="shared" si="0"/>
        <v>0</v>
      </c>
      <c r="G60" s="15" t="str">
        <f t="shared" si="2"/>
        <v>IP-VPN Small</v>
      </c>
      <c r="H60" s="10">
        <v>0</v>
      </c>
      <c r="I60" s="10">
        <v>0</v>
      </c>
      <c r="J60" s="5">
        <f t="shared" si="1"/>
        <v>0</v>
      </c>
    </row>
    <row r="61" spans="1:10" x14ac:dyDescent="0.25">
      <c r="A61" s="56"/>
      <c r="B61" s="24" t="s">
        <v>89</v>
      </c>
      <c r="C61" s="25" t="s">
        <v>140</v>
      </c>
      <c r="D61" s="10">
        <v>0</v>
      </c>
      <c r="E61" s="10">
        <v>0</v>
      </c>
      <c r="F61" s="5">
        <f t="shared" si="0"/>
        <v>0</v>
      </c>
      <c r="G61" s="15" t="str">
        <f t="shared" si="2"/>
        <v>IP-VPN Mobiel</v>
      </c>
      <c r="H61" s="10">
        <v>0</v>
      </c>
      <c r="I61" s="10">
        <v>0</v>
      </c>
      <c r="J61" s="5">
        <f t="shared" si="1"/>
        <v>0</v>
      </c>
    </row>
    <row r="62" spans="1:10" x14ac:dyDescent="0.25">
      <c r="A62" s="56"/>
      <c r="B62" s="24" t="s">
        <v>90</v>
      </c>
      <c r="C62" s="25" t="s">
        <v>140</v>
      </c>
      <c r="D62" s="10">
        <v>0</v>
      </c>
      <c r="E62" s="10">
        <v>0</v>
      </c>
      <c r="F62" s="5">
        <f t="shared" si="0"/>
        <v>0</v>
      </c>
      <c r="G62" s="15" t="str">
        <f t="shared" si="2"/>
        <v>IP-VPN Mobiel</v>
      </c>
      <c r="H62" s="10">
        <v>0</v>
      </c>
      <c r="I62" s="10">
        <v>0</v>
      </c>
      <c r="J62" s="5">
        <f t="shared" si="1"/>
        <v>0</v>
      </c>
    </row>
    <row r="63" spans="1:10" x14ac:dyDescent="0.25">
      <c r="A63" s="56"/>
      <c r="B63" s="24" t="s">
        <v>91</v>
      </c>
      <c r="C63" s="25" t="s">
        <v>140</v>
      </c>
      <c r="D63" s="10">
        <v>0</v>
      </c>
      <c r="E63" s="10">
        <v>0</v>
      </c>
      <c r="F63" s="5">
        <f t="shared" si="0"/>
        <v>0</v>
      </c>
      <c r="G63" s="15" t="str">
        <f t="shared" si="2"/>
        <v>IP-VPN Mobiel</v>
      </c>
      <c r="H63" s="10">
        <v>0</v>
      </c>
      <c r="I63" s="10">
        <v>0</v>
      </c>
      <c r="J63" s="5">
        <f t="shared" si="1"/>
        <v>0</v>
      </c>
    </row>
    <row r="64" spans="1:10" x14ac:dyDescent="0.25">
      <c r="A64" s="56"/>
      <c r="B64" s="24" t="s">
        <v>92</v>
      </c>
      <c r="C64" s="25" t="s">
        <v>140</v>
      </c>
      <c r="D64" s="10">
        <v>0</v>
      </c>
      <c r="E64" s="10">
        <v>0</v>
      </c>
      <c r="F64" s="5">
        <f t="shared" si="0"/>
        <v>0</v>
      </c>
      <c r="G64" s="15" t="str">
        <f t="shared" si="2"/>
        <v>IP-VPN Mobiel</v>
      </c>
      <c r="H64" s="10">
        <v>0</v>
      </c>
      <c r="I64" s="10">
        <v>0</v>
      </c>
      <c r="J64" s="5">
        <f t="shared" si="1"/>
        <v>0</v>
      </c>
    </row>
    <row r="65" spans="1:10" x14ac:dyDescent="0.25">
      <c r="A65" s="56"/>
      <c r="B65" s="24" t="s">
        <v>93</v>
      </c>
      <c r="C65" s="25" t="s">
        <v>140</v>
      </c>
      <c r="D65" s="10">
        <v>0</v>
      </c>
      <c r="E65" s="10">
        <v>0</v>
      </c>
      <c r="F65" s="5">
        <f t="shared" si="0"/>
        <v>0</v>
      </c>
      <c r="G65" s="15" t="str">
        <f t="shared" si="2"/>
        <v>IP-VPN Mobiel</v>
      </c>
      <c r="H65" s="10">
        <v>0</v>
      </c>
      <c r="I65" s="10">
        <v>0</v>
      </c>
      <c r="J65" s="5">
        <f t="shared" si="1"/>
        <v>0</v>
      </c>
    </row>
    <row r="66" spans="1:10" x14ac:dyDescent="0.25">
      <c r="A66" s="56"/>
      <c r="B66" s="24" t="s">
        <v>94</v>
      </c>
      <c r="C66" s="14" t="s">
        <v>139</v>
      </c>
      <c r="D66" s="10">
        <v>0</v>
      </c>
      <c r="E66" s="10">
        <v>0</v>
      </c>
      <c r="F66" s="5">
        <f t="shared" si="0"/>
        <v>0</v>
      </c>
      <c r="G66" s="15" t="str">
        <f t="shared" si="2"/>
        <v>IP-VPN Small</v>
      </c>
      <c r="H66" s="10">
        <v>0</v>
      </c>
      <c r="I66" s="10">
        <v>0</v>
      </c>
      <c r="J66" s="5">
        <f t="shared" si="1"/>
        <v>0</v>
      </c>
    </row>
    <row r="67" spans="1:10" x14ac:dyDescent="0.25">
      <c r="A67" s="56"/>
      <c r="B67" s="24" t="s">
        <v>145</v>
      </c>
      <c r="C67" s="14" t="s">
        <v>139</v>
      </c>
      <c r="D67" s="10">
        <v>0</v>
      </c>
      <c r="E67" s="10">
        <v>0</v>
      </c>
      <c r="F67" s="5">
        <f t="shared" si="0"/>
        <v>0</v>
      </c>
      <c r="G67" s="15" t="str">
        <f t="shared" si="2"/>
        <v>IP-VPN Small</v>
      </c>
      <c r="H67" s="10">
        <v>0</v>
      </c>
      <c r="I67" s="10">
        <v>0</v>
      </c>
      <c r="J67" s="5">
        <f t="shared" si="1"/>
        <v>0</v>
      </c>
    </row>
    <row r="68" spans="1:10" x14ac:dyDescent="0.25">
      <c r="A68" s="56"/>
      <c r="B68" s="24" t="s">
        <v>95</v>
      </c>
      <c r="C68" s="14" t="s">
        <v>139</v>
      </c>
      <c r="D68" s="10">
        <v>0</v>
      </c>
      <c r="E68" s="10">
        <v>0</v>
      </c>
      <c r="F68" s="5">
        <f t="shared" ref="F68:F111" si="3">D68+36*E68</f>
        <v>0</v>
      </c>
      <c r="G68" s="15" t="str">
        <f t="shared" si="2"/>
        <v>IP-VPN Small</v>
      </c>
      <c r="H68" s="10">
        <v>0</v>
      </c>
      <c r="I68" s="10">
        <v>0</v>
      </c>
      <c r="J68" s="5">
        <f t="shared" ref="J68:J111" si="4">H68+36*I68</f>
        <v>0</v>
      </c>
    </row>
    <row r="69" spans="1:10" x14ac:dyDescent="0.25">
      <c r="A69" s="56"/>
      <c r="B69" s="24" t="s">
        <v>96</v>
      </c>
      <c r="C69" s="14" t="s">
        <v>139</v>
      </c>
      <c r="D69" s="10">
        <v>0</v>
      </c>
      <c r="E69" s="10">
        <v>0</v>
      </c>
      <c r="F69" s="5">
        <f t="shared" si="3"/>
        <v>0</v>
      </c>
      <c r="G69" s="15" t="str">
        <f t="shared" si="2"/>
        <v>IP-VPN Small</v>
      </c>
      <c r="H69" s="10">
        <v>0</v>
      </c>
      <c r="I69" s="10">
        <v>0</v>
      </c>
      <c r="J69" s="5">
        <f t="shared" si="4"/>
        <v>0</v>
      </c>
    </row>
    <row r="70" spans="1:10" x14ac:dyDescent="0.25">
      <c r="A70" s="56"/>
      <c r="B70" s="24" t="s">
        <v>97</v>
      </c>
      <c r="C70" s="14" t="s">
        <v>139</v>
      </c>
      <c r="D70" s="10">
        <v>0</v>
      </c>
      <c r="E70" s="10">
        <v>0</v>
      </c>
      <c r="F70" s="5">
        <f t="shared" si="3"/>
        <v>0</v>
      </c>
      <c r="G70" s="15" t="str">
        <f t="shared" si="2"/>
        <v>IP-VPN Small</v>
      </c>
      <c r="H70" s="10">
        <v>0</v>
      </c>
      <c r="I70" s="10">
        <v>0</v>
      </c>
      <c r="J70" s="5">
        <f t="shared" si="4"/>
        <v>0</v>
      </c>
    </row>
    <row r="71" spans="1:10" x14ac:dyDescent="0.25">
      <c r="A71" s="56"/>
      <c r="B71" s="24" t="s">
        <v>98</v>
      </c>
      <c r="C71" s="14" t="s">
        <v>139</v>
      </c>
      <c r="D71" s="10">
        <v>0</v>
      </c>
      <c r="E71" s="10">
        <v>0</v>
      </c>
      <c r="F71" s="5">
        <f t="shared" si="3"/>
        <v>0</v>
      </c>
      <c r="G71" s="15" t="str">
        <f t="shared" si="2"/>
        <v>IP-VPN Small</v>
      </c>
      <c r="H71" s="10">
        <v>0</v>
      </c>
      <c r="I71" s="10">
        <v>0</v>
      </c>
      <c r="J71" s="5">
        <f t="shared" si="4"/>
        <v>0</v>
      </c>
    </row>
    <row r="72" spans="1:10" x14ac:dyDescent="0.25">
      <c r="A72" s="56"/>
      <c r="B72" s="24" t="s">
        <v>99</v>
      </c>
      <c r="C72" s="14" t="s">
        <v>139</v>
      </c>
      <c r="D72" s="10">
        <v>0</v>
      </c>
      <c r="E72" s="10">
        <v>0</v>
      </c>
      <c r="F72" s="5">
        <f t="shared" si="3"/>
        <v>0</v>
      </c>
      <c r="G72" s="15" t="str">
        <f t="shared" si="2"/>
        <v>IP-VPN Small</v>
      </c>
      <c r="H72" s="10">
        <v>0</v>
      </c>
      <c r="I72" s="10">
        <v>0</v>
      </c>
      <c r="J72" s="5">
        <f t="shared" si="4"/>
        <v>0</v>
      </c>
    </row>
    <row r="73" spans="1:10" x14ac:dyDescent="0.25">
      <c r="A73" s="56"/>
      <c r="B73" s="24" t="s">
        <v>100</v>
      </c>
      <c r="C73" s="14" t="s">
        <v>139</v>
      </c>
      <c r="D73" s="10">
        <v>0</v>
      </c>
      <c r="E73" s="10">
        <v>0</v>
      </c>
      <c r="F73" s="5">
        <f t="shared" si="3"/>
        <v>0</v>
      </c>
      <c r="G73" s="15" t="str">
        <f t="shared" si="2"/>
        <v>IP-VPN Small</v>
      </c>
      <c r="H73" s="10">
        <v>0</v>
      </c>
      <c r="I73" s="10">
        <v>0</v>
      </c>
      <c r="J73" s="5">
        <f t="shared" si="4"/>
        <v>0</v>
      </c>
    </row>
    <row r="74" spans="1:10" x14ac:dyDescent="0.25">
      <c r="A74" s="56"/>
      <c r="B74" s="24" t="s">
        <v>101</v>
      </c>
      <c r="C74" s="14" t="s">
        <v>139</v>
      </c>
      <c r="D74" s="10">
        <v>0</v>
      </c>
      <c r="E74" s="10">
        <v>0</v>
      </c>
      <c r="F74" s="5">
        <f t="shared" si="3"/>
        <v>0</v>
      </c>
      <c r="G74" s="15" t="str">
        <f t="shared" si="2"/>
        <v>IP-VPN Small</v>
      </c>
      <c r="H74" s="10">
        <v>0</v>
      </c>
      <c r="I74" s="10">
        <v>0</v>
      </c>
      <c r="J74" s="5">
        <f t="shared" si="4"/>
        <v>0</v>
      </c>
    </row>
    <row r="75" spans="1:10" x14ac:dyDescent="0.25">
      <c r="A75" s="56"/>
      <c r="B75" s="24" t="s">
        <v>102</v>
      </c>
      <c r="C75" s="14" t="s">
        <v>139</v>
      </c>
      <c r="D75" s="10">
        <v>0</v>
      </c>
      <c r="E75" s="10">
        <v>0</v>
      </c>
      <c r="F75" s="5">
        <f t="shared" si="3"/>
        <v>0</v>
      </c>
      <c r="G75" s="15" t="str">
        <f t="shared" si="2"/>
        <v>IP-VPN Small</v>
      </c>
      <c r="H75" s="10">
        <v>0</v>
      </c>
      <c r="I75" s="10">
        <v>0</v>
      </c>
      <c r="J75" s="5">
        <f t="shared" si="4"/>
        <v>0</v>
      </c>
    </row>
    <row r="76" spans="1:10" x14ac:dyDescent="0.25">
      <c r="A76" s="56"/>
      <c r="B76" s="24" t="s">
        <v>103</v>
      </c>
      <c r="C76" s="25" t="s">
        <v>140</v>
      </c>
      <c r="D76" s="10">
        <v>0</v>
      </c>
      <c r="E76" s="10">
        <v>0</v>
      </c>
      <c r="F76" s="5">
        <f t="shared" si="3"/>
        <v>0</v>
      </c>
      <c r="G76" s="15" t="str">
        <f t="shared" si="2"/>
        <v>IP-VPN Mobiel</v>
      </c>
      <c r="H76" s="10">
        <v>0</v>
      </c>
      <c r="I76" s="10">
        <v>0</v>
      </c>
      <c r="J76" s="5">
        <f t="shared" si="4"/>
        <v>0</v>
      </c>
    </row>
    <row r="77" spans="1:10" x14ac:dyDescent="0.25">
      <c r="A77" s="56"/>
      <c r="B77" s="24" t="s">
        <v>104</v>
      </c>
      <c r="C77" s="14" t="s">
        <v>139</v>
      </c>
      <c r="D77" s="10">
        <v>0</v>
      </c>
      <c r="E77" s="10">
        <v>0</v>
      </c>
      <c r="F77" s="5">
        <f t="shared" si="3"/>
        <v>0</v>
      </c>
      <c r="G77" s="15" t="str">
        <f t="shared" si="2"/>
        <v>IP-VPN Small</v>
      </c>
      <c r="H77" s="10">
        <v>0</v>
      </c>
      <c r="I77" s="10">
        <v>0</v>
      </c>
      <c r="J77" s="5">
        <f t="shared" si="4"/>
        <v>0</v>
      </c>
    </row>
    <row r="78" spans="1:10" x14ac:dyDescent="0.25">
      <c r="A78" s="56"/>
      <c r="B78" s="24" t="s">
        <v>105</v>
      </c>
      <c r="C78" s="14" t="s">
        <v>139</v>
      </c>
      <c r="D78" s="10">
        <v>0</v>
      </c>
      <c r="E78" s="10">
        <v>0</v>
      </c>
      <c r="F78" s="5">
        <f t="shared" si="3"/>
        <v>0</v>
      </c>
      <c r="G78" s="15" t="str">
        <f t="shared" si="2"/>
        <v>IP-VPN Small</v>
      </c>
      <c r="H78" s="10">
        <v>0</v>
      </c>
      <c r="I78" s="10">
        <v>0</v>
      </c>
      <c r="J78" s="5">
        <f t="shared" si="4"/>
        <v>0</v>
      </c>
    </row>
    <row r="79" spans="1:10" x14ac:dyDescent="0.25">
      <c r="A79" s="56"/>
      <c r="B79" s="24" t="s">
        <v>106</v>
      </c>
      <c r="C79" s="14" t="s">
        <v>139</v>
      </c>
      <c r="D79" s="10">
        <v>0</v>
      </c>
      <c r="E79" s="10">
        <v>0</v>
      </c>
      <c r="F79" s="5">
        <f t="shared" si="3"/>
        <v>0</v>
      </c>
      <c r="G79" s="15" t="str">
        <f t="shared" si="2"/>
        <v>IP-VPN Small</v>
      </c>
      <c r="H79" s="10">
        <v>0</v>
      </c>
      <c r="I79" s="10">
        <v>0</v>
      </c>
      <c r="J79" s="5">
        <f t="shared" si="4"/>
        <v>0</v>
      </c>
    </row>
    <row r="80" spans="1:10" x14ac:dyDescent="0.25">
      <c r="A80" s="56"/>
      <c r="B80" s="24" t="s">
        <v>107</v>
      </c>
      <c r="C80" s="14" t="s">
        <v>139</v>
      </c>
      <c r="D80" s="10">
        <v>0</v>
      </c>
      <c r="E80" s="10">
        <v>0</v>
      </c>
      <c r="F80" s="5">
        <f t="shared" si="3"/>
        <v>0</v>
      </c>
      <c r="G80" s="15" t="str">
        <f t="shared" si="2"/>
        <v>IP-VPN Small</v>
      </c>
      <c r="H80" s="10">
        <v>0</v>
      </c>
      <c r="I80" s="10">
        <v>0</v>
      </c>
      <c r="J80" s="5">
        <f t="shared" si="4"/>
        <v>0</v>
      </c>
    </row>
    <row r="81" spans="1:10" x14ac:dyDescent="0.25">
      <c r="A81" s="56"/>
      <c r="B81" s="24" t="s">
        <v>108</v>
      </c>
      <c r="C81" s="14" t="s">
        <v>139</v>
      </c>
      <c r="D81" s="10">
        <v>0</v>
      </c>
      <c r="E81" s="10">
        <v>0</v>
      </c>
      <c r="F81" s="5">
        <f t="shared" si="3"/>
        <v>0</v>
      </c>
      <c r="G81" s="15" t="str">
        <f t="shared" si="2"/>
        <v>IP-VPN Small</v>
      </c>
      <c r="H81" s="10">
        <v>0</v>
      </c>
      <c r="I81" s="10">
        <v>0</v>
      </c>
      <c r="J81" s="5">
        <f t="shared" si="4"/>
        <v>0</v>
      </c>
    </row>
    <row r="82" spans="1:10" x14ac:dyDescent="0.25">
      <c r="A82" s="56"/>
      <c r="B82" s="24" t="s">
        <v>109</v>
      </c>
      <c r="C82" s="25" t="s">
        <v>140</v>
      </c>
      <c r="D82" s="10">
        <v>0</v>
      </c>
      <c r="E82" s="10">
        <v>0</v>
      </c>
      <c r="F82" s="5">
        <f t="shared" si="3"/>
        <v>0</v>
      </c>
      <c r="G82" s="15" t="str">
        <f t="shared" si="2"/>
        <v>IP-VPN Mobiel</v>
      </c>
      <c r="H82" s="10">
        <v>0</v>
      </c>
      <c r="I82" s="10">
        <v>0</v>
      </c>
      <c r="J82" s="5">
        <f t="shared" si="4"/>
        <v>0</v>
      </c>
    </row>
    <row r="83" spans="1:10" x14ac:dyDescent="0.25">
      <c r="A83" s="56"/>
      <c r="B83" s="24" t="s">
        <v>146</v>
      </c>
      <c r="C83" s="14" t="s">
        <v>139</v>
      </c>
      <c r="D83" s="10">
        <v>0</v>
      </c>
      <c r="E83" s="10">
        <v>0</v>
      </c>
      <c r="F83" s="5">
        <f t="shared" si="3"/>
        <v>0</v>
      </c>
      <c r="G83" s="15" t="str">
        <f t="shared" si="2"/>
        <v>IP-VPN Small</v>
      </c>
      <c r="H83" s="10">
        <v>0</v>
      </c>
      <c r="I83" s="10">
        <v>0</v>
      </c>
      <c r="J83" s="5">
        <f t="shared" si="4"/>
        <v>0</v>
      </c>
    </row>
    <row r="84" spans="1:10" x14ac:dyDescent="0.25">
      <c r="A84" s="56"/>
      <c r="B84" s="24" t="s">
        <v>110</v>
      </c>
      <c r="C84" s="14" t="s">
        <v>139</v>
      </c>
      <c r="D84" s="10">
        <v>0</v>
      </c>
      <c r="E84" s="10">
        <v>0</v>
      </c>
      <c r="F84" s="5">
        <f t="shared" si="3"/>
        <v>0</v>
      </c>
      <c r="G84" s="15" t="str">
        <f t="shared" si="2"/>
        <v>IP-VPN Small</v>
      </c>
      <c r="H84" s="10">
        <v>0</v>
      </c>
      <c r="I84" s="10">
        <v>0</v>
      </c>
      <c r="J84" s="5">
        <f t="shared" si="4"/>
        <v>0</v>
      </c>
    </row>
    <row r="85" spans="1:10" x14ac:dyDescent="0.25">
      <c r="A85" s="56"/>
      <c r="B85" s="24" t="s">
        <v>111</v>
      </c>
      <c r="C85" s="14" t="s">
        <v>139</v>
      </c>
      <c r="D85" s="10">
        <v>0</v>
      </c>
      <c r="E85" s="10">
        <v>0</v>
      </c>
      <c r="F85" s="5">
        <f t="shared" si="3"/>
        <v>0</v>
      </c>
      <c r="G85" s="15" t="str">
        <f t="shared" si="2"/>
        <v>IP-VPN Small</v>
      </c>
      <c r="H85" s="10">
        <v>0</v>
      </c>
      <c r="I85" s="10">
        <v>0</v>
      </c>
      <c r="J85" s="5">
        <f t="shared" si="4"/>
        <v>0</v>
      </c>
    </row>
    <row r="86" spans="1:10" x14ac:dyDescent="0.25">
      <c r="A86" s="56"/>
      <c r="B86" s="24" t="s">
        <v>112</v>
      </c>
      <c r="C86" s="14" t="s">
        <v>139</v>
      </c>
      <c r="D86" s="10">
        <v>0</v>
      </c>
      <c r="E86" s="10">
        <v>0</v>
      </c>
      <c r="F86" s="5">
        <f t="shared" si="3"/>
        <v>0</v>
      </c>
      <c r="G86" s="15" t="str">
        <f t="shared" si="2"/>
        <v>IP-VPN Small</v>
      </c>
      <c r="H86" s="10">
        <v>0</v>
      </c>
      <c r="I86" s="10">
        <v>0</v>
      </c>
      <c r="J86" s="5">
        <f t="shared" si="4"/>
        <v>0</v>
      </c>
    </row>
    <row r="87" spans="1:10" x14ac:dyDescent="0.25">
      <c r="A87" s="56"/>
      <c r="B87" s="24" t="s">
        <v>113</v>
      </c>
      <c r="C87" s="14" t="s">
        <v>139</v>
      </c>
      <c r="D87" s="10">
        <v>0</v>
      </c>
      <c r="E87" s="10">
        <v>0</v>
      </c>
      <c r="F87" s="5">
        <f t="shared" si="3"/>
        <v>0</v>
      </c>
      <c r="G87" s="15" t="str">
        <f t="shared" si="2"/>
        <v>IP-VPN Small</v>
      </c>
      <c r="H87" s="10">
        <v>0</v>
      </c>
      <c r="I87" s="10">
        <v>0</v>
      </c>
      <c r="J87" s="5">
        <f t="shared" si="4"/>
        <v>0</v>
      </c>
    </row>
    <row r="88" spans="1:10" x14ac:dyDescent="0.25">
      <c r="A88" s="56"/>
      <c r="B88" s="24" t="s">
        <v>114</v>
      </c>
      <c r="C88" s="14" t="s">
        <v>139</v>
      </c>
      <c r="D88" s="10">
        <v>0</v>
      </c>
      <c r="E88" s="10">
        <v>0</v>
      </c>
      <c r="F88" s="5">
        <f t="shared" si="3"/>
        <v>0</v>
      </c>
      <c r="G88" s="15" t="str">
        <f t="shared" si="2"/>
        <v>IP-VPN Small</v>
      </c>
      <c r="H88" s="10">
        <v>0</v>
      </c>
      <c r="I88" s="10">
        <v>0</v>
      </c>
      <c r="J88" s="5">
        <f t="shared" si="4"/>
        <v>0</v>
      </c>
    </row>
    <row r="89" spans="1:10" x14ac:dyDescent="0.25">
      <c r="A89" s="56"/>
      <c r="B89" s="24" t="s">
        <v>115</v>
      </c>
      <c r="C89" s="14" t="s">
        <v>139</v>
      </c>
      <c r="D89" s="10">
        <v>0</v>
      </c>
      <c r="E89" s="10">
        <v>0</v>
      </c>
      <c r="F89" s="5">
        <f t="shared" si="3"/>
        <v>0</v>
      </c>
      <c r="G89" s="15" t="str">
        <f t="shared" si="2"/>
        <v>IP-VPN Small</v>
      </c>
      <c r="H89" s="10">
        <v>0</v>
      </c>
      <c r="I89" s="10">
        <v>0</v>
      </c>
      <c r="J89" s="5">
        <f t="shared" si="4"/>
        <v>0</v>
      </c>
    </row>
    <row r="90" spans="1:10" x14ac:dyDescent="0.25">
      <c r="A90" s="56"/>
      <c r="B90" s="24" t="s">
        <v>116</v>
      </c>
      <c r="C90" s="14" t="s">
        <v>139</v>
      </c>
      <c r="D90" s="10">
        <v>0</v>
      </c>
      <c r="E90" s="10">
        <v>0</v>
      </c>
      <c r="F90" s="5">
        <f t="shared" si="3"/>
        <v>0</v>
      </c>
      <c r="G90" s="15" t="str">
        <f t="shared" ref="G90:G111" si="5">C90</f>
        <v>IP-VPN Small</v>
      </c>
      <c r="H90" s="10">
        <v>0</v>
      </c>
      <c r="I90" s="10">
        <v>0</v>
      </c>
      <c r="J90" s="5">
        <f t="shared" si="4"/>
        <v>0</v>
      </c>
    </row>
    <row r="91" spans="1:10" x14ac:dyDescent="0.25">
      <c r="A91" s="56"/>
      <c r="B91" s="24" t="s">
        <v>117</v>
      </c>
      <c r="C91" s="25" t="s">
        <v>140</v>
      </c>
      <c r="D91" s="10">
        <v>0</v>
      </c>
      <c r="E91" s="10">
        <v>0</v>
      </c>
      <c r="F91" s="5">
        <f t="shared" si="3"/>
        <v>0</v>
      </c>
      <c r="G91" s="15" t="str">
        <f t="shared" si="5"/>
        <v>IP-VPN Mobiel</v>
      </c>
      <c r="H91" s="10">
        <v>0</v>
      </c>
      <c r="I91" s="10">
        <v>0</v>
      </c>
      <c r="J91" s="5">
        <f t="shared" si="4"/>
        <v>0</v>
      </c>
    </row>
    <row r="92" spans="1:10" x14ac:dyDescent="0.25">
      <c r="A92" s="56"/>
      <c r="B92" s="24" t="s">
        <v>118</v>
      </c>
      <c r="C92" s="14" t="s">
        <v>139</v>
      </c>
      <c r="D92" s="10">
        <v>0</v>
      </c>
      <c r="E92" s="10">
        <v>0</v>
      </c>
      <c r="F92" s="5">
        <f t="shared" si="3"/>
        <v>0</v>
      </c>
      <c r="G92" s="15" t="str">
        <f t="shared" si="5"/>
        <v>IP-VPN Small</v>
      </c>
      <c r="H92" s="10">
        <v>0</v>
      </c>
      <c r="I92" s="10">
        <v>0</v>
      </c>
      <c r="J92" s="5">
        <f t="shared" si="4"/>
        <v>0</v>
      </c>
    </row>
    <row r="93" spans="1:10" x14ac:dyDescent="0.25">
      <c r="A93" s="56"/>
      <c r="B93" s="24" t="s">
        <v>119</v>
      </c>
      <c r="C93" s="14" t="s">
        <v>139</v>
      </c>
      <c r="D93" s="10">
        <v>0</v>
      </c>
      <c r="E93" s="10">
        <v>0</v>
      </c>
      <c r="F93" s="5">
        <f t="shared" si="3"/>
        <v>0</v>
      </c>
      <c r="G93" s="15" t="str">
        <f t="shared" si="5"/>
        <v>IP-VPN Small</v>
      </c>
      <c r="H93" s="10">
        <v>0</v>
      </c>
      <c r="I93" s="10">
        <v>0</v>
      </c>
      <c r="J93" s="5">
        <f t="shared" si="4"/>
        <v>0</v>
      </c>
    </row>
    <row r="94" spans="1:10" x14ac:dyDescent="0.25">
      <c r="A94" s="56"/>
      <c r="B94" s="24" t="s">
        <v>120</v>
      </c>
      <c r="C94" s="25" t="s">
        <v>140</v>
      </c>
      <c r="D94" s="10">
        <v>0</v>
      </c>
      <c r="E94" s="10">
        <v>0</v>
      </c>
      <c r="F94" s="5">
        <f t="shared" si="3"/>
        <v>0</v>
      </c>
      <c r="G94" s="15" t="str">
        <f t="shared" si="5"/>
        <v>IP-VPN Mobiel</v>
      </c>
      <c r="H94" s="10">
        <v>0</v>
      </c>
      <c r="I94" s="10">
        <v>0</v>
      </c>
      <c r="J94" s="5">
        <f t="shared" si="4"/>
        <v>0</v>
      </c>
    </row>
    <row r="95" spans="1:10" x14ac:dyDescent="0.25">
      <c r="A95" s="56"/>
      <c r="B95" s="24" t="s">
        <v>121</v>
      </c>
      <c r="C95" s="14" t="s">
        <v>139</v>
      </c>
      <c r="D95" s="10">
        <v>0</v>
      </c>
      <c r="E95" s="10">
        <v>0</v>
      </c>
      <c r="F95" s="5">
        <f t="shared" si="3"/>
        <v>0</v>
      </c>
      <c r="G95" s="15" t="str">
        <f t="shared" si="5"/>
        <v>IP-VPN Small</v>
      </c>
      <c r="H95" s="10">
        <v>0</v>
      </c>
      <c r="I95" s="10">
        <v>0</v>
      </c>
      <c r="J95" s="5">
        <f t="shared" si="4"/>
        <v>0</v>
      </c>
    </row>
    <row r="96" spans="1:10" x14ac:dyDescent="0.25">
      <c r="A96" s="56"/>
      <c r="B96" s="24" t="s">
        <v>122</v>
      </c>
      <c r="C96" s="25" t="s">
        <v>140</v>
      </c>
      <c r="D96" s="10">
        <v>0</v>
      </c>
      <c r="E96" s="10">
        <v>0</v>
      </c>
      <c r="F96" s="5">
        <f t="shared" si="3"/>
        <v>0</v>
      </c>
      <c r="G96" s="15" t="str">
        <f t="shared" si="5"/>
        <v>IP-VPN Mobiel</v>
      </c>
      <c r="H96" s="10">
        <v>0</v>
      </c>
      <c r="I96" s="10">
        <v>0</v>
      </c>
      <c r="J96" s="5">
        <f t="shared" si="4"/>
        <v>0</v>
      </c>
    </row>
    <row r="97" spans="1:10" x14ac:dyDescent="0.25">
      <c r="A97" s="56"/>
      <c r="B97" s="24" t="s">
        <v>123</v>
      </c>
      <c r="C97" s="14" t="s">
        <v>139</v>
      </c>
      <c r="D97" s="10">
        <v>0</v>
      </c>
      <c r="E97" s="10">
        <v>0</v>
      </c>
      <c r="F97" s="5">
        <f t="shared" si="3"/>
        <v>0</v>
      </c>
      <c r="G97" s="15" t="str">
        <f t="shared" si="5"/>
        <v>IP-VPN Small</v>
      </c>
      <c r="H97" s="10">
        <v>0</v>
      </c>
      <c r="I97" s="10">
        <v>0</v>
      </c>
      <c r="J97" s="5">
        <f t="shared" si="4"/>
        <v>0</v>
      </c>
    </row>
    <row r="98" spans="1:10" x14ac:dyDescent="0.25">
      <c r="A98" s="56"/>
      <c r="B98" s="24" t="s">
        <v>124</v>
      </c>
      <c r="C98" s="14" t="s">
        <v>139</v>
      </c>
      <c r="D98" s="10">
        <v>0</v>
      </c>
      <c r="E98" s="10">
        <v>0</v>
      </c>
      <c r="F98" s="5">
        <f t="shared" si="3"/>
        <v>0</v>
      </c>
      <c r="G98" s="15" t="str">
        <f t="shared" si="5"/>
        <v>IP-VPN Small</v>
      </c>
      <c r="H98" s="10">
        <v>0</v>
      </c>
      <c r="I98" s="10">
        <v>0</v>
      </c>
      <c r="J98" s="5">
        <f t="shared" si="4"/>
        <v>0</v>
      </c>
    </row>
    <row r="99" spans="1:10" x14ac:dyDescent="0.25">
      <c r="A99" s="56"/>
      <c r="B99" s="24" t="s">
        <v>125</v>
      </c>
      <c r="C99" s="14" t="s">
        <v>139</v>
      </c>
      <c r="D99" s="10">
        <v>0</v>
      </c>
      <c r="E99" s="10">
        <v>0</v>
      </c>
      <c r="F99" s="5">
        <f t="shared" si="3"/>
        <v>0</v>
      </c>
      <c r="G99" s="15" t="str">
        <f t="shared" si="5"/>
        <v>IP-VPN Small</v>
      </c>
      <c r="H99" s="10">
        <v>0</v>
      </c>
      <c r="I99" s="10">
        <v>0</v>
      </c>
      <c r="J99" s="5">
        <f t="shared" si="4"/>
        <v>0</v>
      </c>
    </row>
    <row r="100" spans="1:10" x14ac:dyDescent="0.25">
      <c r="A100" s="56"/>
      <c r="B100" s="24" t="s">
        <v>126</v>
      </c>
      <c r="C100" s="14" t="s">
        <v>139</v>
      </c>
      <c r="D100" s="10">
        <v>0</v>
      </c>
      <c r="E100" s="10">
        <v>0</v>
      </c>
      <c r="F100" s="5">
        <f t="shared" si="3"/>
        <v>0</v>
      </c>
      <c r="G100" s="15" t="str">
        <f t="shared" si="5"/>
        <v>IP-VPN Small</v>
      </c>
      <c r="H100" s="10">
        <v>0</v>
      </c>
      <c r="I100" s="10">
        <v>0</v>
      </c>
      <c r="J100" s="5">
        <f t="shared" si="4"/>
        <v>0</v>
      </c>
    </row>
    <row r="101" spans="1:10" x14ac:dyDescent="0.25">
      <c r="A101" s="56"/>
      <c r="B101" s="24" t="s">
        <v>127</v>
      </c>
      <c r="C101" s="14" t="s">
        <v>139</v>
      </c>
      <c r="D101" s="10">
        <v>0</v>
      </c>
      <c r="E101" s="10">
        <v>0</v>
      </c>
      <c r="F101" s="5">
        <f t="shared" si="3"/>
        <v>0</v>
      </c>
      <c r="G101" s="15" t="str">
        <f t="shared" si="5"/>
        <v>IP-VPN Small</v>
      </c>
      <c r="H101" s="10">
        <v>0</v>
      </c>
      <c r="I101" s="10">
        <v>0</v>
      </c>
      <c r="J101" s="5">
        <f t="shared" si="4"/>
        <v>0</v>
      </c>
    </row>
    <row r="102" spans="1:10" x14ac:dyDescent="0.25">
      <c r="A102" s="56"/>
      <c r="B102" s="24" t="s">
        <v>128</v>
      </c>
      <c r="C102" s="14" t="s">
        <v>139</v>
      </c>
      <c r="D102" s="10">
        <v>0</v>
      </c>
      <c r="E102" s="10">
        <v>0</v>
      </c>
      <c r="F102" s="5">
        <f t="shared" si="3"/>
        <v>0</v>
      </c>
      <c r="G102" s="15" t="str">
        <f t="shared" si="5"/>
        <v>IP-VPN Small</v>
      </c>
      <c r="H102" s="10">
        <v>0</v>
      </c>
      <c r="I102" s="10">
        <v>0</v>
      </c>
      <c r="J102" s="5">
        <f t="shared" si="4"/>
        <v>0</v>
      </c>
    </row>
    <row r="103" spans="1:10" x14ac:dyDescent="0.25">
      <c r="A103" s="56"/>
      <c r="B103" s="24" t="s">
        <v>129</v>
      </c>
      <c r="C103" s="25" t="s">
        <v>140</v>
      </c>
      <c r="D103" s="10">
        <v>0</v>
      </c>
      <c r="E103" s="10">
        <v>0</v>
      </c>
      <c r="F103" s="5">
        <f t="shared" si="3"/>
        <v>0</v>
      </c>
      <c r="G103" s="15" t="str">
        <f t="shared" si="5"/>
        <v>IP-VPN Mobiel</v>
      </c>
      <c r="H103" s="10">
        <v>0</v>
      </c>
      <c r="I103" s="10">
        <v>0</v>
      </c>
      <c r="J103" s="5">
        <f t="shared" si="4"/>
        <v>0</v>
      </c>
    </row>
    <row r="104" spans="1:10" x14ac:dyDescent="0.25">
      <c r="A104" s="56"/>
      <c r="B104" s="24" t="s">
        <v>130</v>
      </c>
      <c r="C104" s="14" t="s">
        <v>139</v>
      </c>
      <c r="D104" s="10">
        <v>0</v>
      </c>
      <c r="E104" s="10">
        <v>0</v>
      </c>
      <c r="F104" s="5">
        <f t="shared" si="3"/>
        <v>0</v>
      </c>
      <c r="G104" s="15" t="str">
        <f t="shared" si="5"/>
        <v>IP-VPN Small</v>
      </c>
      <c r="H104" s="10">
        <v>0</v>
      </c>
      <c r="I104" s="10">
        <v>0</v>
      </c>
      <c r="J104" s="5">
        <f t="shared" si="4"/>
        <v>0</v>
      </c>
    </row>
    <row r="105" spans="1:10" x14ac:dyDescent="0.25">
      <c r="A105" s="56"/>
      <c r="B105" s="24" t="s">
        <v>131</v>
      </c>
      <c r="C105" s="14" t="s">
        <v>139</v>
      </c>
      <c r="D105" s="10">
        <v>0</v>
      </c>
      <c r="E105" s="10">
        <v>0</v>
      </c>
      <c r="F105" s="5">
        <f t="shared" si="3"/>
        <v>0</v>
      </c>
      <c r="G105" s="15" t="str">
        <f t="shared" si="5"/>
        <v>IP-VPN Small</v>
      </c>
      <c r="H105" s="10">
        <v>0</v>
      </c>
      <c r="I105" s="10">
        <v>0</v>
      </c>
      <c r="J105" s="5">
        <f t="shared" si="4"/>
        <v>0</v>
      </c>
    </row>
    <row r="106" spans="1:10" x14ac:dyDescent="0.25">
      <c r="A106" s="56"/>
      <c r="B106" s="24" t="s">
        <v>132</v>
      </c>
      <c r="C106" s="14" t="s">
        <v>139</v>
      </c>
      <c r="D106" s="10">
        <v>0</v>
      </c>
      <c r="E106" s="10">
        <v>0</v>
      </c>
      <c r="F106" s="5">
        <f t="shared" si="3"/>
        <v>0</v>
      </c>
      <c r="G106" s="15" t="str">
        <f t="shared" si="5"/>
        <v>IP-VPN Small</v>
      </c>
      <c r="H106" s="10">
        <v>0</v>
      </c>
      <c r="I106" s="10">
        <v>0</v>
      </c>
      <c r="J106" s="5">
        <f t="shared" si="4"/>
        <v>0</v>
      </c>
    </row>
    <row r="107" spans="1:10" x14ac:dyDescent="0.25">
      <c r="A107" s="56"/>
      <c r="B107" s="24" t="s">
        <v>133</v>
      </c>
      <c r="C107" s="14" t="s">
        <v>139</v>
      </c>
      <c r="D107" s="10">
        <v>0</v>
      </c>
      <c r="E107" s="10">
        <v>0</v>
      </c>
      <c r="F107" s="5">
        <f t="shared" si="3"/>
        <v>0</v>
      </c>
      <c r="G107" s="15" t="str">
        <f t="shared" si="5"/>
        <v>IP-VPN Small</v>
      </c>
      <c r="H107" s="10">
        <v>0</v>
      </c>
      <c r="I107" s="10">
        <v>0</v>
      </c>
      <c r="J107" s="5">
        <f t="shared" si="4"/>
        <v>0</v>
      </c>
    </row>
    <row r="108" spans="1:10" x14ac:dyDescent="0.25">
      <c r="A108" s="56"/>
      <c r="B108" s="24" t="s">
        <v>134</v>
      </c>
      <c r="C108" s="14" t="s">
        <v>139</v>
      </c>
      <c r="D108" s="10">
        <v>0</v>
      </c>
      <c r="E108" s="10">
        <v>0</v>
      </c>
      <c r="F108" s="5">
        <f t="shared" si="3"/>
        <v>0</v>
      </c>
      <c r="G108" s="15" t="str">
        <f t="shared" si="5"/>
        <v>IP-VPN Small</v>
      </c>
      <c r="H108" s="10">
        <v>0</v>
      </c>
      <c r="I108" s="10">
        <v>0</v>
      </c>
      <c r="J108" s="5">
        <f t="shared" si="4"/>
        <v>0</v>
      </c>
    </row>
    <row r="109" spans="1:10" x14ac:dyDescent="0.25">
      <c r="A109" s="56"/>
      <c r="B109" s="24" t="s">
        <v>135</v>
      </c>
      <c r="C109" s="25" t="s">
        <v>140</v>
      </c>
      <c r="D109" s="10">
        <v>0</v>
      </c>
      <c r="E109" s="10">
        <v>0</v>
      </c>
      <c r="F109" s="5">
        <f t="shared" si="3"/>
        <v>0</v>
      </c>
      <c r="G109" s="15" t="str">
        <f t="shared" si="5"/>
        <v>IP-VPN Mobiel</v>
      </c>
      <c r="H109" s="10">
        <v>0</v>
      </c>
      <c r="I109" s="10">
        <v>0</v>
      </c>
      <c r="J109" s="5">
        <f t="shared" si="4"/>
        <v>0</v>
      </c>
    </row>
    <row r="110" spans="1:10" x14ac:dyDescent="0.25">
      <c r="A110" s="56"/>
      <c r="B110" s="24" t="s">
        <v>136</v>
      </c>
      <c r="C110" s="14" t="s">
        <v>139</v>
      </c>
      <c r="D110" s="10">
        <v>0</v>
      </c>
      <c r="E110" s="10">
        <v>0</v>
      </c>
      <c r="F110" s="5">
        <f t="shared" si="3"/>
        <v>0</v>
      </c>
      <c r="G110" s="15" t="str">
        <f t="shared" si="5"/>
        <v>IP-VPN Small</v>
      </c>
      <c r="H110" s="10">
        <v>0</v>
      </c>
      <c r="I110" s="10">
        <v>0</v>
      </c>
      <c r="J110" s="5">
        <f t="shared" si="4"/>
        <v>0</v>
      </c>
    </row>
    <row r="111" spans="1:10" x14ac:dyDescent="0.25">
      <c r="A111" s="56"/>
      <c r="B111" s="24" t="s">
        <v>137</v>
      </c>
      <c r="C111" s="14" t="s">
        <v>139</v>
      </c>
      <c r="D111" s="10">
        <v>0</v>
      </c>
      <c r="E111" s="10">
        <v>0</v>
      </c>
      <c r="F111" s="5">
        <f t="shared" si="3"/>
        <v>0</v>
      </c>
      <c r="G111" s="15" t="str">
        <f t="shared" si="5"/>
        <v>IP-VPN Small</v>
      </c>
      <c r="H111" s="10">
        <v>0</v>
      </c>
      <c r="I111" s="10">
        <v>0</v>
      </c>
      <c r="J111" s="5">
        <f t="shared" si="4"/>
        <v>0</v>
      </c>
    </row>
    <row r="112" spans="1:10" x14ac:dyDescent="0.25">
      <c r="A112" s="48" t="s">
        <v>2</v>
      </c>
      <c r="B112" s="1" t="s">
        <v>0</v>
      </c>
      <c r="C112" s="14" t="s">
        <v>29</v>
      </c>
      <c r="D112" s="10">
        <v>0</v>
      </c>
      <c r="E112" s="10">
        <v>0</v>
      </c>
      <c r="F112" s="5">
        <f>D112+36*E112</f>
        <v>0</v>
      </c>
      <c r="G112" s="15" t="s">
        <v>30</v>
      </c>
      <c r="H112" s="10">
        <v>0</v>
      </c>
      <c r="I112" s="10">
        <v>0</v>
      </c>
      <c r="J112" s="5">
        <f>H112+36*I112</f>
        <v>0</v>
      </c>
    </row>
    <row r="113" spans="1:10" x14ac:dyDescent="0.25">
      <c r="A113" s="49"/>
      <c r="B113" s="1" t="s">
        <v>1</v>
      </c>
      <c r="C113" s="14" t="str">
        <f>C112</f>
        <v>APN Datacenter 10Mb</v>
      </c>
      <c r="D113" s="10">
        <v>0</v>
      </c>
      <c r="E113" s="10">
        <v>0</v>
      </c>
      <c r="F113" s="5">
        <f t="shared" ref="F113" si="6">D113+36*E113</f>
        <v>0</v>
      </c>
      <c r="G113" s="15" t="str">
        <f>G112</f>
        <v>APN datacenter 100Mb</v>
      </c>
      <c r="H113" s="10">
        <v>0</v>
      </c>
      <c r="I113" s="10">
        <v>0</v>
      </c>
      <c r="J113" s="5">
        <f t="shared" ref="J113" si="7">H113+36*I113</f>
        <v>0</v>
      </c>
    </row>
    <row r="114" spans="1:10" s="28" customFormat="1" x14ac:dyDescent="0.25">
      <c r="A114" s="49"/>
      <c r="B114" s="3" t="s">
        <v>27</v>
      </c>
      <c r="C114" s="26">
        <v>210</v>
      </c>
      <c r="D114" s="10">
        <v>0</v>
      </c>
      <c r="E114" s="10">
        <v>0</v>
      </c>
      <c r="F114" s="27">
        <f>C114*D114+E114*C114*36</f>
        <v>0</v>
      </c>
      <c r="G114" s="4">
        <v>0</v>
      </c>
      <c r="H114" s="10">
        <v>0</v>
      </c>
      <c r="I114" s="10">
        <v>0</v>
      </c>
      <c r="J114" s="27">
        <f>G114*H114+I114*G114*36</f>
        <v>0</v>
      </c>
    </row>
    <row r="115" spans="1:10" s="28" customFormat="1" x14ac:dyDescent="0.25">
      <c r="A115" s="49"/>
      <c r="B115" s="3" t="s">
        <v>28</v>
      </c>
      <c r="C115" s="4">
        <v>210</v>
      </c>
      <c r="D115" s="10">
        <v>0</v>
      </c>
      <c r="E115" s="10">
        <v>0</v>
      </c>
      <c r="F115" s="27">
        <f t="shared" ref="F115:F119" si="8">C115*D115+E115*C115*36</f>
        <v>0</v>
      </c>
      <c r="G115" s="4">
        <v>0</v>
      </c>
      <c r="H115" s="10">
        <v>0</v>
      </c>
      <c r="I115" s="10">
        <v>0</v>
      </c>
      <c r="J115" s="27">
        <f t="shared" ref="J115:J118" si="9">G115*H115+I115*G115*36</f>
        <v>0</v>
      </c>
    </row>
    <row r="116" spans="1:10" s="28" customFormat="1" x14ac:dyDescent="0.25">
      <c r="A116" s="50"/>
      <c r="B116" s="3" t="s">
        <v>31</v>
      </c>
      <c r="C116" s="4">
        <v>0</v>
      </c>
      <c r="D116" s="10">
        <v>0</v>
      </c>
      <c r="E116" s="10">
        <v>0</v>
      </c>
      <c r="F116" s="27">
        <f t="shared" si="8"/>
        <v>0</v>
      </c>
      <c r="G116" s="4">
        <v>420</v>
      </c>
      <c r="H116" s="10">
        <v>0</v>
      </c>
      <c r="I116" s="10">
        <v>0</v>
      </c>
      <c r="J116" s="27">
        <f t="shared" si="9"/>
        <v>0</v>
      </c>
    </row>
    <row r="117" spans="1:10" x14ac:dyDescent="0.25">
      <c r="A117" s="51" t="s">
        <v>11</v>
      </c>
      <c r="B117" s="3" t="s">
        <v>142</v>
      </c>
      <c r="C117" s="4">
        <v>65</v>
      </c>
      <c r="D117" s="10">
        <v>0</v>
      </c>
      <c r="E117" s="10">
        <v>0</v>
      </c>
      <c r="F117" s="27">
        <f t="shared" si="8"/>
        <v>0</v>
      </c>
      <c r="G117" s="4">
        <v>65</v>
      </c>
      <c r="H117" s="10">
        <v>0</v>
      </c>
      <c r="I117" s="10">
        <v>0</v>
      </c>
      <c r="J117" s="27">
        <f t="shared" si="9"/>
        <v>0</v>
      </c>
    </row>
    <row r="118" spans="1:10" x14ac:dyDescent="0.25">
      <c r="A118" s="52"/>
      <c r="B118" s="3" t="s">
        <v>141</v>
      </c>
      <c r="C118" s="4">
        <v>65</v>
      </c>
      <c r="D118" s="10">
        <v>0</v>
      </c>
      <c r="E118" s="10">
        <v>0</v>
      </c>
      <c r="F118" s="27">
        <f t="shared" si="8"/>
        <v>0</v>
      </c>
      <c r="G118" s="4">
        <v>65</v>
      </c>
      <c r="H118" s="10">
        <v>0</v>
      </c>
      <c r="I118" s="10">
        <v>0</v>
      </c>
      <c r="J118" s="27">
        <f t="shared" si="9"/>
        <v>0</v>
      </c>
    </row>
    <row r="119" spans="1:10" x14ac:dyDescent="0.25">
      <c r="A119" s="53"/>
      <c r="B119" s="3" t="s">
        <v>12</v>
      </c>
      <c r="C119" s="4"/>
      <c r="D119" s="10">
        <v>0</v>
      </c>
      <c r="E119" s="11"/>
      <c r="F119" s="6">
        <f>D119</f>
        <v>0</v>
      </c>
      <c r="G119" s="4"/>
      <c r="H119" s="10">
        <v>0</v>
      </c>
      <c r="I119" s="11"/>
      <c r="J119" s="6">
        <f>H119</f>
        <v>0</v>
      </c>
    </row>
    <row r="120" spans="1:10" s="21" customFormat="1" ht="13" x14ac:dyDescent="0.3">
      <c r="A120" s="20"/>
      <c r="B120" s="9" t="s">
        <v>32</v>
      </c>
      <c r="F120" s="23">
        <f>SUM(F3:F119)</f>
        <v>0</v>
      </c>
      <c r="J120" s="23">
        <f>SUM(J3:J119)</f>
        <v>0</v>
      </c>
    </row>
    <row r="121" spans="1:10" s="21" customFormat="1" ht="13" x14ac:dyDescent="0.3">
      <c r="A121" s="20"/>
      <c r="B121" s="9"/>
    </row>
    <row r="122" spans="1:10" s="2" customFormat="1" ht="13" x14ac:dyDescent="0.3">
      <c r="A122" s="22"/>
      <c r="B122" s="9" t="s">
        <v>34</v>
      </c>
      <c r="F122" s="7">
        <f>SUM(F120+J120)/2</f>
        <v>0</v>
      </c>
    </row>
    <row r="123" spans="1:10" s="2" customFormat="1" ht="13" x14ac:dyDescent="0.3">
      <c r="A123" s="22"/>
      <c r="B123" s="9"/>
    </row>
    <row r="124" spans="1:10" x14ac:dyDescent="0.25">
      <c r="A124" s="12" t="s">
        <v>21</v>
      </c>
    </row>
    <row r="125" spans="1:10" x14ac:dyDescent="0.25">
      <c r="A125" s="12" t="s">
        <v>22</v>
      </c>
    </row>
    <row r="126" spans="1:10" x14ac:dyDescent="0.25">
      <c r="A126" s="12" t="s">
        <v>13</v>
      </c>
    </row>
    <row r="127" spans="1:10" x14ac:dyDescent="0.25">
      <c r="A127" s="12" t="s">
        <v>14</v>
      </c>
    </row>
    <row r="128" spans="1:10" x14ac:dyDescent="0.25">
      <c r="A128" s="12" t="s">
        <v>33</v>
      </c>
    </row>
    <row r="129" spans="1:6" x14ac:dyDescent="0.25">
      <c r="A129" s="12" t="s">
        <v>15</v>
      </c>
    </row>
    <row r="130" spans="1:6" ht="13" thickBot="1" x14ac:dyDescent="0.3"/>
    <row r="131" spans="1:6" ht="20.149999999999999" customHeight="1" thickTop="1" x14ac:dyDescent="0.25">
      <c r="A131" s="16" t="s">
        <v>16</v>
      </c>
      <c r="B131" s="17"/>
      <c r="C131" s="33"/>
      <c r="D131" s="34"/>
      <c r="E131" s="34"/>
      <c r="F131" s="35"/>
    </row>
    <row r="132" spans="1:6" ht="20.149999999999999" customHeight="1" x14ac:dyDescent="0.25">
      <c r="A132" s="54" t="s">
        <v>17</v>
      </c>
      <c r="B132" s="55"/>
      <c r="C132" s="36"/>
      <c r="D132" s="37"/>
      <c r="E132" s="37"/>
      <c r="F132" s="38"/>
    </row>
    <row r="133" spans="1:6" ht="20.149999999999999" customHeight="1" x14ac:dyDescent="0.25">
      <c r="A133" s="54" t="s">
        <v>18</v>
      </c>
      <c r="B133" s="55"/>
      <c r="C133" s="36"/>
      <c r="D133" s="37"/>
      <c r="E133" s="37"/>
      <c r="F133" s="38"/>
    </row>
    <row r="134" spans="1:6" ht="20.149999999999999" customHeight="1" x14ac:dyDescent="0.25">
      <c r="A134" s="29" t="s">
        <v>19</v>
      </c>
      <c r="B134" s="30"/>
      <c r="C134" s="39"/>
      <c r="D134" s="40"/>
      <c r="E134" s="40"/>
      <c r="F134" s="41"/>
    </row>
    <row r="135" spans="1:6" ht="20.149999999999999" customHeight="1" thickBot="1" x14ac:dyDescent="0.3">
      <c r="A135" s="31" t="s">
        <v>20</v>
      </c>
      <c r="B135" s="32"/>
      <c r="C135" s="42"/>
      <c r="D135" s="43"/>
      <c r="E135" s="43"/>
      <c r="F135" s="44"/>
    </row>
    <row r="136" spans="1:6" ht="13" thickTop="1" x14ac:dyDescent="0.25"/>
  </sheetData>
  <autoFilter ref="A2:J120" xr:uid="{ABCA36C7-DEBC-45FE-B510-3D23D08711D4}"/>
  <mergeCells count="16">
    <mergeCell ref="G1:J1"/>
    <mergeCell ref="A112:A116"/>
    <mergeCell ref="A117:A119"/>
    <mergeCell ref="A132:B132"/>
    <mergeCell ref="A133:B133"/>
    <mergeCell ref="A3:A111"/>
    <mergeCell ref="B1:B2"/>
    <mergeCell ref="A1:A2"/>
    <mergeCell ref="C1:F1"/>
    <mergeCell ref="A134:B134"/>
    <mergeCell ref="A135:B135"/>
    <mergeCell ref="C131:F131"/>
    <mergeCell ref="C132:F132"/>
    <mergeCell ref="C133:F133"/>
    <mergeCell ref="C134:F134"/>
    <mergeCell ref="C135:F135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5 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Ardy</dc:creator>
  <cp:lastModifiedBy>Ardy Bullee (BenN)</cp:lastModifiedBy>
  <cp:lastPrinted>2021-07-05T15:17:06Z</cp:lastPrinted>
  <dcterms:created xsi:type="dcterms:W3CDTF">2021-05-07T07:21:35Z</dcterms:created>
  <dcterms:modified xsi:type="dcterms:W3CDTF">2021-11-05T08:14:23Z</dcterms:modified>
</cp:coreProperties>
</file>