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I:\Teams\Team Advies\Inkoop\Inkoop-aanbestedingsprojecten 2020\2020.069 Levering bomen en beplanting\04 Nota van Inlichtingen\"/>
    </mc:Choice>
  </mc:AlternateContent>
  <xr:revisionPtr revIDLastSave="0" documentId="8_{1AB5D4A9-C18B-498C-8994-7A39E470B767}" xr6:coauthVersionLast="46" xr6:coauthVersionMax="46" xr10:uidLastSave="{00000000-0000-0000-0000-000000000000}"/>
  <bookViews>
    <workbookView xWindow="-120" yWindow="-120" windowWidth="24240" windowHeight="13140" activeTab="1" xr2:uid="{00000000-000D-0000-FFFF-FFFF00000000}"/>
  </bookViews>
  <sheets>
    <sheet name="Blad2" sheetId="3" r:id="rId1"/>
    <sheet name="Perceel 1" sheetId="1" r:id="rId2"/>
    <sheet name="Perceel 2"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 i="1" l="1"/>
  <c r="G61" i="1" s="1"/>
  <c r="G57" i="1"/>
  <c r="G38" i="1"/>
  <c r="G34" i="1"/>
  <c r="G29" i="1"/>
  <c r="G23" i="1"/>
  <c r="G21" i="1"/>
  <c r="G16" i="1"/>
  <c r="G20" i="1"/>
  <c r="G15" i="1"/>
  <c r="G86" i="2" l="1"/>
  <c r="G85" i="2"/>
  <c r="G84" i="2"/>
  <c r="G83" i="2"/>
  <c r="G82" i="2"/>
  <c r="G81" i="2"/>
  <c r="G80" i="2"/>
  <c r="G79" i="2"/>
  <c r="G78" i="2"/>
  <c r="G77" i="2"/>
  <c r="G76" i="2"/>
  <c r="G74" i="2"/>
  <c r="G73" i="2"/>
  <c r="G72" i="2"/>
  <c r="G71" i="2"/>
  <c r="G70" i="2"/>
  <c r="G69" i="2"/>
  <c r="G68" i="2"/>
  <c r="G67" i="2"/>
  <c r="G66" i="2"/>
  <c r="G65" i="2"/>
  <c r="G64" i="2"/>
  <c r="G62" i="2"/>
  <c r="G61" i="2"/>
  <c r="G60" i="2"/>
  <c r="G59" i="2"/>
  <c r="G58" i="2"/>
  <c r="G57" i="2"/>
  <c r="G56" i="2"/>
  <c r="G55" i="2"/>
  <c r="G54" i="2"/>
  <c r="G53" i="2"/>
  <c r="G52" i="2"/>
  <c r="G51" i="2"/>
  <c r="G50" i="2"/>
  <c r="G49" i="2"/>
  <c r="G48" i="2"/>
  <c r="G47" i="2"/>
  <c r="G46" i="2"/>
  <c r="G45" i="2"/>
  <c r="G44" i="2"/>
  <c r="G43" i="2"/>
  <c r="G42" i="2"/>
  <c r="G41" i="2"/>
  <c r="G40" i="2"/>
  <c r="G38" i="2"/>
  <c r="G37" i="2"/>
  <c r="G36" i="2"/>
  <c r="G35" i="2"/>
  <c r="G34" i="2"/>
  <c r="G33" i="2"/>
  <c r="G32" i="2"/>
  <c r="G30" i="2"/>
  <c r="G29" i="2"/>
  <c r="G28" i="2"/>
  <c r="G27" i="2"/>
  <c r="G26" i="2"/>
  <c r="G25" i="2"/>
  <c r="G24" i="2"/>
  <c r="G23" i="2"/>
  <c r="G22" i="2"/>
  <c r="G21" i="2"/>
  <c r="G20" i="2"/>
  <c r="G19" i="2"/>
  <c r="G18" i="2"/>
  <c r="G17" i="2"/>
  <c r="G16" i="2"/>
  <c r="G15" i="2"/>
  <c r="G14" i="2"/>
  <c r="G13" i="2"/>
  <c r="G12" i="2"/>
  <c r="G11" i="2"/>
  <c r="G88" i="2" s="1"/>
  <c r="C9" i="3" s="1"/>
  <c r="G47" i="1" l="1"/>
  <c r="G48" i="1"/>
  <c r="G49" i="1"/>
  <c r="G50" i="1"/>
  <c r="G51" i="1"/>
  <c r="G52" i="1"/>
  <c r="G53" i="1"/>
  <c r="G54" i="1"/>
  <c r="G55" i="1"/>
  <c r="G56" i="1"/>
  <c r="G58" i="1"/>
  <c r="G59" i="1"/>
  <c r="G44" i="1" l="1"/>
  <c r="G45" i="1"/>
  <c r="G46" i="1"/>
  <c r="G36" i="1"/>
  <c r="G37" i="1"/>
  <c r="G39" i="1"/>
  <c r="G13" i="1" l="1"/>
  <c r="G40" i="1" l="1"/>
  <c r="G41" i="1"/>
  <c r="G12" i="1" l="1"/>
  <c r="G14" i="1"/>
  <c r="G17" i="1"/>
  <c r="G18" i="1"/>
  <c r="G19" i="1"/>
  <c r="G22" i="1"/>
  <c r="G24" i="1"/>
  <c r="G25" i="1"/>
  <c r="G26" i="1"/>
  <c r="G27" i="1"/>
  <c r="G28" i="1"/>
  <c r="G30" i="1"/>
  <c r="G31" i="1"/>
  <c r="G32" i="1"/>
  <c r="G33" i="1"/>
  <c r="G35" i="1"/>
  <c r="G42" i="1"/>
  <c r="G43" i="1"/>
  <c r="G11" i="1"/>
  <c r="C8" i="3" l="1"/>
</calcChain>
</file>

<file path=xl/sharedStrings.xml><?xml version="1.0" encoding="utf-8"?>
<sst xmlns="http://schemas.openxmlformats.org/spreadsheetml/2006/main" count="300" uniqueCount="209">
  <si>
    <t>Nr.</t>
  </si>
  <si>
    <t>Alle opgegeven bedragen zijn inclusief alle bijbehorende kosten</t>
  </si>
  <si>
    <t>Maat</t>
  </si>
  <si>
    <t>Omschrijving</t>
  </si>
  <si>
    <t>Deze aantallen zijn indicatief en er kunnen geen rechten aan worden ontleend</t>
  </si>
  <si>
    <t>Inschrijver dient in de tabel hieronder een prijs op te geven voor de hieronder genoemde bomen conform het Aanbestedingsdocument. U dient alleen de geel gearceerde cellen in te vullen.</t>
  </si>
  <si>
    <t>Prijs per stuk</t>
  </si>
  <si>
    <t>Totaalprijs</t>
  </si>
  <si>
    <t>Plantafstand</t>
  </si>
  <si>
    <t>Acer campestre “Huibers Elegant”</t>
  </si>
  <si>
    <t>Acer platanoides "Olmstedt"</t>
  </si>
  <si>
    <t>Acer platanoides ‘Globosum”</t>
  </si>
  <si>
    <t>Acer pseudoplatanus</t>
  </si>
  <si>
    <t>Alnus glutinosa</t>
  </si>
  <si>
    <t>Carpinus betulus “Frans Fontaine”</t>
  </si>
  <si>
    <t>Crataegus monogyna "Stricta"</t>
  </si>
  <si>
    <t>Fraxinus ornus “Arie Peters”</t>
  </si>
  <si>
    <t>Fraxinus ornus “Mecsek”</t>
  </si>
  <si>
    <t>Ginkgo biloba “Tremonia”</t>
  </si>
  <si>
    <t>Gleditisia triacanthos “Sunburst”</t>
  </si>
  <si>
    <t>Gleditsia tracanthos “Skyline”</t>
  </si>
  <si>
    <t>Liquidambar stryaciflua “Moraine”</t>
  </si>
  <si>
    <t>Liquidambar styr. “Slender Silhouette”</t>
  </si>
  <si>
    <t>Liquidambar styraciflua “Worplesdon”</t>
  </si>
  <si>
    <t>Malus domestica “Elstar”</t>
  </si>
  <si>
    <t>Platanus hispanica</t>
  </si>
  <si>
    <t>Platanus orientalis “Digitata"</t>
  </si>
  <si>
    <t>Populus canescens ‘De Moffart”</t>
  </si>
  <si>
    <t>Populus nigra “Brandaris”</t>
  </si>
  <si>
    <t>Prunus ‘Umineko”</t>
  </si>
  <si>
    <t>Prunus “Accolade’</t>
  </si>
  <si>
    <t>Prunus avium ‘Plena”</t>
  </si>
  <si>
    <t>Prunus avium “Landscape Bloom”</t>
  </si>
  <si>
    <t>Prunus cerasifera "Nigra"</t>
  </si>
  <si>
    <t>Prunus sargentii  “Rancho”</t>
  </si>
  <si>
    <t>Prunus sargentii “Charles Sargent”</t>
  </si>
  <si>
    <t>drkl 16/18 3xv</t>
  </si>
  <si>
    <t>drkl 16/18</t>
  </si>
  <si>
    <t>drkl 18/20 3xv</t>
  </si>
  <si>
    <t>drkl 18/20 4xv</t>
  </si>
  <si>
    <t>drkl 14-16 3xv</t>
  </si>
  <si>
    <t>drkl 14/16 3xv</t>
  </si>
  <si>
    <t xml:space="preserve">drkl 14/16 4xv </t>
  </si>
  <si>
    <t>drkl 14/16 4xv</t>
  </si>
  <si>
    <t>drkl 20/25 3xv</t>
  </si>
  <si>
    <t>16/18 kale wortel</t>
  </si>
  <si>
    <t>Meerstammig 250-300 cm</t>
  </si>
  <si>
    <t xml:space="preserve">16/18 kale wortel </t>
  </si>
  <si>
    <t>Veredeld op 2,40 m. hoogte</t>
  </si>
  <si>
    <t>Prunus x gondouinii “Schnee”</t>
  </si>
  <si>
    <t>Pyrus communis “Conference”</t>
  </si>
  <si>
    <t>Quercus robur "Fastigiata Koster"</t>
  </si>
  <si>
    <t>Salix alba (knot) tweehuizig</t>
  </si>
  <si>
    <t>Salix alba “Chermesina”</t>
  </si>
  <si>
    <t xml:space="preserve">Salix sepulcralis “Chrysocoma” </t>
  </si>
  <si>
    <t>Sorbus intermedia</t>
  </si>
  <si>
    <t xml:space="preserve">Styphnolobium japonicum </t>
  </si>
  <si>
    <t>Tilia americana "Redmond"</t>
  </si>
  <si>
    <t>Tilia europaea "Koningslinde"</t>
  </si>
  <si>
    <t>Tilia tomentosa “Brabant”</t>
  </si>
  <si>
    <t>Ulmus “Columella”</t>
  </si>
  <si>
    <t>Aantal (fictief)</t>
  </si>
  <si>
    <t>Inschrijver dient in de tabel hieronder een prijs op te geven voor de hieronder genoemde heesters conform het Aanbestedingsdocument. U dient alleen de geel gearceerde cellen in te vullen.</t>
  </si>
  <si>
    <t>Bosplantsoen</t>
  </si>
  <si>
    <t xml:space="preserve">Acer campestre </t>
  </si>
  <si>
    <t>1/1 60-100</t>
  </si>
  <si>
    <t>1/1 80/100</t>
  </si>
  <si>
    <t>Aronia melanocarpa</t>
  </si>
  <si>
    <t>½ struik 40-60</t>
  </si>
  <si>
    <t>Carpinus betulus</t>
  </si>
  <si>
    <t>½ 80-100</t>
  </si>
  <si>
    <t xml:space="preserve">Cornus sanguinea </t>
  </si>
  <si>
    <t>½ struik 80-100</t>
  </si>
  <si>
    <t>Corylus avellana</t>
  </si>
  <si>
    <t>1/1 60-80</t>
  </si>
  <si>
    <t xml:space="preserve">Crateagus monogyna </t>
  </si>
  <si>
    <t>½ gesn. 80-100</t>
  </si>
  <si>
    <t xml:space="preserve">Crateagus laevigata </t>
  </si>
  <si>
    <t>Euonymus europaeus</t>
  </si>
  <si>
    <t>Ligustrum ovalifolium</t>
  </si>
  <si>
    <t>0/2 af 3 tak 80/100</t>
  </si>
  <si>
    <t>Ligustrum vulgare</t>
  </si>
  <si>
    <t>0/1 af 2 tak 60/80</t>
  </si>
  <si>
    <t xml:space="preserve">Prunus padus </t>
  </si>
  <si>
    <t>1/1 100-125</t>
  </si>
  <si>
    <t>Prunus spinosa</t>
  </si>
  <si>
    <t>Quercus robur</t>
  </si>
  <si>
    <t>Rosa canina</t>
  </si>
  <si>
    <t xml:space="preserve">1/1  60-80 </t>
  </si>
  <si>
    <t>Salix alba</t>
  </si>
  <si>
    <t>0/1 100-125</t>
  </si>
  <si>
    <t xml:space="preserve">Salix cinerea </t>
  </si>
  <si>
    <t>0/1 80-100</t>
  </si>
  <si>
    <t>Salix purpurea “Nana”</t>
  </si>
  <si>
    <t>0/1 af 2 tak 40-60</t>
  </si>
  <si>
    <t>Sambucus nigra</t>
  </si>
  <si>
    <t>0/1 60-100</t>
  </si>
  <si>
    <t>Viburnum opulus</t>
  </si>
  <si>
    <t>½ struik 100/125</t>
  </si>
  <si>
    <t>Hagen</t>
  </si>
  <si>
    <t>Acer campestre</t>
  </si>
  <si>
    <t xml:space="preserve">175-200 geveerde spil </t>
  </si>
  <si>
    <t>1/1 60/80</t>
  </si>
  <si>
    <t>175-200 geveerde spil</t>
  </si>
  <si>
    <t>Fagus sylvatica</t>
  </si>
  <si>
    <t>½ 60-100</t>
  </si>
  <si>
    <t xml:space="preserve">Taxus baccata </t>
  </si>
  <si>
    <t>2/2  30/40</t>
  </si>
  <si>
    <t>Heesters, klimplanten, rozen</t>
  </si>
  <si>
    <t>Buddleia “White Ball”</t>
  </si>
  <si>
    <t>C2 40-60</t>
  </si>
  <si>
    <t>Diervilla sessilifolia “Butterfly”</t>
  </si>
  <si>
    <t>Hedera helix “Arborescent Group”</t>
  </si>
  <si>
    <t>Hydrangea serrata “Bluebird”</t>
  </si>
  <si>
    <t xml:space="preserve">C2 30-40 </t>
  </si>
  <si>
    <t>Hypericum dummeri “Peter Dummer”</t>
  </si>
  <si>
    <t>C 1,5</t>
  </si>
  <si>
    <t>Ilex crenata “Convexa”</t>
  </si>
  <si>
    <t>Lonicera nitida “Elegant”</t>
  </si>
  <si>
    <t>C1,5 30-40</t>
  </si>
  <si>
    <t>Lonicera nitida “Maigrün”</t>
  </si>
  <si>
    <t xml:space="preserve">C1,5 30-40 </t>
  </si>
  <si>
    <t>Lonicera pileata “Moss Green”</t>
  </si>
  <si>
    <t>Mahonia aquifolium “Apollo”</t>
  </si>
  <si>
    <t>Photinia fraseri “Red Robin”</t>
  </si>
  <si>
    <t>C2 30-40</t>
  </si>
  <si>
    <t>Physocarpus capitatus “Tilden park”</t>
  </si>
  <si>
    <t>Potentilla fruticosa “Limelight”</t>
  </si>
  <si>
    <t>Prunus laurocerasus “Grüner Teppich”</t>
  </si>
  <si>
    <t>Prunus laurocerasus “Otto Luyken”</t>
  </si>
  <si>
    <t>Pyracantyha coccinea “Red Cushion”</t>
  </si>
  <si>
    <t>Rosa virginiana</t>
  </si>
  <si>
    <t>A-kwaliteit</t>
  </si>
  <si>
    <t>Spiraea japonica “Genpei”</t>
  </si>
  <si>
    <t>Spiraea japonica “Goldflame”</t>
  </si>
  <si>
    <t>Stephanandra incisa “Crispa”</t>
  </si>
  <si>
    <t>Symphoricarpos chenaultii “Hancock”</t>
  </si>
  <si>
    <t xml:space="preserve">Viburnum davidii </t>
  </si>
  <si>
    <t>Weigela “Red Prince”</t>
  </si>
  <si>
    <t>Solitair heesters</t>
  </si>
  <si>
    <t>Buddleia davidii “Nanho Blue”</t>
  </si>
  <si>
    <t xml:space="preserve">Callicarpa bodinieri “Profusion” </t>
  </si>
  <si>
    <t>Corylopsis spicata</t>
  </si>
  <si>
    <t>Euonymus alatus</t>
  </si>
  <si>
    <t>Hamamelis intermedia “Diane”</t>
  </si>
  <si>
    <t>Hydrangea aspera “Macrophylla”</t>
  </si>
  <si>
    <t>Kolkwitzia amabilis</t>
  </si>
  <si>
    <t>Mahonia media “Charity”</t>
  </si>
  <si>
    <t>Taxus baccata</t>
  </si>
  <si>
    <t>Viburnum bodnantense “Charles Lamont”</t>
  </si>
  <si>
    <t>Viburnum sargentii “Onondaga”</t>
  </si>
  <si>
    <t>Vaste planten</t>
  </si>
  <si>
    <t>Alchemilla mollis</t>
  </si>
  <si>
    <t>P9</t>
  </si>
  <si>
    <t>Carex morowii</t>
  </si>
  <si>
    <t>Deschampsia cespitosa</t>
  </si>
  <si>
    <t>Echinacea purpurea</t>
  </si>
  <si>
    <t>Geranium macrorrhizum “Ingwersen’s Variety”</t>
  </si>
  <si>
    <t>Hemerocallis “Stella d’Oro”</t>
  </si>
  <si>
    <t>Kalimeris incisa “Blue Star”</t>
  </si>
  <si>
    <t>Luzula sylvatica</t>
  </si>
  <si>
    <t>Persicaria amplexicaulis</t>
  </si>
  <si>
    <t>Rudbeckia fulgida “Goldsturm”</t>
  </si>
  <si>
    <t>Sedum spectabile “Herbstfreude”</t>
  </si>
  <si>
    <t>Bijlage 3 Prijsformulier</t>
  </si>
  <si>
    <t>Toelichting</t>
  </si>
  <si>
    <t>Variabele kosten</t>
  </si>
  <si>
    <t>verwijzing naar pargraaf uit inschrijfleidraad</t>
  </si>
  <si>
    <t>totaal</t>
  </si>
  <si>
    <t>Alle prijzen exclusief BTW.</t>
  </si>
  <si>
    <t>Verklaart bovenstaande naar waarheid te hebben ingevuld;</t>
  </si>
  <si>
    <t>Naam Inschrijver:</t>
  </si>
  <si>
    <t>Plaats:</t>
  </si>
  <si>
    <t>Datum:</t>
  </si>
  <si>
    <t>Naam:</t>
  </si>
  <si>
    <t>Functie:</t>
  </si>
  <si>
    <t>Handtekening:</t>
  </si>
  <si>
    <t>Opmerking</t>
  </si>
  <si>
    <r>
      <t xml:space="preserve">Alle opgegeven bedragen/tarieven zijn </t>
    </r>
    <r>
      <rPr>
        <u/>
        <sz val="10"/>
        <color theme="1"/>
        <rFont val="Arial"/>
        <family val="2"/>
      </rPr>
      <t xml:space="preserve">exclusief </t>
    </r>
    <r>
      <rPr>
        <sz val="10"/>
        <color theme="1"/>
        <rFont val="Arial"/>
        <family val="2"/>
      </rPr>
      <t xml:space="preserve">btw </t>
    </r>
  </si>
  <si>
    <t>Prijzenblad heesters (perceel 2)</t>
  </si>
  <si>
    <t>Prijzenblad bomen (perceel 1)</t>
  </si>
  <si>
    <t xml:space="preserve">Totaalprijs </t>
  </si>
  <si>
    <t>Perceel 1</t>
  </si>
  <si>
    <t xml:space="preserve">perceel 2 </t>
  </si>
  <si>
    <t xml:space="preserve">Levering heesters </t>
  </si>
  <si>
    <t>Levering bomen</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</si>
  <si>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conformeert. 
De door u opgegeven eenheidsprijzen dienen alle kosten die noodzakelijk zijn voor de levering te bevatten. Hierbij moet onder ander maar niet uitputtend gedacht worden aan, voorbereidingskosten, benodige uren, verpakkingskosten, transportkosten en eventueel te betalen leges etc.. 
</t>
  </si>
  <si>
    <t xml:space="preserve">Om een goed prijsvergelijk te maken dient u de hele prijsinvulstaat in te vullen. Er zijn 2 tabbladen waarop u eenheidstarieven dient in te vullen (de gele velden). Het subtotaal wordt automatisch overgezet naar dit inschrijfformulier. Dit formulier dient u volledig ingevuld en ondertekend bij uw inschrijving in te dienen. De overige tabladen voegt u als bijlage toe, maar behoeven niet ondertekend te worden. </t>
  </si>
  <si>
    <t>Kortingspercentage indien beide percelen gegund worden</t>
  </si>
  <si>
    <t>perceel 1 en 2</t>
  </si>
  <si>
    <t>Optioneel aan te bieden kortingspercentage</t>
  </si>
  <si>
    <t>hoogstam 14/16</t>
  </si>
  <si>
    <t>Aesculus hippocastanum</t>
  </si>
  <si>
    <t>Alnus cordata</t>
  </si>
  <si>
    <t>Carpinus betulus “Lucas”</t>
  </si>
  <si>
    <t>Acer campstre "Elsrijk"</t>
  </si>
  <si>
    <t xml:space="preserve">Crataegus media “Paul’s Scarlet” </t>
  </si>
  <si>
    <t>Fraxinus angustifolia “Raywood”</t>
  </si>
  <si>
    <t xml:space="preserve"> drkl 18/20  3xv</t>
  </si>
  <si>
    <t>Juglang regia "Buccaneer"</t>
  </si>
  <si>
    <t>drkl 12/14 3xv</t>
  </si>
  <si>
    <t>Malus tschonoskii</t>
  </si>
  <si>
    <t xml:space="preserve">Populus nigra </t>
  </si>
  <si>
    <t>Tilia europaea "Zwarte Linde"</t>
  </si>
  <si>
    <t>C2 40-50</t>
  </si>
  <si>
    <t>C1,5 25-30</t>
  </si>
  <si>
    <t>125-150 kluit</t>
  </si>
  <si>
    <t>100-125 kluit</t>
  </si>
  <si>
    <t>80-100 kluit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</si>
</sst>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_-"/>
  </numFmts>
  <fonts count="15" x14ac:knownFonts="1">
    <font>
      <sz val="10"/>
      <color theme="1"/>
      <name val="Tahoma"/>
      <family val="2"/>
    </font>
    <font>
      <sz val="10"/>
      <color theme="1"/>
      <name val="Arial"/>
      <family val="2"/>
    </font>
    <font>
      <b/>
      <sz val="12"/>
      <name val="Arial"/>
    </font>
    <font>
      <sz val="10"/>
      <name val="Arial"/>
    </font>
    <font>
      <b/>
      <sz val="10"/>
      <name val="Arial"/>
    </font>
    <font>
      <sz val="10"/>
      <name val="Arial"/>
      <family val="2"/>
    </font>
    <font>
      <b/>
      <sz val="11"/>
      <name val="Calibri"/>
      <family val="2"/>
      <scheme val="minor"/>
    </font>
    <font>
      <sz val="12"/>
      <name val="Arial"/>
    </font>
    <font>
      <b/>
      <sz val="10"/>
      <name val="Arial"/>
      <family val="2"/>
    </font>
    <font>
      <b/>
      <sz val="11"/>
      <color rgb="FF000000"/>
      <name val="Arial"/>
      <family val="2"/>
    </font>
    <font>
      <sz val="8"/>
      <color rgb="FF000000"/>
      <name val="Arial"/>
    </font>
    <font>
      <b/>
      <sz val="10"/>
      <color theme="1"/>
      <name val="Arial"/>
      <family val="2"/>
    </font>
    <font>
      <u/>
      <sz val="10"/>
      <color rgb="FFFF0000"/>
      <name val="Arial"/>
      <family val="2"/>
    </font>
    <font>
      <u/>
      <sz val="10"/>
      <color theme="1"/>
      <name val="Arial"/>
      <family val="2"/>
    </font>
    <font>
      <b/>
      <sz val="10"/>
      <color theme="1"/>
      <name val="Tahoma"/>
      <family val="2"/>
    </font>
  </fonts>
  <fills count="13">
    <fill>
      <patternFill patternType="none"/>
    </fill>
    <fill>
      <patternFill patternType="gray125"/>
    </fill>
    <fill>
      <patternFill patternType="solid">
        <fgColor theme="0" tint="-0.24994659260841701"/>
        <bgColor indexed="64"/>
      </patternFill>
    </fill>
    <fill>
      <patternFill patternType="solid">
        <fgColor rgb="FFD9D9D9"/>
        <bgColor indexed="64"/>
      </patternFill>
    </fill>
    <fill>
      <patternFill patternType="solid">
        <fgColor theme="0" tint="-0.14996795556505021"/>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BFBFBF"/>
        <bgColor rgb="FFBFBFBF"/>
      </patternFill>
    </fill>
    <fill>
      <patternFill patternType="solid">
        <fgColor rgb="FFFFC000"/>
        <bgColor rgb="FFF79646"/>
      </patternFill>
    </fill>
    <fill>
      <patternFill patternType="solid">
        <fgColor theme="0"/>
        <bgColor rgb="FFF79646"/>
      </patternFill>
    </fill>
    <fill>
      <patternFill patternType="solid">
        <fgColor theme="0" tint="-0.249977111117893"/>
        <bgColor indexed="64"/>
      </patternFill>
    </fill>
    <fill>
      <patternFill patternType="solid">
        <fgColor rgb="FFFFFF00"/>
        <bgColor rgb="FFF79646"/>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9">
    <xf numFmtId="0" fontId="0" fillId="0" borderId="0" xfId="0"/>
    <xf numFmtId="0" fontId="2" fillId="0" borderId="0" xfId="0" applyFont="1"/>
    <xf numFmtId="0" fontId="3" fillId="0" borderId="0" xfId="0" applyFont="1"/>
    <xf numFmtId="0" fontId="2" fillId="0" borderId="0" xfId="0" applyFont="1" applyAlignment="1">
      <alignment horizontal="left" vertical="top"/>
    </xf>
    <xf numFmtId="0" fontId="7" fillId="0" borderId="0" xfId="0" applyFont="1" applyAlignment="1">
      <alignment horizontal="left" vertical="top" wrapText="1"/>
    </xf>
    <xf numFmtId="0" fontId="4" fillId="0" borderId="0" xfId="0" applyFont="1"/>
    <xf numFmtId="0" fontId="0" fillId="8" borderId="8" xfId="0" applyFill="1" applyBorder="1" applyAlignment="1">
      <alignment horizontal="left" vertical="top" wrapText="1"/>
    </xf>
    <xf numFmtId="0" fontId="3" fillId="8" borderId="8" xfId="0" applyFont="1" applyFill="1" applyBorder="1"/>
    <xf numFmtId="0" fontId="0" fillId="0" borderId="8" xfId="0" applyBorder="1"/>
    <xf numFmtId="0" fontId="5" fillId="0" borderId="8" xfId="0" applyFont="1" applyBorder="1"/>
    <xf numFmtId="0" fontId="0" fillId="0" borderId="9" xfId="0" applyBorder="1"/>
    <xf numFmtId="164" fontId="4" fillId="0" borderId="0" xfId="0" applyNumberFormat="1" applyFont="1" applyAlignment="1">
      <alignment horizontal="right"/>
    </xf>
    <xf numFmtId="0" fontId="1" fillId="0" borderId="0" xfId="0" applyFont="1" applyAlignment="1">
      <alignment horizontal="left" vertical="center"/>
    </xf>
    <xf numFmtId="0" fontId="1" fillId="0" borderId="0" xfId="0" applyFont="1"/>
    <xf numFmtId="0" fontId="1" fillId="0" borderId="0" xfId="0" applyFont="1" applyAlignment="1">
      <alignment horizontal="center"/>
    </xf>
    <xf numFmtId="0" fontId="1" fillId="0" borderId="0" xfId="0" applyFont="1" applyProtection="1"/>
    <xf numFmtId="0" fontId="1" fillId="5" borderId="0" xfId="0" applyFont="1" applyFill="1" applyBorder="1" applyAlignment="1">
      <alignment wrapText="1"/>
    </xf>
    <xf numFmtId="164" fontId="1" fillId="5" borderId="0" xfId="0" applyNumberFormat="1" applyFont="1" applyFill="1" applyBorder="1" applyProtection="1">
      <protection locked="0"/>
    </xf>
    <xf numFmtId="165" fontId="1" fillId="5" borderId="0" xfId="0" applyNumberFormat="1" applyFont="1" applyFill="1" applyBorder="1" applyAlignment="1" applyProtection="1">
      <protection locked="0"/>
    </xf>
    <xf numFmtId="0" fontId="1" fillId="5" borderId="0" xfId="0" applyFont="1" applyFill="1" applyBorder="1"/>
    <xf numFmtId="0" fontId="1" fillId="0" borderId="0" xfId="0" applyFont="1" applyAlignment="1">
      <alignment horizontal="left"/>
    </xf>
    <xf numFmtId="0" fontId="12" fillId="0" borderId="0" xfId="0" applyFont="1"/>
    <xf numFmtId="0" fontId="1" fillId="0" borderId="0" xfId="0" applyFont="1" applyBorder="1" applyProtection="1"/>
    <xf numFmtId="0" fontId="1" fillId="0" borderId="0" xfId="0" applyFont="1" applyBorder="1" applyAlignment="1" applyProtection="1">
      <alignment horizontal="center"/>
    </xf>
    <xf numFmtId="0" fontId="1" fillId="3" borderId="10" xfId="0" applyFont="1" applyFill="1" applyBorder="1" applyAlignment="1">
      <alignment horizontal="center" vertical="center" wrapText="1"/>
    </xf>
    <xf numFmtId="0" fontId="1" fillId="0" borderId="10" xfId="0" applyFont="1" applyBorder="1" applyAlignment="1" applyProtection="1">
      <alignment horizontal="center" vertical="center" wrapText="1"/>
    </xf>
    <xf numFmtId="0" fontId="1" fillId="0" borderId="10" xfId="0" applyFont="1" applyFill="1" applyBorder="1" applyAlignment="1" applyProtection="1">
      <alignment horizontal="left" vertical="center" wrapText="1"/>
    </xf>
    <xf numFmtId="0" fontId="1" fillId="0" borderId="10" xfId="0" applyFont="1" applyFill="1" applyBorder="1" applyAlignment="1" applyProtection="1">
      <alignment horizontal="center" vertical="center" wrapText="1"/>
    </xf>
    <xf numFmtId="164" fontId="1" fillId="6" borderId="10" xfId="0" applyNumberFormat="1" applyFont="1" applyFill="1" applyBorder="1" applyAlignment="1" applyProtection="1">
      <alignment horizontal="center" vertical="center"/>
      <protection locked="0"/>
    </xf>
    <xf numFmtId="165" fontId="1" fillId="5" borderId="10" xfId="0" applyNumberFormat="1" applyFont="1" applyFill="1" applyBorder="1" applyAlignment="1" applyProtection="1">
      <alignment horizontal="center" vertical="center"/>
    </xf>
    <xf numFmtId="0" fontId="1" fillId="0" borderId="10" xfId="0" applyFont="1" applyFill="1" applyBorder="1" applyAlignment="1">
      <alignment horizontal="center"/>
    </xf>
    <xf numFmtId="0" fontId="1" fillId="0" borderId="10" xfId="0" applyFont="1" applyFill="1" applyBorder="1" applyAlignment="1">
      <alignment horizontal="left"/>
    </xf>
    <xf numFmtId="0" fontId="1" fillId="0" borderId="0" xfId="0" applyFont="1" applyFill="1" applyBorder="1" applyAlignment="1">
      <alignment vertical="center" wrapText="1"/>
    </xf>
    <xf numFmtId="164" fontId="1" fillId="6" borderId="10" xfId="0" applyNumberFormat="1" applyFont="1" applyFill="1" applyBorder="1" applyAlignment="1" applyProtection="1">
      <alignment horizontal="center" vertical="center" wrapText="1"/>
      <protection locked="0"/>
    </xf>
    <xf numFmtId="165" fontId="1" fillId="5" borderId="10" xfId="0" applyNumberFormat="1" applyFont="1" applyFill="1" applyBorder="1" applyAlignment="1" applyProtection="1">
      <alignment horizontal="center" vertical="center" wrapText="1"/>
    </xf>
    <xf numFmtId="0" fontId="1" fillId="0" borderId="0" xfId="0" applyFont="1" applyAlignment="1">
      <alignment horizontal="center" vertical="center" wrapText="1"/>
    </xf>
    <xf numFmtId="164" fontId="1" fillId="5" borderId="0" xfId="0" applyNumberFormat="1" applyFont="1" applyFill="1" applyBorder="1" applyAlignment="1" applyProtection="1">
      <alignment horizontal="center" vertical="center" wrapText="1"/>
      <protection locked="0"/>
    </xf>
    <xf numFmtId="0" fontId="1" fillId="5" borderId="0" xfId="0" applyFont="1" applyFill="1" applyAlignment="1">
      <alignment wrapText="1"/>
    </xf>
    <xf numFmtId="164" fontId="1" fillId="5" borderId="0" xfId="0" applyNumberFormat="1" applyFont="1" applyFill="1" applyProtection="1">
      <protection locked="0"/>
    </xf>
    <xf numFmtId="165" fontId="1" fillId="5" borderId="0" xfId="0" applyNumberFormat="1" applyFont="1" applyFill="1" applyProtection="1">
      <protection locked="0"/>
    </xf>
    <xf numFmtId="0" fontId="1" fillId="5" borderId="0" xfId="0" applyFont="1" applyFill="1"/>
    <xf numFmtId="0" fontId="1" fillId="7" borderId="10" xfId="0" applyFont="1" applyFill="1" applyBorder="1" applyAlignment="1">
      <alignment horizontal="center" vertical="center" wrapText="1"/>
    </xf>
    <xf numFmtId="164" fontId="1" fillId="7" borderId="10" xfId="0" applyNumberFormat="1" applyFont="1" applyFill="1" applyBorder="1" applyAlignment="1" applyProtection="1">
      <alignment horizontal="center" vertical="center"/>
      <protection locked="0"/>
    </xf>
    <xf numFmtId="165" fontId="1" fillId="7" borderId="10" xfId="0" applyNumberFormat="1" applyFont="1" applyFill="1" applyBorder="1" applyAlignment="1">
      <alignment horizontal="center" vertical="center"/>
    </xf>
    <xf numFmtId="0" fontId="1" fillId="0" borderId="10" xfId="0" applyFont="1" applyBorder="1" applyAlignment="1">
      <alignment horizontal="center" vertical="center" wrapText="1"/>
    </xf>
    <xf numFmtId="0" fontId="1" fillId="0" borderId="10" xfId="0" applyFont="1" applyBorder="1" applyAlignment="1">
      <alignment horizontal="left" vertical="center" wrapText="1"/>
    </xf>
    <xf numFmtId="165" fontId="1" fillId="5" borderId="10" xfId="0" applyNumberFormat="1" applyFont="1" applyFill="1" applyBorder="1" applyAlignment="1">
      <alignment horizontal="center" vertical="center"/>
    </xf>
    <xf numFmtId="0" fontId="1" fillId="0" borderId="10" xfId="0" applyFont="1" applyBorder="1" applyAlignment="1">
      <alignment horizontal="left"/>
    </xf>
    <xf numFmtId="0" fontId="1" fillId="0" borderId="10" xfId="0" applyFont="1" applyBorder="1" applyAlignment="1">
      <alignment horizontal="center"/>
    </xf>
    <xf numFmtId="0" fontId="1" fillId="0" borderId="10" xfId="0" applyFont="1" applyBorder="1" applyAlignment="1">
      <alignment vertical="center" wrapText="1"/>
    </xf>
    <xf numFmtId="0" fontId="1" fillId="0" borderId="0" xfId="0" applyFont="1" applyBorder="1" applyAlignment="1">
      <alignment vertical="center" wrapText="1"/>
    </xf>
    <xf numFmtId="0" fontId="1" fillId="0" borderId="0" xfId="0" applyFont="1" applyBorder="1" applyAlignment="1"/>
    <xf numFmtId="0" fontId="11" fillId="0" borderId="10" xfId="0" applyFont="1" applyFill="1" applyBorder="1" applyAlignment="1">
      <alignment vertical="center" wrapText="1"/>
    </xf>
    <xf numFmtId="164" fontId="11" fillId="0" borderId="10" xfId="0" applyNumberFormat="1" applyFont="1" applyFill="1" applyBorder="1" applyAlignment="1" applyProtection="1">
      <alignment horizontal="center" vertical="center"/>
      <protection locked="0"/>
    </xf>
    <xf numFmtId="0" fontId="11" fillId="0" borderId="10" xfId="0" applyFont="1" applyBorder="1"/>
    <xf numFmtId="164" fontId="11" fillId="0" borderId="10" xfId="0" applyNumberFormat="1" applyFont="1" applyBorder="1" applyAlignment="1" applyProtection="1">
      <alignment horizontal="center" vertical="center"/>
      <protection locked="0"/>
    </xf>
    <xf numFmtId="164" fontId="8" fillId="9" borderId="8" xfId="0" applyNumberFormat="1" applyFont="1" applyFill="1" applyBorder="1" applyAlignment="1">
      <alignment horizontal="center"/>
    </xf>
    <xf numFmtId="0" fontId="0" fillId="0" borderId="0" xfId="0" applyBorder="1"/>
    <xf numFmtId="0" fontId="5" fillId="0" borderId="0" xfId="0" applyFont="1" applyBorder="1"/>
    <xf numFmtId="164" fontId="8" fillId="10" borderId="0" xfId="0" applyNumberFormat="1" applyFont="1" applyFill="1" applyBorder="1" applyAlignment="1">
      <alignment horizontal="center"/>
    </xf>
    <xf numFmtId="164" fontId="8" fillId="9" borderId="9" xfId="0" applyNumberFormat="1" applyFont="1" applyFill="1" applyBorder="1" applyAlignment="1">
      <alignment horizontal="center"/>
    </xf>
    <xf numFmtId="0" fontId="5" fillId="0" borderId="9" xfId="0" applyFont="1" applyBorder="1"/>
    <xf numFmtId="0" fontId="0" fillId="0" borderId="10" xfId="0" applyFill="1" applyBorder="1"/>
    <xf numFmtId="0" fontId="5" fillId="0" borderId="10" xfId="0" applyFont="1" applyBorder="1"/>
    <xf numFmtId="9" fontId="8" fillId="12" borderId="10" xfId="0" applyNumberFormat="1" applyFont="1" applyFill="1" applyBorder="1" applyAlignment="1">
      <alignment horizontal="center"/>
    </xf>
    <xf numFmtId="0" fontId="1" fillId="5" borderId="0" xfId="0" applyFont="1" applyFill="1" applyBorder="1" applyAlignment="1">
      <alignment wrapText="1"/>
    </xf>
    <xf numFmtId="0" fontId="1" fillId="5" borderId="0" xfId="0" applyFont="1" applyFill="1" applyBorder="1" applyAlignment="1"/>
    <xf numFmtId="0" fontId="1" fillId="0" borderId="10" xfId="0" applyFont="1" applyBorder="1" applyAlignment="1">
      <alignment horizontal="left" wrapText="1"/>
    </xf>
    <xf numFmtId="0" fontId="1" fillId="0" borderId="10" xfId="0" applyFont="1" applyBorder="1" applyAlignment="1">
      <alignment horizontal="center" wrapText="1"/>
    </xf>
    <xf numFmtId="0" fontId="5" fillId="0" borderId="10" xfId="0" applyFont="1" applyFill="1" applyBorder="1" applyAlignment="1" applyProtection="1">
      <alignment horizontal="left" vertical="center" wrapText="1"/>
    </xf>
    <xf numFmtId="0" fontId="5" fillId="0" borderId="10" xfId="0" applyFont="1" applyFill="1" applyBorder="1" applyAlignment="1">
      <alignment horizontal="left"/>
    </xf>
    <xf numFmtId="0" fontId="5" fillId="0" borderId="10" xfId="0" applyFont="1" applyBorder="1" applyAlignment="1">
      <alignment horizontal="left" wrapText="1"/>
    </xf>
    <xf numFmtId="0" fontId="1" fillId="0" borderId="10" xfId="0" applyFont="1" applyFill="1" applyBorder="1" applyAlignment="1">
      <alignment horizontal="center" wrapText="1"/>
    </xf>
    <xf numFmtId="0" fontId="1" fillId="0" borderId="10" xfId="0" applyFont="1" applyFill="1" applyBorder="1" applyAlignment="1">
      <alignment horizontal="center" vertical="center" wrapText="1"/>
    </xf>
    <xf numFmtId="0" fontId="0" fillId="0" borderId="10" xfId="0" applyBorder="1" applyAlignment="1">
      <alignment horizontal="left" vertical="center" wrapText="1"/>
    </xf>
    <xf numFmtId="0" fontId="10" fillId="0" borderId="10" xfId="0" applyFont="1" applyBorder="1" applyAlignment="1">
      <alignment horizontal="left" vertical="top" wrapText="1"/>
    </xf>
    <xf numFmtId="0" fontId="14" fillId="11" borderId="10" xfId="0" applyFont="1" applyFill="1" applyBorder="1" applyAlignment="1">
      <alignment horizontal="left"/>
    </xf>
    <xf numFmtId="0" fontId="4" fillId="0" borderId="4" xfId="0" applyFont="1" applyBorder="1" applyAlignment="1">
      <alignment horizontal="left" vertical="top"/>
    </xf>
    <xf numFmtId="0" fontId="0" fillId="0" borderId="0" xfId="0"/>
    <xf numFmtId="0" fontId="5" fillId="0" borderId="4" xfId="0" applyFont="1" applyBorder="1" applyAlignment="1">
      <alignment horizontal="left" vertical="top" wrapText="1"/>
    </xf>
    <xf numFmtId="0" fontId="6" fillId="0" borderId="0" xfId="0" applyFont="1"/>
    <xf numFmtId="0" fontId="8" fillId="8" borderId="5" xfId="0" applyFont="1" applyFill="1" applyBorder="1" applyAlignment="1">
      <alignment horizontal="left"/>
    </xf>
    <xf numFmtId="0" fontId="3" fillId="0" borderId="6" xfId="0" applyFont="1" applyBorder="1"/>
    <xf numFmtId="0" fontId="3" fillId="0" borderId="7" xfId="0" applyFont="1" applyBorder="1"/>
    <xf numFmtId="0" fontId="9" fillId="0" borderId="0" xfId="0" applyFont="1" applyAlignment="1">
      <alignment horizontal="left" vertical="top" wrapText="1"/>
    </xf>
    <xf numFmtId="0" fontId="1" fillId="5" borderId="0" xfId="0" applyFont="1" applyFill="1" applyBorder="1" applyAlignment="1">
      <alignment wrapText="1"/>
    </xf>
    <xf numFmtId="0" fontId="1" fillId="2" borderId="1" xfId="0" applyFont="1" applyFill="1" applyBorder="1" applyAlignment="1" applyProtection="1"/>
    <xf numFmtId="0" fontId="1" fillId="2" borderId="2" xfId="0" applyFont="1" applyFill="1" applyBorder="1" applyAlignment="1" applyProtection="1"/>
    <xf numFmtId="0" fontId="1" fillId="0" borderId="3" xfId="0" applyFont="1" applyBorder="1" applyAlignment="1"/>
    <xf numFmtId="165" fontId="1" fillId="5" borderId="0" xfId="0" applyNumberFormat="1" applyFont="1" applyFill="1" applyBorder="1" applyAlignment="1" applyProtection="1">
      <protection locked="0"/>
    </xf>
    <xf numFmtId="0" fontId="1" fillId="5" borderId="0" xfId="0" applyFont="1" applyFill="1" applyBorder="1" applyAlignment="1"/>
    <xf numFmtId="0" fontId="1" fillId="0" borderId="1" xfId="0" applyFont="1" applyBorder="1" applyAlignment="1" applyProtection="1">
      <alignment horizontal="left" vertical="top"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4" borderId="10" xfId="0" applyFont="1" applyFill="1" applyBorder="1" applyAlignment="1">
      <alignment horizontal="center" vertical="center" wrapText="1"/>
    </xf>
    <xf numFmtId="0" fontId="1" fillId="0" borderId="10" xfId="0"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10" xfId="0" applyFont="1" applyFill="1" applyBorder="1" applyAlignment="1">
      <alignment horizontal="left" vertical="center" wrapText="1"/>
    </xf>
    <xf numFmtId="0" fontId="1" fillId="0" borderId="10" xfId="0" applyFont="1" applyBorder="1" applyAlignment="1">
      <alignment horizontal="left" wrapText="1"/>
    </xf>
    <xf numFmtId="0" fontId="1" fillId="5" borderId="0" xfId="0" applyFont="1" applyFill="1" applyAlignment="1">
      <alignment wrapText="1"/>
    </xf>
    <xf numFmtId="165" fontId="1" fillId="5" borderId="0" xfId="0" applyNumberFormat="1" applyFont="1" applyFill="1" applyProtection="1">
      <protection locked="0"/>
    </xf>
    <xf numFmtId="0" fontId="1" fillId="5" borderId="0" xfId="0" applyFont="1" applyFill="1"/>
    <xf numFmtId="0" fontId="1" fillId="2" borderId="1" xfId="0" applyFont="1" applyFill="1" applyBorder="1"/>
    <xf numFmtId="0" fontId="1" fillId="2" borderId="2" xfId="0" applyFont="1" applyFill="1" applyBorder="1"/>
    <xf numFmtId="0" fontId="1" fillId="0" borderId="3" xfId="0" applyFont="1" applyBorder="1"/>
    <xf numFmtId="0" fontId="1" fillId="0" borderId="1" xfId="0" applyFont="1" applyBorder="1" applyAlignment="1">
      <alignment wrapText="1"/>
    </xf>
    <xf numFmtId="0" fontId="1" fillId="0" borderId="2" xfId="0" applyFont="1" applyBorder="1"/>
    <xf numFmtId="164" fontId="1" fillId="0" borderId="10" xfId="0" applyNumberFormat="1" applyFont="1" applyBorder="1" applyAlignment="1">
      <alignment horizontal="center" wrapText="1"/>
    </xf>
    <xf numFmtId="0" fontId="1" fillId="6" borderId="10" xfId="0" applyFont="1" applyFill="1" applyBorder="1" applyAlignment="1" applyProtection="1">
      <alignment horizontal="left" wrapText="1"/>
      <protection locked="0"/>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D674-D934-4133-B5A0-F2B78DF123EC}">
  <dimension ref="A1:G960"/>
  <sheetViews>
    <sheetView workbookViewId="0">
      <selection activeCell="B8" sqref="B8"/>
    </sheetView>
  </sheetViews>
  <sheetFormatPr defaultColWidth="14.42578125" defaultRowHeight="12.75" x14ac:dyDescent="0.2"/>
  <cols>
    <col min="1" max="1" width="14.28515625" customWidth="1"/>
    <col min="2" max="2" width="66.85546875" customWidth="1"/>
    <col min="3" max="3" width="16.7109375" customWidth="1"/>
    <col min="7" max="7" width="16.5703125" customWidth="1"/>
  </cols>
  <sheetData>
    <row r="1" spans="1:7" ht="15.75" customHeight="1" x14ac:dyDescent="0.25">
      <c r="A1" s="1" t="s">
        <v>164</v>
      </c>
      <c r="C1" s="2"/>
      <c r="D1" s="2"/>
      <c r="E1" s="2"/>
      <c r="F1" s="2"/>
      <c r="G1" s="2"/>
    </row>
    <row r="2" spans="1:7" ht="15.75" customHeight="1" x14ac:dyDescent="0.25">
      <c r="A2" s="1"/>
      <c r="C2" s="2"/>
      <c r="D2" s="2"/>
      <c r="E2" s="2"/>
      <c r="F2" s="2"/>
      <c r="G2" s="2"/>
    </row>
    <row r="3" spans="1:7" ht="15.75" customHeight="1" x14ac:dyDescent="0.2">
      <c r="A3" s="77" t="s">
        <v>165</v>
      </c>
      <c r="B3" s="78"/>
      <c r="C3" s="78"/>
      <c r="D3" s="3"/>
      <c r="E3" s="3"/>
      <c r="F3" s="3"/>
      <c r="G3" s="3"/>
    </row>
    <row r="4" spans="1:7" ht="144.75" customHeight="1" x14ac:dyDescent="0.25">
      <c r="A4" s="79" t="s">
        <v>186</v>
      </c>
      <c r="B4" s="80"/>
      <c r="C4" s="80"/>
      <c r="D4" s="4"/>
      <c r="E4" s="4"/>
      <c r="F4" s="4"/>
      <c r="G4" s="4"/>
    </row>
    <row r="5" spans="1:7" ht="15.75" customHeight="1" x14ac:dyDescent="0.2">
      <c r="B5" s="5"/>
      <c r="C5" s="2"/>
      <c r="D5" s="2"/>
      <c r="E5" s="2"/>
      <c r="F5" s="2"/>
      <c r="G5" s="2"/>
    </row>
    <row r="6" spans="1:7" ht="15.75" customHeight="1" x14ac:dyDescent="0.2">
      <c r="A6" s="81" t="s">
        <v>166</v>
      </c>
      <c r="B6" s="82"/>
      <c r="C6" s="83"/>
      <c r="D6" s="2"/>
      <c r="E6" s="2"/>
      <c r="F6" s="2"/>
      <c r="G6" s="2"/>
    </row>
    <row r="7" spans="1:7" ht="15.75" customHeight="1" x14ac:dyDescent="0.2">
      <c r="A7" s="6" t="s">
        <v>167</v>
      </c>
      <c r="B7" s="7" t="s">
        <v>3</v>
      </c>
      <c r="C7" s="7" t="s">
        <v>168</v>
      </c>
      <c r="D7" s="2"/>
      <c r="E7" s="2"/>
      <c r="F7" s="2"/>
      <c r="G7" s="2"/>
    </row>
    <row r="8" spans="1:7" ht="15.75" customHeight="1" x14ac:dyDescent="0.2">
      <c r="A8" s="8" t="s">
        <v>182</v>
      </c>
      <c r="B8" s="9" t="s">
        <v>185</v>
      </c>
      <c r="C8" s="56">
        <f>'Perceel 1'!G61</f>
        <v>0</v>
      </c>
      <c r="D8" s="2"/>
      <c r="E8" s="2"/>
      <c r="F8" s="2"/>
      <c r="G8" s="2"/>
    </row>
    <row r="9" spans="1:7" ht="15.75" customHeight="1" x14ac:dyDescent="0.2">
      <c r="A9" s="10" t="s">
        <v>183</v>
      </c>
      <c r="B9" s="61" t="s">
        <v>184</v>
      </c>
      <c r="C9" s="60">
        <f>'Perceel 2'!G88</f>
        <v>0</v>
      </c>
      <c r="D9" s="2"/>
      <c r="E9" s="2"/>
      <c r="F9" s="2"/>
      <c r="G9" s="2"/>
    </row>
    <row r="10" spans="1:7" ht="15.75" customHeight="1" x14ac:dyDescent="0.2">
      <c r="A10" s="76" t="s">
        <v>190</v>
      </c>
      <c r="B10" s="76"/>
      <c r="C10" s="76"/>
      <c r="D10" s="2"/>
      <c r="E10" s="2"/>
      <c r="F10" s="2"/>
      <c r="G10" s="2"/>
    </row>
    <row r="11" spans="1:7" ht="15.75" customHeight="1" x14ac:dyDescent="0.2">
      <c r="A11" s="62" t="s">
        <v>189</v>
      </c>
      <c r="B11" s="63" t="s">
        <v>188</v>
      </c>
      <c r="C11" s="64">
        <v>0</v>
      </c>
      <c r="D11" s="2"/>
      <c r="E11" s="2"/>
      <c r="F11" s="2"/>
      <c r="G11" s="2"/>
    </row>
    <row r="12" spans="1:7" ht="15.75" customHeight="1" x14ac:dyDescent="0.2">
      <c r="A12" s="57"/>
      <c r="B12" s="58"/>
      <c r="C12" s="59"/>
      <c r="D12" s="2"/>
      <c r="E12" s="2"/>
      <c r="F12" s="2"/>
      <c r="G12" s="2"/>
    </row>
    <row r="13" spans="1:7" ht="15.75" customHeight="1" x14ac:dyDescent="0.2">
      <c r="C13" s="57"/>
    </row>
    <row r="14" spans="1:7" ht="15.75" customHeight="1" x14ac:dyDescent="0.2">
      <c r="A14" s="2" t="s">
        <v>169</v>
      </c>
      <c r="B14" s="11"/>
    </row>
    <row r="15" spans="1:7" ht="75.75" customHeight="1" x14ac:dyDescent="0.2">
      <c r="A15" s="84" t="s">
        <v>187</v>
      </c>
      <c r="B15" s="84"/>
      <c r="C15" s="84"/>
      <c r="D15" s="2"/>
    </row>
    <row r="16" spans="1:7" ht="15.75" customHeight="1" x14ac:dyDescent="0.2"/>
    <row r="17" spans="1:2" ht="15.75" customHeight="1" x14ac:dyDescent="0.2">
      <c r="A17" s="75" t="s">
        <v>170</v>
      </c>
      <c r="B17" s="75"/>
    </row>
    <row r="18" spans="1:2" ht="15.75" customHeight="1" x14ac:dyDescent="0.2">
      <c r="A18" s="74" t="s">
        <v>171</v>
      </c>
      <c r="B18" s="74"/>
    </row>
    <row r="19" spans="1:2" ht="15.75" customHeight="1" x14ac:dyDescent="0.2">
      <c r="A19" s="74" t="s">
        <v>172</v>
      </c>
      <c r="B19" s="74"/>
    </row>
    <row r="20" spans="1:2" ht="15.75" customHeight="1" x14ac:dyDescent="0.2">
      <c r="A20" s="74" t="s">
        <v>173</v>
      </c>
      <c r="B20" s="74"/>
    </row>
    <row r="21" spans="1:2" ht="15.75" customHeight="1" x14ac:dyDescent="0.2">
      <c r="A21" s="74" t="s">
        <v>174</v>
      </c>
      <c r="B21" s="74"/>
    </row>
    <row r="22" spans="1:2" ht="15.75" customHeight="1" x14ac:dyDescent="0.2">
      <c r="A22" s="74" t="s">
        <v>175</v>
      </c>
      <c r="B22" s="74"/>
    </row>
    <row r="23" spans="1:2" ht="15.75" customHeight="1" x14ac:dyDescent="0.2">
      <c r="A23" s="74" t="s">
        <v>176</v>
      </c>
      <c r="B23" s="74"/>
    </row>
    <row r="24" spans="1:2" ht="15.75" customHeight="1" x14ac:dyDescent="0.2"/>
    <row r="25" spans="1:2" ht="15.75" customHeight="1" x14ac:dyDescent="0.2"/>
    <row r="26" spans="1:2" ht="15.75" customHeight="1" x14ac:dyDescent="0.2"/>
    <row r="27" spans="1:2" ht="15.75" customHeight="1" x14ac:dyDescent="0.2"/>
    <row r="28" spans="1:2" ht="15.75" customHeight="1" x14ac:dyDescent="0.2"/>
    <row r="29" spans="1:2" ht="15.75" customHeight="1" x14ac:dyDescent="0.2"/>
    <row r="30" spans="1:2" ht="15.75" customHeight="1" x14ac:dyDescent="0.2"/>
    <row r="31" spans="1:2" ht="15.75" customHeight="1" x14ac:dyDescent="0.2"/>
    <row r="32" spans="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sheetData>
  <sheetProtection algorithmName="SHA-512" hashValue="5YQqgvBFEpTCOlbYjXg//ZEGBzInZVcdK9glqBUIOYTAI+ViUx/23DKObd+5RkV/DARApg0vZPagXbUb5+Bjfg==" saltValue="LDJkeEIHmHb6/3Apo8HB+g==" spinCount="100000" sheet="1" objects="1" scenarios="1"/>
  <mergeCells count="12">
    <mergeCell ref="A17:B17"/>
    <mergeCell ref="A18:B18"/>
    <mergeCell ref="A10:C10"/>
    <mergeCell ref="A3:C3"/>
    <mergeCell ref="A4:C4"/>
    <mergeCell ref="A6:C6"/>
    <mergeCell ref="A15:C15"/>
    <mergeCell ref="A19:B19"/>
    <mergeCell ref="A20:B20"/>
    <mergeCell ref="A21:B21"/>
    <mergeCell ref="A22:B22"/>
    <mergeCell ref="A23:B2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67"/>
  <sheetViews>
    <sheetView showGridLines="0" tabSelected="1" workbookViewId="0">
      <selection activeCell="J17" sqref="J16:J17"/>
    </sheetView>
  </sheetViews>
  <sheetFormatPr defaultRowHeight="12.75" x14ac:dyDescent="0.2"/>
  <cols>
    <col min="1" max="1" width="5.5703125" style="13" customWidth="1"/>
    <col min="2" max="2" width="57.5703125" style="13" customWidth="1"/>
    <col min="3" max="3" width="16.85546875" style="13" customWidth="1"/>
    <col min="4" max="4" width="16.85546875" style="14" customWidth="1"/>
    <col min="5" max="5" width="16.85546875" style="13" customWidth="1"/>
    <col min="6" max="6" width="15" style="13" customWidth="1"/>
    <col min="7" max="7" width="13.42578125" style="13" customWidth="1"/>
    <col min="8" max="9" width="12.140625" style="13" customWidth="1"/>
    <col min="10" max="10" width="9.140625" style="13"/>
    <col min="11" max="11" width="18.42578125" style="13" customWidth="1"/>
    <col min="12" max="12" width="21.28515625" style="13" customWidth="1"/>
    <col min="13" max="13" width="26.42578125" style="13" customWidth="1"/>
    <col min="14" max="14" width="8.5703125" style="13" bestFit="1" customWidth="1"/>
    <col min="15" max="15" width="12.7109375" style="13" customWidth="1"/>
    <col min="16" max="16" width="10.85546875" style="13" customWidth="1"/>
    <col min="17" max="16384" width="9.140625" style="13"/>
  </cols>
  <sheetData>
    <row r="2" spans="1:9" ht="13.5" thickBot="1" x14ac:dyDescent="0.25"/>
    <row r="3" spans="1:9" ht="13.5" thickBot="1" x14ac:dyDescent="0.25">
      <c r="A3" s="86" t="s">
        <v>180</v>
      </c>
      <c r="B3" s="87"/>
      <c r="C3" s="87"/>
      <c r="D3" s="87"/>
      <c r="E3" s="87"/>
      <c r="F3" s="87"/>
      <c r="G3" s="88"/>
    </row>
    <row r="4" spans="1:9" ht="13.5" thickBot="1" x14ac:dyDescent="0.25"/>
    <row r="5" spans="1:9" ht="38.25" customHeight="1" thickBot="1" x14ac:dyDescent="0.25">
      <c r="A5" s="91" t="s">
        <v>5</v>
      </c>
      <c r="B5" s="92"/>
      <c r="C5" s="92"/>
      <c r="D5" s="92"/>
      <c r="E5" s="92"/>
      <c r="F5" s="92"/>
      <c r="G5" s="93"/>
    </row>
    <row r="7" spans="1:9" ht="13.5" customHeight="1" x14ac:dyDescent="0.2">
      <c r="A7" s="96" t="s">
        <v>0</v>
      </c>
      <c r="B7" s="96" t="s">
        <v>3</v>
      </c>
      <c r="C7" s="24"/>
      <c r="D7" s="24"/>
      <c r="E7" s="96" t="s">
        <v>61</v>
      </c>
      <c r="F7" s="94" t="s">
        <v>6</v>
      </c>
      <c r="G7" s="94" t="s">
        <v>7</v>
      </c>
      <c r="H7" s="85"/>
      <c r="I7" s="85"/>
    </row>
    <row r="8" spans="1:9" ht="44.25" customHeight="1" x14ac:dyDescent="0.2">
      <c r="A8" s="96"/>
      <c r="B8" s="96"/>
      <c r="C8" s="24" t="s">
        <v>2</v>
      </c>
      <c r="D8" s="24" t="s">
        <v>177</v>
      </c>
      <c r="E8" s="96"/>
      <c r="F8" s="95"/>
      <c r="G8" s="95"/>
      <c r="H8" s="85"/>
      <c r="I8" s="85"/>
    </row>
    <row r="9" spans="1:9" ht="30" customHeight="1" x14ac:dyDescent="0.2">
      <c r="A9" s="97"/>
      <c r="B9" s="98"/>
      <c r="C9" s="98"/>
      <c r="D9" s="98"/>
      <c r="E9" s="98"/>
      <c r="F9" s="98"/>
      <c r="G9" s="98"/>
      <c r="H9" s="16"/>
      <c r="I9" s="16"/>
    </row>
    <row r="10" spans="1:9" ht="30" customHeight="1" x14ac:dyDescent="0.2">
      <c r="A10" s="72">
        <v>1</v>
      </c>
      <c r="B10" s="71" t="s">
        <v>195</v>
      </c>
      <c r="C10" s="68" t="s">
        <v>36</v>
      </c>
      <c r="D10" s="67"/>
      <c r="E10" s="68">
        <v>15</v>
      </c>
      <c r="F10" s="108"/>
      <c r="G10" s="107">
        <f>E10*F10</f>
        <v>0</v>
      </c>
      <c r="H10" s="65"/>
      <c r="I10" s="65"/>
    </row>
    <row r="11" spans="1:9" ht="13.5" customHeight="1" x14ac:dyDescent="0.2">
      <c r="A11" s="73">
        <v>2</v>
      </c>
      <c r="B11" s="26" t="s">
        <v>9</v>
      </c>
      <c r="C11" s="27" t="s">
        <v>36</v>
      </c>
      <c r="D11" s="27"/>
      <c r="E11" s="27">
        <v>15</v>
      </c>
      <c r="F11" s="28"/>
      <c r="G11" s="29">
        <f t="shared" ref="G11" si="0">F11*E11</f>
        <v>0</v>
      </c>
      <c r="H11" s="17"/>
      <c r="I11" s="12"/>
    </row>
    <row r="12" spans="1:9" ht="13.5" customHeight="1" x14ac:dyDescent="0.2">
      <c r="A12" s="73">
        <v>3</v>
      </c>
      <c r="B12" s="26" t="s">
        <v>10</v>
      </c>
      <c r="C12" s="27" t="s">
        <v>37</v>
      </c>
      <c r="D12" s="27"/>
      <c r="E12" s="27">
        <v>15</v>
      </c>
      <c r="F12" s="28"/>
      <c r="G12" s="29">
        <f t="shared" ref="G12:G41" si="1">F12*E12</f>
        <v>0</v>
      </c>
      <c r="H12" s="17"/>
      <c r="I12" s="12"/>
    </row>
    <row r="13" spans="1:9" s="35" customFormat="1" ht="27" customHeight="1" x14ac:dyDescent="0.2">
      <c r="A13" s="25">
        <v>4</v>
      </c>
      <c r="B13" s="26" t="s">
        <v>11</v>
      </c>
      <c r="C13" s="27" t="s">
        <v>36</v>
      </c>
      <c r="D13" s="27" t="s">
        <v>48</v>
      </c>
      <c r="E13" s="27">
        <v>20</v>
      </c>
      <c r="F13" s="33"/>
      <c r="G13" s="34">
        <f t="shared" ref="G13" si="2">F13*E13</f>
        <v>0</v>
      </c>
      <c r="H13" s="36"/>
    </row>
    <row r="14" spans="1:9" ht="13.5" customHeight="1" x14ac:dyDescent="0.2">
      <c r="A14" s="25">
        <v>5</v>
      </c>
      <c r="B14" s="26" t="s">
        <v>12</v>
      </c>
      <c r="C14" s="27" t="s">
        <v>38</v>
      </c>
      <c r="D14" s="27"/>
      <c r="E14" s="27">
        <v>15</v>
      </c>
      <c r="F14" s="28"/>
      <c r="G14" s="29">
        <f t="shared" si="1"/>
        <v>0</v>
      </c>
      <c r="H14" s="17"/>
      <c r="I14" s="12"/>
    </row>
    <row r="15" spans="1:9" ht="13.5" customHeight="1" x14ac:dyDescent="0.2">
      <c r="A15" s="25">
        <v>6</v>
      </c>
      <c r="B15" s="69" t="s">
        <v>192</v>
      </c>
      <c r="C15" s="27" t="s">
        <v>36</v>
      </c>
      <c r="D15" s="27"/>
      <c r="E15" s="27">
        <v>10</v>
      </c>
      <c r="F15" s="28"/>
      <c r="G15" s="29">
        <f t="shared" si="1"/>
        <v>0</v>
      </c>
      <c r="H15" s="17"/>
      <c r="I15" s="12"/>
    </row>
    <row r="16" spans="1:9" ht="13.5" customHeight="1" x14ac:dyDescent="0.2">
      <c r="A16" s="25">
        <v>7</v>
      </c>
      <c r="B16" s="69" t="s">
        <v>193</v>
      </c>
      <c r="C16" s="27" t="s">
        <v>36</v>
      </c>
      <c r="D16" s="27"/>
      <c r="E16" s="27">
        <v>15</v>
      </c>
      <c r="F16" s="28"/>
      <c r="G16" s="29">
        <f t="shared" si="1"/>
        <v>0</v>
      </c>
      <c r="H16" s="17"/>
      <c r="I16" s="12"/>
    </row>
    <row r="17" spans="1:9" ht="13.5" customHeight="1" x14ac:dyDescent="0.2">
      <c r="A17" s="25">
        <v>8</v>
      </c>
      <c r="B17" s="26" t="s">
        <v>13</v>
      </c>
      <c r="C17" s="27" t="s">
        <v>36</v>
      </c>
      <c r="D17" s="27"/>
      <c r="E17" s="27">
        <v>50</v>
      </c>
      <c r="F17" s="28"/>
      <c r="G17" s="29">
        <f t="shared" si="1"/>
        <v>0</v>
      </c>
      <c r="H17" s="17"/>
      <c r="I17" s="12"/>
    </row>
    <row r="18" spans="1:9" ht="13.5" customHeight="1" x14ac:dyDescent="0.2">
      <c r="A18" s="25">
        <v>9</v>
      </c>
      <c r="B18" s="26" t="s">
        <v>13</v>
      </c>
      <c r="C18" s="27" t="s">
        <v>45</v>
      </c>
      <c r="D18" s="27"/>
      <c r="E18" s="27">
        <v>40</v>
      </c>
      <c r="F18" s="28"/>
      <c r="G18" s="29">
        <f t="shared" si="1"/>
        <v>0</v>
      </c>
      <c r="H18" s="17"/>
      <c r="I18" s="12"/>
    </row>
    <row r="19" spans="1:9" ht="13.5" customHeight="1" x14ac:dyDescent="0.2">
      <c r="A19" s="25">
        <v>10</v>
      </c>
      <c r="B19" s="26" t="s">
        <v>14</v>
      </c>
      <c r="C19" s="27" t="s">
        <v>39</v>
      </c>
      <c r="D19" s="27"/>
      <c r="E19" s="27">
        <v>25</v>
      </c>
      <c r="F19" s="28"/>
      <c r="G19" s="29">
        <f t="shared" si="1"/>
        <v>0</v>
      </c>
      <c r="H19" s="89"/>
      <c r="I19" s="12"/>
    </row>
    <row r="20" spans="1:9" ht="13.5" customHeight="1" x14ac:dyDescent="0.2">
      <c r="A20" s="25">
        <v>11</v>
      </c>
      <c r="B20" s="69" t="s">
        <v>194</v>
      </c>
      <c r="C20" s="27" t="s">
        <v>36</v>
      </c>
      <c r="D20" s="27"/>
      <c r="E20" s="27">
        <v>25</v>
      </c>
      <c r="F20" s="28"/>
      <c r="G20" s="29">
        <f t="shared" si="1"/>
        <v>0</v>
      </c>
      <c r="H20" s="89"/>
      <c r="I20" s="12"/>
    </row>
    <row r="21" spans="1:9" ht="13.5" customHeight="1" x14ac:dyDescent="0.2">
      <c r="A21" s="25">
        <v>12</v>
      </c>
      <c r="B21" s="69" t="s">
        <v>196</v>
      </c>
      <c r="C21" s="27" t="s">
        <v>36</v>
      </c>
      <c r="D21" s="27"/>
      <c r="E21" s="27">
        <v>10</v>
      </c>
      <c r="F21" s="28"/>
      <c r="G21" s="29">
        <f t="shared" si="1"/>
        <v>0</v>
      </c>
      <c r="H21" s="89"/>
      <c r="I21" s="12"/>
    </row>
    <row r="22" spans="1:9" ht="13.5" customHeight="1" x14ac:dyDescent="0.2">
      <c r="A22" s="25">
        <v>13</v>
      </c>
      <c r="B22" s="26" t="s">
        <v>15</v>
      </c>
      <c r="C22" s="27" t="s">
        <v>40</v>
      </c>
      <c r="D22" s="27"/>
      <c r="E22" s="27">
        <v>10</v>
      </c>
      <c r="F22" s="28"/>
      <c r="G22" s="29">
        <f t="shared" si="1"/>
        <v>0</v>
      </c>
      <c r="H22" s="90"/>
      <c r="I22" s="12"/>
    </row>
    <row r="23" spans="1:9" ht="13.5" customHeight="1" x14ac:dyDescent="0.2">
      <c r="A23" s="25">
        <v>14</v>
      </c>
      <c r="B23" s="69" t="s">
        <v>197</v>
      </c>
      <c r="C23" s="27" t="s">
        <v>198</v>
      </c>
      <c r="D23" s="27"/>
      <c r="E23" s="27">
        <v>10</v>
      </c>
      <c r="F23" s="28"/>
      <c r="G23" s="29">
        <f t="shared" si="1"/>
        <v>0</v>
      </c>
      <c r="H23" s="66"/>
      <c r="I23" s="12"/>
    </row>
    <row r="24" spans="1:9" ht="13.5" customHeight="1" x14ac:dyDescent="0.2">
      <c r="A24" s="25">
        <v>15</v>
      </c>
      <c r="B24" s="26" t="s">
        <v>16</v>
      </c>
      <c r="C24" s="27" t="s">
        <v>41</v>
      </c>
      <c r="D24" s="27"/>
      <c r="E24" s="27">
        <v>10</v>
      </c>
      <c r="F24" s="28"/>
      <c r="G24" s="29">
        <f t="shared" si="1"/>
        <v>0</v>
      </c>
      <c r="H24" s="17"/>
      <c r="I24" s="12"/>
    </row>
    <row r="25" spans="1:9" ht="27" customHeight="1" x14ac:dyDescent="0.2">
      <c r="A25" s="25">
        <v>16</v>
      </c>
      <c r="B25" s="26" t="s">
        <v>17</v>
      </c>
      <c r="C25" s="27" t="s">
        <v>41</v>
      </c>
      <c r="D25" s="27" t="s">
        <v>48</v>
      </c>
      <c r="E25" s="27">
        <v>20</v>
      </c>
      <c r="F25" s="28"/>
      <c r="G25" s="29">
        <f t="shared" si="1"/>
        <v>0</v>
      </c>
      <c r="H25" s="17"/>
      <c r="I25" s="12"/>
    </row>
    <row r="26" spans="1:9" ht="13.5" customHeight="1" x14ac:dyDescent="0.2">
      <c r="A26" s="25">
        <v>17</v>
      </c>
      <c r="B26" s="26" t="s">
        <v>18</v>
      </c>
      <c r="C26" s="27" t="s">
        <v>39</v>
      </c>
      <c r="D26" s="27"/>
      <c r="E26" s="27">
        <v>25</v>
      </c>
      <c r="F26" s="28"/>
      <c r="G26" s="29">
        <f t="shared" si="1"/>
        <v>0</v>
      </c>
      <c r="H26" s="17"/>
      <c r="I26" s="12"/>
    </row>
    <row r="27" spans="1:9" ht="13.5" customHeight="1" x14ac:dyDescent="0.2">
      <c r="A27" s="25">
        <v>18</v>
      </c>
      <c r="B27" s="26" t="s">
        <v>19</v>
      </c>
      <c r="C27" s="27" t="s">
        <v>41</v>
      </c>
      <c r="D27" s="27"/>
      <c r="E27" s="27">
        <v>25</v>
      </c>
      <c r="F27" s="28"/>
      <c r="G27" s="29">
        <f t="shared" si="1"/>
        <v>0</v>
      </c>
      <c r="H27" s="18"/>
      <c r="I27" s="12"/>
    </row>
    <row r="28" spans="1:9" ht="13.5" customHeight="1" x14ac:dyDescent="0.2">
      <c r="A28" s="25">
        <v>19</v>
      </c>
      <c r="B28" s="26" t="s">
        <v>20</v>
      </c>
      <c r="C28" s="27" t="s">
        <v>36</v>
      </c>
      <c r="D28" s="27"/>
      <c r="E28" s="27">
        <v>35</v>
      </c>
      <c r="F28" s="28"/>
      <c r="G28" s="29">
        <f t="shared" si="1"/>
        <v>0</v>
      </c>
      <c r="H28" s="17"/>
      <c r="I28" s="12"/>
    </row>
    <row r="29" spans="1:9" ht="13.5" customHeight="1" x14ac:dyDescent="0.2">
      <c r="A29" s="25">
        <v>20</v>
      </c>
      <c r="B29" s="69" t="s">
        <v>199</v>
      </c>
      <c r="C29" s="27" t="s">
        <v>200</v>
      </c>
      <c r="D29" s="27"/>
      <c r="E29" s="27">
        <v>5</v>
      </c>
      <c r="F29" s="28"/>
      <c r="G29" s="29">
        <f t="shared" si="1"/>
        <v>0</v>
      </c>
      <c r="H29" s="17"/>
      <c r="I29" s="12"/>
    </row>
    <row r="30" spans="1:9" ht="13.5" customHeight="1" x14ac:dyDescent="0.2">
      <c r="A30" s="25">
        <v>21</v>
      </c>
      <c r="B30" s="26" t="s">
        <v>21</v>
      </c>
      <c r="C30" s="27" t="s">
        <v>42</v>
      </c>
      <c r="D30" s="27"/>
      <c r="E30" s="27">
        <v>20</v>
      </c>
      <c r="F30" s="28"/>
      <c r="G30" s="29">
        <f t="shared" si="1"/>
        <v>0</v>
      </c>
      <c r="H30" s="17"/>
      <c r="I30" s="12"/>
    </row>
    <row r="31" spans="1:9" ht="13.5" customHeight="1" x14ac:dyDescent="0.2">
      <c r="A31" s="25">
        <v>22</v>
      </c>
      <c r="B31" s="26" t="s">
        <v>22</v>
      </c>
      <c r="C31" s="27" t="s">
        <v>43</v>
      </c>
      <c r="D31" s="27"/>
      <c r="E31" s="27">
        <v>30</v>
      </c>
      <c r="F31" s="28"/>
      <c r="G31" s="29">
        <f t="shared" si="1"/>
        <v>0</v>
      </c>
      <c r="H31" s="17"/>
      <c r="I31" s="12"/>
    </row>
    <row r="32" spans="1:9" ht="13.5" customHeight="1" x14ac:dyDescent="0.2">
      <c r="A32" s="25">
        <v>23</v>
      </c>
      <c r="B32" s="26" t="s">
        <v>23</v>
      </c>
      <c r="C32" s="27" t="s">
        <v>43</v>
      </c>
      <c r="D32" s="27"/>
      <c r="E32" s="27">
        <v>25</v>
      </c>
      <c r="F32" s="28"/>
      <c r="G32" s="29">
        <f t="shared" si="1"/>
        <v>0</v>
      </c>
      <c r="H32" s="17"/>
      <c r="I32" s="12"/>
    </row>
    <row r="33" spans="1:9" ht="13.5" customHeight="1" x14ac:dyDescent="0.2">
      <c r="A33" s="25">
        <v>24</v>
      </c>
      <c r="B33" s="26" t="s">
        <v>24</v>
      </c>
      <c r="C33" s="27" t="s">
        <v>191</v>
      </c>
      <c r="D33" s="27"/>
      <c r="E33" s="27">
        <v>5</v>
      </c>
      <c r="F33" s="28"/>
      <c r="G33" s="29">
        <f t="shared" si="1"/>
        <v>0</v>
      </c>
      <c r="H33" s="19"/>
      <c r="I33" s="12"/>
    </row>
    <row r="34" spans="1:9" ht="13.5" customHeight="1" x14ac:dyDescent="0.2">
      <c r="A34" s="25">
        <v>25</v>
      </c>
      <c r="B34" s="69" t="s">
        <v>201</v>
      </c>
      <c r="C34" s="27" t="s">
        <v>41</v>
      </c>
      <c r="D34" s="27"/>
      <c r="E34" s="27">
        <v>10</v>
      </c>
      <c r="F34" s="28"/>
      <c r="G34" s="29">
        <f t="shared" si="1"/>
        <v>0</v>
      </c>
      <c r="H34" s="19"/>
      <c r="I34" s="12"/>
    </row>
    <row r="35" spans="1:9" ht="13.5" customHeight="1" x14ac:dyDescent="0.2">
      <c r="A35" s="25">
        <v>26</v>
      </c>
      <c r="B35" s="26" t="s">
        <v>25</v>
      </c>
      <c r="C35" s="27" t="s">
        <v>44</v>
      </c>
      <c r="D35" s="27"/>
      <c r="E35" s="27">
        <v>25</v>
      </c>
      <c r="F35" s="28"/>
      <c r="G35" s="29">
        <f t="shared" si="1"/>
        <v>0</v>
      </c>
      <c r="H35" s="17"/>
      <c r="I35" s="12"/>
    </row>
    <row r="36" spans="1:9" ht="13.5" customHeight="1" x14ac:dyDescent="0.2">
      <c r="A36" s="25">
        <v>27</v>
      </c>
      <c r="B36" s="26" t="s">
        <v>26</v>
      </c>
      <c r="C36" s="30" t="s">
        <v>36</v>
      </c>
      <c r="D36" s="27"/>
      <c r="E36" s="27">
        <v>15</v>
      </c>
      <c r="F36" s="28"/>
      <c r="G36" s="29">
        <f t="shared" si="1"/>
        <v>0</v>
      </c>
      <c r="H36" s="17"/>
      <c r="I36" s="12"/>
    </row>
    <row r="37" spans="1:9" ht="13.5" customHeight="1" x14ac:dyDescent="0.2">
      <c r="A37" s="25">
        <v>28</v>
      </c>
      <c r="B37" s="31" t="s">
        <v>27</v>
      </c>
      <c r="C37" s="30" t="s">
        <v>41</v>
      </c>
      <c r="D37" s="30"/>
      <c r="E37" s="27">
        <v>25</v>
      </c>
      <c r="F37" s="28"/>
      <c r="G37" s="29">
        <f t="shared" si="1"/>
        <v>0</v>
      </c>
      <c r="H37" s="19"/>
      <c r="I37" s="12"/>
    </row>
    <row r="38" spans="1:9" ht="13.5" customHeight="1" x14ac:dyDescent="0.2">
      <c r="A38" s="25">
        <v>29</v>
      </c>
      <c r="B38" s="70" t="s">
        <v>202</v>
      </c>
      <c r="C38" s="30" t="s">
        <v>38</v>
      </c>
      <c r="D38" s="30"/>
      <c r="E38" s="27">
        <v>25</v>
      </c>
      <c r="F38" s="28"/>
      <c r="G38" s="29">
        <f t="shared" si="1"/>
        <v>0</v>
      </c>
      <c r="H38" s="19"/>
      <c r="I38" s="12"/>
    </row>
    <row r="39" spans="1:9" ht="13.5" customHeight="1" x14ac:dyDescent="0.2">
      <c r="A39" s="25">
        <v>30</v>
      </c>
      <c r="B39" s="26" t="s">
        <v>28</v>
      </c>
      <c r="C39" s="27" t="s">
        <v>38</v>
      </c>
      <c r="D39" s="30"/>
      <c r="E39" s="27">
        <v>25</v>
      </c>
      <c r="F39" s="28"/>
      <c r="G39" s="29">
        <f t="shared" si="1"/>
        <v>0</v>
      </c>
      <c r="H39" s="17"/>
      <c r="I39" s="12"/>
    </row>
    <row r="40" spans="1:9" ht="11.25" customHeight="1" x14ac:dyDescent="0.2">
      <c r="A40" s="25">
        <v>31</v>
      </c>
      <c r="B40" s="26" t="s">
        <v>29</v>
      </c>
      <c r="C40" s="27" t="s">
        <v>36</v>
      </c>
      <c r="D40" s="27"/>
      <c r="E40" s="27">
        <v>20</v>
      </c>
      <c r="F40" s="28"/>
      <c r="G40" s="29">
        <f t="shared" si="1"/>
        <v>0</v>
      </c>
      <c r="H40" s="17"/>
      <c r="I40" s="12"/>
    </row>
    <row r="41" spans="1:9" ht="24.95" customHeight="1" x14ac:dyDescent="0.2">
      <c r="A41" s="25">
        <v>32</v>
      </c>
      <c r="B41" s="26" t="s">
        <v>30</v>
      </c>
      <c r="C41" s="27" t="s">
        <v>46</v>
      </c>
      <c r="D41" s="27"/>
      <c r="E41" s="27">
        <v>5</v>
      </c>
      <c r="F41" s="28"/>
      <c r="G41" s="29">
        <f t="shared" si="1"/>
        <v>0</v>
      </c>
      <c r="H41" s="17"/>
      <c r="I41" s="12"/>
    </row>
    <row r="42" spans="1:9" ht="13.5" customHeight="1" x14ac:dyDescent="0.2">
      <c r="A42" s="25">
        <v>33</v>
      </c>
      <c r="B42" s="26" t="s">
        <v>31</v>
      </c>
      <c r="C42" s="27" t="s">
        <v>38</v>
      </c>
      <c r="D42" s="27"/>
      <c r="E42" s="27">
        <v>10</v>
      </c>
      <c r="F42" s="28"/>
      <c r="G42" s="29">
        <f t="shared" ref="G42" si="3">F42*E42</f>
        <v>0</v>
      </c>
      <c r="H42" s="17"/>
      <c r="I42" s="12"/>
    </row>
    <row r="43" spans="1:9" ht="13.5" customHeight="1" x14ac:dyDescent="0.2">
      <c r="A43" s="25">
        <v>34</v>
      </c>
      <c r="B43" s="26" t="s">
        <v>32</v>
      </c>
      <c r="C43" s="27" t="s">
        <v>36</v>
      </c>
      <c r="D43" s="27"/>
      <c r="E43" s="27">
        <v>20</v>
      </c>
      <c r="F43" s="28"/>
      <c r="G43" s="29">
        <f t="shared" ref="G43:G59" si="4">F43*E43</f>
        <v>0</v>
      </c>
      <c r="H43" s="16"/>
      <c r="I43" s="12"/>
    </row>
    <row r="44" spans="1:9" ht="13.5" customHeight="1" x14ac:dyDescent="0.2">
      <c r="A44" s="25">
        <v>35</v>
      </c>
      <c r="B44" s="26" t="s">
        <v>33</v>
      </c>
      <c r="C44" s="27" t="s">
        <v>47</v>
      </c>
      <c r="D44" s="27"/>
      <c r="E44" s="27">
        <v>15</v>
      </c>
      <c r="F44" s="28"/>
      <c r="G44" s="29">
        <f t="shared" si="4"/>
        <v>0</v>
      </c>
      <c r="H44" s="16"/>
      <c r="I44" s="12"/>
    </row>
    <row r="45" spans="1:9" ht="13.5" customHeight="1" x14ac:dyDescent="0.2">
      <c r="A45" s="25">
        <v>36</v>
      </c>
      <c r="B45" s="26" t="s">
        <v>34</v>
      </c>
      <c r="C45" s="27" t="s">
        <v>36</v>
      </c>
      <c r="D45" s="27"/>
      <c r="E45" s="27">
        <v>20</v>
      </c>
      <c r="F45" s="28"/>
      <c r="G45" s="29">
        <f t="shared" si="4"/>
        <v>0</v>
      </c>
      <c r="H45" s="16"/>
      <c r="I45" s="12"/>
    </row>
    <row r="46" spans="1:9" ht="13.5" customHeight="1" x14ac:dyDescent="0.2">
      <c r="A46" s="25">
        <v>37</v>
      </c>
      <c r="B46" s="26" t="s">
        <v>35</v>
      </c>
      <c r="C46" s="27" t="s">
        <v>36</v>
      </c>
      <c r="D46" s="27"/>
      <c r="E46" s="27">
        <v>20</v>
      </c>
      <c r="F46" s="28"/>
      <c r="G46" s="29">
        <f t="shared" si="4"/>
        <v>0</v>
      </c>
      <c r="H46" s="16"/>
      <c r="I46" s="12"/>
    </row>
    <row r="47" spans="1:9" ht="13.5" customHeight="1" x14ac:dyDescent="0.2">
      <c r="A47" s="25">
        <v>38</v>
      </c>
      <c r="B47" s="26" t="s">
        <v>49</v>
      </c>
      <c r="C47" s="27" t="s">
        <v>36</v>
      </c>
      <c r="D47" s="27"/>
      <c r="E47" s="27">
        <v>20</v>
      </c>
      <c r="F47" s="28"/>
      <c r="G47" s="29">
        <f t="shared" si="4"/>
        <v>0</v>
      </c>
      <c r="H47" s="16"/>
      <c r="I47" s="12"/>
    </row>
    <row r="48" spans="1:9" ht="13.5" customHeight="1" x14ac:dyDescent="0.2">
      <c r="A48" s="25">
        <v>39</v>
      </c>
      <c r="B48" s="26" t="s">
        <v>50</v>
      </c>
      <c r="C48" s="27" t="s">
        <v>191</v>
      </c>
      <c r="D48" s="27"/>
      <c r="E48" s="27">
        <v>5</v>
      </c>
      <c r="F48" s="28"/>
      <c r="G48" s="29">
        <f t="shared" si="4"/>
        <v>0</v>
      </c>
      <c r="H48" s="16"/>
      <c r="I48" s="12"/>
    </row>
    <row r="49" spans="1:9" ht="13.5" customHeight="1" x14ac:dyDescent="0.2">
      <c r="A49" s="25">
        <v>40</v>
      </c>
      <c r="B49" s="26" t="s">
        <v>51</v>
      </c>
      <c r="C49" s="27" t="s">
        <v>41</v>
      </c>
      <c r="D49" s="27"/>
      <c r="E49" s="27">
        <v>10</v>
      </c>
      <c r="F49" s="28"/>
      <c r="G49" s="29">
        <f t="shared" si="4"/>
        <v>0</v>
      </c>
      <c r="H49" s="16"/>
      <c r="I49" s="12"/>
    </row>
    <row r="50" spans="1:9" ht="13.5" customHeight="1" x14ac:dyDescent="0.2">
      <c r="A50" s="25">
        <v>41</v>
      </c>
      <c r="B50" s="26" t="s">
        <v>52</v>
      </c>
      <c r="C50" s="27" t="s">
        <v>41</v>
      </c>
      <c r="D50" s="27"/>
      <c r="E50" s="27">
        <v>25</v>
      </c>
      <c r="F50" s="28"/>
      <c r="G50" s="29">
        <f t="shared" si="4"/>
        <v>0</v>
      </c>
      <c r="H50" s="16"/>
      <c r="I50" s="12"/>
    </row>
    <row r="51" spans="1:9" ht="13.5" customHeight="1" x14ac:dyDescent="0.2">
      <c r="A51" s="25">
        <v>42</v>
      </c>
      <c r="B51" s="26" t="s">
        <v>53</v>
      </c>
      <c r="C51" s="27" t="s">
        <v>36</v>
      </c>
      <c r="D51" s="27"/>
      <c r="E51" s="27">
        <v>15</v>
      </c>
      <c r="F51" s="28"/>
      <c r="G51" s="29">
        <f t="shared" si="4"/>
        <v>0</v>
      </c>
      <c r="H51" s="16"/>
      <c r="I51" s="12"/>
    </row>
    <row r="52" spans="1:9" ht="13.5" customHeight="1" x14ac:dyDescent="0.2">
      <c r="A52" s="25">
        <v>43</v>
      </c>
      <c r="B52" s="26" t="s">
        <v>54</v>
      </c>
      <c r="C52" s="27" t="s">
        <v>36</v>
      </c>
      <c r="D52" s="27"/>
      <c r="E52" s="27">
        <v>5</v>
      </c>
      <c r="F52" s="28"/>
      <c r="G52" s="29">
        <f t="shared" si="4"/>
        <v>0</v>
      </c>
      <c r="H52" s="16"/>
      <c r="I52" s="12"/>
    </row>
    <row r="53" spans="1:9" ht="13.5" customHeight="1" x14ac:dyDescent="0.2">
      <c r="A53" s="25">
        <v>44</v>
      </c>
      <c r="B53" s="26" t="s">
        <v>55</v>
      </c>
      <c r="C53" s="27" t="s">
        <v>36</v>
      </c>
      <c r="D53" s="27"/>
      <c r="E53" s="27">
        <v>10</v>
      </c>
      <c r="F53" s="28"/>
      <c r="G53" s="29">
        <f t="shared" si="4"/>
        <v>0</v>
      </c>
      <c r="H53" s="16"/>
      <c r="I53" s="12"/>
    </row>
    <row r="54" spans="1:9" ht="13.5" customHeight="1" x14ac:dyDescent="0.2">
      <c r="A54" s="25">
        <v>45</v>
      </c>
      <c r="B54" s="26" t="s">
        <v>56</v>
      </c>
      <c r="C54" s="27" t="s">
        <v>39</v>
      </c>
      <c r="D54" s="27"/>
      <c r="E54" s="27">
        <v>10</v>
      </c>
      <c r="F54" s="28"/>
      <c r="G54" s="29">
        <f t="shared" si="4"/>
        <v>0</v>
      </c>
      <c r="H54" s="16"/>
      <c r="I54" s="12"/>
    </row>
    <row r="55" spans="1:9" ht="13.5" customHeight="1" x14ac:dyDescent="0.2">
      <c r="A55" s="25">
        <v>46</v>
      </c>
      <c r="B55" s="26" t="s">
        <v>57</v>
      </c>
      <c r="C55" s="27" t="s">
        <v>36</v>
      </c>
      <c r="D55" s="27"/>
      <c r="E55" s="27">
        <v>25</v>
      </c>
      <c r="F55" s="28"/>
      <c r="G55" s="29">
        <f t="shared" si="4"/>
        <v>0</v>
      </c>
      <c r="H55" s="16"/>
      <c r="I55" s="12"/>
    </row>
    <row r="56" spans="1:9" ht="13.5" customHeight="1" x14ac:dyDescent="0.2">
      <c r="A56" s="25">
        <v>47</v>
      </c>
      <c r="B56" s="26" t="s">
        <v>58</v>
      </c>
      <c r="C56" s="27" t="s">
        <v>36</v>
      </c>
      <c r="D56" s="27"/>
      <c r="E56" s="27">
        <v>15</v>
      </c>
      <c r="F56" s="28"/>
      <c r="G56" s="29">
        <f t="shared" si="4"/>
        <v>0</v>
      </c>
      <c r="H56" s="16"/>
      <c r="I56" s="12"/>
    </row>
    <row r="57" spans="1:9" ht="13.5" customHeight="1" x14ac:dyDescent="0.2">
      <c r="A57" s="25">
        <v>48</v>
      </c>
      <c r="B57" s="69" t="s">
        <v>203</v>
      </c>
      <c r="C57" s="27" t="s">
        <v>36</v>
      </c>
      <c r="D57" s="27"/>
      <c r="E57" s="27">
        <v>25</v>
      </c>
      <c r="F57" s="28"/>
      <c r="G57" s="29">
        <f t="shared" si="4"/>
        <v>0</v>
      </c>
      <c r="H57" s="65"/>
      <c r="I57" s="12"/>
    </row>
    <row r="58" spans="1:9" ht="13.5" customHeight="1" x14ac:dyDescent="0.2">
      <c r="A58" s="25">
        <v>49</v>
      </c>
      <c r="B58" s="26" t="s">
        <v>59</v>
      </c>
      <c r="C58" s="27" t="s">
        <v>36</v>
      </c>
      <c r="D58" s="27"/>
      <c r="E58" s="27">
        <v>20</v>
      </c>
      <c r="F58" s="28"/>
      <c r="G58" s="29">
        <f t="shared" si="4"/>
        <v>0</v>
      </c>
      <c r="H58" s="16"/>
      <c r="I58" s="12"/>
    </row>
    <row r="59" spans="1:9" ht="13.5" customHeight="1" x14ac:dyDescent="0.2">
      <c r="A59" s="25">
        <v>50</v>
      </c>
      <c r="B59" s="26" t="s">
        <v>60</v>
      </c>
      <c r="C59" s="27" t="s">
        <v>36</v>
      </c>
      <c r="D59" s="27"/>
      <c r="E59" s="27">
        <v>20</v>
      </c>
      <c r="F59" s="28"/>
      <c r="G59" s="29">
        <f t="shared" si="4"/>
        <v>0</v>
      </c>
      <c r="H59" s="16"/>
      <c r="I59" s="12"/>
    </row>
    <row r="60" spans="1:9" ht="22.5" customHeight="1" x14ac:dyDescent="0.2">
      <c r="B60" s="20"/>
      <c r="H60" s="17"/>
      <c r="I60" s="12"/>
    </row>
    <row r="61" spans="1:9" ht="13.5" customHeight="1" x14ac:dyDescent="0.2">
      <c r="C61" s="32"/>
      <c r="D61" s="32"/>
      <c r="F61" s="52" t="s">
        <v>181</v>
      </c>
      <c r="G61" s="53">
        <f>SUM(G10:G59)</f>
        <v>0</v>
      </c>
    </row>
    <row r="63" spans="1:9" x14ac:dyDescent="0.2">
      <c r="A63" s="21" t="s">
        <v>4</v>
      </c>
    </row>
    <row r="64" spans="1:9" x14ac:dyDescent="0.2">
      <c r="A64" s="15" t="s">
        <v>1</v>
      </c>
    </row>
    <row r="66" spans="1:9" x14ac:dyDescent="0.2">
      <c r="A66" s="22" t="s">
        <v>178</v>
      </c>
      <c r="C66" s="22"/>
      <c r="D66" s="23"/>
      <c r="E66" s="22"/>
      <c r="F66" s="22"/>
      <c r="G66" s="22"/>
      <c r="H66" s="22"/>
      <c r="I66" s="22"/>
    </row>
    <row r="67" spans="1:9" x14ac:dyDescent="0.2">
      <c r="B67" s="22"/>
      <c r="C67" s="22"/>
      <c r="D67" s="23"/>
      <c r="E67" s="22"/>
      <c r="F67" s="22"/>
      <c r="G67" s="22"/>
      <c r="H67" s="22"/>
      <c r="I67" s="22"/>
    </row>
  </sheetData>
  <sheetProtection algorithmName="SHA-512" hashValue="JN55x3hthXCdx3xJ7lVGfZqnJDmC400gWF0hleH9lq8QTyh2UQ9433W3ZpnkEU6Ka3Wca6lfR2VE2b0FCbXD8g==" saltValue="G+yWO1nPjCtWwc1XYCiNUA==" spinCount="100000" sheet="1" objects="1" scenarios="1"/>
  <mergeCells count="11">
    <mergeCell ref="H7:H8"/>
    <mergeCell ref="I7:I8"/>
    <mergeCell ref="A3:G3"/>
    <mergeCell ref="H19:H22"/>
    <mergeCell ref="A5:G5"/>
    <mergeCell ref="F7:F8"/>
    <mergeCell ref="G7:G8"/>
    <mergeCell ref="A7:A8"/>
    <mergeCell ref="B7:B8"/>
    <mergeCell ref="E7:E8"/>
    <mergeCell ref="A9:G9"/>
  </mergeCells>
  <pageMargins left="0.7" right="0.7" top="0.75" bottom="0.75" header="0.3" footer="0.3"/>
  <pageSetup paperSize="9" scale="4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4477C-C4E7-4C15-B6A4-D175FC6CF205}">
  <dimension ref="A2:I93"/>
  <sheetViews>
    <sheetView workbookViewId="0">
      <selection activeCell="F11" sqref="F11"/>
    </sheetView>
  </sheetViews>
  <sheetFormatPr defaultRowHeight="12.75" x14ac:dyDescent="0.2"/>
  <cols>
    <col min="1" max="1" width="6.28515625" style="13" customWidth="1"/>
    <col min="2" max="2" width="57.5703125" style="13" customWidth="1"/>
    <col min="3" max="3" width="16.85546875" style="13" customWidth="1"/>
    <col min="4" max="4" width="16.85546875" style="14" customWidth="1"/>
    <col min="5" max="5" width="16.85546875" style="13" customWidth="1"/>
    <col min="6" max="6" width="15" style="13" customWidth="1"/>
    <col min="7" max="7" width="13.42578125" style="13" customWidth="1"/>
    <col min="8" max="9" width="12.140625" style="13" customWidth="1"/>
    <col min="10" max="10" width="9.140625" style="13"/>
    <col min="11" max="11" width="18.42578125" style="13" customWidth="1"/>
    <col min="12" max="12" width="21.28515625" style="13" customWidth="1"/>
    <col min="13" max="13" width="26.42578125" style="13" customWidth="1"/>
    <col min="14" max="14" width="8.5703125" style="13" bestFit="1" customWidth="1"/>
    <col min="15" max="15" width="12.7109375" style="13" customWidth="1"/>
    <col min="16" max="16" width="10.85546875" style="13" customWidth="1"/>
    <col min="17" max="16384" width="9.140625" style="13"/>
  </cols>
  <sheetData>
    <row r="2" spans="1:9" ht="13.5" thickBot="1" x14ac:dyDescent="0.25"/>
    <row r="3" spans="1:9" ht="13.5" thickBot="1" x14ac:dyDescent="0.25">
      <c r="A3" s="102" t="s">
        <v>179</v>
      </c>
      <c r="B3" s="103"/>
      <c r="C3" s="103"/>
      <c r="D3" s="103"/>
      <c r="E3" s="103"/>
      <c r="F3" s="103"/>
      <c r="G3" s="104"/>
    </row>
    <row r="4" spans="1:9" ht="13.5" thickBot="1" x14ac:dyDescent="0.25"/>
    <row r="5" spans="1:9" ht="38.25" customHeight="1" thickBot="1" x14ac:dyDescent="0.25">
      <c r="A5" s="105" t="s">
        <v>62</v>
      </c>
      <c r="B5" s="106"/>
      <c r="C5" s="106"/>
      <c r="D5" s="106"/>
      <c r="E5" s="106"/>
      <c r="F5" s="106"/>
      <c r="G5" s="104"/>
    </row>
    <row r="7" spans="1:9" ht="13.5" customHeight="1" x14ac:dyDescent="0.2">
      <c r="A7" s="96" t="s">
        <v>0</v>
      </c>
      <c r="B7" s="96" t="s">
        <v>3</v>
      </c>
      <c r="C7" s="24"/>
      <c r="D7" s="24"/>
      <c r="E7" s="96" t="s">
        <v>61</v>
      </c>
      <c r="F7" s="94" t="s">
        <v>6</v>
      </c>
      <c r="G7" s="94" t="s">
        <v>7</v>
      </c>
      <c r="H7" s="99"/>
      <c r="I7" s="99"/>
    </row>
    <row r="8" spans="1:9" ht="44.25" customHeight="1" x14ac:dyDescent="0.2">
      <c r="A8" s="96"/>
      <c r="B8" s="96"/>
      <c r="C8" s="24" t="s">
        <v>2</v>
      </c>
      <c r="D8" s="24" t="s">
        <v>8</v>
      </c>
      <c r="E8" s="96"/>
      <c r="F8" s="95"/>
      <c r="G8" s="95"/>
      <c r="H8" s="99"/>
      <c r="I8" s="99"/>
    </row>
    <row r="9" spans="1:9" ht="13.5" customHeight="1" x14ac:dyDescent="0.2">
      <c r="A9" s="97"/>
      <c r="B9" s="98"/>
      <c r="C9" s="98"/>
      <c r="D9" s="98"/>
      <c r="E9" s="98"/>
      <c r="F9" s="98"/>
      <c r="G9" s="98"/>
      <c r="H9" s="37"/>
      <c r="I9" s="37"/>
    </row>
    <row r="10" spans="1:9" ht="13.5" customHeight="1" x14ac:dyDescent="0.2">
      <c r="A10" s="41"/>
      <c r="B10" s="41" t="s">
        <v>63</v>
      </c>
      <c r="C10" s="41"/>
      <c r="D10" s="41"/>
      <c r="E10" s="41"/>
      <c r="F10" s="42"/>
      <c r="G10" s="43"/>
      <c r="H10" s="38"/>
      <c r="I10" s="12"/>
    </row>
    <row r="11" spans="1:9" ht="13.5" customHeight="1" x14ac:dyDescent="0.2">
      <c r="A11" s="44">
        <v>1</v>
      </c>
      <c r="B11" s="45" t="s">
        <v>64</v>
      </c>
      <c r="C11" s="44" t="s">
        <v>65</v>
      </c>
      <c r="D11" s="44"/>
      <c r="E11" s="44">
        <v>500</v>
      </c>
      <c r="F11" s="28"/>
      <c r="G11" s="46">
        <f t="shared" ref="G11:G74" si="0">F11*E11</f>
        <v>0</v>
      </c>
      <c r="H11" s="38"/>
      <c r="I11" s="12"/>
    </row>
    <row r="12" spans="1:9" ht="13.5" customHeight="1" x14ac:dyDescent="0.2">
      <c r="A12" s="44">
        <v>2</v>
      </c>
      <c r="B12" s="45" t="s">
        <v>13</v>
      </c>
      <c r="C12" s="44" t="s">
        <v>66</v>
      </c>
      <c r="D12" s="44"/>
      <c r="E12" s="44">
        <v>300</v>
      </c>
      <c r="F12" s="28"/>
      <c r="G12" s="46">
        <f t="shared" si="0"/>
        <v>0</v>
      </c>
      <c r="H12" s="38"/>
      <c r="I12" s="12"/>
    </row>
    <row r="13" spans="1:9" ht="13.5" customHeight="1" x14ac:dyDescent="0.2">
      <c r="A13" s="44">
        <v>3</v>
      </c>
      <c r="B13" s="45" t="s">
        <v>67</v>
      </c>
      <c r="C13" s="44" t="s">
        <v>68</v>
      </c>
      <c r="D13" s="44"/>
      <c r="E13" s="44">
        <v>100</v>
      </c>
      <c r="F13" s="28"/>
      <c r="G13" s="46">
        <f t="shared" si="0"/>
        <v>0</v>
      </c>
      <c r="H13" s="38"/>
      <c r="I13" s="12"/>
    </row>
    <row r="14" spans="1:9" ht="13.5" customHeight="1" x14ac:dyDescent="0.2">
      <c r="A14" s="44">
        <v>4</v>
      </c>
      <c r="B14" s="45" t="s">
        <v>69</v>
      </c>
      <c r="C14" s="44" t="s">
        <v>70</v>
      </c>
      <c r="D14" s="44"/>
      <c r="E14" s="44">
        <v>500</v>
      </c>
      <c r="F14" s="28"/>
      <c r="G14" s="46">
        <f t="shared" si="0"/>
        <v>0</v>
      </c>
      <c r="H14" s="38"/>
      <c r="I14" s="12"/>
    </row>
    <row r="15" spans="1:9" ht="13.5" customHeight="1" x14ac:dyDescent="0.2">
      <c r="A15" s="44">
        <v>5</v>
      </c>
      <c r="B15" s="45" t="s">
        <v>71</v>
      </c>
      <c r="C15" s="44" t="s">
        <v>72</v>
      </c>
      <c r="D15" s="44"/>
      <c r="E15" s="44">
        <v>250</v>
      </c>
      <c r="F15" s="28"/>
      <c r="G15" s="46">
        <f t="shared" si="0"/>
        <v>0</v>
      </c>
      <c r="H15" s="38"/>
      <c r="I15" s="12"/>
    </row>
    <row r="16" spans="1:9" ht="13.5" customHeight="1" x14ac:dyDescent="0.2">
      <c r="A16" s="44">
        <v>6</v>
      </c>
      <c r="B16" s="45" t="s">
        <v>73</v>
      </c>
      <c r="C16" s="44" t="s">
        <v>74</v>
      </c>
      <c r="D16" s="44"/>
      <c r="E16" s="44">
        <v>150</v>
      </c>
      <c r="F16" s="28"/>
      <c r="G16" s="46">
        <f t="shared" si="0"/>
        <v>0</v>
      </c>
      <c r="H16" s="100"/>
      <c r="I16" s="12"/>
    </row>
    <row r="17" spans="1:9" ht="13.5" customHeight="1" x14ac:dyDescent="0.2">
      <c r="A17" s="44">
        <v>7</v>
      </c>
      <c r="B17" s="45" t="s">
        <v>75</v>
      </c>
      <c r="C17" s="44" t="s">
        <v>76</v>
      </c>
      <c r="D17" s="44"/>
      <c r="E17" s="44">
        <v>150</v>
      </c>
      <c r="F17" s="28"/>
      <c r="G17" s="46">
        <f t="shared" si="0"/>
        <v>0</v>
      </c>
      <c r="H17" s="101"/>
      <c r="I17" s="12"/>
    </row>
    <row r="18" spans="1:9" ht="13.5" customHeight="1" x14ac:dyDescent="0.2">
      <c r="A18" s="44">
        <v>8</v>
      </c>
      <c r="B18" s="45" t="s">
        <v>77</v>
      </c>
      <c r="C18" s="44" t="s">
        <v>65</v>
      </c>
      <c r="D18" s="44"/>
      <c r="E18" s="44">
        <v>150</v>
      </c>
      <c r="F18" s="28"/>
      <c r="G18" s="46">
        <f t="shared" si="0"/>
        <v>0</v>
      </c>
      <c r="H18" s="38"/>
      <c r="I18" s="12"/>
    </row>
    <row r="19" spans="1:9" ht="13.5" customHeight="1" x14ac:dyDescent="0.2">
      <c r="A19" s="44">
        <v>9</v>
      </c>
      <c r="B19" s="45" t="s">
        <v>78</v>
      </c>
      <c r="C19" s="44" t="s">
        <v>76</v>
      </c>
      <c r="D19" s="44"/>
      <c r="E19" s="44">
        <v>100</v>
      </c>
      <c r="F19" s="28"/>
      <c r="G19" s="46">
        <f t="shared" si="0"/>
        <v>0</v>
      </c>
      <c r="H19" s="38"/>
      <c r="I19" s="12"/>
    </row>
    <row r="20" spans="1:9" ht="13.5" customHeight="1" x14ac:dyDescent="0.2">
      <c r="A20" s="44">
        <v>10</v>
      </c>
      <c r="B20" s="45" t="s">
        <v>79</v>
      </c>
      <c r="C20" s="44" t="s">
        <v>80</v>
      </c>
      <c r="D20" s="44"/>
      <c r="E20" s="44">
        <v>500</v>
      </c>
      <c r="F20" s="28"/>
      <c r="G20" s="46">
        <f t="shared" si="0"/>
        <v>0</v>
      </c>
      <c r="H20" s="38"/>
      <c r="I20" s="12"/>
    </row>
    <row r="21" spans="1:9" ht="13.5" customHeight="1" x14ac:dyDescent="0.2">
      <c r="A21" s="44">
        <v>11</v>
      </c>
      <c r="B21" s="45" t="s">
        <v>81</v>
      </c>
      <c r="C21" s="44" t="s">
        <v>82</v>
      </c>
      <c r="D21" s="44"/>
      <c r="E21" s="44">
        <v>250</v>
      </c>
      <c r="F21" s="28"/>
      <c r="G21" s="46">
        <f t="shared" si="0"/>
        <v>0</v>
      </c>
      <c r="H21" s="38"/>
      <c r="I21" s="12"/>
    </row>
    <row r="22" spans="1:9" ht="13.5" customHeight="1" x14ac:dyDescent="0.2">
      <c r="A22" s="44">
        <v>12</v>
      </c>
      <c r="B22" s="45" t="s">
        <v>83</v>
      </c>
      <c r="C22" s="44" t="s">
        <v>84</v>
      </c>
      <c r="D22" s="44"/>
      <c r="E22" s="44">
        <v>100</v>
      </c>
      <c r="F22" s="28"/>
      <c r="G22" s="46">
        <f t="shared" si="0"/>
        <v>0</v>
      </c>
      <c r="H22" s="38"/>
      <c r="I22" s="12"/>
    </row>
    <row r="23" spans="1:9" ht="13.5" customHeight="1" x14ac:dyDescent="0.2">
      <c r="A23" s="44">
        <v>13</v>
      </c>
      <c r="B23" s="45" t="s">
        <v>85</v>
      </c>
      <c r="C23" s="44" t="s">
        <v>65</v>
      </c>
      <c r="D23" s="44"/>
      <c r="E23" s="44">
        <v>150</v>
      </c>
      <c r="F23" s="28"/>
      <c r="G23" s="46">
        <f t="shared" si="0"/>
        <v>0</v>
      </c>
      <c r="H23" s="38"/>
      <c r="I23" s="12"/>
    </row>
    <row r="24" spans="1:9" ht="13.5" customHeight="1" x14ac:dyDescent="0.2">
      <c r="A24" s="44">
        <v>14</v>
      </c>
      <c r="B24" s="45" t="s">
        <v>86</v>
      </c>
      <c r="C24" s="44" t="s">
        <v>70</v>
      </c>
      <c r="D24" s="44"/>
      <c r="E24" s="44">
        <v>250</v>
      </c>
      <c r="F24" s="28"/>
      <c r="G24" s="46">
        <f t="shared" si="0"/>
        <v>0</v>
      </c>
      <c r="H24" s="38"/>
      <c r="I24" s="12"/>
    </row>
    <row r="25" spans="1:9" ht="13.5" customHeight="1" x14ac:dyDescent="0.2">
      <c r="A25" s="44">
        <v>15</v>
      </c>
      <c r="B25" s="45" t="s">
        <v>87</v>
      </c>
      <c r="C25" s="44" t="s">
        <v>88</v>
      </c>
      <c r="D25" s="44"/>
      <c r="E25" s="44">
        <v>100</v>
      </c>
      <c r="F25" s="28"/>
      <c r="G25" s="46">
        <f t="shared" si="0"/>
        <v>0</v>
      </c>
      <c r="H25" s="38"/>
      <c r="I25" s="12"/>
    </row>
    <row r="26" spans="1:9" ht="13.5" customHeight="1" x14ac:dyDescent="0.2">
      <c r="A26" s="44">
        <v>16</v>
      </c>
      <c r="B26" s="45" t="s">
        <v>89</v>
      </c>
      <c r="C26" s="44" t="s">
        <v>90</v>
      </c>
      <c r="D26" s="44"/>
      <c r="E26" s="44">
        <v>250</v>
      </c>
      <c r="F26" s="28"/>
      <c r="G26" s="46">
        <f t="shared" si="0"/>
        <v>0</v>
      </c>
      <c r="H26" s="38"/>
      <c r="I26" s="12"/>
    </row>
    <row r="27" spans="1:9" ht="13.5" customHeight="1" x14ac:dyDescent="0.2">
      <c r="A27" s="44">
        <v>17</v>
      </c>
      <c r="B27" s="45" t="s">
        <v>91</v>
      </c>
      <c r="C27" s="44" t="s">
        <v>92</v>
      </c>
      <c r="D27" s="44"/>
      <c r="E27" s="44">
        <v>250</v>
      </c>
      <c r="F27" s="28"/>
      <c r="G27" s="46">
        <f t="shared" si="0"/>
        <v>0</v>
      </c>
      <c r="H27" s="38"/>
      <c r="I27" s="12"/>
    </row>
    <row r="28" spans="1:9" ht="13.5" customHeight="1" x14ac:dyDescent="0.2">
      <c r="A28" s="44">
        <v>18</v>
      </c>
      <c r="B28" s="45" t="s">
        <v>93</v>
      </c>
      <c r="C28" s="44" t="s">
        <v>94</v>
      </c>
      <c r="D28" s="44"/>
      <c r="E28" s="44">
        <v>350</v>
      </c>
      <c r="F28" s="28"/>
      <c r="G28" s="46">
        <f t="shared" si="0"/>
        <v>0</v>
      </c>
      <c r="H28" s="38"/>
      <c r="I28" s="12"/>
    </row>
    <row r="29" spans="1:9" ht="13.5" customHeight="1" x14ac:dyDescent="0.2">
      <c r="A29" s="44">
        <v>19</v>
      </c>
      <c r="B29" s="45" t="s">
        <v>95</v>
      </c>
      <c r="C29" s="44" t="s">
        <v>96</v>
      </c>
      <c r="D29" s="44"/>
      <c r="E29" s="44">
        <v>250</v>
      </c>
      <c r="F29" s="28"/>
      <c r="G29" s="46">
        <f t="shared" si="0"/>
        <v>0</v>
      </c>
      <c r="H29" s="38"/>
      <c r="I29" s="12"/>
    </row>
    <row r="30" spans="1:9" ht="13.5" customHeight="1" x14ac:dyDescent="0.2">
      <c r="A30" s="44">
        <v>20</v>
      </c>
      <c r="B30" s="45" t="s">
        <v>97</v>
      </c>
      <c r="C30" s="44" t="s">
        <v>98</v>
      </c>
      <c r="D30" s="44"/>
      <c r="E30" s="44">
        <v>350</v>
      </c>
      <c r="F30" s="28"/>
      <c r="G30" s="46">
        <f t="shared" si="0"/>
        <v>0</v>
      </c>
      <c r="H30" s="38"/>
      <c r="I30" s="12"/>
    </row>
    <row r="31" spans="1:9" ht="13.5" customHeight="1" x14ac:dyDescent="0.2">
      <c r="A31" s="41"/>
      <c r="B31" s="41" t="s">
        <v>99</v>
      </c>
      <c r="C31" s="41"/>
      <c r="D31" s="41"/>
      <c r="E31" s="41"/>
      <c r="F31" s="42"/>
      <c r="G31" s="43"/>
      <c r="H31" s="38"/>
      <c r="I31" s="12"/>
    </row>
    <row r="32" spans="1:9" ht="27.75" customHeight="1" x14ac:dyDescent="0.2">
      <c r="A32" s="44">
        <v>21</v>
      </c>
      <c r="B32" s="45" t="s">
        <v>100</v>
      </c>
      <c r="C32" s="44" t="s">
        <v>101</v>
      </c>
      <c r="D32" s="44"/>
      <c r="E32" s="44">
        <v>250</v>
      </c>
      <c r="F32" s="28"/>
      <c r="G32" s="46">
        <f t="shared" si="0"/>
        <v>0</v>
      </c>
      <c r="H32" s="38"/>
      <c r="I32" s="12"/>
    </row>
    <row r="33" spans="1:9" ht="13.5" customHeight="1" x14ac:dyDescent="0.2">
      <c r="A33" s="44">
        <v>22</v>
      </c>
      <c r="B33" s="45" t="s">
        <v>69</v>
      </c>
      <c r="C33" s="44" t="s">
        <v>102</v>
      </c>
      <c r="D33" s="44"/>
      <c r="E33" s="44">
        <v>750</v>
      </c>
      <c r="F33" s="28"/>
      <c r="G33" s="46">
        <f t="shared" si="0"/>
        <v>0</v>
      </c>
      <c r="H33" s="38"/>
      <c r="I33" s="12"/>
    </row>
    <row r="34" spans="1:9" ht="27" customHeight="1" x14ac:dyDescent="0.2">
      <c r="A34" s="44">
        <v>23</v>
      </c>
      <c r="B34" s="45" t="s">
        <v>69</v>
      </c>
      <c r="C34" s="44" t="s">
        <v>103</v>
      </c>
      <c r="D34" s="44"/>
      <c r="E34" s="44">
        <v>250</v>
      </c>
      <c r="F34" s="28"/>
      <c r="G34" s="46">
        <f t="shared" si="0"/>
        <v>0</v>
      </c>
      <c r="H34" s="38"/>
      <c r="I34" s="12"/>
    </row>
    <row r="35" spans="1:9" ht="13.5" customHeight="1" x14ac:dyDescent="0.2">
      <c r="A35" s="44">
        <v>24</v>
      </c>
      <c r="B35" s="45" t="s">
        <v>104</v>
      </c>
      <c r="C35" s="44" t="s">
        <v>105</v>
      </c>
      <c r="D35" s="44"/>
      <c r="E35" s="44">
        <v>750</v>
      </c>
      <c r="F35" s="28"/>
      <c r="G35" s="46">
        <f t="shared" si="0"/>
        <v>0</v>
      </c>
      <c r="H35" s="38"/>
      <c r="I35" s="12"/>
    </row>
    <row r="36" spans="1:9" ht="27" customHeight="1" x14ac:dyDescent="0.2">
      <c r="A36" s="44">
        <v>25</v>
      </c>
      <c r="B36" s="45" t="s">
        <v>104</v>
      </c>
      <c r="C36" s="44" t="s">
        <v>103</v>
      </c>
      <c r="D36" s="44"/>
      <c r="E36" s="44">
        <v>250</v>
      </c>
      <c r="F36" s="28"/>
      <c r="G36" s="46">
        <f t="shared" si="0"/>
        <v>0</v>
      </c>
      <c r="H36" s="38"/>
      <c r="I36" s="12"/>
    </row>
    <row r="37" spans="1:9" ht="13.5" customHeight="1" x14ac:dyDescent="0.2">
      <c r="A37" s="44">
        <v>26</v>
      </c>
      <c r="B37" s="45" t="s">
        <v>79</v>
      </c>
      <c r="C37" s="44" t="s">
        <v>80</v>
      </c>
      <c r="D37" s="44"/>
      <c r="E37" s="44">
        <v>500</v>
      </c>
      <c r="F37" s="28"/>
      <c r="G37" s="46">
        <f t="shared" si="0"/>
        <v>0</v>
      </c>
      <c r="H37" s="38"/>
      <c r="I37" s="12"/>
    </row>
    <row r="38" spans="1:9" ht="13.5" customHeight="1" x14ac:dyDescent="0.2">
      <c r="A38" s="44">
        <v>27</v>
      </c>
      <c r="B38" s="45" t="s">
        <v>106</v>
      </c>
      <c r="C38" s="44" t="s">
        <v>107</v>
      </c>
      <c r="D38" s="44"/>
      <c r="E38" s="44">
        <v>150</v>
      </c>
      <c r="F38" s="28"/>
      <c r="G38" s="46">
        <f t="shared" si="0"/>
        <v>0</v>
      </c>
      <c r="H38" s="38"/>
      <c r="I38" s="12"/>
    </row>
    <row r="39" spans="1:9" ht="13.5" customHeight="1" x14ac:dyDescent="0.2">
      <c r="A39" s="41"/>
      <c r="B39" s="41" t="s">
        <v>108</v>
      </c>
      <c r="C39" s="41"/>
      <c r="D39" s="41"/>
      <c r="E39" s="41"/>
      <c r="F39" s="42"/>
      <c r="G39" s="43"/>
      <c r="H39" s="38"/>
      <c r="I39" s="12"/>
    </row>
    <row r="40" spans="1:9" ht="13.5" customHeight="1" x14ac:dyDescent="0.2">
      <c r="A40" s="44">
        <v>28</v>
      </c>
      <c r="B40" s="45" t="s">
        <v>109</v>
      </c>
      <c r="C40" s="44" t="s">
        <v>110</v>
      </c>
      <c r="D40" s="44"/>
      <c r="E40" s="44">
        <v>150</v>
      </c>
      <c r="F40" s="28"/>
      <c r="G40" s="46">
        <f t="shared" si="0"/>
        <v>0</v>
      </c>
      <c r="H40" s="38"/>
      <c r="I40" s="12"/>
    </row>
    <row r="41" spans="1:9" ht="13.5" customHeight="1" x14ac:dyDescent="0.2">
      <c r="A41" s="44">
        <v>29</v>
      </c>
      <c r="B41" s="45" t="s">
        <v>111</v>
      </c>
      <c r="C41" s="44" t="s">
        <v>110</v>
      </c>
      <c r="D41" s="44"/>
      <c r="E41" s="44">
        <v>250</v>
      </c>
      <c r="F41" s="28"/>
      <c r="G41" s="46">
        <f t="shared" si="0"/>
        <v>0</v>
      </c>
      <c r="H41" s="38"/>
      <c r="I41" s="12"/>
    </row>
    <row r="42" spans="1:9" ht="13.5" customHeight="1" x14ac:dyDescent="0.2">
      <c r="A42" s="44">
        <v>30</v>
      </c>
      <c r="B42" s="45" t="s">
        <v>112</v>
      </c>
      <c r="C42" s="44" t="s">
        <v>125</v>
      </c>
      <c r="D42" s="44"/>
      <c r="E42" s="44">
        <v>200</v>
      </c>
      <c r="F42" s="28"/>
      <c r="G42" s="46">
        <f t="shared" si="0"/>
        <v>0</v>
      </c>
      <c r="H42" s="38"/>
      <c r="I42" s="12"/>
    </row>
    <row r="43" spans="1:9" ht="13.5" customHeight="1" x14ac:dyDescent="0.2">
      <c r="A43" s="44">
        <v>31</v>
      </c>
      <c r="B43" s="45" t="s">
        <v>113</v>
      </c>
      <c r="C43" s="44" t="s">
        <v>114</v>
      </c>
      <c r="D43" s="44"/>
      <c r="E43" s="44">
        <v>200</v>
      </c>
      <c r="F43" s="28"/>
      <c r="G43" s="46">
        <f t="shared" si="0"/>
        <v>0</v>
      </c>
      <c r="H43" s="38"/>
      <c r="I43" s="12"/>
    </row>
    <row r="44" spans="1:9" ht="13.5" customHeight="1" x14ac:dyDescent="0.2">
      <c r="A44" s="44">
        <v>32</v>
      </c>
      <c r="B44" s="45" t="s">
        <v>115</v>
      </c>
      <c r="C44" s="44" t="s">
        <v>116</v>
      </c>
      <c r="D44" s="44"/>
      <c r="E44" s="44">
        <v>450</v>
      </c>
      <c r="F44" s="28"/>
      <c r="G44" s="46">
        <f t="shared" si="0"/>
        <v>0</v>
      </c>
      <c r="H44" s="38"/>
      <c r="I44" s="12"/>
    </row>
    <row r="45" spans="1:9" ht="13.5" customHeight="1" x14ac:dyDescent="0.2">
      <c r="A45" s="44">
        <v>33</v>
      </c>
      <c r="B45" s="45" t="s">
        <v>117</v>
      </c>
      <c r="C45" s="44" t="s">
        <v>125</v>
      </c>
      <c r="D45" s="44"/>
      <c r="E45" s="44">
        <v>1000</v>
      </c>
      <c r="F45" s="28"/>
      <c r="G45" s="46">
        <f t="shared" si="0"/>
        <v>0</v>
      </c>
      <c r="H45" s="39"/>
      <c r="I45" s="12"/>
    </row>
    <row r="46" spans="1:9" ht="13.5" customHeight="1" x14ac:dyDescent="0.2">
      <c r="A46" s="44">
        <v>34</v>
      </c>
      <c r="B46" s="45" t="s">
        <v>118</v>
      </c>
      <c r="C46" s="44" t="s">
        <v>119</v>
      </c>
      <c r="D46" s="44"/>
      <c r="E46" s="44">
        <v>1000</v>
      </c>
      <c r="F46" s="28"/>
      <c r="G46" s="46">
        <f t="shared" si="0"/>
        <v>0</v>
      </c>
      <c r="H46" s="38"/>
      <c r="I46" s="12"/>
    </row>
    <row r="47" spans="1:9" ht="13.5" customHeight="1" x14ac:dyDescent="0.2">
      <c r="A47" s="44">
        <v>35</v>
      </c>
      <c r="B47" s="45" t="s">
        <v>120</v>
      </c>
      <c r="C47" s="44" t="s">
        <v>121</v>
      </c>
      <c r="D47" s="44"/>
      <c r="E47" s="44">
        <v>1000</v>
      </c>
      <c r="F47" s="28"/>
      <c r="G47" s="46">
        <f t="shared" si="0"/>
        <v>0</v>
      </c>
      <c r="H47" s="38"/>
      <c r="I47" s="12"/>
    </row>
    <row r="48" spans="1:9" ht="13.5" customHeight="1" x14ac:dyDescent="0.2">
      <c r="A48" s="44">
        <v>36</v>
      </c>
      <c r="B48" s="45" t="s">
        <v>122</v>
      </c>
      <c r="C48" s="44" t="s">
        <v>119</v>
      </c>
      <c r="D48" s="44"/>
      <c r="E48" s="44">
        <v>1000</v>
      </c>
      <c r="F48" s="28"/>
      <c r="G48" s="46">
        <f t="shared" si="0"/>
        <v>0</v>
      </c>
      <c r="H48" s="38"/>
      <c r="I48" s="12"/>
    </row>
    <row r="49" spans="1:9" ht="13.5" customHeight="1" x14ac:dyDescent="0.2">
      <c r="A49" s="44">
        <v>37</v>
      </c>
      <c r="B49" s="45" t="s">
        <v>123</v>
      </c>
      <c r="C49" s="44" t="s">
        <v>205</v>
      </c>
      <c r="D49" s="44"/>
      <c r="E49" s="44">
        <v>350</v>
      </c>
      <c r="F49" s="28"/>
      <c r="G49" s="46">
        <f t="shared" si="0"/>
        <v>0</v>
      </c>
      <c r="H49" s="38"/>
      <c r="I49" s="12"/>
    </row>
    <row r="50" spans="1:9" ht="13.5" customHeight="1" x14ac:dyDescent="0.2">
      <c r="A50" s="44">
        <v>38</v>
      </c>
      <c r="B50" s="45" t="s">
        <v>124</v>
      </c>
      <c r="C50" s="44" t="s">
        <v>125</v>
      </c>
      <c r="D50" s="44"/>
      <c r="E50" s="44">
        <v>250</v>
      </c>
      <c r="F50" s="28"/>
      <c r="G50" s="46">
        <f t="shared" si="0"/>
        <v>0</v>
      </c>
      <c r="H50" s="38"/>
      <c r="I50" s="12"/>
    </row>
    <row r="51" spans="1:9" ht="13.5" customHeight="1" x14ac:dyDescent="0.2">
      <c r="A51" s="44">
        <v>39</v>
      </c>
      <c r="B51" s="45" t="s">
        <v>126</v>
      </c>
      <c r="C51" s="44" t="s">
        <v>204</v>
      </c>
      <c r="D51" s="44"/>
      <c r="E51" s="44">
        <v>500</v>
      </c>
      <c r="F51" s="28"/>
      <c r="G51" s="46">
        <f t="shared" si="0"/>
        <v>0</v>
      </c>
      <c r="H51" s="40"/>
      <c r="I51" s="12"/>
    </row>
    <row r="52" spans="1:9" ht="13.5" customHeight="1" x14ac:dyDescent="0.2">
      <c r="A52" s="44">
        <v>40</v>
      </c>
      <c r="B52" s="45" t="s">
        <v>127</v>
      </c>
      <c r="C52" s="44" t="s">
        <v>119</v>
      </c>
      <c r="D52" s="44"/>
      <c r="E52" s="44">
        <v>750</v>
      </c>
      <c r="F52" s="28"/>
      <c r="G52" s="46">
        <f t="shared" si="0"/>
        <v>0</v>
      </c>
      <c r="H52" s="38"/>
      <c r="I52" s="12"/>
    </row>
    <row r="53" spans="1:9" ht="13.5" customHeight="1" x14ac:dyDescent="0.2">
      <c r="A53" s="44">
        <v>41</v>
      </c>
      <c r="B53" s="45" t="s">
        <v>128</v>
      </c>
      <c r="C53" s="44" t="s">
        <v>125</v>
      </c>
      <c r="D53" s="44"/>
      <c r="E53" s="44">
        <v>500</v>
      </c>
      <c r="F53" s="28"/>
      <c r="G53" s="46">
        <f t="shared" si="0"/>
        <v>0</v>
      </c>
      <c r="H53" s="38"/>
      <c r="I53" s="12"/>
    </row>
    <row r="54" spans="1:9" ht="13.5" customHeight="1" x14ac:dyDescent="0.2">
      <c r="A54" s="44">
        <v>42</v>
      </c>
      <c r="B54" s="47" t="s">
        <v>129</v>
      </c>
      <c r="C54" s="48" t="s">
        <v>125</v>
      </c>
      <c r="D54" s="48"/>
      <c r="E54" s="44">
        <v>350</v>
      </c>
      <c r="F54" s="28"/>
      <c r="G54" s="46">
        <f t="shared" si="0"/>
        <v>0</v>
      </c>
      <c r="H54" s="40"/>
      <c r="I54" s="12"/>
    </row>
    <row r="55" spans="1:9" ht="13.5" customHeight="1" x14ac:dyDescent="0.2">
      <c r="A55" s="44">
        <v>43</v>
      </c>
      <c r="B55" s="45" t="s">
        <v>130</v>
      </c>
      <c r="C55" s="48" t="s">
        <v>119</v>
      </c>
      <c r="D55" s="48"/>
      <c r="E55" s="44">
        <v>500</v>
      </c>
      <c r="F55" s="28"/>
      <c r="G55" s="46">
        <f t="shared" si="0"/>
        <v>0</v>
      </c>
      <c r="H55" s="38"/>
      <c r="I55" s="12"/>
    </row>
    <row r="56" spans="1:9" ht="13.5" customHeight="1" x14ac:dyDescent="0.2">
      <c r="A56" s="44">
        <v>44</v>
      </c>
      <c r="B56" s="45" t="s">
        <v>131</v>
      </c>
      <c r="C56" s="44" t="s">
        <v>132</v>
      </c>
      <c r="D56" s="44"/>
      <c r="E56" s="44">
        <v>250</v>
      </c>
      <c r="F56" s="28"/>
      <c r="G56" s="46">
        <f t="shared" si="0"/>
        <v>0</v>
      </c>
      <c r="H56" s="38"/>
      <c r="I56" s="12"/>
    </row>
    <row r="57" spans="1:9" ht="13.5" customHeight="1" x14ac:dyDescent="0.2">
      <c r="A57" s="44">
        <v>45</v>
      </c>
      <c r="B57" s="45" t="s">
        <v>133</v>
      </c>
      <c r="C57" s="44" t="s">
        <v>119</v>
      </c>
      <c r="D57" s="44"/>
      <c r="E57" s="44">
        <v>1000</v>
      </c>
      <c r="F57" s="28"/>
      <c r="G57" s="46">
        <f t="shared" si="0"/>
        <v>0</v>
      </c>
      <c r="H57" s="38"/>
      <c r="I57" s="12"/>
    </row>
    <row r="58" spans="1:9" ht="13.5" customHeight="1" x14ac:dyDescent="0.2">
      <c r="A58" s="44">
        <v>46</v>
      </c>
      <c r="B58" s="45" t="s">
        <v>134</v>
      </c>
      <c r="C58" s="44" t="s">
        <v>119</v>
      </c>
      <c r="D58" s="44"/>
      <c r="E58" s="44">
        <v>1000</v>
      </c>
      <c r="F58" s="28"/>
      <c r="G58" s="46">
        <f t="shared" si="0"/>
        <v>0</v>
      </c>
      <c r="H58" s="38"/>
      <c r="I58" s="12"/>
    </row>
    <row r="59" spans="1:9" ht="13.5" customHeight="1" x14ac:dyDescent="0.2">
      <c r="A59" s="44">
        <v>47</v>
      </c>
      <c r="B59" s="45" t="s">
        <v>135</v>
      </c>
      <c r="C59" s="44" t="s">
        <v>119</v>
      </c>
      <c r="D59" s="44"/>
      <c r="E59" s="44">
        <v>1000</v>
      </c>
      <c r="F59" s="28"/>
      <c r="G59" s="46">
        <f t="shared" si="0"/>
        <v>0</v>
      </c>
      <c r="H59" s="37"/>
      <c r="I59" s="12"/>
    </row>
    <row r="60" spans="1:9" ht="13.5" customHeight="1" x14ac:dyDescent="0.2">
      <c r="A60" s="44">
        <v>48</v>
      </c>
      <c r="B60" s="45" t="s">
        <v>136</v>
      </c>
      <c r="C60" s="44" t="s">
        <v>119</v>
      </c>
      <c r="D60" s="44"/>
      <c r="E60" s="44">
        <v>1000</v>
      </c>
      <c r="F60" s="28"/>
      <c r="G60" s="46">
        <f t="shared" si="0"/>
        <v>0</v>
      </c>
      <c r="H60" s="37"/>
      <c r="I60" s="12"/>
    </row>
    <row r="61" spans="1:9" ht="13.5" customHeight="1" x14ac:dyDescent="0.2">
      <c r="A61" s="44">
        <v>49</v>
      </c>
      <c r="B61" s="45" t="s">
        <v>137</v>
      </c>
      <c r="C61" s="44" t="s">
        <v>205</v>
      </c>
      <c r="D61" s="44"/>
      <c r="E61" s="44">
        <v>200</v>
      </c>
      <c r="F61" s="28"/>
      <c r="G61" s="46">
        <f t="shared" si="0"/>
        <v>0</v>
      </c>
      <c r="H61" s="37"/>
      <c r="I61" s="12"/>
    </row>
    <row r="62" spans="1:9" ht="13.5" customHeight="1" x14ac:dyDescent="0.2">
      <c r="A62" s="44">
        <v>50</v>
      </c>
      <c r="B62" s="45" t="s">
        <v>138</v>
      </c>
      <c r="C62" s="44" t="s">
        <v>204</v>
      </c>
      <c r="D62" s="44"/>
      <c r="E62" s="44">
        <v>350</v>
      </c>
      <c r="F62" s="28"/>
      <c r="G62" s="46">
        <f t="shared" si="0"/>
        <v>0</v>
      </c>
      <c r="H62" s="37"/>
      <c r="I62" s="12"/>
    </row>
    <row r="63" spans="1:9" ht="13.5" customHeight="1" x14ac:dyDescent="0.2">
      <c r="A63" s="41"/>
      <c r="B63" s="41" t="s">
        <v>139</v>
      </c>
      <c r="C63" s="41"/>
      <c r="D63" s="41"/>
      <c r="E63" s="41"/>
      <c r="F63" s="42"/>
      <c r="G63" s="43"/>
      <c r="H63" s="37"/>
      <c r="I63" s="12"/>
    </row>
    <row r="64" spans="1:9" ht="13.5" customHeight="1" x14ac:dyDescent="0.2">
      <c r="A64" s="44">
        <v>51</v>
      </c>
      <c r="B64" s="45" t="s">
        <v>140</v>
      </c>
      <c r="C64" s="44" t="s">
        <v>110</v>
      </c>
      <c r="D64" s="44"/>
      <c r="E64" s="44">
        <v>25</v>
      </c>
      <c r="F64" s="28"/>
      <c r="G64" s="46">
        <f t="shared" si="0"/>
        <v>0</v>
      </c>
      <c r="H64" s="37"/>
      <c r="I64" s="12"/>
    </row>
    <row r="65" spans="1:9" ht="13.5" customHeight="1" x14ac:dyDescent="0.2">
      <c r="A65" s="44">
        <v>52</v>
      </c>
      <c r="B65" s="45" t="s">
        <v>141</v>
      </c>
      <c r="C65" s="44" t="s">
        <v>206</v>
      </c>
      <c r="D65" s="44"/>
      <c r="E65" s="44">
        <v>25</v>
      </c>
      <c r="F65" s="28"/>
      <c r="G65" s="46">
        <f t="shared" si="0"/>
        <v>0</v>
      </c>
      <c r="H65" s="37"/>
      <c r="I65" s="12"/>
    </row>
    <row r="66" spans="1:9" ht="13.5" customHeight="1" x14ac:dyDescent="0.2">
      <c r="A66" s="44">
        <v>53</v>
      </c>
      <c r="B66" s="45" t="s">
        <v>142</v>
      </c>
      <c r="C66" s="44" t="s">
        <v>207</v>
      </c>
      <c r="D66" s="44"/>
      <c r="E66" s="44">
        <v>25</v>
      </c>
      <c r="F66" s="28"/>
      <c r="G66" s="46">
        <f t="shared" si="0"/>
        <v>0</v>
      </c>
      <c r="H66" s="37"/>
      <c r="I66" s="12"/>
    </row>
    <row r="67" spans="1:9" ht="13.5" customHeight="1" x14ac:dyDescent="0.2">
      <c r="A67" s="44">
        <v>54</v>
      </c>
      <c r="B67" s="45" t="s">
        <v>143</v>
      </c>
      <c r="C67" s="44" t="s">
        <v>208</v>
      </c>
      <c r="D67" s="44"/>
      <c r="E67" s="44">
        <v>25</v>
      </c>
      <c r="F67" s="28"/>
      <c r="G67" s="46">
        <f t="shared" si="0"/>
        <v>0</v>
      </c>
      <c r="H67" s="37"/>
      <c r="I67" s="12"/>
    </row>
    <row r="68" spans="1:9" ht="13.5" customHeight="1" x14ac:dyDescent="0.2">
      <c r="A68" s="44">
        <v>55</v>
      </c>
      <c r="B68" s="45" t="s">
        <v>144</v>
      </c>
      <c r="C68" s="44" t="s">
        <v>207</v>
      </c>
      <c r="D68" s="44"/>
      <c r="E68" s="44">
        <v>25</v>
      </c>
      <c r="F68" s="28"/>
      <c r="G68" s="46">
        <f t="shared" si="0"/>
        <v>0</v>
      </c>
      <c r="H68" s="37"/>
      <c r="I68" s="12"/>
    </row>
    <row r="69" spans="1:9" ht="13.5" customHeight="1" x14ac:dyDescent="0.2">
      <c r="A69" s="44">
        <v>56</v>
      </c>
      <c r="B69" s="45" t="s">
        <v>145</v>
      </c>
      <c r="C69" s="44" t="s">
        <v>208</v>
      </c>
      <c r="D69" s="44"/>
      <c r="E69" s="44">
        <v>25</v>
      </c>
      <c r="F69" s="28"/>
      <c r="G69" s="46">
        <f t="shared" si="0"/>
        <v>0</v>
      </c>
      <c r="H69" s="37"/>
      <c r="I69" s="12"/>
    </row>
    <row r="70" spans="1:9" ht="13.5" customHeight="1" x14ac:dyDescent="0.2">
      <c r="A70" s="44">
        <v>57</v>
      </c>
      <c r="B70" s="45" t="s">
        <v>146</v>
      </c>
      <c r="C70" s="44" t="s">
        <v>207</v>
      </c>
      <c r="D70" s="44"/>
      <c r="E70" s="44">
        <v>25</v>
      </c>
      <c r="F70" s="28"/>
      <c r="G70" s="46">
        <f t="shared" si="0"/>
        <v>0</v>
      </c>
      <c r="H70" s="37"/>
      <c r="I70" s="12"/>
    </row>
    <row r="71" spans="1:9" ht="13.5" customHeight="1" x14ac:dyDescent="0.2">
      <c r="A71" s="44">
        <v>58</v>
      </c>
      <c r="B71" s="45" t="s">
        <v>147</v>
      </c>
      <c r="C71" s="44" t="s">
        <v>208</v>
      </c>
      <c r="D71" s="44"/>
      <c r="E71" s="44">
        <v>25</v>
      </c>
      <c r="F71" s="28"/>
      <c r="G71" s="46">
        <f t="shared" si="0"/>
        <v>0</v>
      </c>
      <c r="H71" s="37"/>
      <c r="I71" s="12"/>
    </row>
    <row r="72" spans="1:9" ht="13.5" customHeight="1" x14ac:dyDescent="0.2">
      <c r="A72" s="44">
        <v>59</v>
      </c>
      <c r="B72" s="45" t="s">
        <v>148</v>
      </c>
      <c r="C72" s="44" t="s">
        <v>206</v>
      </c>
      <c r="D72" s="44"/>
      <c r="E72" s="44">
        <v>15</v>
      </c>
      <c r="F72" s="28"/>
      <c r="G72" s="46">
        <f t="shared" si="0"/>
        <v>0</v>
      </c>
      <c r="H72" s="37"/>
      <c r="I72" s="12"/>
    </row>
    <row r="73" spans="1:9" ht="13.5" customHeight="1" x14ac:dyDescent="0.2">
      <c r="A73" s="44">
        <v>60</v>
      </c>
      <c r="B73" s="45" t="s">
        <v>149</v>
      </c>
      <c r="C73" s="44" t="s">
        <v>208</v>
      </c>
      <c r="D73" s="44"/>
      <c r="E73" s="44">
        <v>25</v>
      </c>
      <c r="F73" s="28"/>
      <c r="G73" s="46">
        <f t="shared" si="0"/>
        <v>0</v>
      </c>
      <c r="H73" s="37"/>
      <c r="I73" s="12"/>
    </row>
    <row r="74" spans="1:9" ht="13.5" customHeight="1" x14ac:dyDescent="0.2">
      <c r="A74" s="44">
        <v>61</v>
      </c>
      <c r="B74" s="45" t="s">
        <v>150</v>
      </c>
      <c r="C74" s="44" t="s">
        <v>207</v>
      </c>
      <c r="D74" s="44"/>
      <c r="E74" s="44">
        <v>25</v>
      </c>
      <c r="F74" s="28"/>
      <c r="G74" s="46">
        <f t="shared" si="0"/>
        <v>0</v>
      </c>
      <c r="H74" s="37"/>
      <c r="I74" s="12"/>
    </row>
    <row r="75" spans="1:9" ht="13.5" customHeight="1" x14ac:dyDescent="0.2">
      <c r="A75" s="41"/>
      <c r="B75" s="41" t="s">
        <v>151</v>
      </c>
      <c r="C75" s="41"/>
      <c r="D75" s="41"/>
      <c r="E75" s="41"/>
      <c r="F75" s="42"/>
      <c r="G75" s="43"/>
      <c r="H75" s="37"/>
      <c r="I75" s="12"/>
    </row>
    <row r="76" spans="1:9" ht="13.5" customHeight="1" x14ac:dyDescent="0.2">
      <c r="A76" s="44">
        <v>62</v>
      </c>
      <c r="B76" s="49" t="s">
        <v>152</v>
      </c>
      <c r="C76" s="44" t="s">
        <v>153</v>
      </c>
      <c r="D76" s="44"/>
      <c r="E76" s="44">
        <v>400</v>
      </c>
      <c r="F76" s="28"/>
      <c r="G76" s="46">
        <f t="shared" ref="G76:G86" si="1">F76*E76</f>
        <v>0</v>
      </c>
      <c r="H76" s="37"/>
      <c r="I76" s="12"/>
    </row>
    <row r="77" spans="1:9" ht="13.5" customHeight="1" x14ac:dyDescent="0.2">
      <c r="A77" s="44">
        <v>63</v>
      </c>
      <c r="B77" s="49" t="s">
        <v>154</v>
      </c>
      <c r="C77" s="44" t="s">
        <v>153</v>
      </c>
      <c r="D77" s="44"/>
      <c r="E77" s="44">
        <v>400</v>
      </c>
      <c r="F77" s="28"/>
      <c r="G77" s="46">
        <f t="shared" si="1"/>
        <v>0</v>
      </c>
      <c r="H77" s="37"/>
      <c r="I77" s="12"/>
    </row>
    <row r="78" spans="1:9" ht="13.5" customHeight="1" x14ac:dyDescent="0.2">
      <c r="A78" s="44">
        <v>64</v>
      </c>
      <c r="B78" s="49" t="s">
        <v>155</v>
      </c>
      <c r="C78" s="44" t="s">
        <v>153</v>
      </c>
      <c r="D78" s="44"/>
      <c r="E78" s="44">
        <v>400</v>
      </c>
      <c r="F78" s="28"/>
      <c r="G78" s="46">
        <f t="shared" si="1"/>
        <v>0</v>
      </c>
      <c r="H78" s="37"/>
      <c r="I78" s="12"/>
    </row>
    <row r="79" spans="1:9" ht="13.5" customHeight="1" x14ac:dyDescent="0.2">
      <c r="A79" s="44">
        <v>65</v>
      </c>
      <c r="B79" s="49" t="s">
        <v>156</v>
      </c>
      <c r="C79" s="44" t="s">
        <v>153</v>
      </c>
      <c r="D79" s="44"/>
      <c r="E79" s="44">
        <v>400</v>
      </c>
      <c r="F79" s="28"/>
      <c r="G79" s="46">
        <f t="shared" si="1"/>
        <v>0</v>
      </c>
      <c r="H79" s="37"/>
      <c r="I79" s="12"/>
    </row>
    <row r="80" spans="1:9" ht="13.5" customHeight="1" x14ac:dyDescent="0.2">
      <c r="A80" s="44">
        <v>66</v>
      </c>
      <c r="B80" s="49" t="s">
        <v>157</v>
      </c>
      <c r="C80" s="44" t="s">
        <v>153</v>
      </c>
      <c r="D80" s="44"/>
      <c r="E80" s="44">
        <v>400</v>
      </c>
      <c r="F80" s="28"/>
      <c r="G80" s="46">
        <f t="shared" si="1"/>
        <v>0</v>
      </c>
      <c r="H80" s="37"/>
      <c r="I80" s="12"/>
    </row>
    <row r="81" spans="1:9" ht="13.5" customHeight="1" x14ac:dyDescent="0.2">
      <c r="A81" s="44">
        <v>67</v>
      </c>
      <c r="B81" s="49" t="s">
        <v>158</v>
      </c>
      <c r="C81" s="44" t="s">
        <v>153</v>
      </c>
      <c r="D81" s="44"/>
      <c r="E81" s="44">
        <v>400</v>
      </c>
      <c r="F81" s="28"/>
      <c r="G81" s="46">
        <f t="shared" si="1"/>
        <v>0</v>
      </c>
      <c r="H81" s="37"/>
      <c r="I81" s="12"/>
    </row>
    <row r="82" spans="1:9" ht="13.5" customHeight="1" x14ac:dyDescent="0.2">
      <c r="A82" s="44">
        <v>68</v>
      </c>
      <c r="B82" s="49" t="s">
        <v>159</v>
      </c>
      <c r="C82" s="44" t="s">
        <v>153</v>
      </c>
      <c r="D82" s="44"/>
      <c r="E82" s="44">
        <v>400</v>
      </c>
      <c r="F82" s="28"/>
      <c r="G82" s="46">
        <f t="shared" si="1"/>
        <v>0</v>
      </c>
      <c r="H82" s="37"/>
      <c r="I82" s="12"/>
    </row>
    <row r="83" spans="1:9" ht="13.5" customHeight="1" x14ac:dyDescent="0.2">
      <c r="A83" s="44">
        <v>69</v>
      </c>
      <c r="B83" s="49" t="s">
        <v>160</v>
      </c>
      <c r="C83" s="44" t="s">
        <v>153</v>
      </c>
      <c r="D83" s="44"/>
      <c r="E83" s="44">
        <v>400</v>
      </c>
      <c r="F83" s="28"/>
      <c r="G83" s="46">
        <f t="shared" si="1"/>
        <v>0</v>
      </c>
      <c r="H83" s="37"/>
      <c r="I83" s="12"/>
    </row>
    <row r="84" spans="1:9" ht="13.5" customHeight="1" x14ac:dyDescent="0.2">
      <c r="A84" s="44">
        <v>70</v>
      </c>
      <c r="B84" s="49" t="s">
        <v>161</v>
      </c>
      <c r="C84" s="44" t="s">
        <v>153</v>
      </c>
      <c r="D84" s="44"/>
      <c r="E84" s="44">
        <v>400</v>
      </c>
      <c r="F84" s="28"/>
      <c r="G84" s="46">
        <f t="shared" si="1"/>
        <v>0</v>
      </c>
      <c r="H84" s="37"/>
      <c r="I84" s="12"/>
    </row>
    <row r="85" spans="1:9" ht="13.5" customHeight="1" x14ac:dyDescent="0.2">
      <c r="A85" s="44">
        <v>71</v>
      </c>
      <c r="B85" s="49" t="s">
        <v>162</v>
      </c>
      <c r="C85" s="44" t="s">
        <v>153</v>
      </c>
      <c r="D85" s="44"/>
      <c r="E85" s="44">
        <v>400</v>
      </c>
      <c r="F85" s="28"/>
      <c r="G85" s="46">
        <f t="shared" si="1"/>
        <v>0</v>
      </c>
      <c r="H85" s="37"/>
      <c r="I85" s="12"/>
    </row>
    <row r="86" spans="1:9" ht="13.5" customHeight="1" x14ac:dyDescent="0.2">
      <c r="A86" s="44">
        <v>72</v>
      </c>
      <c r="B86" s="49" t="s">
        <v>163</v>
      </c>
      <c r="C86" s="44" t="s">
        <v>153</v>
      </c>
      <c r="D86" s="44"/>
      <c r="E86" s="44">
        <v>400</v>
      </c>
      <c r="F86" s="28"/>
      <c r="G86" s="46">
        <f t="shared" si="1"/>
        <v>0</v>
      </c>
      <c r="H86" s="37"/>
      <c r="I86" s="12"/>
    </row>
    <row r="87" spans="1:9" ht="22.5" customHeight="1" x14ac:dyDescent="0.2">
      <c r="H87" s="38"/>
      <c r="I87" s="12"/>
    </row>
    <row r="88" spans="1:9" ht="13.5" customHeight="1" x14ac:dyDescent="0.2">
      <c r="B88" s="50"/>
      <c r="C88" s="51"/>
      <c r="D88" s="51"/>
      <c r="E88" s="51"/>
      <c r="F88" s="54" t="s">
        <v>7</v>
      </c>
      <c r="G88" s="55">
        <f>SUM(G10:G86)</f>
        <v>0</v>
      </c>
    </row>
    <row r="90" spans="1:9" x14ac:dyDescent="0.2">
      <c r="A90" s="21" t="s">
        <v>4</v>
      </c>
    </row>
    <row r="91" spans="1:9" x14ac:dyDescent="0.2">
      <c r="A91" s="13" t="s">
        <v>1</v>
      </c>
    </row>
    <row r="93" spans="1:9" x14ac:dyDescent="0.2">
      <c r="A93" s="13" t="s">
        <v>178</v>
      </c>
    </row>
  </sheetData>
  <sheetProtection algorithmName="SHA-512" hashValue="sYzmzuBJocvTSM04Yn/GVULTKkbWMjRHNDkjjEiva762NP+twtTu58y9TEP/lDXOnt+FHeaSQU7Xf+R3r85tsA==" saltValue="atUSHVVrU6LBnR221cM0Vw==" spinCount="100000" sheet="1" objects="1" scenarios="1"/>
  <mergeCells count="11">
    <mergeCell ref="H7:H8"/>
    <mergeCell ref="I7:I8"/>
    <mergeCell ref="A9:G9"/>
    <mergeCell ref="H16:H17"/>
    <mergeCell ref="A3:G3"/>
    <mergeCell ref="A5:G5"/>
    <mergeCell ref="A7:A8"/>
    <mergeCell ref="B7:B8"/>
    <mergeCell ref="E7:E8"/>
    <mergeCell ref="F7:F8"/>
    <mergeCell ref="G7:G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Blad2</vt:lpstr>
      <vt:lpstr>Perceel 1</vt:lpstr>
      <vt:lpstr>Perceel 2</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hvhattem</dc:creator>
  <cp:lastModifiedBy>erijon</cp:lastModifiedBy>
  <cp:lastPrinted>2018-05-31T12:52:32Z</cp:lastPrinted>
  <dcterms:created xsi:type="dcterms:W3CDTF">2015-12-07T07:50:44Z</dcterms:created>
  <dcterms:modified xsi:type="dcterms:W3CDTF">2021-07-27T07:22:48Z</dcterms:modified>
</cp:coreProperties>
</file>