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34 Gem Groningen EA Autobanden/2. Bestek, offerte-aanvraag/00 Concept/"/>
    </mc:Choice>
  </mc:AlternateContent>
  <xr:revisionPtr revIDLastSave="42" documentId="8_{FEE30404-B4FF-4E3F-9468-C11A08FA6B4B}" xr6:coauthVersionLast="47" xr6:coauthVersionMax="47" xr10:uidLastSave="{373B859F-5316-4CDB-AAFF-8A9EE192C74F}"/>
  <bookViews>
    <workbookView xWindow="-120" yWindow="-120" windowWidth="38640" windowHeight="21240" xr2:uid="{E25F1D7C-4DAB-4C87-A7D9-FF6F0C346D1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F46" i="1"/>
  <c r="F45" i="1"/>
  <c r="F39" i="1"/>
  <c r="F40" i="1"/>
  <c r="F41" i="1"/>
  <c r="F42" i="1"/>
  <c r="F43" i="1"/>
  <c r="F38" i="1"/>
  <c r="F33" i="1"/>
  <c r="F34" i="1"/>
  <c r="F35" i="1"/>
  <c r="F36" i="1"/>
  <c r="F32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9" i="1"/>
  <c r="I9" i="1" s="1"/>
  <c r="F47" i="1" l="1"/>
  <c r="I28" i="1"/>
</calcChain>
</file>

<file path=xl/sharedStrings.xml><?xml version="1.0" encoding="utf-8"?>
<sst xmlns="http://schemas.openxmlformats.org/spreadsheetml/2006/main" count="142" uniqueCount="100">
  <si>
    <t>In te vullen door inschrijver</t>
  </si>
  <si>
    <t>Prijs 1: Banden</t>
  </si>
  <si>
    <t>Soort band</t>
  </si>
  <si>
    <t>Merk</t>
  </si>
  <si>
    <t>Bandenmaat</t>
  </si>
  <si>
    <t>EAN</t>
  </si>
  <si>
    <t>Geschatte afname</t>
  </si>
  <si>
    <t>Nettoprijs per stuk</t>
  </si>
  <si>
    <t>Totaal</t>
  </si>
  <si>
    <t>Brutoprijs per stuk</t>
  </si>
  <si>
    <t>Truck</t>
  </si>
  <si>
    <t>GOODYEAR</t>
  </si>
  <si>
    <t>295/ 80 - 22.5  M 154/149 KMAX S G2 18PR SF</t>
  </si>
  <si>
    <t>5452000735850.</t>
  </si>
  <si>
    <t>315/ 80 - 22.5  L  156/154 KMAX D G2 20PR SF</t>
  </si>
  <si>
    <t>5452000730848.</t>
  </si>
  <si>
    <t>315/ 80 - 22.5  L  156/154 KMAX S G2 20PR SF</t>
  </si>
  <si>
    <t>5452000735911.</t>
  </si>
  <si>
    <t>385/ 65 - 22.5  K  160/158 KMAX S GEN-2 3PSF</t>
  </si>
  <si>
    <t>4038526023384.</t>
  </si>
  <si>
    <t>MICHELIN</t>
  </si>
  <si>
    <t>215/ 75 - 17.5  J  135  XTE2+</t>
  </si>
  <si>
    <t>3528704894079.</t>
  </si>
  <si>
    <t>BANDAG</t>
  </si>
  <si>
    <t>295/ 80 - 22.5  BDR-HT4 REGIONAL TRACTION</t>
  </si>
  <si>
    <t>5414801053816.</t>
  </si>
  <si>
    <t>315/ 80 - 22.5  BDR- HT4 REGIONAL TRACTION</t>
  </si>
  <si>
    <t>5414801053540.</t>
  </si>
  <si>
    <t>Personenwagen</t>
  </si>
  <si>
    <t>VREDESTEIN</t>
  </si>
  <si>
    <t>165/ 65 - 14  T 79  QUATRAC 5 SF</t>
  </si>
  <si>
    <t>8714692316401.</t>
  </si>
  <si>
    <t>CONTINENTAL</t>
  </si>
  <si>
    <t>215/ 55 - 16  W 97 ECOCONTACT  6XL</t>
  </si>
  <si>
    <t>4019238817317.</t>
  </si>
  <si>
    <t>195/ 65 - 15  H 91  CROSSCLIMATE+ SF</t>
  </si>
  <si>
    <t>3528703709336.</t>
  </si>
  <si>
    <t>215/55-16 97W MICHELIN PRIMACY 4 XL TL</t>
  </si>
  <si>
    <t>3528704396238.</t>
  </si>
  <si>
    <t>Bedrijfswagen</t>
  </si>
  <si>
    <t>195/ 60 - 16  H 99/97 QUATRAC 5 SF</t>
  </si>
  <si>
    <t>8714692315633.</t>
  </si>
  <si>
    <t>225/ 75 - 16  R 121/120 VANCOFOURSEASON 2 M + S</t>
  </si>
  <si>
    <t>4019238372625.</t>
  </si>
  <si>
    <t>205/ 65 - 16  T 107  AGILIS CROSSCLIMATE SF</t>
  </si>
  <si>
    <t>3528706038013.</t>
  </si>
  <si>
    <t>205/ 70 - 15  R 106 AGILIS CROSSCLIMATE SF</t>
  </si>
  <si>
    <t>3528708736658.</t>
  </si>
  <si>
    <t>Tuin en Park/ Landbouw</t>
  </si>
  <si>
    <t>210/ 60 - 10  A8 87  GREENTRA. TL</t>
  </si>
  <si>
    <t>8714692274169.</t>
  </si>
  <si>
    <t>CARLISLE</t>
  </si>
  <si>
    <t>24/ 9.50 - 10  TURF TRAC 4PR TBL</t>
  </si>
  <si>
    <t>5707562265124.</t>
  </si>
  <si>
    <t>OMEGA HAULER</t>
  </si>
  <si>
    <t>28/ 12.50 - 15  HAULER NHS 24PR</t>
  </si>
  <si>
    <t>Niet beschikbaar</t>
  </si>
  <si>
    <t>OTR</t>
  </si>
  <si>
    <t>25/ 10.00 - 12  6PR MAG 350</t>
  </si>
  <si>
    <t>Personen/ bestelauto</t>
  </si>
  <si>
    <t>Aantal</t>
  </si>
  <si>
    <t>Netto prijs per stuk</t>
  </si>
  <si>
    <t>Reparatie band los wiel</t>
  </si>
  <si>
    <t>Balanceren los wiel</t>
  </si>
  <si>
    <t>Uitlijnen (vierkant)</t>
  </si>
  <si>
    <t>Nieuwe band monteren/balanceren (TL) incl. ventiel</t>
  </si>
  <si>
    <t>Verwijderings bijdrage, Per band tot 17"</t>
  </si>
  <si>
    <t>Trucks</t>
  </si>
  <si>
    <t>Uitlijnen (3- asser totaal)</t>
  </si>
  <si>
    <t>Nieuwe band monteren,  incl. nieuw ventiel</t>
  </si>
  <si>
    <t>Nieuwe band monteren/ balanceren op locatie aanvrager</t>
  </si>
  <si>
    <t>Verwijderingsbijdrage Truck band 295-80-22,5</t>
  </si>
  <si>
    <t>Landbouw banden</t>
  </si>
  <si>
    <t>Montage band af/aan voertuig op locatie aanvrager 600/60-30,5. Inclusief reparatie en voorrijkosten</t>
  </si>
  <si>
    <t>Verwijderingsbijdrage landbouwband Per Kg.</t>
  </si>
  <si>
    <t xml:space="preserve">Beschrijving </t>
  </si>
  <si>
    <t>Prijs 2: Reparatie/uitlijnen prijzen</t>
  </si>
  <si>
    <t>Naam Inschrijver</t>
  </si>
  <si>
    <t>Personenwagen banden</t>
  </si>
  <si>
    <t>Michelin</t>
  </si>
  <si>
    <t>Continental</t>
  </si>
  <si>
    <t>Bridgestone</t>
  </si>
  <si>
    <t>Pirelli</t>
  </si>
  <si>
    <t>Goodyear</t>
  </si>
  <si>
    <t>Vredestein</t>
  </si>
  <si>
    <t>Hankook</t>
  </si>
  <si>
    <t>Bestelwagen banden</t>
  </si>
  <si>
    <t>Trelleborg</t>
  </si>
  <si>
    <t>Hauler LT</t>
  </si>
  <si>
    <t>Carlisle</t>
  </si>
  <si>
    <t>Truck banden</t>
  </si>
  <si>
    <t>Bandag (loopvlakvernieuwing)</t>
  </si>
  <si>
    <t>Naam ondertekenaar:</t>
  </si>
  <si>
    <t>Handtekening</t>
  </si>
  <si>
    <t>Datum</t>
  </si>
  <si>
    <t>Korting</t>
  </si>
  <si>
    <t>Prijs 3: (kortingspercentage dient gelijk te zijn zoals vermeld bij prijs 1 banden)</t>
  </si>
  <si>
    <t>Beschrijving</t>
  </si>
  <si>
    <t>Kortingspercentage op brutoadviesprijs afgegeven door VACO op 01-06-2021</t>
  </si>
  <si>
    <t>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</si>
</sst>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4" fillId="0" borderId="3" applyNumberFormat="0" applyFill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 applyNumberFormat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2" borderId="5" xfId="1" applyBorder="1" applyAlignment="1">
      <alignment horizontal="left"/>
    </xf>
    <xf numFmtId="44" fontId="1" fillId="2" borderId="1" xfId="3" applyFont="1" applyFill="1" applyBorder="1" applyAlignment="1">
      <alignment horizontal="left"/>
    </xf>
    <xf numFmtId="44" fontId="2" fillId="3" borderId="2" xfId="3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/>
    <xf numFmtId="164" fontId="0" fillId="0" borderId="0" xfId="0" applyNumberFormat="1" applyBorder="1" applyAlignment="1">
      <alignment horizontal="left"/>
    </xf>
    <xf numFmtId="44" fontId="1" fillId="2" borderId="5" xfId="3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44" fontId="4" fillId="0" borderId="3" xfId="3" applyFont="1" applyBorder="1" applyAlignment="1">
      <alignment horizontal="left"/>
    </xf>
    <xf numFmtId="0" fontId="5" fillId="0" borderId="0" xfId="0" applyFont="1" applyBorder="1" applyAlignment="1"/>
    <xf numFmtId="0" fontId="3" fillId="4" borderId="4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9" fontId="1" fillId="2" borderId="5" xfId="4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6" fillId="2" borderId="12" xfId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44" fontId="8" fillId="3" borderId="1" xfId="5" applyNumberFormat="1" applyBorder="1" applyAlignment="1">
      <alignment horizontal="left"/>
    </xf>
    <xf numFmtId="44" fontId="4" fillId="0" borderId="3" xfId="2" applyNumberFormat="1" applyBorder="1" applyAlignment="1">
      <alignment horizontal="left"/>
    </xf>
    <xf numFmtId="0" fontId="5" fillId="0" borderId="16" xfId="0" applyFont="1" applyBorder="1" applyAlignment="1"/>
    <xf numFmtId="0" fontId="3" fillId="6" borderId="15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left"/>
    </xf>
    <xf numFmtId="0" fontId="9" fillId="0" borderId="15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10" fontId="1" fillId="2" borderId="1" xfId="1" applyNumberForma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4" fontId="4" fillId="0" borderId="0" xfId="3" applyFont="1" applyBorder="1" applyAlignment="1">
      <alignment horizontal="left"/>
    </xf>
    <xf numFmtId="44" fontId="0" fillId="7" borderId="25" xfId="0" applyNumberFormat="1" applyFill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6">
    <cellStyle name="Berekening" xfId="5" builtinId="22"/>
    <cellStyle name="Invoer" xfId="1" builtinId="20"/>
    <cellStyle name="Procent" xfId="4" builtinId="5"/>
    <cellStyle name="Standaard" xfId="0" builtinId="0"/>
    <cellStyle name="Totaal" xfId="2" builtinId="25"/>
    <cellStyle name="Valuta" xfId="3" builtinId="4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numFmt numFmtId="34" formatCode="_ &quot;€&quot;\ * #,##0.00_ ;_ &quot;€&quot;\ * \-#,##0.00_ ;_ &quot;€&quot;\ * &quot;-&quot;??_ ;_ @_ 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4"/>
          <bgColor rgb="FFFFCC9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24C3E1-5102-446C-8447-10A775CADE65}" name="Tabel2" displayName="Tabel2" ref="A8:I27" totalsRowShown="0" headerRowDxfId="11" headerRowBorderDxfId="10" tableBorderDxfId="9">
  <autoFilter ref="A8:I27" xr:uid="{8724C3E1-5102-446C-8447-10A775CADE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848A05F-62E9-4B3C-ACA6-D472D6EB0BA9}" name="Soort band" dataDxfId="8"/>
    <tableColumn id="2" xr3:uid="{C0F7067A-300F-4647-8303-D5435C05E661}" name="Merk" dataDxfId="7"/>
    <tableColumn id="3" xr3:uid="{4CE23F60-BF2A-4B6D-B4AB-E144EEDE25DE}" name="Bandenmaat" dataDxfId="6"/>
    <tableColumn id="4" xr3:uid="{9AC5503A-41F8-4D5C-91B3-7CEE0129880E}" name="EAN" dataDxfId="5"/>
    <tableColumn id="5" xr3:uid="{9045CBA7-F141-468D-BDFB-F6733589DF0F}" name="Geschatte afname" dataDxfId="4"/>
    <tableColumn id="6" xr3:uid="{D7AD9984-395C-43B9-9A0D-253DF5D3D3E5}" name="Brutoprijs per stuk" dataDxfId="3" dataCellStyle="Valuta"/>
    <tableColumn id="7" xr3:uid="{C0984860-BCB2-4A0A-9F18-F22705A18867}" name="Korting" dataDxfId="2" dataCellStyle="Procent"/>
    <tableColumn id="8" xr3:uid="{21104864-14BE-48A3-A1DE-E2CCA37486B3}" name="Nettoprijs per stuk" dataDxfId="1" dataCellStyle="Berekening">
      <calculatedColumnFormula>F9-(F9*G9)</calculatedColumnFormula>
    </tableColumn>
    <tableColumn id="9" xr3:uid="{8A247FFC-1C01-4B87-BDC5-8AD8C333CA45}" name="Totaal" dataDxfId="0" dataCellStyle="Valuta">
      <calculatedColumnFormula>E9*H9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CDC9-0F93-4F75-8A78-FDB6DCF9A5CF}">
  <dimension ref="A1:M82"/>
  <sheetViews>
    <sheetView showGridLines="0" tabSelected="1" zoomScaleNormal="100" workbookViewId="0">
      <selection activeCell="B83" sqref="A83:XFD1048576"/>
    </sheetView>
  </sheetViews>
  <sheetFormatPr defaultColWidth="0" defaultRowHeight="15" zeroHeight="1" x14ac:dyDescent="0.25"/>
  <cols>
    <col min="1" max="1" width="29.28515625" style="1" customWidth="1"/>
    <col min="2" max="2" width="21.28515625" style="1" customWidth="1"/>
    <col min="3" max="3" width="46.85546875" style="1" bestFit="1" customWidth="1"/>
    <col min="4" max="4" width="16" style="1" bestFit="1" customWidth="1"/>
    <col min="5" max="5" width="18.28515625" style="1" bestFit="1" customWidth="1"/>
    <col min="6" max="6" width="17.5703125" style="1" bestFit="1" customWidth="1"/>
    <col min="7" max="7" width="7.42578125" style="1" bestFit="1" customWidth="1"/>
    <col min="8" max="8" width="17.85546875" style="1" bestFit="1" customWidth="1"/>
    <col min="9" max="9" width="11.42578125" style="1" bestFit="1" customWidth="1"/>
    <col min="10" max="11" width="2.7109375" style="1" customWidth="1"/>
    <col min="12" max="13" width="0" style="1" hidden="1"/>
    <col min="14" max="16384" width="9.140625" style="1" hidden="1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25">
      <c r="A2" s="24" t="s">
        <v>77</v>
      </c>
      <c r="B2" s="4"/>
      <c r="C2" s="7"/>
      <c r="D2" s="7"/>
      <c r="E2" s="7"/>
      <c r="F2" s="7"/>
      <c r="G2" s="7"/>
      <c r="H2" s="7"/>
      <c r="I2" s="7"/>
      <c r="J2" s="25"/>
    </row>
    <row r="3" spans="1:10" x14ac:dyDescent="0.25">
      <c r="A3" s="24" t="s">
        <v>92</v>
      </c>
      <c r="B3" s="4"/>
      <c r="C3" s="7"/>
      <c r="D3" s="7"/>
      <c r="E3" s="7"/>
      <c r="F3" s="7"/>
      <c r="G3" s="7"/>
      <c r="H3" s="7"/>
      <c r="I3" s="7"/>
      <c r="J3" s="25"/>
    </row>
    <row r="4" spans="1:10" x14ac:dyDescent="0.25">
      <c r="A4" s="24" t="s">
        <v>93</v>
      </c>
      <c r="B4" s="4"/>
      <c r="C4" s="7"/>
      <c r="D4" s="7"/>
      <c r="E4" s="7"/>
      <c r="F4" s="7"/>
      <c r="G4" s="7"/>
      <c r="H4" s="7"/>
      <c r="I4" s="7"/>
      <c r="J4" s="25"/>
    </row>
    <row r="5" spans="1:10" x14ac:dyDescent="0.25">
      <c r="A5" s="24" t="s">
        <v>94</v>
      </c>
      <c r="B5" s="4"/>
      <c r="C5" s="7"/>
      <c r="D5" s="7"/>
      <c r="E5" s="7"/>
      <c r="F5" s="7"/>
      <c r="G5" s="7"/>
      <c r="H5" s="7"/>
      <c r="I5" s="7"/>
      <c r="J5" s="25"/>
    </row>
    <row r="6" spans="1:10" x14ac:dyDescent="0.25">
      <c r="A6" s="26"/>
      <c r="B6" s="7"/>
      <c r="C6" s="7"/>
      <c r="D6" s="7"/>
      <c r="E6" s="7"/>
      <c r="F6" s="7"/>
      <c r="G6" s="7"/>
      <c r="H6" s="7"/>
      <c r="I6" s="7"/>
      <c r="J6" s="25"/>
    </row>
    <row r="7" spans="1:10" ht="18.75" x14ac:dyDescent="0.3">
      <c r="A7" s="54" t="s">
        <v>1</v>
      </c>
      <c r="B7" s="55"/>
      <c r="C7" s="55"/>
      <c r="D7" s="55"/>
      <c r="E7" s="55"/>
      <c r="F7" s="55"/>
      <c r="G7" s="55"/>
      <c r="H7" s="55"/>
      <c r="I7" s="55"/>
      <c r="J7" s="25"/>
    </row>
    <row r="8" spans="1:10" x14ac:dyDescent="0.25">
      <c r="A8" s="27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9</v>
      </c>
      <c r="G8" s="14" t="s">
        <v>95</v>
      </c>
      <c r="H8" s="14" t="s">
        <v>7</v>
      </c>
      <c r="I8" s="14" t="s">
        <v>8</v>
      </c>
      <c r="J8" s="25"/>
    </row>
    <row r="9" spans="1:10" x14ac:dyDescent="0.25">
      <c r="A9" s="28" t="s">
        <v>10</v>
      </c>
      <c r="B9" s="2" t="s">
        <v>11</v>
      </c>
      <c r="C9" s="2" t="s">
        <v>12</v>
      </c>
      <c r="D9" s="2" t="s">
        <v>13</v>
      </c>
      <c r="E9" s="11">
        <v>20</v>
      </c>
      <c r="F9" s="10"/>
      <c r="G9" s="18"/>
      <c r="H9" s="29">
        <f>F9-(F9*G9)</f>
        <v>0</v>
      </c>
      <c r="I9" s="6">
        <f>E9*H9</f>
        <v>0</v>
      </c>
      <c r="J9" s="25"/>
    </row>
    <row r="10" spans="1:10" x14ac:dyDescent="0.25">
      <c r="A10" s="28" t="s">
        <v>10</v>
      </c>
      <c r="B10" s="2" t="s">
        <v>11</v>
      </c>
      <c r="C10" s="2" t="s">
        <v>14</v>
      </c>
      <c r="D10" s="2" t="s">
        <v>15</v>
      </c>
      <c r="E10" s="11">
        <v>20</v>
      </c>
      <c r="F10" s="10"/>
      <c r="G10" s="18"/>
      <c r="H10" s="29">
        <f t="shared" ref="H10:H27" si="0">F10-(F10*G10)</f>
        <v>0</v>
      </c>
      <c r="I10" s="6">
        <f t="shared" ref="I10:I27" si="1">E10*H10</f>
        <v>0</v>
      </c>
      <c r="J10" s="25"/>
    </row>
    <row r="11" spans="1:10" x14ac:dyDescent="0.25">
      <c r="A11" s="28" t="s">
        <v>10</v>
      </c>
      <c r="B11" s="2" t="s">
        <v>11</v>
      </c>
      <c r="C11" s="2" t="s">
        <v>16</v>
      </c>
      <c r="D11" s="2" t="s">
        <v>17</v>
      </c>
      <c r="E11" s="11">
        <v>20</v>
      </c>
      <c r="F11" s="10"/>
      <c r="G11" s="18"/>
      <c r="H11" s="29">
        <f t="shared" si="0"/>
        <v>0</v>
      </c>
      <c r="I11" s="6">
        <f t="shared" si="1"/>
        <v>0</v>
      </c>
      <c r="J11" s="25"/>
    </row>
    <row r="12" spans="1:10" x14ac:dyDescent="0.25">
      <c r="A12" s="28" t="s">
        <v>10</v>
      </c>
      <c r="B12" s="2" t="s">
        <v>11</v>
      </c>
      <c r="C12" s="2" t="s">
        <v>18</v>
      </c>
      <c r="D12" s="2" t="s">
        <v>19</v>
      </c>
      <c r="E12" s="11">
        <v>25</v>
      </c>
      <c r="F12" s="10"/>
      <c r="G12" s="18"/>
      <c r="H12" s="29">
        <f t="shared" si="0"/>
        <v>0</v>
      </c>
      <c r="I12" s="6">
        <f t="shared" si="1"/>
        <v>0</v>
      </c>
      <c r="J12" s="25"/>
    </row>
    <row r="13" spans="1:10" x14ac:dyDescent="0.25">
      <c r="A13" s="28" t="s">
        <v>10</v>
      </c>
      <c r="B13" s="2" t="s">
        <v>20</v>
      </c>
      <c r="C13" s="2" t="s">
        <v>21</v>
      </c>
      <c r="D13" s="2" t="s">
        <v>22</v>
      </c>
      <c r="E13" s="11">
        <v>20</v>
      </c>
      <c r="F13" s="10"/>
      <c r="G13" s="18"/>
      <c r="H13" s="29">
        <f t="shared" si="0"/>
        <v>0</v>
      </c>
      <c r="I13" s="6">
        <f t="shared" si="1"/>
        <v>0</v>
      </c>
      <c r="J13" s="25"/>
    </row>
    <row r="14" spans="1:10" x14ac:dyDescent="0.25">
      <c r="A14" s="28" t="s">
        <v>10</v>
      </c>
      <c r="B14" s="2" t="s">
        <v>23</v>
      </c>
      <c r="C14" s="2" t="s">
        <v>24</v>
      </c>
      <c r="D14" s="2" t="s">
        <v>25</v>
      </c>
      <c r="E14" s="11">
        <v>140</v>
      </c>
      <c r="F14" s="10"/>
      <c r="G14" s="18"/>
      <c r="H14" s="29">
        <f t="shared" si="0"/>
        <v>0</v>
      </c>
      <c r="I14" s="6">
        <f t="shared" si="1"/>
        <v>0</v>
      </c>
      <c r="J14" s="25"/>
    </row>
    <row r="15" spans="1:10" x14ac:dyDescent="0.25">
      <c r="A15" s="28" t="s">
        <v>10</v>
      </c>
      <c r="B15" s="2" t="s">
        <v>23</v>
      </c>
      <c r="C15" s="2" t="s">
        <v>26</v>
      </c>
      <c r="D15" s="2" t="s">
        <v>27</v>
      </c>
      <c r="E15" s="11">
        <v>40</v>
      </c>
      <c r="F15" s="10"/>
      <c r="G15" s="18"/>
      <c r="H15" s="29">
        <f t="shared" si="0"/>
        <v>0</v>
      </c>
      <c r="I15" s="6">
        <f t="shared" si="1"/>
        <v>0</v>
      </c>
      <c r="J15" s="25"/>
    </row>
    <row r="16" spans="1:10" x14ac:dyDescent="0.25">
      <c r="A16" s="28" t="s">
        <v>28</v>
      </c>
      <c r="B16" s="2" t="s">
        <v>29</v>
      </c>
      <c r="C16" s="2" t="s">
        <v>30</v>
      </c>
      <c r="D16" s="2" t="s">
        <v>31</v>
      </c>
      <c r="E16" s="11">
        <v>50</v>
      </c>
      <c r="F16" s="10"/>
      <c r="G16" s="18"/>
      <c r="H16" s="29">
        <f t="shared" si="0"/>
        <v>0</v>
      </c>
      <c r="I16" s="6">
        <f t="shared" si="1"/>
        <v>0</v>
      </c>
      <c r="J16" s="25"/>
    </row>
    <row r="17" spans="1:10" x14ac:dyDescent="0.25">
      <c r="A17" s="28" t="s">
        <v>28</v>
      </c>
      <c r="B17" s="2" t="s">
        <v>32</v>
      </c>
      <c r="C17" s="2" t="s">
        <v>33</v>
      </c>
      <c r="D17" s="2" t="s">
        <v>34</v>
      </c>
      <c r="E17" s="11">
        <v>25</v>
      </c>
      <c r="F17" s="10"/>
      <c r="G17" s="18"/>
      <c r="H17" s="29">
        <f t="shared" si="0"/>
        <v>0</v>
      </c>
      <c r="I17" s="6">
        <f t="shared" si="1"/>
        <v>0</v>
      </c>
      <c r="J17" s="25"/>
    </row>
    <row r="18" spans="1:10" x14ac:dyDescent="0.25">
      <c r="A18" s="28" t="s">
        <v>28</v>
      </c>
      <c r="B18" s="2" t="s">
        <v>20</v>
      </c>
      <c r="C18" s="2" t="s">
        <v>35</v>
      </c>
      <c r="D18" s="2" t="s">
        <v>36</v>
      </c>
      <c r="E18" s="11">
        <v>25</v>
      </c>
      <c r="F18" s="10"/>
      <c r="G18" s="18"/>
      <c r="H18" s="29">
        <f t="shared" si="0"/>
        <v>0</v>
      </c>
      <c r="I18" s="6">
        <f t="shared" si="1"/>
        <v>0</v>
      </c>
      <c r="J18" s="25"/>
    </row>
    <row r="19" spans="1:10" x14ac:dyDescent="0.25">
      <c r="A19" s="28" t="s">
        <v>28</v>
      </c>
      <c r="B19" s="2" t="s">
        <v>20</v>
      </c>
      <c r="C19" s="2" t="s">
        <v>37</v>
      </c>
      <c r="D19" s="2" t="s">
        <v>38</v>
      </c>
      <c r="E19" s="11">
        <v>20</v>
      </c>
      <c r="F19" s="10"/>
      <c r="G19" s="18"/>
      <c r="H19" s="29">
        <f t="shared" si="0"/>
        <v>0</v>
      </c>
      <c r="I19" s="6">
        <f t="shared" si="1"/>
        <v>0</v>
      </c>
      <c r="J19" s="25"/>
    </row>
    <row r="20" spans="1:10" x14ac:dyDescent="0.25">
      <c r="A20" s="28" t="s">
        <v>39</v>
      </c>
      <c r="B20" s="2" t="s">
        <v>29</v>
      </c>
      <c r="C20" s="2" t="s">
        <v>40</v>
      </c>
      <c r="D20" s="2" t="s">
        <v>41</v>
      </c>
      <c r="E20" s="11">
        <v>20</v>
      </c>
      <c r="F20" s="10"/>
      <c r="G20" s="18"/>
      <c r="H20" s="29">
        <f t="shared" si="0"/>
        <v>0</v>
      </c>
      <c r="I20" s="6">
        <f t="shared" si="1"/>
        <v>0</v>
      </c>
      <c r="J20" s="25"/>
    </row>
    <row r="21" spans="1:10" x14ac:dyDescent="0.25">
      <c r="A21" s="28" t="s">
        <v>39</v>
      </c>
      <c r="B21" s="2" t="s">
        <v>32</v>
      </c>
      <c r="C21" s="2" t="s">
        <v>42</v>
      </c>
      <c r="D21" s="2" t="s">
        <v>43</v>
      </c>
      <c r="E21" s="11">
        <v>20</v>
      </c>
      <c r="F21" s="10"/>
      <c r="G21" s="18"/>
      <c r="H21" s="29">
        <f t="shared" si="0"/>
        <v>0</v>
      </c>
      <c r="I21" s="6">
        <f t="shared" si="1"/>
        <v>0</v>
      </c>
      <c r="J21" s="25"/>
    </row>
    <row r="22" spans="1:10" x14ac:dyDescent="0.25">
      <c r="A22" s="28" t="s">
        <v>39</v>
      </c>
      <c r="B22" s="2" t="s">
        <v>20</v>
      </c>
      <c r="C22" s="2" t="s">
        <v>44</v>
      </c>
      <c r="D22" s="2" t="s">
        <v>45</v>
      </c>
      <c r="E22" s="11">
        <v>25</v>
      </c>
      <c r="F22" s="10"/>
      <c r="G22" s="18"/>
      <c r="H22" s="29">
        <f t="shared" si="0"/>
        <v>0</v>
      </c>
      <c r="I22" s="6">
        <f t="shared" si="1"/>
        <v>0</v>
      </c>
      <c r="J22" s="25"/>
    </row>
    <row r="23" spans="1:10" x14ac:dyDescent="0.25">
      <c r="A23" s="28" t="s">
        <v>39</v>
      </c>
      <c r="B23" s="2" t="s">
        <v>20</v>
      </c>
      <c r="C23" s="2" t="s">
        <v>46</v>
      </c>
      <c r="D23" s="2" t="s">
        <v>47</v>
      </c>
      <c r="E23" s="11">
        <v>25</v>
      </c>
      <c r="F23" s="10"/>
      <c r="G23" s="18"/>
      <c r="H23" s="29">
        <f t="shared" si="0"/>
        <v>0</v>
      </c>
      <c r="I23" s="6">
        <f t="shared" si="1"/>
        <v>0</v>
      </c>
      <c r="J23" s="25"/>
    </row>
    <row r="24" spans="1:10" x14ac:dyDescent="0.25">
      <c r="A24" s="28" t="s">
        <v>48</v>
      </c>
      <c r="B24" s="2" t="s">
        <v>29</v>
      </c>
      <c r="C24" s="2" t="s">
        <v>49</v>
      </c>
      <c r="D24" s="2" t="s">
        <v>50</v>
      </c>
      <c r="E24" s="11">
        <v>20</v>
      </c>
      <c r="F24" s="10"/>
      <c r="G24" s="18"/>
      <c r="H24" s="29">
        <f t="shared" si="0"/>
        <v>0</v>
      </c>
      <c r="I24" s="6">
        <f t="shared" si="1"/>
        <v>0</v>
      </c>
      <c r="J24" s="25"/>
    </row>
    <row r="25" spans="1:10" x14ac:dyDescent="0.25">
      <c r="A25" s="28" t="s">
        <v>48</v>
      </c>
      <c r="B25" s="2" t="s">
        <v>51</v>
      </c>
      <c r="C25" s="2" t="s">
        <v>52</v>
      </c>
      <c r="D25" s="2" t="s">
        <v>53</v>
      </c>
      <c r="E25" s="11">
        <v>20</v>
      </c>
      <c r="F25" s="10"/>
      <c r="G25" s="18"/>
      <c r="H25" s="29">
        <f t="shared" si="0"/>
        <v>0</v>
      </c>
      <c r="I25" s="6">
        <f t="shared" si="1"/>
        <v>0</v>
      </c>
      <c r="J25" s="25"/>
    </row>
    <row r="26" spans="1:10" x14ac:dyDescent="0.25">
      <c r="A26" s="28" t="s">
        <v>48</v>
      </c>
      <c r="B26" s="2" t="s">
        <v>54</v>
      </c>
      <c r="C26" s="2" t="s">
        <v>55</v>
      </c>
      <c r="D26" s="2" t="s">
        <v>56</v>
      </c>
      <c r="E26" s="11">
        <v>10</v>
      </c>
      <c r="F26" s="10"/>
      <c r="G26" s="18"/>
      <c r="H26" s="29">
        <f t="shared" si="0"/>
        <v>0</v>
      </c>
      <c r="I26" s="6">
        <f t="shared" si="1"/>
        <v>0</v>
      </c>
      <c r="J26" s="25"/>
    </row>
    <row r="27" spans="1:10" x14ac:dyDescent="0.25">
      <c r="A27" s="28" t="s">
        <v>48</v>
      </c>
      <c r="B27" s="2" t="s">
        <v>57</v>
      </c>
      <c r="C27" s="2" t="s">
        <v>58</v>
      </c>
      <c r="D27" s="2" t="s">
        <v>56</v>
      </c>
      <c r="E27" s="11">
        <v>15</v>
      </c>
      <c r="F27" s="10"/>
      <c r="G27" s="18"/>
      <c r="H27" s="29">
        <f t="shared" si="0"/>
        <v>0</v>
      </c>
      <c r="I27" s="6">
        <f t="shared" si="1"/>
        <v>0</v>
      </c>
      <c r="J27" s="25"/>
    </row>
    <row r="28" spans="1:10" ht="15.75" thickBot="1" x14ac:dyDescent="0.3">
      <c r="A28" s="26"/>
      <c r="B28" s="7"/>
      <c r="C28" s="7"/>
      <c r="D28" s="7"/>
      <c r="E28" s="7"/>
      <c r="F28" s="7"/>
      <c r="G28" s="7"/>
      <c r="H28" s="7"/>
      <c r="I28" s="30">
        <f>SUM(I9:I27)</f>
        <v>0</v>
      </c>
      <c r="J28" s="25"/>
    </row>
    <row r="29" spans="1:10" ht="19.5" thickTop="1" x14ac:dyDescent="0.3">
      <c r="A29" s="31" t="s">
        <v>76</v>
      </c>
      <c r="B29" s="13"/>
      <c r="C29" s="13"/>
      <c r="D29" s="13"/>
      <c r="E29" s="13"/>
      <c r="F29" s="13"/>
      <c r="G29" s="13"/>
      <c r="H29" s="13"/>
      <c r="I29" s="13"/>
      <c r="J29" s="25"/>
    </row>
    <row r="30" spans="1:10" x14ac:dyDescent="0.25">
      <c r="A30" s="56" t="s">
        <v>75</v>
      </c>
      <c r="B30" s="57"/>
      <c r="C30" s="58"/>
      <c r="D30" s="15" t="s">
        <v>60</v>
      </c>
      <c r="E30" s="20" t="s">
        <v>61</v>
      </c>
      <c r="F30" s="20" t="s">
        <v>8</v>
      </c>
      <c r="G30" s="7"/>
      <c r="H30" s="7"/>
      <c r="I30" s="7"/>
      <c r="J30" s="25"/>
    </row>
    <row r="31" spans="1:10" x14ac:dyDescent="0.25">
      <c r="A31" s="59" t="s">
        <v>59</v>
      </c>
      <c r="B31" s="60"/>
      <c r="C31" s="60"/>
      <c r="D31" s="60"/>
      <c r="E31" s="60"/>
      <c r="F31" s="61"/>
      <c r="G31" s="8"/>
      <c r="H31" s="7"/>
      <c r="I31" s="7"/>
      <c r="J31" s="25"/>
    </row>
    <row r="32" spans="1:10" x14ac:dyDescent="0.25">
      <c r="A32" s="45" t="s">
        <v>62</v>
      </c>
      <c r="B32" s="46"/>
      <c r="C32" s="47"/>
      <c r="D32" s="16">
        <v>1</v>
      </c>
      <c r="E32" s="5"/>
      <c r="F32" s="6">
        <f>D32*E32</f>
        <v>0</v>
      </c>
      <c r="G32" s="9"/>
      <c r="H32" s="7"/>
      <c r="I32" s="7"/>
      <c r="J32" s="25"/>
    </row>
    <row r="33" spans="1:10" x14ac:dyDescent="0.25">
      <c r="A33" s="48" t="s">
        <v>63</v>
      </c>
      <c r="B33" s="49"/>
      <c r="C33" s="50"/>
      <c r="D33" s="17">
        <v>1</v>
      </c>
      <c r="E33" s="5"/>
      <c r="F33" s="6">
        <f t="shared" ref="F33:F36" si="2">D33*E33</f>
        <v>0</v>
      </c>
      <c r="G33" s="9"/>
      <c r="H33" s="7"/>
      <c r="I33" s="7"/>
      <c r="J33" s="25"/>
    </row>
    <row r="34" spans="1:10" x14ac:dyDescent="0.25">
      <c r="A34" s="45" t="s">
        <v>64</v>
      </c>
      <c r="B34" s="46"/>
      <c r="C34" s="47"/>
      <c r="D34" s="16">
        <v>1</v>
      </c>
      <c r="E34" s="5"/>
      <c r="F34" s="6">
        <f t="shared" si="2"/>
        <v>0</v>
      </c>
      <c r="G34" s="9"/>
      <c r="H34" s="7"/>
      <c r="I34" s="7"/>
      <c r="J34" s="25"/>
    </row>
    <row r="35" spans="1:10" x14ac:dyDescent="0.25">
      <c r="A35" s="48" t="s">
        <v>65</v>
      </c>
      <c r="B35" s="49"/>
      <c r="C35" s="50"/>
      <c r="D35" s="17">
        <v>1</v>
      </c>
      <c r="E35" s="5"/>
      <c r="F35" s="6">
        <f t="shared" si="2"/>
        <v>0</v>
      </c>
      <c r="G35" s="9"/>
      <c r="H35" s="7"/>
      <c r="I35" s="7"/>
      <c r="J35" s="25"/>
    </row>
    <row r="36" spans="1:10" x14ac:dyDescent="0.25">
      <c r="A36" s="45" t="s">
        <v>66</v>
      </c>
      <c r="B36" s="46"/>
      <c r="C36" s="47"/>
      <c r="D36" s="16">
        <v>1</v>
      </c>
      <c r="E36" s="5"/>
      <c r="F36" s="6">
        <f t="shared" si="2"/>
        <v>0</v>
      </c>
      <c r="G36" s="9"/>
      <c r="H36" s="7"/>
      <c r="I36" s="7"/>
      <c r="J36" s="25"/>
    </row>
    <row r="37" spans="1:10" x14ac:dyDescent="0.25">
      <c r="A37" s="51" t="s">
        <v>67</v>
      </c>
      <c r="B37" s="52"/>
      <c r="C37" s="52"/>
      <c r="D37" s="52"/>
      <c r="E37" s="52"/>
      <c r="F37" s="53"/>
      <c r="G37" s="8"/>
      <c r="H37" s="7"/>
      <c r="I37" s="7"/>
      <c r="J37" s="25"/>
    </row>
    <row r="38" spans="1:10" x14ac:dyDescent="0.25">
      <c r="A38" s="45" t="s">
        <v>62</v>
      </c>
      <c r="B38" s="46"/>
      <c r="C38" s="47"/>
      <c r="D38" s="16">
        <v>1</v>
      </c>
      <c r="E38" s="5"/>
      <c r="F38" s="6">
        <f>D38*E38</f>
        <v>0</v>
      </c>
      <c r="G38" s="9"/>
      <c r="H38" s="7"/>
      <c r="I38" s="7"/>
      <c r="J38" s="25"/>
    </row>
    <row r="39" spans="1:10" x14ac:dyDescent="0.25">
      <c r="A39" s="48" t="s">
        <v>63</v>
      </c>
      <c r="B39" s="49"/>
      <c r="C39" s="50"/>
      <c r="D39" s="17">
        <v>1</v>
      </c>
      <c r="E39" s="5"/>
      <c r="F39" s="6">
        <f t="shared" ref="F39:F43" si="3">D39*E39</f>
        <v>0</v>
      </c>
      <c r="G39" s="9"/>
      <c r="H39" s="7"/>
      <c r="I39" s="7"/>
      <c r="J39" s="25"/>
    </row>
    <row r="40" spans="1:10" x14ac:dyDescent="0.25">
      <c r="A40" s="45" t="s">
        <v>68</v>
      </c>
      <c r="B40" s="46"/>
      <c r="C40" s="47"/>
      <c r="D40" s="16">
        <v>1</v>
      </c>
      <c r="E40" s="5"/>
      <c r="F40" s="6">
        <f t="shared" si="3"/>
        <v>0</v>
      </c>
      <c r="G40" s="9"/>
      <c r="H40" s="7"/>
      <c r="I40" s="7"/>
      <c r="J40" s="25"/>
    </row>
    <row r="41" spans="1:10" x14ac:dyDescent="0.25">
      <c r="A41" s="48" t="s">
        <v>69</v>
      </c>
      <c r="B41" s="49"/>
      <c r="C41" s="50"/>
      <c r="D41" s="17">
        <v>1</v>
      </c>
      <c r="E41" s="5"/>
      <c r="F41" s="6">
        <f t="shared" si="3"/>
        <v>0</v>
      </c>
      <c r="G41" s="9"/>
      <c r="H41" s="7"/>
      <c r="I41" s="7"/>
      <c r="J41" s="25"/>
    </row>
    <row r="42" spans="1:10" x14ac:dyDescent="0.25">
      <c r="A42" s="45" t="s">
        <v>70</v>
      </c>
      <c r="B42" s="46"/>
      <c r="C42" s="47"/>
      <c r="D42" s="16">
        <v>1</v>
      </c>
      <c r="E42" s="5"/>
      <c r="F42" s="6">
        <f t="shared" si="3"/>
        <v>0</v>
      </c>
      <c r="G42" s="9"/>
      <c r="H42" s="7"/>
      <c r="I42" s="7"/>
      <c r="J42" s="25"/>
    </row>
    <row r="43" spans="1:10" x14ac:dyDescent="0.25">
      <c r="A43" s="48" t="s">
        <v>71</v>
      </c>
      <c r="B43" s="49"/>
      <c r="C43" s="50"/>
      <c r="D43" s="17">
        <v>1</v>
      </c>
      <c r="E43" s="5"/>
      <c r="F43" s="6">
        <f t="shared" si="3"/>
        <v>0</v>
      </c>
      <c r="G43" s="9"/>
      <c r="H43" s="7"/>
      <c r="I43" s="7"/>
      <c r="J43" s="25"/>
    </row>
    <row r="44" spans="1:10" x14ac:dyDescent="0.25">
      <c r="A44" s="51" t="s">
        <v>72</v>
      </c>
      <c r="B44" s="52"/>
      <c r="C44" s="52"/>
      <c r="D44" s="52"/>
      <c r="E44" s="52"/>
      <c r="F44" s="53"/>
      <c r="G44" s="8"/>
      <c r="H44" s="7"/>
      <c r="I44" s="7"/>
      <c r="J44" s="25"/>
    </row>
    <row r="45" spans="1:10" x14ac:dyDescent="0.25">
      <c r="A45" s="45" t="s">
        <v>73</v>
      </c>
      <c r="B45" s="46"/>
      <c r="C45" s="47"/>
      <c r="D45" s="16">
        <v>1</v>
      </c>
      <c r="E45" s="5"/>
      <c r="F45" s="6">
        <f>D45*E45</f>
        <v>0</v>
      </c>
      <c r="G45" s="9"/>
      <c r="H45" s="7"/>
      <c r="I45" s="7"/>
      <c r="J45" s="25"/>
    </row>
    <row r="46" spans="1:10" x14ac:dyDescent="0.25">
      <c r="A46" s="48" t="s">
        <v>74</v>
      </c>
      <c r="B46" s="49"/>
      <c r="C46" s="50"/>
      <c r="D46" s="17">
        <v>1</v>
      </c>
      <c r="E46" s="5"/>
      <c r="F46" s="6">
        <f>D46*E46</f>
        <v>0</v>
      </c>
      <c r="G46" s="9"/>
      <c r="H46" s="7"/>
      <c r="I46" s="7"/>
      <c r="J46" s="25"/>
    </row>
    <row r="47" spans="1:10" ht="15.75" thickBot="1" x14ac:dyDescent="0.3">
      <c r="A47" s="26"/>
      <c r="B47" s="7"/>
      <c r="C47" s="7"/>
      <c r="D47" s="7"/>
      <c r="E47" s="7"/>
      <c r="F47" s="12">
        <f>SUM(F32,F33,F34,F35,F36,F38,F39,F40,F41,F42,F43,F45,F46)</f>
        <v>0</v>
      </c>
      <c r="G47" s="7"/>
      <c r="H47" s="7"/>
      <c r="I47" s="7"/>
      <c r="J47" s="25"/>
    </row>
    <row r="48" spans="1:10" ht="15.75" thickTop="1" x14ac:dyDescent="0.25">
      <c r="A48" s="26"/>
      <c r="B48" s="7"/>
      <c r="C48" s="7"/>
      <c r="D48" s="7"/>
      <c r="E48" s="7"/>
      <c r="F48" s="62"/>
      <c r="G48" s="7"/>
      <c r="H48" s="7"/>
      <c r="I48" s="7"/>
      <c r="J48" s="25"/>
    </row>
    <row r="49" spans="1:10" ht="15.75" thickBot="1" x14ac:dyDescent="0.3">
      <c r="A49" s="26"/>
      <c r="B49" s="7"/>
      <c r="C49" s="7"/>
      <c r="D49" s="7"/>
      <c r="E49" s="7"/>
      <c r="F49" s="62"/>
      <c r="G49" s="7"/>
      <c r="H49" s="7"/>
      <c r="I49" s="7"/>
      <c r="J49" s="25"/>
    </row>
    <row r="50" spans="1:10" ht="15.75" thickBot="1" x14ac:dyDescent="0.3">
      <c r="A50" s="64" t="s">
        <v>99</v>
      </c>
      <c r="B50" s="63">
        <f>I28+F47</f>
        <v>0</v>
      </c>
      <c r="C50" s="7"/>
      <c r="D50" s="7"/>
      <c r="E50" s="7"/>
      <c r="F50" s="62"/>
      <c r="G50" s="7"/>
      <c r="H50" s="7"/>
      <c r="I50" s="7"/>
      <c r="J50" s="25"/>
    </row>
    <row r="51" spans="1:10" x14ac:dyDescent="0.25">
      <c r="A51" s="26"/>
      <c r="B51" s="7"/>
      <c r="C51" s="7"/>
      <c r="D51" s="7"/>
      <c r="E51" s="7"/>
      <c r="F51" s="62"/>
      <c r="G51" s="7"/>
      <c r="H51" s="7"/>
      <c r="I51" s="7"/>
      <c r="J51" s="25"/>
    </row>
    <row r="52" spans="1:10" x14ac:dyDescent="0.25">
      <c r="A52" s="26"/>
      <c r="B52" s="7"/>
      <c r="C52" s="7"/>
      <c r="D52" s="7"/>
      <c r="E52" s="7"/>
      <c r="F52" s="7"/>
      <c r="G52" s="7"/>
      <c r="H52" s="7"/>
      <c r="I52" s="7"/>
      <c r="J52" s="25"/>
    </row>
    <row r="53" spans="1:10" ht="15.75" customHeight="1" x14ac:dyDescent="0.3">
      <c r="A53" s="42" t="s">
        <v>96</v>
      </c>
      <c r="B53" s="43"/>
      <c r="C53" s="43"/>
      <c r="D53" s="43"/>
      <c r="E53" s="43"/>
      <c r="F53" s="43"/>
      <c r="G53" s="7"/>
      <c r="H53" s="7"/>
      <c r="I53" s="7"/>
      <c r="J53" s="25"/>
    </row>
    <row r="54" spans="1:10" ht="15.75" customHeight="1" x14ac:dyDescent="0.3">
      <c r="A54" s="32" t="s">
        <v>97</v>
      </c>
      <c r="B54" s="44" t="s">
        <v>98</v>
      </c>
      <c r="C54" s="44"/>
      <c r="D54" s="19"/>
      <c r="E54" s="19"/>
      <c r="F54" s="19"/>
      <c r="G54" s="7"/>
      <c r="H54" s="7"/>
      <c r="I54" s="7"/>
      <c r="J54" s="25"/>
    </row>
    <row r="55" spans="1:10" ht="15.75" customHeight="1" x14ac:dyDescent="0.25">
      <c r="A55" s="40" t="s">
        <v>78</v>
      </c>
      <c r="B55" s="41"/>
      <c r="C55" s="41"/>
      <c r="D55" s="7"/>
      <c r="E55" s="7"/>
      <c r="F55" s="7"/>
      <c r="G55" s="7"/>
      <c r="H55" s="7"/>
      <c r="I55" s="7"/>
      <c r="J55" s="25"/>
    </row>
    <row r="56" spans="1:10" ht="15" customHeight="1" x14ac:dyDescent="0.25">
      <c r="A56" s="33" t="s">
        <v>79</v>
      </c>
      <c r="B56" s="39"/>
      <c r="C56" s="39"/>
      <c r="D56" s="7"/>
      <c r="E56" s="7"/>
      <c r="F56" s="7"/>
      <c r="G56" s="7"/>
      <c r="H56" s="7"/>
      <c r="I56" s="7"/>
      <c r="J56" s="25"/>
    </row>
    <row r="57" spans="1:10" ht="15" customHeight="1" x14ac:dyDescent="0.25">
      <c r="A57" s="34" t="s">
        <v>80</v>
      </c>
      <c r="B57" s="39"/>
      <c r="C57" s="39"/>
      <c r="D57" s="7"/>
      <c r="E57" s="7"/>
      <c r="F57" s="7"/>
      <c r="G57" s="7"/>
      <c r="H57" s="7"/>
      <c r="I57" s="7"/>
      <c r="J57" s="25"/>
    </row>
    <row r="58" spans="1:10" x14ac:dyDescent="0.25">
      <c r="A58" s="33" t="s">
        <v>81</v>
      </c>
      <c r="B58" s="39"/>
      <c r="C58" s="39"/>
      <c r="D58" s="7"/>
      <c r="E58" s="7"/>
      <c r="F58" s="7"/>
      <c r="G58" s="7"/>
      <c r="H58" s="7"/>
      <c r="I58" s="7"/>
      <c r="J58" s="25"/>
    </row>
    <row r="59" spans="1:10" x14ac:dyDescent="0.25">
      <c r="A59" s="34" t="s">
        <v>82</v>
      </c>
      <c r="B59" s="39"/>
      <c r="C59" s="39"/>
      <c r="D59" s="7"/>
      <c r="E59" s="7"/>
      <c r="F59" s="7"/>
      <c r="G59" s="7"/>
      <c r="H59" s="7"/>
      <c r="I59" s="7"/>
      <c r="J59" s="25"/>
    </row>
    <row r="60" spans="1:10" x14ac:dyDescent="0.25">
      <c r="A60" s="33" t="s">
        <v>83</v>
      </c>
      <c r="B60" s="39"/>
      <c r="C60" s="39"/>
      <c r="D60" s="7"/>
      <c r="E60" s="7"/>
      <c r="F60" s="7"/>
      <c r="G60" s="7"/>
      <c r="H60" s="7"/>
      <c r="I60" s="7"/>
      <c r="J60" s="25"/>
    </row>
    <row r="61" spans="1:10" x14ac:dyDescent="0.25">
      <c r="A61" s="34" t="s">
        <v>84</v>
      </c>
      <c r="B61" s="39"/>
      <c r="C61" s="39"/>
      <c r="D61" s="7"/>
      <c r="E61" s="7"/>
      <c r="F61" s="7"/>
      <c r="G61" s="7"/>
      <c r="H61" s="7"/>
      <c r="I61" s="7"/>
      <c r="J61" s="25"/>
    </row>
    <row r="62" spans="1:10" x14ac:dyDescent="0.25">
      <c r="A62" s="33" t="s">
        <v>85</v>
      </c>
      <c r="B62" s="39"/>
      <c r="C62" s="39"/>
      <c r="D62" s="7"/>
      <c r="E62" s="7"/>
      <c r="F62" s="7"/>
      <c r="G62" s="7"/>
      <c r="H62" s="7"/>
      <c r="I62" s="7"/>
      <c r="J62" s="25"/>
    </row>
    <row r="63" spans="1:10" x14ac:dyDescent="0.25">
      <c r="A63" s="40" t="s">
        <v>86</v>
      </c>
      <c r="B63" s="41"/>
      <c r="C63" s="41"/>
      <c r="D63" s="7"/>
      <c r="E63" s="7"/>
      <c r="F63" s="7"/>
      <c r="G63" s="7"/>
      <c r="H63" s="7"/>
      <c r="I63" s="7"/>
      <c r="J63" s="25"/>
    </row>
    <row r="64" spans="1:10" x14ac:dyDescent="0.25">
      <c r="A64" s="33" t="s">
        <v>79</v>
      </c>
      <c r="B64" s="39"/>
      <c r="C64" s="39"/>
      <c r="D64" s="7"/>
      <c r="E64" s="7"/>
      <c r="F64" s="7"/>
      <c r="G64" s="7"/>
      <c r="H64" s="7"/>
      <c r="I64" s="7"/>
      <c r="J64" s="25"/>
    </row>
    <row r="65" spans="1:13" x14ac:dyDescent="0.25">
      <c r="A65" s="34" t="s">
        <v>80</v>
      </c>
      <c r="B65" s="39"/>
      <c r="C65" s="39"/>
      <c r="D65" s="7"/>
      <c r="E65" s="7"/>
      <c r="F65" s="7"/>
      <c r="G65" s="7"/>
      <c r="H65" s="7"/>
      <c r="I65" s="7"/>
      <c r="J65" s="25"/>
    </row>
    <row r="66" spans="1:13" x14ac:dyDescent="0.25">
      <c r="A66" s="33" t="s">
        <v>81</v>
      </c>
      <c r="B66" s="39"/>
      <c r="C66" s="39"/>
      <c r="D66" s="7"/>
      <c r="E66" s="7"/>
      <c r="F66" s="7"/>
      <c r="G66" s="7"/>
      <c r="H66" s="7"/>
      <c r="I66" s="7"/>
      <c r="J66" s="25"/>
    </row>
    <row r="67" spans="1:13" x14ac:dyDescent="0.25">
      <c r="A67" s="34" t="s">
        <v>84</v>
      </c>
      <c r="B67" s="39"/>
      <c r="C67" s="39"/>
      <c r="D67" s="7"/>
      <c r="E67" s="7"/>
      <c r="F67" s="7"/>
      <c r="G67" s="7"/>
      <c r="H67" s="7"/>
      <c r="I67" s="7"/>
      <c r="J67" s="35"/>
      <c r="K67" s="3"/>
      <c r="L67" s="3"/>
      <c r="M67" s="3"/>
    </row>
    <row r="68" spans="1:13" x14ac:dyDescent="0.25">
      <c r="A68" s="33" t="s">
        <v>82</v>
      </c>
      <c r="B68" s="39"/>
      <c r="C68" s="39"/>
      <c r="D68" s="7"/>
      <c r="E68" s="7"/>
      <c r="F68" s="7"/>
      <c r="G68" s="7"/>
      <c r="H68" s="7"/>
      <c r="I68" s="7"/>
      <c r="J68" s="35"/>
      <c r="K68" s="3"/>
      <c r="L68" s="3"/>
      <c r="M68" s="3"/>
    </row>
    <row r="69" spans="1:13" x14ac:dyDescent="0.25">
      <c r="A69" s="40" t="s">
        <v>72</v>
      </c>
      <c r="B69" s="41"/>
      <c r="C69" s="41"/>
      <c r="D69" s="7"/>
      <c r="E69" s="7"/>
      <c r="F69" s="7"/>
      <c r="G69" s="7"/>
      <c r="H69" s="7"/>
      <c r="I69" s="7"/>
      <c r="J69" s="25"/>
    </row>
    <row r="70" spans="1:13" x14ac:dyDescent="0.25">
      <c r="A70" s="33" t="s">
        <v>84</v>
      </c>
      <c r="B70" s="39"/>
      <c r="C70" s="39"/>
      <c r="D70" s="7"/>
      <c r="E70" s="7"/>
      <c r="F70" s="7"/>
      <c r="G70" s="7"/>
      <c r="H70" s="7"/>
      <c r="I70" s="7"/>
      <c r="J70" s="25"/>
    </row>
    <row r="71" spans="1:13" x14ac:dyDescent="0.25">
      <c r="A71" s="34" t="s">
        <v>79</v>
      </c>
      <c r="B71" s="39"/>
      <c r="C71" s="39"/>
      <c r="D71" s="7"/>
      <c r="E71" s="7"/>
      <c r="F71" s="7"/>
      <c r="G71" s="7"/>
      <c r="H71" s="7"/>
      <c r="I71" s="7"/>
      <c r="J71" s="25"/>
    </row>
    <row r="72" spans="1:13" x14ac:dyDescent="0.25">
      <c r="A72" s="33" t="s">
        <v>87</v>
      </c>
      <c r="B72" s="39"/>
      <c r="C72" s="39"/>
      <c r="D72" s="7"/>
      <c r="E72" s="7"/>
      <c r="F72" s="7"/>
      <c r="G72" s="7"/>
      <c r="H72" s="7"/>
      <c r="I72" s="7"/>
      <c r="J72" s="25"/>
    </row>
    <row r="73" spans="1:13" x14ac:dyDescent="0.25">
      <c r="A73" s="34" t="s">
        <v>88</v>
      </c>
      <c r="B73" s="39"/>
      <c r="C73" s="39"/>
      <c r="D73" s="7"/>
      <c r="E73" s="7"/>
      <c r="F73" s="7"/>
      <c r="G73" s="7"/>
      <c r="H73" s="7"/>
      <c r="I73" s="7"/>
      <c r="J73" s="25"/>
    </row>
    <row r="74" spans="1:13" x14ac:dyDescent="0.25">
      <c r="A74" s="33" t="s">
        <v>89</v>
      </c>
      <c r="B74" s="39"/>
      <c r="C74" s="39"/>
      <c r="D74" s="7"/>
      <c r="E74" s="7"/>
      <c r="F74" s="7"/>
      <c r="G74" s="7"/>
      <c r="H74" s="7"/>
      <c r="I74" s="7"/>
      <c r="J74" s="25"/>
    </row>
    <row r="75" spans="1:13" x14ac:dyDescent="0.25">
      <c r="A75" s="40" t="s">
        <v>90</v>
      </c>
      <c r="B75" s="41"/>
      <c r="C75" s="41"/>
      <c r="D75" s="7"/>
      <c r="E75" s="7"/>
      <c r="F75" s="7"/>
      <c r="G75" s="7"/>
      <c r="H75" s="7"/>
      <c r="I75" s="7"/>
      <c r="J75" s="25"/>
    </row>
    <row r="76" spans="1:13" x14ac:dyDescent="0.25">
      <c r="A76" s="33" t="s">
        <v>80</v>
      </c>
      <c r="B76" s="39"/>
      <c r="C76" s="39"/>
      <c r="D76" s="7"/>
      <c r="E76" s="7"/>
      <c r="F76" s="7"/>
      <c r="G76" s="7"/>
      <c r="H76" s="7"/>
      <c r="I76" s="7"/>
      <c r="J76" s="25"/>
    </row>
    <row r="77" spans="1:13" x14ac:dyDescent="0.25">
      <c r="A77" s="34" t="s">
        <v>79</v>
      </c>
      <c r="B77" s="39"/>
      <c r="C77" s="39"/>
      <c r="D77" s="7"/>
      <c r="E77" s="7"/>
      <c r="F77" s="7"/>
      <c r="G77" s="7"/>
      <c r="H77" s="7"/>
      <c r="I77" s="7"/>
      <c r="J77" s="25"/>
    </row>
    <row r="78" spans="1:13" x14ac:dyDescent="0.25">
      <c r="A78" s="33" t="s">
        <v>83</v>
      </c>
      <c r="B78" s="39"/>
      <c r="C78" s="39"/>
      <c r="D78" s="7"/>
      <c r="E78" s="7"/>
      <c r="F78" s="7"/>
      <c r="G78" s="7"/>
      <c r="H78" s="7"/>
      <c r="I78" s="7"/>
      <c r="J78" s="25"/>
    </row>
    <row r="79" spans="1:13" x14ac:dyDescent="0.25">
      <c r="A79" s="34" t="s">
        <v>81</v>
      </c>
      <c r="B79" s="39"/>
      <c r="C79" s="39"/>
      <c r="D79" s="7"/>
      <c r="E79" s="7"/>
      <c r="F79" s="7"/>
      <c r="G79" s="7"/>
      <c r="H79" s="7"/>
      <c r="I79" s="7"/>
      <c r="J79" s="25"/>
    </row>
    <row r="80" spans="1:13" x14ac:dyDescent="0.25">
      <c r="A80" s="33" t="s">
        <v>91</v>
      </c>
      <c r="B80" s="39"/>
      <c r="C80" s="39"/>
      <c r="D80" s="7"/>
      <c r="E80" s="7"/>
      <c r="F80" s="7"/>
      <c r="G80" s="7"/>
      <c r="H80" s="7"/>
      <c r="I80" s="7"/>
      <c r="J80" s="25"/>
    </row>
    <row r="81" spans="1:10" ht="15.75" thickBot="1" x14ac:dyDescent="0.3">
      <c r="A81" s="36"/>
      <c r="B81" s="37"/>
      <c r="C81" s="37"/>
      <c r="D81" s="37"/>
      <c r="E81" s="37"/>
      <c r="F81" s="37"/>
      <c r="G81" s="37"/>
      <c r="H81" s="37"/>
      <c r="I81" s="37"/>
      <c r="J81" s="38"/>
    </row>
    <row r="82" spans="1:10" x14ac:dyDescent="0.25"/>
  </sheetData>
  <mergeCells count="46">
    <mergeCell ref="A33:C33"/>
    <mergeCell ref="A34:C34"/>
    <mergeCell ref="A35:C35"/>
    <mergeCell ref="A36:C36"/>
    <mergeCell ref="A7:I7"/>
    <mergeCell ref="A30:C30"/>
    <mergeCell ref="A32:C32"/>
    <mergeCell ref="A31:F31"/>
    <mergeCell ref="A38:C38"/>
    <mergeCell ref="A39:C39"/>
    <mergeCell ref="A40:C40"/>
    <mergeCell ref="A41:C41"/>
    <mergeCell ref="A37:F37"/>
    <mergeCell ref="A42:C42"/>
    <mergeCell ref="A43:C43"/>
    <mergeCell ref="A45:C45"/>
    <mergeCell ref="A46:C46"/>
    <mergeCell ref="A44:F44"/>
    <mergeCell ref="B71:C71"/>
    <mergeCell ref="B72:C72"/>
    <mergeCell ref="A53:F53"/>
    <mergeCell ref="B54:C54"/>
    <mergeCell ref="A55:C55"/>
    <mergeCell ref="A63:C63"/>
    <mergeCell ref="A69:C69"/>
    <mergeCell ref="B79:C79"/>
    <mergeCell ref="B80:C80"/>
    <mergeCell ref="A75:C75"/>
    <mergeCell ref="B56:C56"/>
    <mergeCell ref="B57:C57"/>
    <mergeCell ref="B58:C58"/>
    <mergeCell ref="B59:C59"/>
    <mergeCell ref="B60:C60"/>
    <mergeCell ref="B61:C61"/>
    <mergeCell ref="B62:C62"/>
    <mergeCell ref="B64:C64"/>
    <mergeCell ref="B65:C65"/>
    <mergeCell ref="B66:C66"/>
    <mergeCell ref="B67:C67"/>
    <mergeCell ref="B68:C68"/>
    <mergeCell ref="B70:C70"/>
    <mergeCell ref="B73:C73"/>
    <mergeCell ref="B74:C74"/>
    <mergeCell ref="B76:C76"/>
    <mergeCell ref="B77:C77"/>
    <mergeCell ref="B78:C78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1" ma:contentTypeDescription="Een nieuw document maken." ma:contentTypeScope="" ma:versionID="ce3a242f704e7117d17d27c53499da24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a483d6ea362d84604f454849ff594dd3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5CB82B-23EF-476F-AA91-80B3E2C9DB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9B4AF6-D94A-4A86-AFFC-59141D3360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65EFB-A824-423E-80C0-34874CAE9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rzeew</dc:creator>
  <cp:lastModifiedBy>r.zeewuster@deinkoopadviesgroep.nl</cp:lastModifiedBy>
  <dcterms:created xsi:type="dcterms:W3CDTF">2021-06-09T13:17:37Z</dcterms:created>
  <dcterms:modified xsi:type="dcterms:W3CDTF">2021-06-23T14:20:45Z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</Properties>
</file>