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lient\E$\Transport Langhout 2020 hs\werkmap\Publicatie\"/>
    </mc:Choice>
  </mc:AlternateContent>
  <bookViews>
    <workbookView xWindow="0" yWindow="0" windowWidth="28800" windowHeight="12480"/>
  </bookViews>
  <sheets>
    <sheet name="Algemeen" sheetId="1" r:id="rId1"/>
    <sheet name="Prijzenbla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 l="1"/>
  <c r="C22" i="2"/>
  <c r="H20" i="2"/>
  <c r="E20" i="2"/>
  <c r="H19" i="2"/>
  <c r="E19" i="2"/>
  <c r="H18" i="2"/>
  <c r="E18" i="2"/>
  <c r="H17" i="2"/>
  <c r="E17" i="2"/>
  <c r="H16" i="2"/>
  <c r="E16" i="2"/>
  <c r="H15" i="2"/>
  <c r="E15" i="2"/>
  <c r="H14" i="2"/>
  <c r="E14" i="2"/>
  <c r="H13" i="2"/>
  <c r="E13" i="2"/>
  <c r="H12" i="2"/>
  <c r="E12" i="2"/>
  <c r="H11" i="2"/>
  <c r="E11" i="2"/>
  <c r="H10" i="2"/>
  <c r="E10" i="2"/>
  <c r="H9" i="2"/>
  <c r="E9" i="2"/>
  <c r="H8" i="2"/>
  <c r="E8" i="2"/>
  <c r="H22" i="2" l="1"/>
  <c r="G24" i="2" s="1"/>
  <c r="E22" i="2"/>
  <c r="D24" i="2" l="1"/>
  <c r="C27" i="2" s="1"/>
</calcChain>
</file>

<file path=xl/sharedStrings.xml><?xml version="1.0" encoding="utf-8"?>
<sst xmlns="http://schemas.openxmlformats.org/spreadsheetml/2006/main" count="73" uniqueCount="65">
  <si>
    <t>Transport van langhout</t>
  </si>
  <si>
    <t>Het prijzenblad is als volgt opgebouwd:</t>
  </si>
  <si>
    <t>Hierbij worden de volgende regels gehanteerd:</t>
  </si>
  <si>
    <t>Voorbeeld: Als de afstand die u moet rijden van object naar afnemer b.v. 110 km. Is, dan krijgt u voor die rit het bedrag dat staat in die kolom vermenigvuldigd met het aantal afgeleverde m3’s.</t>
  </si>
  <si>
    <t>In het geval van uitlossing in stères wordt voor de omrekening de factor 0,65 gebruikt. 1 stère = 0,65 m3.</t>
  </si>
  <si>
    <t>-   Het merendeel van de diverse mogelijke ritten is vastgelegd in een tabel.</t>
  </si>
  <si>
    <t>-   De afstand is de afstand die de routeplanner van TLN berekent.</t>
  </si>
  <si>
    <t>-   Het eindpunt is de afnemer waar de vracht wordt afgeleverd.</t>
  </si>
  <si>
    <t>km</t>
  </si>
  <si>
    <r>
      <t>±</t>
    </r>
    <r>
      <rPr>
        <b/>
        <sz val="10"/>
        <rFont val="Arial"/>
        <family val="2"/>
      </rPr>
      <t>% verdeling *</t>
    </r>
  </si>
  <si>
    <t>prijs/m3</t>
  </si>
  <si>
    <t>totaal</t>
  </si>
  <si>
    <t>Nederland</t>
  </si>
  <si>
    <t>Duitsland</t>
  </si>
  <si>
    <t>0 - 12,5</t>
  </si>
  <si>
    <t>12,5 - 25</t>
  </si>
  <si>
    <t>25 - 50</t>
  </si>
  <si>
    <t>50 - 75</t>
  </si>
  <si>
    <t>75 - 100</t>
  </si>
  <si>
    <t>100 - 125</t>
  </si>
  <si>
    <t>125 - 150</t>
  </si>
  <si>
    <t>150 - 175</t>
  </si>
  <si>
    <t>175 - 200</t>
  </si>
  <si>
    <t>200 - 250</t>
  </si>
  <si>
    <t>250 - 300</t>
  </si>
  <si>
    <t>300 - 350</t>
  </si>
  <si>
    <t>350 - 400</t>
  </si>
  <si>
    <t>Rekenprijs:</t>
  </si>
  <si>
    <t>* geschatte verdeling m3's over de diverse kilometer staffels: in procenten</t>
  </si>
  <si>
    <t>Transporten Duitsland zijn transporten met een laadplaats in Nederland en een losplaats in Duitsland.</t>
  </si>
  <si>
    <t>Transporten Nederland zijn transporten met een laad- en losplaats in Nederland.</t>
  </si>
  <si>
    <t>Aan deze verdeling kunnen geen rechten worden ontleend.</t>
  </si>
  <si>
    <t>Dit gewogen gemiddelde staat als “rekenprijs” in de oranje cel.</t>
  </si>
  <si>
    <t>Deze rekenprijs is de vergelijkingsprijs (inschrijfprijs)</t>
  </si>
  <si>
    <t>kolom 1</t>
  </si>
  <si>
    <t>kolom 2</t>
  </si>
  <si>
    <t>kolom 3</t>
  </si>
  <si>
    <t>kolom 4</t>
  </si>
  <si>
    <t>kolom 5</t>
  </si>
  <si>
    <t>kolom 6</t>
  </si>
  <si>
    <t>kolom 7</t>
  </si>
  <si>
    <t>gemiddelde prijs/m3</t>
  </si>
  <si>
    <t>Gemiddelde prijs/m3 Nederland</t>
  </si>
  <si>
    <t>Gemiddelde prijs/m3 Duitsland</t>
  </si>
  <si>
    <t>Totaal</t>
  </si>
  <si>
    <t>In kolom 1 staan de kilometergroepen die gehanteerd worden voor de berekening van het vrachttarief van een vracht.</t>
  </si>
  <si>
    <t>In de kolom 2 en 5 staat de geschatte % verdeling van de m3’s over de diverse kilometergroepen. Dit is een schatting waar geen rechten aan verbonden kunnen worden.</t>
  </si>
  <si>
    <t>In de kolom 3 en 6 “prijs” vult u de prijs per kubieke meter per kilometergroep in waarvoor u toekomstige opdrachten zou willen uitvoeren.</t>
  </si>
  <si>
    <t xml:space="preserve">     door totaal kolom 7 gedeeld door totaal kolom 5.</t>
  </si>
  <si>
    <t>Bijlage 5   Prijzenblad en toelichting</t>
  </si>
  <si>
    <t>-   Het beginpunt van een rit is een met coördinaten aangegeven vast punt in het object waar geladen wordt. Dit vaste punt ligt ongeveer in het centrum van het object.</t>
  </si>
  <si>
    <t xml:space="preserve">In de oranje cel naast “rekenprijs” wordt de gemiddelde prijs/m3 van kolom 4 en 7 met elkaar vermenigvuldigd. De formule staat uitschreven op het betreffende prijzenbald. </t>
  </si>
  <si>
    <t xml:space="preserve">     Dit is een rekenkundige handeling om het gewogen gemiddelde te berekenen.</t>
  </si>
  <si>
    <t>Voor het prijzenblad is de volgende toelichting van kracht.</t>
  </si>
  <si>
    <t>Het prijzenblad is separaat als tabblad; prijzenblad, in dit Excel bestand toegevoegd</t>
  </si>
  <si>
    <t xml:space="preserve">Opdracht </t>
  </si>
  <si>
    <t>9.000 m3</t>
  </si>
  <si>
    <t>Indicatie</t>
  </si>
  <si>
    <t xml:space="preserve">In dit bestand is de opdracht uitgewerkt in het tabblad, prijzenblad. </t>
  </si>
  <si>
    <t>De rekenprijs is berekend met de formule: ((gemiddelde prijs/m3 Nederland x 8)+(gemiddelde prijs/m3 Duitsland x 1 )) / 9</t>
  </si>
  <si>
    <t xml:space="preserve">De gemiddelde prijs/m3 wordt berekend voor Nederland: totaal kolom 4 gedeeld door totaal kolom 2 en voor Duitsland </t>
  </si>
  <si>
    <t>Voor de berekening van de rekenprijs wordt uitgegaan van een verdeling 8000 m3 Nederland en 1000 m3 Duitsland.</t>
  </si>
  <si>
    <t>In het geval van uitlossing in tonnen wordt voor de omrekening de factor 1,05 gebruikt. 1 m3 = 1,05 ton.</t>
  </si>
  <si>
    <t>LET OP: DE INSCHRIJVER VULT ALLEEN DE GELE CELLEN IN! ELKE GELE CEL DIENT INGEVULD TE ZIJN! WAARBIJ EEN PRIJS VAN € 0,00 OF EEN NEGATIEVE PRIJS NIET IS TOEGESTAAN!</t>
  </si>
  <si>
    <t>Prijstabel transport langhout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</si>
</sst>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_-;_-* #,##0\-;_-* &quot;-&quot;??_-;_-@_-"/>
    <numFmt numFmtId="165" formatCode="0.0000"/>
  </numFmts>
  <fonts count="13" x14ac:knownFonts="1">
    <font>
      <sz val="10"/>
      <color theme="1"/>
      <name val="Agrofont"/>
      <family val="2"/>
    </font>
    <font>
      <sz val="10"/>
      <color theme="1"/>
      <name val="Agrofont"/>
      <family val="2"/>
    </font>
    <font>
      <sz val="10"/>
      <color rgb="FFFF0000"/>
      <name val="Agrofont"/>
      <family val="2"/>
    </font>
    <font>
      <sz val="10"/>
      <color theme="1"/>
      <name val="Arial"/>
      <family val="2"/>
    </font>
    <font>
      <sz val="10"/>
      <name val="Agrofont"/>
      <family val="2"/>
    </font>
    <font>
      <b/>
      <sz val="18"/>
      <color theme="1"/>
      <name val="Agrofont"/>
      <family val="2"/>
    </font>
    <font>
      <b/>
      <sz val="14"/>
      <color theme="1"/>
      <name val="Agrofont"/>
      <family val="2"/>
    </font>
    <font>
      <b/>
      <i/>
      <sz val="10"/>
      <color theme="1"/>
      <name val="Agrofont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u/>
      <sz val="11"/>
      <color theme="1"/>
      <name val="Agrofont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3" borderId="9" xfId="0" applyFill="1" applyBorder="1"/>
    <xf numFmtId="0" fontId="0" fillId="0" borderId="9" xfId="0" applyBorder="1"/>
    <xf numFmtId="43" fontId="0" fillId="4" borderId="9" xfId="1" applyFont="1" applyFill="1" applyBorder="1"/>
    <xf numFmtId="43" fontId="0" fillId="0" borderId="9" xfId="1" applyFont="1" applyBorder="1"/>
    <xf numFmtId="164" fontId="0" fillId="3" borderId="9" xfId="1" applyNumberFormat="1" applyFont="1" applyFill="1" applyBorder="1"/>
    <xf numFmtId="164" fontId="0" fillId="0" borderId="9" xfId="1" applyNumberFormat="1" applyFont="1" applyBorder="1"/>
    <xf numFmtId="164" fontId="0" fillId="5" borderId="9" xfId="0" applyNumberFormat="1" applyFill="1" applyBorder="1"/>
    <xf numFmtId="165" fontId="9" fillId="5" borderId="0" xfId="0" applyNumberFormat="1" applyFont="1" applyFill="1" applyBorder="1" applyAlignment="1">
      <alignment horizontal="center"/>
    </xf>
    <xf numFmtId="164" fontId="0" fillId="5" borderId="0" xfId="0" applyNumberFormat="1" applyFill="1" applyBorder="1"/>
    <xf numFmtId="0" fontId="0" fillId="5" borderId="0" xfId="0" applyFill="1"/>
    <xf numFmtId="0" fontId="0" fillId="5" borderId="0" xfId="0" applyFill="1" applyBorder="1"/>
    <xf numFmtId="164" fontId="0" fillId="5" borderId="0" xfId="1" applyNumberFormat="1" applyFont="1" applyFill="1" applyBorder="1"/>
    <xf numFmtId="0" fontId="9" fillId="5" borderId="0" xfId="0" applyFont="1" applyFill="1" applyBorder="1"/>
    <xf numFmtId="0" fontId="0" fillId="5" borderId="0" xfId="0" applyFill="1" applyAlignment="1">
      <alignment horizontal="center"/>
    </xf>
    <xf numFmtId="0" fontId="9" fillId="5" borderId="0" xfId="0" applyFont="1" applyFill="1" applyAlignment="1">
      <alignment horizontal="center"/>
    </xf>
    <xf numFmtId="0" fontId="8" fillId="5" borderId="0" xfId="0" applyFont="1" applyFill="1"/>
    <xf numFmtId="43" fontId="10" fillId="8" borderId="10" xfId="1" applyFont="1" applyFill="1" applyBorder="1"/>
    <xf numFmtId="165" fontId="9" fillId="7" borderId="9" xfId="0" applyNumberFormat="1" applyFont="1" applyFill="1" applyBorder="1" applyAlignment="1">
      <alignment horizontal="center"/>
    </xf>
    <xf numFmtId="164" fontId="0" fillId="6" borderId="0" xfId="1" applyNumberFormat="1" applyFont="1" applyFill="1"/>
    <xf numFmtId="164" fontId="0" fillId="6" borderId="9" xfId="1" applyNumberFormat="1" applyFont="1" applyFill="1" applyBorder="1"/>
    <xf numFmtId="0" fontId="0" fillId="9" borderId="9" xfId="0" applyFill="1" applyBorder="1"/>
    <xf numFmtId="0" fontId="9" fillId="5" borderId="11" xfId="0" applyFont="1" applyFill="1" applyBorder="1"/>
    <xf numFmtId="0" fontId="9" fillId="5" borderId="11" xfId="0" applyFont="1" applyFill="1" applyBorder="1" applyAlignment="1">
      <alignment horizontal="right"/>
    </xf>
    <xf numFmtId="0" fontId="9" fillId="5" borderId="12" xfId="0" applyFont="1" applyFill="1" applyBorder="1"/>
    <xf numFmtId="0" fontId="9" fillId="5" borderId="12" xfId="0" applyFont="1" applyFill="1" applyBorder="1" applyAlignment="1">
      <alignment horizontal="right"/>
    </xf>
    <xf numFmtId="0" fontId="0" fillId="0" borderId="9" xfId="0" applyFill="1" applyBorder="1"/>
    <xf numFmtId="165" fontId="9" fillId="0" borderId="9" xfId="0" applyNumberFormat="1" applyFont="1" applyFill="1" applyBorder="1" applyAlignment="1">
      <alignment horizontal="center"/>
    </xf>
    <xf numFmtId="164" fontId="0" fillId="5" borderId="1" xfId="0" applyNumberFormat="1" applyFill="1" applyBorder="1"/>
    <xf numFmtId="164" fontId="0" fillId="0" borderId="3" xfId="1" applyNumberFormat="1" applyFont="1" applyBorder="1"/>
    <xf numFmtId="164" fontId="2" fillId="5" borderId="2" xfId="0" applyNumberFormat="1" applyFont="1" applyFill="1" applyBorder="1"/>
    <xf numFmtId="0" fontId="2" fillId="5" borderId="2" xfId="0" applyFont="1" applyFill="1" applyBorder="1"/>
    <xf numFmtId="164" fontId="2" fillId="5" borderId="2" xfId="1" applyNumberFormat="1" applyFont="1" applyFill="1" applyBorder="1"/>
    <xf numFmtId="165" fontId="11" fillId="5" borderId="2" xfId="0" applyNumberFormat="1" applyFont="1" applyFill="1" applyBorder="1" applyAlignment="1">
      <alignment horizontal="center"/>
    </xf>
    <xf numFmtId="165" fontId="9" fillId="7" borderId="0" xfId="0" applyNumberFormat="1" applyFont="1" applyFill="1" applyBorder="1" applyAlignment="1">
      <alignment horizontal="center" wrapText="1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4" xfId="0" applyFill="1" applyBorder="1"/>
    <xf numFmtId="0" fontId="5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6" fillId="2" borderId="0" xfId="0" applyFont="1" applyFill="1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right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/>
    <xf numFmtId="49" fontId="0" fillId="2" borderId="0" xfId="0" applyNumberFormat="1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12" fillId="2" borderId="0" xfId="0" applyFont="1" applyFill="1" applyBorder="1"/>
    <xf numFmtId="0" fontId="0" fillId="0" borderId="0" xfId="0" applyFill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tabSelected="1" workbookViewId="0">
      <selection activeCell="F39" sqref="F39"/>
    </sheetView>
  </sheetViews>
  <sheetFormatPr defaultRowHeight="12.75" x14ac:dyDescent="0.2"/>
  <cols>
    <col min="1" max="1" width="4.7109375" customWidth="1"/>
    <col min="20" max="20" width="20.140625" customWidth="1"/>
  </cols>
  <sheetData>
    <row r="1" spans="1:30" x14ac:dyDescent="0.2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23.25" x14ac:dyDescent="0.35">
      <c r="A2" s="38"/>
      <c r="B2" s="39" t="s">
        <v>49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1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x14ac:dyDescent="0.2">
      <c r="A3" s="38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1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8.75" x14ac:dyDescent="0.3">
      <c r="A4" s="38"/>
      <c r="B4" s="42" t="s">
        <v>58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1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x14ac:dyDescent="0.2">
      <c r="A5" s="38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1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1:30" x14ac:dyDescent="0.2">
      <c r="A6" s="38"/>
      <c r="B6" s="40"/>
      <c r="C6" s="40" t="s">
        <v>55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1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x14ac:dyDescent="0.2">
      <c r="A7" s="38"/>
      <c r="B7" s="40"/>
      <c r="C7" s="44" t="s">
        <v>57</v>
      </c>
      <c r="D7" s="40" t="s">
        <v>56</v>
      </c>
      <c r="E7" s="40" t="s">
        <v>0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1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1:30" x14ac:dyDescent="0.2">
      <c r="A8" s="38"/>
      <c r="B8" s="40"/>
      <c r="C8" s="40"/>
      <c r="D8" s="43"/>
      <c r="E8" s="40"/>
      <c r="F8" s="44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1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1:30" x14ac:dyDescent="0.2">
      <c r="A9" s="38"/>
      <c r="B9" s="40"/>
      <c r="C9" s="40"/>
      <c r="D9" s="43"/>
      <c r="E9" s="40"/>
      <c r="F9" s="44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1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0" ht="18.75" x14ac:dyDescent="0.3">
      <c r="A10" s="38"/>
      <c r="B10" s="42" t="s">
        <v>53</v>
      </c>
      <c r="C10" s="40"/>
      <c r="D10" s="45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1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0" x14ac:dyDescent="0.2">
      <c r="A11" s="38"/>
      <c r="B11" s="46"/>
      <c r="C11" s="47"/>
      <c r="D11" s="47"/>
      <c r="E11" s="46"/>
      <c r="F11" s="46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1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1:30" x14ac:dyDescent="0.2">
      <c r="A12" s="38"/>
      <c r="B12" s="40" t="s">
        <v>54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1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3" spans="1:30" x14ac:dyDescent="0.2">
      <c r="A13" s="38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1"/>
      <c r="U13" s="10"/>
      <c r="V13" s="10"/>
      <c r="W13" s="10"/>
      <c r="X13" s="10"/>
      <c r="Y13" s="10"/>
      <c r="Z13" s="10"/>
      <c r="AA13" s="10"/>
      <c r="AB13" s="10"/>
      <c r="AC13" s="10"/>
      <c r="AD13" s="10"/>
    </row>
    <row r="14" spans="1:30" x14ac:dyDescent="0.2">
      <c r="A14" s="38"/>
      <c r="B14" s="48" t="s">
        <v>1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1"/>
      <c r="U14" s="10"/>
      <c r="V14" s="10"/>
      <c r="W14" s="10"/>
      <c r="X14" s="10"/>
      <c r="Y14" s="10"/>
      <c r="Z14" s="10"/>
      <c r="AA14" s="10"/>
      <c r="AB14" s="10"/>
      <c r="AC14" s="10"/>
      <c r="AD14" s="10"/>
    </row>
    <row r="15" spans="1:30" x14ac:dyDescent="0.2">
      <c r="A15" s="38"/>
      <c r="B15" s="40" t="s">
        <v>45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1"/>
      <c r="U15" s="10"/>
      <c r="V15" s="10"/>
      <c r="W15" s="10"/>
      <c r="X15" s="10"/>
      <c r="Y15" s="10"/>
      <c r="Z15" s="10"/>
      <c r="AA15" s="10"/>
      <c r="AB15" s="10"/>
      <c r="AC15" s="10"/>
      <c r="AD15" s="10"/>
    </row>
    <row r="16" spans="1:30" x14ac:dyDescent="0.2">
      <c r="A16" s="38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1"/>
      <c r="U16" s="10"/>
      <c r="V16" s="10"/>
      <c r="W16" s="10"/>
      <c r="X16" s="10"/>
      <c r="Y16" s="10"/>
      <c r="Z16" s="10"/>
      <c r="AA16" s="10"/>
      <c r="AB16" s="10"/>
      <c r="AC16" s="10"/>
      <c r="AD16" s="10"/>
    </row>
    <row r="17" spans="1:30" x14ac:dyDescent="0.2">
      <c r="A17" s="38"/>
      <c r="B17" s="40" t="s">
        <v>2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1"/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1:30" x14ac:dyDescent="0.2">
      <c r="A18" s="38"/>
      <c r="B18" s="49" t="s">
        <v>50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1"/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19" spans="1:30" x14ac:dyDescent="0.2">
      <c r="A19" s="38"/>
      <c r="B19" s="49" t="s">
        <v>7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1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1:30" x14ac:dyDescent="0.2">
      <c r="A20" s="38"/>
      <c r="B20" s="49" t="s">
        <v>6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1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1:30" x14ac:dyDescent="0.2">
      <c r="A21" s="38"/>
      <c r="B21" s="49" t="s">
        <v>5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1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1:30" x14ac:dyDescent="0.2">
      <c r="A22" s="38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1"/>
      <c r="U22" s="10"/>
      <c r="V22" s="10"/>
      <c r="W22" s="10"/>
      <c r="X22" s="10"/>
      <c r="Y22" s="10"/>
      <c r="Z22" s="10"/>
      <c r="AA22" s="10"/>
      <c r="AB22" s="10"/>
      <c r="AC22" s="10"/>
      <c r="AD22" s="10"/>
    </row>
    <row r="23" spans="1:30" x14ac:dyDescent="0.2">
      <c r="A23" s="38"/>
      <c r="B23" s="40" t="s">
        <v>46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1"/>
      <c r="U23" s="10"/>
      <c r="V23" s="10"/>
      <c r="W23" s="10"/>
      <c r="X23" s="10"/>
      <c r="Y23" s="10"/>
      <c r="Z23" s="10"/>
      <c r="AA23" s="10"/>
      <c r="AB23" s="10"/>
      <c r="AC23" s="10"/>
      <c r="AD23" s="10"/>
    </row>
    <row r="24" spans="1:30" x14ac:dyDescent="0.2">
      <c r="A24" s="38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1"/>
      <c r="U24" s="10"/>
      <c r="V24" s="10"/>
      <c r="W24" s="10"/>
      <c r="X24" s="10"/>
      <c r="Y24" s="10"/>
      <c r="Z24" s="10"/>
      <c r="AA24" s="10"/>
      <c r="AB24" s="10"/>
      <c r="AC24" s="10"/>
      <c r="AD24" s="10"/>
    </row>
    <row r="25" spans="1:30" x14ac:dyDescent="0.2">
      <c r="A25" s="38"/>
      <c r="B25" s="40" t="s">
        <v>47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1"/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1:30" x14ac:dyDescent="0.2">
      <c r="A26" s="38"/>
      <c r="B26" s="40" t="s">
        <v>3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1"/>
      <c r="U26" s="10"/>
      <c r="V26" s="10"/>
      <c r="W26" s="10"/>
      <c r="X26" s="10"/>
      <c r="Y26" s="10"/>
      <c r="Z26" s="10"/>
      <c r="AA26" s="10"/>
      <c r="AB26" s="10"/>
      <c r="AC26" s="10"/>
      <c r="AD26" s="10"/>
    </row>
    <row r="27" spans="1:30" x14ac:dyDescent="0.2">
      <c r="A27" s="38"/>
      <c r="B27" s="40" t="s">
        <v>4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1"/>
      <c r="U27" s="10"/>
      <c r="V27" s="10"/>
      <c r="W27" s="10"/>
      <c r="X27" s="10"/>
      <c r="Y27" s="10"/>
      <c r="Z27" s="10"/>
      <c r="AA27" s="10"/>
      <c r="AB27" s="10"/>
      <c r="AC27" s="10"/>
      <c r="AD27" s="10"/>
    </row>
    <row r="28" spans="1:30" x14ac:dyDescent="0.2">
      <c r="A28" s="38"/>
      <c r="B28" s="40" t="s">
        <v>62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1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1:30" x14ac:dyDescent="0.2">
      <c r="A29" s="38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1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1:30" x14ac:dyDescent="0.2">
      <c r="A30" s="38"/>
      <c r="B30" s="40" t="s">
        <v>51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1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1:30" x14ac:dyDescent="0.2">
      <c r="A31" s="38"/>
      <c r="B31" s="40" t="s">
        <v>52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1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spans="1:30" x14ac:dyDescent="0.2">
      <c r="A32" s="38"/>
      <c r="B32" s="40" t="s">
        <v>32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1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1:30" x14ac:dyDescent="0.2">
      <c r="A33" s="38"/>
      <c r="B33" s="40" t="s">
        <v>33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1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  <row r="34" spans="1:30" x14ac:dyDescent="0.2">
      <c r="A34" s="38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1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1:30" ht="15" x14ac:dyDescent="0.25">
      <c r="A35" s="38"/>
      <c r="B35" s="53" t="s">
        <v>63</v>
      </c>
      <c r="C35" s="53"/>
      <c r="D35" s="53"/>
      <c r="E35" s="53"/>
      <c r="F35" s="53"/>
      <c r="G35" s="53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/>
      <c r="U35" s="10"/>
      <c r="V35" s="10"/>
      <c r="W35" s="10"/>
      <c r="X35" s="10"/>
      <c r="Y35" s="10"/>
      <c r="Z35" s="10"/>
      <c r="AA35" s="10"/>
      <c r="AB35" s="10"/>
      <c r="AC35" s="10"/>
      <c r="AD35" s="10"/>
    </row>
    <row r="36" spans="1:30" x14ac:dyDescent="0.2">
      <c r="A36" s="51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2"/>
      <c r="U36" s="10"/>
      <c r="V36" s="10"/>
      <c r="W36" s="10"/>
      <c r="X36" s="10"/>
      <c r="Y36" s="10"/>
      <c r="Z36" s="10"/>
      <c r="AA36" s="10"/>
      <c r="AB36" s="10"/>
      <c r="AC36" s="10"/>
      <c r="AD36" s="10"/>
    </row>
    <row r="37" spans="1:30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1:30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</row>
    <row r="39" spans="1:30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</row>
    <row r="40" spans="1:30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</row>
    <row r="41" spans="1:30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</row>
    <row r="42" spans="1:30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</row>
    <row r="43" spans="1:30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</row>
    <row r="44" spans="1:30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</row>
    <row r="45" spans="1:30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workbookViewId="0">
      <selection activeCell="B3" sqref="B3"/>
    </sheetView>
  </sheetViews>
  <sheetFormatPr defaultRowHeight="12.75" x14ac:dyDescent="0.2"/>
  <cols>
    <col min="1" max="1" width="4.7109375" customWidth="1"/>
    <col min="2" max="8" width="14" customWidth="1"/>
    <col min="9" max="9" width="10.7109375" customWidth="1"/>
  </cols>
  <sheetData>
    <row r="1" spans="1:9" ht="18" x14ac:dyDescent="0.25">
      <c r="A1" s="10"/>
      <c r="B1" s="16" t="s">
        <v>64</v>
      </c>
      <c r="C1" s="10"/>
      <c r="D1" s="10"/>
      <c r="E1" s="10"/>
      <c r="F1" s="10"/>
      <c r="G1" s="10"/>
      <c r="H1" s="10"/>
      <c r="I1" s="10"/>
    </row>
    <row r="2" spans="1:9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2">
      <c r="A3" s="10"/>
      <c r="B3" s="10"/>
      <c r="C3" s="10"/>
      <c r="D3" s="10"/>
      <c r="E3" s="10"/>
      <c r="F3" s="10"/>
      <c r="G3" s="10"/>
      <c r="H3" s="10"/>
      <c r="I3" s="10"/>
    </row>
    <row r="4" spans="1:9" x14ac:dyDescent="0.2">
      <c r="A4" s="10"/>
      <c r="B4" s="10" t="s">
        <v>34</v>
      </c>
      <c r="C4" s="10" t="s">
        <v>35</v>
      </c>
      <c r="D4" s="10" t="s">
        <v>36</v>
      </c>
      <c r="E4" s="10" t="s">
        <v>37</v>
      </c>
      <c r="F4" s="10" t="s">
        <v>38</v>
      </c>
      <c r="G4" s="10" t="s">
        <v>39</v>
      </c>
      <c r="H4" s="10" t="s">
        <v>40</v>
      </c>
      <c r="I4" s="10"/>
    </row>
    <row r="5" spans="1:9" x14ac:dyDescent="0.2">
      <c r="A5" s="10"/>
      <c r="B5" s="22" t="s">
        <v>8</v>
      </c>
      <c r="C5" s="23" t="s">
        <v>9</v>
      </c>
      <c r="D5" s="23" t="s">
        <v>10</v>
      </c>
      <c r="E5" s="23" t="s">
        <v>11</v>
      </c>
      <c r="F5" s="23" t="s">
        <v>9</v>
      </c>
      <c r="G5" s="23" t="s">
        <v>10</v>
      </c>
      <c r="H5" s="23" t="s">
        <v>11</v>
      </c>
      <c r="I5" s="10"/>
    </row>
    <row r="6" spans="1:9" x14ac:dyDescent="0.2">
      <c r="A6" s="10"/>
      <c r="B6" s="24"/>
      <c r="C6" s="25" t="s">
        <v>12</v>
      </c>
      <c r="D6" s="25" t="s">
        <v>12</v>
      </c>
      <c r="E6" s="25" t="s">
        <v>12</v>
      </c>
      <c r="F6" s="25" t="s">
        <v>13</v>
      </c>
      <c r="G6" s="25" t="s">
        <v>13</v>
      </c>
      <c r="H6" s="25" t="s">
        <v>13</v>
      </c>
      <c r="I6" s="10"/>
    </row>
    <row r="7" spans="1:9" x14ac:dyDescent="0.2">
      <c r="A7" s="10"/>
      <c r="B7" s="1"/>
      <c r="C7" s="1"/>
      <c r="D7" s="1"/>
      <c r="E7" s="1"/>
      <c r="F7" s="1"/>
      <c r="G7" s="1"/>
      <c r="H7" s="1"/>
      <c r="I7" s="10"/>
    </row>
    <row r="8" spans="1:9" x14ac:dyDescent="0.2">
      <c r="A8" s="10"/>
      <c r="B8" s="21" t="s">
        <v>14</v>
      </c>
      <c r="C8" s="19">
        <v>11</v>
      </c>
      <c r="D8" s="3"/>
      <c r="E8" s="4">
        <f>C8*D8</f>
        <v>0</v>
      </c>
      <c r="F8" s="19">
        <v>1</v>
      </c>
      <c r="G8" s="3"/>
      <c r="H8" s="4">
        <f>F8*G8</f>
        <v>0</v>
      </c>
      <c r="I8" s="10"/>
    </row>
    <row r="9" spans="1:9" x14ac:dyDescent="0.2">
      <c r="A9" s="10"/>
      <c r="B9" s="21" t="s">
        <v>15</v>
      </c>
      <c r="C9" s="20">
        <v>3</v>
      </c>
      <c r="D9" s="3"/>
      <c r="E9" s="4">
        <f t="shared" ref="E9:E20" si="0">C9*D9</f>
        <v>0</v>
      </c>
      <c r="F9" s="20">
        <v>1</v>
      </c>
      <c r="G9" s="3"/>
      <c r="H9" s="4">
        <f t="shared" ref="H9:H20" si="1">F9*G9</f>
        <v>0</v>
      </c>
      <c r="I9" s="10"/>
    </row>
    <row r="10" spans="1:9" x14ac:dyDescent="0.2">
      <c r="A10" s="10"/>
      <c r="B10" s="21" t="s">
        <v>16</v>
      </c>
      <c r="C10" s="20">
        <v>19</v>
      </c>
      <c r="D10" s="3"/>
      <c r="E10" s="4">
        <f t="shared" si="0"/>
        <v>0</v>
      </c>
      <c r="F10" s="20">
        <v>1</v>
      </c>
      <c r="G10" s="3"/>
      <c r="H10" s="4">
        <f t="shared" si="1"/>
        <v>0</v>
      </c>
      <c r="I10" s="10"/>
    </row>
    <row r="11" spans="1:9" x14ac:dyDescent="0.2">
      <c r="A11" s="10"/>
      <c r="B11" s="21" t="s">
        <v>17</v>
      </c>
      <c r="C11" s="20">
        <v>19</v>
      </c>
      <c r="D11" s="3"/>
      <c r="E11" s="4">
        <f t="shared" si="0"/>
        <v>0</v>
      </c>
      <c r="F11" s="20">
        <v>1</v>
      </c>
      <c r="G11" s="3"/>
      <c r="H11" s="4">
        <f t="shared" si="1"/>
        <v>0</v>
      </c>
      <c r="I11" s="10"/>
    </row>
    <row r="12" spans="1:9" x14ac:dyDescent="0.2">
      <c r="A12" s="10"/>
      <c r="B12" s="21" t="s">
        <v>18</v>
      </c>
      <c r="C12" s="20">
        <v>22</v>
      </c>
      <c r="D12" s="3"/>
      <c r="E12" s="4">
        <f t="shared" si="0"/>
        <v>0</v>
      </c>
      <c r="F12" s="20">
        <v>3</v>
      </c>
      <c r="G12" s="3"/>
      <c r="H12" s="4">
        <f t="shared" si="1"/>
        <v>0</v>
      </c>
      <c r="I12" s="10"/>
    </row>
    <row r="13" spans="1:9" x14ac:dyDescent="0.2">
      <c r="A13" s="10"/>
      <c r="B13" s="21" t="s">
        <v>19</v>
      </c>
      <c r="C13" s="20">
        <v>7</v>
      </c>
      <c r="D13" s="3"/>
      <c r="E13" s="4">
        <f t="shared" si="0"/>
        <v>0</v>
      </c>
      <c r="F13" s="20">
        <v>5</v>
      </c>
      <c r="G13" s="3"/>
      <c r="H13" s="4">
        <f t="shared" si="1"/>
        <v>0</v>
      </c>
      <c r="I13" s="10"/>
    </row>
    <row r="14" spans="1:9" x14ac:dyDescent="0.2">
      <c r="A14" s="10"/>
      <c r="B14" s="21" t="s">
        <v>20</v>
      </c>
      <c r="C14" s="20">
        <v>5</v>
      </c>
      <c r="D14" s="3"/>
      <c r="E14" s="4">
        <f t="shared" si="0"/>
        <v>0</v>
      </c>
      <c r="F14" s="20">
        <v>5</v>
      </c>
      <c r="G14" s="3"/>
      <c r="H14" s="4">
        <f t="shared" si="1"/>
        <v>0</v>
      </c>
      <c r="I14" s="10"/>
    </row>
    <row r="15" spans="1:9" x14ac:dyDescent="0.2">
      <c r="A15" s="10"/>
      <c r="B15" s="21" t="s">
        <v>21</v>
      </c>
      <c r="C15" s="20">
        <v>3</v>
      </c>
      <c r="D15" s="3"/>
      <c r="E15" s="4">
        <f t="shared" si="0"/>
        <v>0</v>
      </c>
      <c r="F15" s="20">
        <v>9</v>
      </c>
      <c r="G15" s="3"/>
      <c r="H15" s="4">
        <f t="shared" si="1"/>
        <v>0</v>
      </c>
      <c r="I15" s="10"/>
    </row>
    <row r="16" spans="1:9" x14ac:dyDescent="0.2">
      <c r="A16" s="10"/>
      <c r="B16" s="21" t="s">
        <v>22</v>
      </c>
      <c r="C16" s="20">
        <v>3</v>
      </c>
      <c r="D16" s="3"/>
      <c r="E16" s="4">
        <f t="shared" si="0"/>
        <v>0</v>
      </c>
      <c r="F16" s="20">
        <v>15</v>
      </c>
      <c r="G16" s="3"/>
      <c r="H16" s="4">
        <f t="shared" si="1"/>
        <v>0</v>
      </c>
      <c r="I16" s="10"/>
    </row>
    <row r="17" spans="1:9" x14ac:dyDescent="0.2">
      <c r="A17" s="10"/>
      <c r="B17" s="21" t="s">
        <v>23</v>
      </c>
      <c r="C17" s="20">
        <v>4</v>
      </c>
      <c r="D17" s="3"/>
      <c r="E17" s="4">
        <f t="shared" si="0"/>
        <v>0</v>
      </c>
      <c r="F17" s="20">
        <v>30</v>
      </c>
      <c r="G17" s="3"/>
      <c r="H17" s="4">
        <f t="shared" si="1"/>
        <v>0</v>
      </c>
      <c r="I17" s="10"/>
    </row>
    <row r="18" spans="1:9" x14ac:dyDescent="0.2">
      <c r="A18" s="10"/>
      <c r="B18" s="21" t="s">
        <v>24</v>
      </c>
      <c r="C18" s="20">
        <v>2</v>
      </c>
      <c r="D18" s="3"/>
      <c r="E18" s="4">
        <f t="shared" si="0"/>
        <v>0</v>
      </c>
      <c r="F18" s="20">
        <v>25</v>
      </c>
      <c r="G18" s="3"/>
      <c r="H18" s="4">
        <f t="shared" si="1"/>
        <v>0</v>
      </c>
      <c r="I18" s="10"/>
    </row>
    <row r="19" spans="1:9" x14ac:dyDescent="0.2">
      <c r="A19" s="10"/>
      <c r="B19" s="21" t="s">
        <v>25</v>
      </c>
      <c r="C19" s="20">
        <v>1</v>
      </c>
      <c r="D19" s="3"/>
      <c r="E19" s="4">
        <f t="shared" si="0"/>
        <v>0</v>
      </c>
      <c r="F19" s="20">
        <v>3</v>
      </c>
      <c r="G19" s="3"/>
      <c r="H19" s="4">
        <f t="shared" si="1"/>
        <v>0</v>
      </c>
      <c r="I19" s="10"/>
    </row>
    <row r="20" spans="1:9" x14ac:dyDescent="0.2">
      <c r="A20" s="10"/>
      <c r="B20" s="21" t="s">
        <v>26</v>
      </c>
      <c r="C20" s="20">
        <v>1</v>
      </c>
      <c r="D20" s="3"/>
      <c r="E20" s="4">
        <f t="shared" si="0"/>
        <v>0</v>
      </c>
      <c r="F20" s="20">
        <v>1</v>
      </c>
      <c r="G20" s="3"/>
      <c r="H20" s="4">
        <f t="shared" si="1"/>
        <v>0</v>
      </c>
      <c r="I20" s="10"/>
    </row>
    <row r="21" spans="1:9" x14ac:dyDescent="0.2">
      <c r="A21" s="10"/>
      <c r="B21" s="1"/>
      <c r="C21" s="5"/>
      <c r="D21" s="1"/>
      <c r="E21" s="1"/>
      <c r="F21" s="5"/>
      <c r="G21" s="1"/>
      <c r="H21" s="1"/>
      <c r="I21" s="10"/>
    </row>
    <row r="22" spans="1:9" x14ac:dyDescent="0.2">
      <c r="A22" s="10"/>
      <c r="B22" s="2" t="s">
        <v>44</v>
      </c>
      <c r="C22" s="6">
        <f>SUM(C8:C20)</f>
        <v>100</v>
      </c>
      <c r="D22" s="27"/>
      <c r="E22" s="7">
        <f>SUM(E8:E20)</f>
        <v>0</v>
      </c>
      <c r="F22" s="6">
        <f>SUM(F8:F20)</f>
        <v>100</v>
      </c>
      <c r="G22" s="27"/>
      <c r="H22" s="7">
        <f>SUM(H8:H20)</f>
        <v>0</v>
      </c>
      <c r="I22" s="10"/>
    </row>
    <row r="23" spans="1:9" x14ac:dyDescent="0.2">
      <c r="A23" s="11"/>
      <c r="B23" s="31"/>
      <c r="C23" s="32"/>
      <c r="D23" s="33"/>
      <c r="E23" s="30"/>
      <c r="F23" s="32"/>
      <c r="G23" s="33"/>
      <c r="H23" s="30"/>
      <c r="I23" s="11"/>
    </row>
    <row r="24" spans="1:9" x14ac:dyDescent="0.2">
      <c r="A24" s="10"/>
      <c r="B24" s="26" t="s">
        <v>41</v>
      </c>
      <c r="C24" s="6"/>
      <c r="D24" s="18">
        <f>E22/C22</f>
        <v>0</v>
      </c>
      <c r="E24" s="28"/>
      <c r="F24" s="29"/>
      <c r="G24" s="18">
        <f>H22/F22</f>
        <v>0</v>
      </c>
      <c r="H24" s="7"/>
      <c r="I24" s="10"/>
    </row>
    <row r="25" spans="1:9" ht="38.25" x14ac:dyDescent="0.2">
      <c r="A25" s="10"/>
      <c r="B25" s="11"/>
      <c r="C25" s="12"/>
      <c r="D25" s="34" t="s">
        <v>42</v>
      </c>
      <c r="E25" s="9"/>
      <c r="F25" s="12"/>
      <c r="G25" s="34" t="s">
        <v>43</v>
      </c>
      <c r="H25" s="9"/>
      <c r="I25" s="10"/>
    </row>
    <row r="26" spans="1:9" ht="13.5" thickBot="1" x14ac:dyDescent="0.25">
      <c r="A26" s="10"/>
      <c r="B26" s="11"/>
      <c r="C26" s="12"/>
      <c r="D26" s="8"/>
      <c r="E26" s="9"/>
      <c r="F26" s="9"/>
      <c r="G26" s="8"/>
      <c r="H26" s="9"/>
      <c r="I26" s="10"/>
    </row>
    <row r="27" spans="1:9" ht="13.5" thickBot="1" x14ac:dyDescent="0.25">
      <c r="A27" s="10"/>
      <c r="B27" s="13" t="s">
        <v>27</v>
      </c>
      <c r="C27" s="17">
        <f>((D24*8)+(G24*1))/9</f>
        <v>0</v>
      </c>
      <c r="D27" s="8"/>
      <c r="E27" s="9"/>
      <c r="F27" s="9"/>
      <c r="G27" s="8"/>
      <c r="H27" s="9"/>
      <c r="I27" s="10"/>
    </row>
    <row r="28" spans="1:9" x14ac:dyDescent="0.2">
      <c r="A28" s="10"/>
      <c r="B28" s="10"/>
      <c r="C28" s="10"/>
      <c r="D28" s="14"/>
      <c r="E28" s="10"/>
      <c r="F28" s="10"/>
      <c r="G28" s="10"/>
      <c r="H28" s="10"/>
      <c r="I28" s="10"/>
    </row>
    <row r="29" spans="1:9" x14ac:dyDescent="0.2">
      <c r="A29" s="10"/>
      <c r="B29" s="10" t="s">
        <v>28</v>
      </c>
      <c r="C29" s="10"/>
      <c r="D29" s="15"/>
      <c r="E29" s="10"/>
      <c r="F29" s="10"/>
      <c r="G29" s="10"/>
      <c r="H29" s="10"/>
      <c r="I29" s="10"/>
    </row>
    <row r="30" spans="1:9" x14ac:dyDescent="0.2">
      <c r="A30" s="10"/>
      <c r="B30" s="10" t="s">
        <v>31</v>
      </c>
      <c r="C30" s="10"/>
      <c r="D30" s="10"/>
      <c r="E30" s="10"/>
      <c r="F30" s="10"/>
      <c r="G30" s="10"/>
      <c r="H30" s="10"/>
      <c r="I30" s="10"/>
    </row>
    <row r="31" spans="1:9" x14ac:dyDescent="0.2">
      <c r="A31" s="10"/>
      <c r="B31" s="10"/>
      <c r="C31" s="10"/>
      <c r="D31" s="10"/>
      <c r="E31" s="10"/>
      <c r="F31" s="10"/>
      <c r="G31" s="10"/>
      <c r="H31" s="10"/>
      <c r="I31" s="10"/>
    </row>
    <row r="32" spans="1:9" x14ac:dyDescent="0.2">
      <c r="A32" s="10"/>
      <c r="B32" s="10" t="s">
        <v>61</v>
      </c>
      <c r="C32" s="10"/>
      <c r="D32" s="10"/>
      <c r="E32" s="10"/>
      <c r="F32" s="54"/>
      <c r="G32" s="54"/>
      <c r="H32" s="54"/>
      <c r="I32" s="10"/>
    </row>
    <row r="33" spans="1:9" x14ac:dyDescent="0.2">
      <c r="A33" s="10"/>
      <c r="B33" s="10" t="s">
        <v>31</v>
      </c>
      <c r="C33" s="10"/>
      <c r="D33" s="10"/>
      <c r="E33" s="10"/>
      <c r="F33" s="10"/>
      <c r="G33" s="10"/>
      <c r="H33" s="10"/>
      <c r="I33" s="10"/>
    </row>
    <row r="34" spans="1:9" x14ac:dyDescent="0.2">
      <c r="A34" s="10"/>
      <c r="B34" s="10"/>
      <c r="C34" s="10"/>
      <c r="D34" s="10"/>
      <c r="E34" s="10"/>
      <c r="F34" s="10"/>
      <c r="G34" s="10"/>
      <c r="H34" s="10"/>
      <c r="I34" s="10"/>
    </row>
    <row r="35" spans="1:9" x14ac:dyDescent="0.2">
      <c r="A35" s="10"/>
      <c r="B35" s="10" t="s">
        <v>60</v>
      </c>
      <c r="C35" s="10"/>
      <c r="D35" s="10"/>
      <c r="E35" s="10"/>
      <c r="F35" s="10"/>
      <c r="G35" s="10"/>
      <c r="H35" s="10"/>
      <c r="I35" s="10"/>
    </row>
    <row r="36" spans="1:9" x14ac:dyDescent="0.2">
      <c r="A36" s="10"/>
      <c r="B36" s="10" t="s">
        <v>48</v>
      </c>
      <c r="C36" s="10"/>
      <c r="D36" s="10"/>
      <c r="E36" s="10"/>
      <c r="F36" s="10"/>
      <c r="G36" s="10"/>
      <c r="H36" s="10"/>
      <c r="I36" s="10"/>
    </row>
    <row r="37" spans="1:9" x14ac:dyDescent="0.2">
      <c r="A37" s="10"/>
      <c r="B37" s="10" t="s">
        <v>59</v>
      </c>
      <c r="C37" s="10"/>
      <c r="D37" s="10"/>
      <c r="E37" s="10"/>
      <c r="F37" s="10"/>
      <c r="G37" s="10"/>
      <c r="H37" s="10"/>
      <c r="I37" s="10"/>
    </row>
    <row r="38" spans="1:9" x14ac:dyDescent="0.2">
      <c r="A38" s="10"/>
      <c r="B38" s="10"/>
      <c r="C38" s="10"/>
      <c r="D38" s="10"/>
      <c r="E38" s="10"/>
      <c r="F38" s="10"/>
      <c r="G38" s="10"/>
      <c r="H38" s="10"/>
      <c r="I38" s="10"/>
    </row>
    <row r="39" spans="1:9" x14ac:dyDescent="0.2">
      <c r="A39" s="10"/>
      <c r="B39" s="10" t="s">
        <v>29</v>
      </c>
      <c r="C39" s="10"/>
      <c r="D39" s="10"/>
      <c r="E39" s="10"/>
      <c r="F39" s="10"/>
      <c r="G39" s="10"/>
      <c r="H39" s="10"/>
      <c r="I39" s="10"/>
    </row>
    <row r="40" spans="1:9" x14ac:dyDescent="0.2">
      <c r="A40" s="10"/>
      <c r="B40" s="10" t="s">
        <v>30</v>
      </c>
      <c r="C40" s="10"/>
      <c r="D40" s="10"/>
      <c r="E40" s="10"/>
      <c r="F40" s="10"/>
      <c r="G40" s="10"/>
      <c r="H40" s="10"/>
      <c r="I40" s="10"/>
    </row>
    <row r="41" spans="1:9" x14ac:dyDescent="0.2">
      <c r="A41" s="10"/>
      <c r="B41" s="10"/>
      <c r="C41" s="10"/>
      <c r="D41" s="10"/>
      <c r="E41" s="10"/>
      <c r="F41" s="10"/>
      <c r="G41" s="10"/>
      <c r="H41" s="10"/>
      <c r="I41" s="10"/>
    </row>
  </sheetData>
  <pageMargins left="0.70866141732283472" right="0.70866141732283472" top="0.74803149606299213" bottom="0.74803149606299213" header="0.31496062992125984" footer="0.31496062992125984"/>
  <pageSetup scale="83" orientation="portrait" r:id="rId1"/>
  <headerFooter>
    <oddHeader>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Algemeen</vt:lpstr>
      <vt:lpstr>Prijzenblad</vt:lpstr>
    </vt:vector>
  </TitlesOfParts>
  <Company>Staatsbosbeheer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Schreur, Harry</dc:creator>
  <cp:lastModifiedBy>Schreur, Harry</cp:lastModifiedBy>
  <cp:lastPrinted>2021-02-17T09:14:38Z</cp:lastPrinted>
  <dcterms:created xsi:type="dcterms:W3CDTF">2020-11-11T14:47:51Z</dcterms:created>
  <dcterms:modified xsi:type="dcterms:W3CDTF">2021-03-22T10:05:52Z</dcterms:modified>
</cp:coreProperties>
</file>