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T:\rvo\IUC\02 Inkoop boven EU\2. RVO NP\2021\202107123 EA Geophysical Survey IJV Sector V-VI\3 Nota's van Inlichtingen\"/>
    </mc:Choice>
  </mc:AlternateContent>
  <xr:revisionPtr revIDLastSave="0" documentId="8_{F6CCE7D0-D387-4095-8803-D6916D80446C}" xr6:coauthVersionLast="46" xr6:coauthVersionMax="46" xr10:uidLastSave="{00000000-0000-0000-0000-000000000000}"/>
  <bookViews>
    <workbookView xWindow="-108" yWindow="-108" windowWidth="23256" windowHeight="12576" xr2:uid="{00000000-000D-0000-FFFF-FFFF00000000}"/>
  </bookViews>
  <sheets>
    <sheet name="Annex 3a - Personnel" sheetId="1" r:id="rId1"/>
    <sheet name="Annex 3b - Equipment " sheetId="2" r:id="rId2"/>
    <sheet name="Annex 3c Vessels &amp; Personnel" sheetId="3" r:id="rId3"/>
  </sheets>
  <definedNames>
    <definedName name="_xlnm.Print_Area" localSheetId="0">'Annex 3a - Personnel'!$B$1:$J$80</definedName>
    <definedName name="_xlnm.Print_Area" localSheetId="1">'Annex 3b - Equipment '!$B$1:$F$22</definedName>
    <definedName name="_xlnm.Print_Area" localSheetId="2">'Annex 3c Vessels &amp; Personnel'!$B$1:$F$82</definedName>
    <definedName name="_xlnm.Print_Titles" localSheetId="0">'Annex 3a - Personnel'!$5:$6</definedName>
    <definedName name="_xlnm.Print_Titles" localSheetId="1">'Annex 3b - Equipment '!$6:$7</definedName>
    <definedName name="_xlnm.Print_Titles" localSheetId="2">'Annex 3c Vessels &amp; Personnel'!$16:$16</definedName>
    <definedName name="Personnel_Codes">'Annex 3a - Personnel'!$B$7:$B$90</definedName>
    <definedName name="Personnel_Names">'Annex 3a - Personnel'!$C$7:$C$80</definedName>
    <definedName name="Personnel_Scores">'Annex 3a - Personnel'!#REF!</definedName>
    <definedName name="Vessel_A">'Annex 3b - Equipment '!$D$8</definedName>
    <definedName name="Vessel_B">'Annex 3b - Equipment '!$F$8</definedName>
    <definedName name="Vessel_C">'Annex 3b - Equipment '!$H$8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2" i="3" l="1"/>
  <c r="D91" i="3"/>
  <c r="D90" i="3"/>
  <c r="D89" i="3"/>
  <c r="D88" i="3"/>
  <c r="D87" i="3"/>
  <c r="D86" i="3"/>
  <c r="D85" i="3"/>
  <c r="D84" i="3"/>
  <c r="D83" i="3"/>
  <c r="D82" i="3"/>
  <c r="D81" i="3"/>
  <c r="D80" i="3"/>
  <c r="D79" i="3"/>
  <c r="D78" i="3"/>
  <c r="D77" i="3"/>
  <c r="D76" i="3"/>
  <c r="D71" i="3"/>
  <c r="D70" i="3"/>
  <c r="D69" i="3"/>
  <c r="D68" i="3"/>
  <c r="D67" i="3"/>
  <c r="D66" i="3"/>
  <c r="D65" i="3"/>
  <c r="D64" i="3"/>
  <c r="D63" i="3"/>
  <c r="D62" i="3"/>
  <c r="D61" i="3"/>
  <c r="D60" i="3"/>
  <c r="D59" i="3"/>
  <c r="D50" i="3"/>
  <c r="D49" i="3"/>
  <c r="D48" i="3"/>
  <c r="D47" i="3"/>
  <c r="D46" i="3"/>
  <c r="D45" i="3"/>
  <c r="D44" i="3"/>
  <c r="D43" i="3"/>
  <c r="D42" i="3"/>
  <c r="D41" i="3"/>
  <c r="D40" i="3"/>
  <c r="D39" i="3"/>
  <c r="D38" i="3"/>
  <c r="D29" i="3"/>
  <c r="D28" i="3"/>
  <c r="D27" i="3"/>
  <c r="D26" i="3"/>
  <c r="D25" i="3"/>
  <c r="D24" i="3"/>
  <c r="D23" i="3"/>
  <c r="D22" i="3"/>
  <c r="D21" i="3"/>
  <c r="D20" i="3"/>
  <c r="D19" i="3"/>
  <c r="D18" i="3"/>
  <c r="D17" i="3"/>
  <c r="C81" i="1"/>
  <c r="C82" i="1"/>
  <c r="C83" i="1"/>
  <c r="C84" i="1"/>
  <c r="C85" i="1"/>
  <c r="C86" i="1"/>
  <c r="C87" i="1"/>
  <c r="C88" i="1"/>
  <c r="C89" i="1"/>
  <c r="C90" i="1"/>
  <c r="C60" i="1"/>
  <c r="C61" i="1"/>
  <c r="C62" i="1"/>
  <c r="C63" i="1"/>
  <c r="C64" i="1"/>
  <c r="C65" i="1"/>
  <c r="C66" i="1"/>
  <c r="C67" i="1"/>
  <c r="C68" i="1"/>
  <c r="C69" i="1"/>
  <c r="C39" i="1"/>
  <c r="C40" i="1"/>
  <c r="C41" i="1"/>
  <c r="C42" i="1"/>
  <c r="C43" i="1"/>
  <c r="C44" i="1"/>
  <c r="C45" i="1"/>
  <c r="C46" i="1"/>
  <c r="C47" i="1"/>
  <c r="C48" i="1"/>
  <c r="C18" i="1"/>
  <c r="C19" i="1"/>
  <c r="C20" i="1"/>
  <c r="C21" i="1"/>
  <c r="C22" i="1"/>
  <c r="C23" i="1"/>
  <c r="C24" i="1"/>
  <c r="C25" i="1"/>
  <c r="C26" i="1"/>
  <c r="C27" i="1"/>
  <c r="G17" i="2"/>
  <c r="E17" i="2"/>
  <c r="C17" i="2"/>
  <c r="C51" i="3"/>
  <c r="C30" i="3"/>
  <c r="C9" i="3"/>
  <c r="C80" i="1"/>
  <c r="C79" i="1"/>
  <c r="C78" i="1"/>
  <c r="C77" i="1"/>
  <c r="C76" i="1"/>
  <c r="C75" i="1"/>
  <c r="C74" i="1"/>
  <c r="C73" i="1"/>
  <c r="C72" i="1"/>
  <c r="C71" i="1"/>
  <c r="D52" i="3" s="1"/>
  <c r="C59" i="1"/>
  <c r="C58" i="1"/>
  <c r="C57" i="1"/>
  <c r="C56" i="1"/>
  <c r="C55" i="1"/>
  <c r="C54" i="1"/>
  <c r="C53" i="1"/>
  <c r="C52" i="1"/>
  <c r="D53" i="3" s="1"/>
  <c r="C51" i="1"/>
  <c r="D54" i="3" s="1"/>
  <c r="C50" i="1"/>
  <c r="C38" i="1"/>
  <c r="C37" i="1"/>
  <c r="C36" i="1"/>
  <c r="C35" i="1"/>
  <c r="C34" i="1"/>
  <c r="C33" i="1"/>
  <c r="C32" i="1"/>
  <c r="D58" i="3" s="1"/>
  <c r="C31" i="1"/>
  <c r="D57" i="3" s="1"/>
  <c r="C30" i="1"/>
  <c r="D56" i="3" s="1"/>
  <c r="C29" i="1"/>
  <c r="D55" i="3" s="1"/>
  <c r="C9" i="1"/>
  <c r="C10" i="1"/>
  <c r="C11" i="1"/>
  <c r="C12" i="1"/>
  <c r="C13" i="1"/>
  <c r="C14" i="1"/>
  <c r="C15" i="1"/>
  <c r="C16" i="1"/>
  <c r="C17" i="1"/>
  <c r="C8" i="1"/>
  <c r="D37" i="3" l="1"/>
  <c r="D36" i="3"/>
  <c r="D35" i="3"/>
  <c r="D34" i="3"/>
  <c r="D16" i="3"/>
  <c r="D15" i="3"/>
  <c r="D14" i="3"/>
  <c r="D13" i="3"/>
  <c r="D73" i="3" l="1"/>
  <c r="D32" i="3"/>
  <c r="D12" i="3"/>
  <c r="D74" i="3"/>
  <c r="D33" i="3"/>
  <c r="D75" i="3"/>
  <c r="D10" i="3"/>
  <c r="D11" i="3"/>
  <c r="D31" i="3"/>
</calcChain>
</file>

<file path=xl/sharedStrings.xml><?xml version="1.0" encoding="utf-8"?>
<sst xmlns="http://schemas.openxmlformats.org/spreadsheetml/2006/main" count="340" uniqueCount="162">
  <si>
    <t>Annex 3a Qualifications of the key senior project members that are proposed to execute the work.</t>
  </si>
  <si>
    <t>Name</t>
  </si>
  <si>
    <t>Task</t>
  </si>
  <si>
    <t>Description relevant education/training of the project members.</t>
  </si>
  <si>
    <t>Number of offshore geophysical soil investigations executed</t>
  </si>
  <si>
    <t>Number of years working in a similar role as appointed for this project</t>
  </si>
  <si>
    <t>EQF level</t>
  </si>
  <si>
    <t>Description</t>
  </si>
  <si>
    <t>No. of
projects</t>
  </si>
  <si>
    <t>Names of the projects</t>
  </si>
  <si>
    <t>No. of 
years</t>
  </si>
  <si>
    <t>Period / years where this applies.</t>
  </si>
  <si>
    <t>A) Project management onshore</t>
  </si>
  <si>
    <t>A.1</t>
  </si>
  <si>
    <t>e.g. Project manager onshore</t>
  </si>
  <si>
    <t>MSc. Civil Engineering, graduated 2003</t>
  </si>
  <si>
    <t>Windfarm One; Wind farm Horns Rev 5</t>
  </si>
  <si>
    <t>2005 - 2015</t>
  </si>
  <si>
    <t>A.2</t>
  </si>
  <si>
    <t>e.g. Reporting manager</t>
  </si>
  <si>
    <t>BSc.</t>
  </si>
  <si>
    <t>…</t>
  </si>
  <si>
    <t>A.3</t>
  </si>
  <si>
    <t>e.g. senior onshore geoscientists</t>
  </si>
  <si>
    <t>MSc. Geology</t>
  </si>
  <si>
    <t>A.4</t>
  </si>
  <si>
    <t>A.5</t>
  </si>
  <si>
    <t>A.6</t>
  </si>
  <si>
    <t>A.7</t>
  </si>
  <si>
    <t>A.8</t>
  </si>
  <si>
    <t>A.9</t>
  </si>
  <si>
    <t>A.10</t>
  </si>
  <si>
    <t>B) Senior seabed and sub-seabed Geophysicists (both online and offline)</t>
  </si>
  <si>
    <t>B.1</t>
  </si>
  <si>
    <t>e.g. Senior seabed geophysicists (online)</t>
  </si>
  <si>
    <t>BSc. Geology</t>
  </si>
  <si>
    <t>Windfarm One, Windfarm Two, Windfarm Southwind</t>
  </si>
  <si>
    <t>2007 - 2015</t>
  </si>
  <si>
    <t>B.2</t>
  </si>
  <si>
    <t>e.g. Senior seabed geophysicists (offline)</t>
  </si>
  <si>
    <t>B.3</t>
  </si>
  <si>
    <t>e.g. Senior sub-seabed geophysicists (online)</t>
  </si>
  <si>
    <t>B.4</t>
  </si>
  <si>
    <t>e.g. Senior sub-seabed geophysicists (offline)</t>
  </si>
  <si>
    <t>B.5</t>
  </si>
  <si>
    <t>B.6</t>
  </si>
  <si>
    <t>B.7</t>
  </si>
  <si>
    <t>B.8</t>
  </si>
  <si>
    <t>B.9</t>
  </si>
  <si>
    <t>B.10</t>
  </si>
  <si>
    <t>C) Senior surveyors (both online and offline)</t>
  </si>
  <si>
    <t>C.1</t>
  </si>
  <si>
    <t>e.g. Senior surveyor (online)</t>
  </si>
  <si>
    <t>Associate Degree</t>
  </si>
  <si>
    <t>C.2</t>
  </si>
  <si>
    <t>e.g. Senior surveyor (offline)</t>
  </si>
  <si>
    <t>C.3</t>
  </si>
  <si>
    <t>C.4</t>
  </si>
  <si>
    <t>C.5</t>
  </si>
  <si>
    <t>C.6</t>
  </si>
  <si>
    <t>C.7</t>
  </si>
  <si>
    <t>C.8</t>
  </si>
  <si>
    <t>C.9</t>
  </si>
  <si>
    <t>C.10</t>
  </si>
  <si>
    <t>D) Project management offshore</t>
  </si>
  <si>
    <t>D.1</t>
  </si>
  <si>
    <t>e.g. Party Chief</t>
  </si>
  <si>
    <t>D.2</t>
  </si>
  <si>
    <t>D.3</t>
  </si>
  <si>
    <t>D.4</t>
  </si>
  <si>
    <t>D.5</t>
  </si>
  <si>
    <t>D.6</t>
  </si>
  <si>
    <t>D.7</t>
  </si>
  <si>
    <t>D.8</t>
  </si>
  <si>
    <t>D.10</t>
  </si>
  <si>
    <t>Annex 3b Qualifications of the epuipment that is proposed to execute the work.</t>
  </si>
  <si>
    <t>Tenderer is requested to provide an overview of the vessel(s), marine crew and survey equipment that are proposed for carrying out the surveys within the scope of the agreement. CLIENT aims that the WORK is executed with state of the art vessel(s) and equipment.</t>
  </si>
  <si>
    <t xml:space="preserve">Scoring will be based on the criteria as indicated in the table below.
Please ensure that up-to-date specification sheets of all vessels and equipment proposed are issued with the proposal. </t>
  </si>
  <si>
    <t xml:space="preserve">Preferences with respect to Equipment </t>
  </si>
  <si>
    <t>Proposed Vessel</t>
  </si>
  <si>
    <t>Survey Vessel(s) and marine crew</t>
  </si>
  <si>
    <t>A</t>
  </si>
  <si>
    <t>B</t>
  </si>
  <si>
    <t>C</t>
  </si>
  <si>
    <t>Names of the vessels proposed:</t>
  </si>
  <si>
    <t>e.g. Geophysic Challenger</t>
  </si>
  <si>
    <t>e.g. Geophysic Endeavour</t>
  </si>
  <si>
    <t>Vessel(s) suitability. A dedicated low-noise geophysical survey vessel(s) with appropriate set up [e.g. a range of towing locations/methods, A-frame(s), propeller noise mitigation] is strongly preferred. A marine crew experienced with at least 5 surveys including towed gear.</t>
  </si>
  <si>
    <t>include motivation</t>
  </si>
  <si>
    <t>Vessel equipment suitability (including positioning and navigation equipment suitability for high vertical and horizontal accuracy data acquisition).</t>
  </si>
  <si>
    <t>Vessel capability to allow for the envisaged survey equipment to be deployed (parallel) with minimum of disturbances, compromise or interference.</t>
  </si>
  <si>
    <t>Vessel(s) with already mobilised and ready to use (working and tested) equipment are preferred.</t>
  </si>
  <si>
    <t>Vessel stability to ensure good data quality acquisition within workable limits. Please give an estimate for workable weather conditions.</t>
  </si>
  <si>
    <t>Survey equipment</t>
  </si>
  <si>
    <t>Mark / Type equipment used</t>
  </si>
  <si>
    <t>This criterion is judged by assessing the following aspect for the extent to which:</t>
  </si>
  <si>
    <r>
      <t xml:space="preserve">The proposed </t>
    </r>
    <r>
      <rPr>
        <b/>
        <sz val="10"/>
        <color theme="1"/>
        <rFont val="Calibri"/>
        <family val="2"/>
        <scheme val="minor"/>
      </rPr>
      <t>MBES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MBES</t>
    </r>
    <r>
      <rPr>
        <sz val="10"/>
        <color theme="1"/>
        <rFont val="Calibri"/>
        <family val="2"/>
        <scheme val="minor"/>
      </rPr>
      <t xml:space="preserve"> equipment to Contractor in case of breakdowns.</t>
    </r>
  </si>
  <si>
    <r>
      <t xml:space="preserve">The proposed </t>
    </r>
    <r>
      <rPr>
        <b/>
        <sz val="10"/>
        <color theme="1"/>
        <rFont val="Calibri"/>
        <family val="2"/>
        <scheme val="minor"/>
      </rPr>
      <t>SSS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SSS</t>
    </r>
    <r>
      <rPr>
        <sz val="10"/>
        <color theme="1"/>
        <rFont val="Calibri"/>
        <family val="2"/>
        <scheme val="minor"/>
      </rPr>
      <t xml:space="preserve"> equipment to Contractor in case of breakdowns.</t>
    </r>
  </si>
  <si>
    <r>
      <t xml:space="preserve">The proposed </t>
    </r>
    <r>
      <rPr>
        <b/>
        <sz val="10"/>
        <color theme="1"/>
        <rFont val="Calibri"/>
        <family val="2"/>
        <scheme val="minor"/>
      </rPr>
      <t>MAG</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MAG</t>
    </r>
    <r>
      <rPr>
        <sz val="10"/>
        <color theme="1"/>
        <rFont val="Calibri"/>
        <family val="2"/>
        <scheme val="minor"/>
      </rPr>
      <t xml:space="preserve"> equipment to Contractor in case of breakdowns.</t>
    </r>
  </si>
  <si>
    <r>
      <t xml:space="preserve">The proposed </t>
    </r>
    <r>
      <rPr>
        <b/>
        <sz val="10"/>
        <color theme="1"/>
        <rFont val="Calibri"/>
        <family val="2"/>
        <scheme val="minor"/>
      </rPr>
      <t>SBP</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SBP</t>
    </r>
    <r>
      <rPr>
        <sz val="10"/>
        <color theme="1"/>
        <rFont val="Calibri"/>
        <family val="2"/>
        <scheme val="minor"/>
      </rPr>
      <t xml:space="preserve"> equipment to Contractor in case of breakdowns.</t>
    </r>
  </si>
  <si>
    <t>Annex 3c Vessels &amp; Personnel employed for the execution of the work</t>
  </si>
  <si>
    <t>Tenderer is requested to specify the vessels and personnel that will be employed for the execution of the works. Contractor shall be asked to confirm the vessels and personnel before the commencement date of the CONTRACT</t>
  </si>
  <si>
    <t xml:space="preserve">Scoring will be based on:
The composition of the teams as a whole covers the knowledge and experience needed for the execution of the work. The assessment will be based on the description and motivation of the team composition. For each of the project team members designated to a vessel team or the onshore management team, tenderer shall include a motivation why the specific person has been assigned for the role in the specific team. This motivation shall elaborate on:
-	Experience and expertise with the task;
-	Familiarity with the other team members;
-	Familiarity with the vessel;
-	Familiarity with the equipment, including software and data processing. </t>
  </si>
  <si>
    <t>Vessels and teams planned for the execution of the work</t>
  </si>
  <si>
    <t>Team composition</t>
  </si>
  <si>
    <t>Vessel</t>
  </si>
  <si>
    <t>Team</t>
  </si>
  <si>
    <t>Motivation for team inclusion in team</t>
  </si>
  <si>
    <t>e.g. Party chief</t>
  </si>
  <si>
    <t>Description by contractor</t>
  </si>
  <si>
    <t>Onshore team</t>
  </si>
  <si>
    <t>e.g. Project Manager</t>
  </si>
  <si>
    <t>e.g. Senior onshore geoscientists</t>
  </si>
  <si>
    <r>
      <t xml:space="preserve">The proposed </t>
    </r>
    <r>
      <rPr>
        <b/>
        <sz val="10"/>
        <color theme="1"/>
        <rFont val="Calibri"/>
        <family val="2"/>
        <scheme val="minor"/>
      </rPr>
      <t>2D UHRS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2D UHRS</t>
    </r>
    <r>
      <rPr>
        <sz val="10"/>
        <color theme="1"/>
        <rFont val="Calibri"/>
        <family val="2"/>
        <scheme val="minor"/>
      </rPr>
      <t xml:space="preserve"> equipment to Contractor in case of breakdowns.</t>
    </r>
  </si>
  <si>
    <r>
      <t xml:space="preserve">The proposed </t>
    </r>
    <r>
      <rPr>
        <b/>
        <sz val="10"/>
        <color theme="1"/>
        <rFont val="Calibri"/>
        <family val="2"/>
        <scheme val="minor"/>
      </rPr>
      <t>3D UHRS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3D UHRS</t>
    </r>
    <r>
      <rPr>
        <sz val="10"/>
        <color theme="1"/>
        <rFont val="Calibri"/>
        <family val="2"/>
        <scheme val="minor"/>
      </rPr>
      <t xml:space="preserve"> equipment to Contractor in case of breakdowns.</t>
    </r>
  </si>
  <si>
    <t>e.g. Geophysic Discovery</t>
  </si>
  <si>
    <t>MBES is required to run on all vessels, therefore selected automatically if any other equipment is selected</t>
  </si>
  <si>
    <r>
      <t xml:space="preserve">The proposed </t>
    </r>
    <r>
      <rPr>
        <b/>
        <sz val="10"/>
        <color theme="1"/>
        <rFont val="Calibri"/>
        <family val="2"/>
        <scheme val="minor"/>
      </rPr>
      <t>Water</t>
    </r>
    <r>
      <rPr>
        <sz val="10"/>
        <color theme="1"/>
        <rFont val="Calibri"/>
        <family val="2"/>
        <scheme val="minor"/>
      </rPr>
      <t xml:space="preserve"> sampling (WS) equipment chosen for carrying out the sampling within the scope of the agreement is suitable and effective, also considering the wind farm site characteristics and anticipated operational characteristics.
Availability of spare </t>
    </r>
    <r>
      <rPr>
        <b/>
        <sz val="10"/>
        <color theme="1"/>
        <rFont val="Calibri"/>
        <family val="2"/>
        <scheme val="minor"/>
      </rPr>
      <t xml:space="preserve">Water </t>
    </r>
    <r>
      <rPr>
        <sz val="10"/>
        <color theme="1"/>
        <rFont val="Calibri"/>
        <family val="2"/>
        <scheme val="minor"/>
      </rPr>
      <t>sampling equipment to Contractor in case of breakdowns.</t>
    </r>
  </si>
  <si>
    <r>
      <t xml:space="preserve">The proposed </t>
    </r>
    <r>
      <rPr>
        <b/>
        <sz val="10"/>
        <color theme="1"/>
        <rFont val="Calibri"/>
        <family val="2"/>
        <scheme val="minor"/>
      </rPr>
      <t>Vibrocore (VC)</t>
    </r>
    <r>
      <rPr>
        <sz val="10"/>
        <color theme="1"/>
        <rFont val="Calibri"/>
        <family val="2"/>
        <scheme val="minor"/>
      </rPr>
      <t xml:space="preserve">  equipment chosen for carrying out the seabed sampling within the scope of the agreement is suitable and effective, also considering the wind farm site characteristics and anticipated operational characteristics.
Availability of spare </t>
    </r>
    <r>
      <rPr>
        <b/>
        <sz val="10"/>
        <color theme="1"/>
        <rFont val="Calibri"/>
        <family val="2"/>
        <scheme val="minor"/>
      </rPr>
      <t>Vibrocore</t>
    </r>
    <r>
      <rPr>
        <sz val="10"/>
        <color theme="1"/>
        <rFont val="Calibri"/>
        <family val="2"/>
        <scheme val="minor"/>
      </rPr>
      <t xml:space="preserve"> equipment to Contractor in case of breakdowns.</t>
    </r>
  </si>
  <si>
    <r>
      <t xml:space="preserve">The proposed </t>
    </r>
    <r>
      <rPr>
        <b/>
        <sz val="10"/>
        <color theme="1"/>
        <rFont val="Calibri"/>
        <family val="2"/>
        <scheme val="minor"/>
      </rPr>
      <t>Boxcore</t>
    </r>
    <r>
      <rPr>
        <sz val="10"/>
        <color theme="1"/>
        <rFont val="Calibri"/>
        <family val="2"/>
        <scheme val="minor"/>
      </rPr>
      <t xml:space="preserve"> (BC) equipment chosen for carrying out the seabed sampling within the scope of the agreement is suitable and effective, also considering the wind farm site characteristics and anticipated operational characteristics.
Availability of spare </t>
    </r>
    <r>
      <rPr>
        <b/>
        <sz val="10"/>
        <color theme="1"/>
        <rFont val="Calibri"/>
        <family val="2"/>
        <scheme val="minor"/>
      </rPr>
      <t>Boxcore</t>
    </r>
    <r>
      <rPr>
        <sz val="10"/>
        <color theme="1"/>
        <rFont val="Calibri"/>
        <family val="2"/>
        <scheme val="minor"/>
      </rPr>
      <t xml:space="preserve"> equipment to Contractor in case of breakdowns.</t>
    </r>
  </si>
  <si>
    <t>A.11</t>
  </si>
  <si>
    <t>A.12</t>
  </si>
  <si>
    <t>A.13</t>
  </si>
  <si>
    <t>A.14</t>
  </si>
  <si>
    <t>A.15</t>
  </si>
  <si>
    <t>A.16</t>
  </si>
  <si>
    <t>A.17</t>
  </si>
  <si>
    <t>A.18</t>
  </si>
  <si>
    <t>A.19</t>
  </si>
  <si>
    <t>A.20</t>
  </si>
  <si>
    <t>B.11</t>
  </si>
  <si>
    <t>B.12</t>
  </si>
  <si>
    <t>B.13</t>
  </si>
  <si>
    <t>B.14</t>
  </si>
  <si>
    <t>B.15</t>
  </si>
  <si>
    <t>B.16</t>
  </si>
  <si>
    <t>B.17</t>
  </si>
  <si>
    <t>B.18</t>
  </si>
  <si>
    <t>B.19</t>
  </si>
  <si>
    <t>B.20</t>
  </si>
  <si>
    <t>C.11</t>
  </si>
  <si>
    <t>C.12</t>
  </si>
  <si>
    <t>C.13</t>
  </si>
  <si>
    <t>C.14</t>
  </si>
  <si>
    <t>C.15</t>
  </si>
  <si>
    <t>C.16</t>
  </si>
  <si>
    <t>C.17</t>
  </si>
  <si>
    <t>C.18</t>
  </si>
  <si>
    <t>C.19</t>
  </si>
  <si>
    <t>C.20</t>
  </si>
  <si>
    <t>D.11</t>
  </si>
  <si>
    <t>D.12</t>
  </si>
  <si>
    <t>D.13</t>
  </si>
  <si>
    <t>D.14</t>
  </si>
  <si>
    <t>D.15</t>
  </si>
  <si>
    <t>D.16</t>
  </si>
  <si>
    <t>D.17</t>
  </si>
  <si>
    <t>D.18</t>
  </si>
  <si>
    <t>D.19</t>
  </si>
  <si>
    <t>D.20</t>
  </si>
  <si>
    <r>
      <t xml:space="preserve">Provide the names, description of relevant knowledge and experience for at least the following key project members: 
-	Project manager onshore;
-	Reporting manager;
-	Party chiefs;
-	Senior surveyors (both online and offline);
-	Senior seabed geophysicists (both online and offline);
-	Senior sub-seabed geophysicists (both online and offline);
-	Senior Geotechnical lead;
-	Senior onshore geoscientists.
</t>
    </r>
    <r>
      <rPr>
        <sz val="11"/>
        <rFont val="Calibri"/>
        <family val="2"/>
        <scheme val="minor"/>
      </rPr>
      <t xml:space="preserve">Scoring will be based on:
- Relevant education/training of the project members based on EQF Level as described in </t>
    </r>
    <r>
      <rPr>
        <b/>
        <sz val="11"/>
        <rFont val="Calibri"/>
        <family val="2"/>
        <scheme val="minor"/>
      </rPr>
      <t>https://europa.eu/europass/en/description-eight-eqf-levels;</t>
    </r>
    <r>
      <rPr>
        <sz val="11"/>
        <rFont val="Calibri"/>
        <family val="2"/>
        <scheme val="minor"/>
      </rPr>
      <t xml:space="preserve">
  for the Netherlands this corresponds to the following degrees: http://www.nlqf.nl/nlqf-niveaus;
- Number of offshore geophysical soil investigations executed;
- Number of years working in a similar role as appointed for this project;
Please ensure that all information provided below is supported by the information in the CV´s provided.
Examples written in blue are to be seen as guideline not as obligation.</t>
    </r>
  </si>
  <si>
    <t>e.g. Senior Geotechnical Lead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</si>
</sst>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u/>
      <sz val="12"/>
      <color theme="0"/>
      <name val="Calibri"/>
      <family val="2"/>
      <scheme val="minor"/>
    </font>
    <font>
      <sz val="10"/>
      <color theme="0" tint="-0.249977111117893"/>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b/>
      <sz val="11"/>
      <name val="Calibri"/>
      <family val="2"/>
      <scheme val="minor"/>
    </font>
    <font>
      <i/>
      <sz val="10"/>
      <color rgb="FF0000FF"/>
      <name val="Calibri"/>
      <family val="2"/>
      <scheme val="minor"/>
    </font>
    <font>
      <sz val="10"/>
      <color rgb="FFFFFFFF"/>
      <name val="Calibri"/>
      <family val="2"/>
      <scheme val="minor"/>
    </font>
    <font>
      <sz val="8"/>
      <color rgb="FF000000"/>
      <name val="Segoe UI"/>
      <family val="2"/>
    </font>
    <font>
      <sz val="8"/>
      <name val="Calibri"/>
      <family val="2"/>
      <scheme val="minor"/>
    </font>
  </fonts>
  <fills count="11">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0000FF"/>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B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s>
  <cellStyleXfs count="3">
    <xf numFmtId="0" fontId="0" fillId="0" borderId="0"/>
    <xf numFmtId="9" fontId="4" fillId="0" borderId="0" applyFont="0" applyFill="0" applyBorder="0" applyAlignment="0" applyProtection="0"/>
    <xf numFmtId="0" fontId="4" fillId="0" borderId="0"/>
  </cellStyleXfs>
  <cellXfs count="104">
    <xf numFmtId="0" fontId="0" fillId="0" borderId="0" xfId="0"/>
    <xf numFmtId="0" fontId="2" fillId="0" borderId="0" xfId="0" applyFont="1" applyAlignment="1">
      <alignment vertical="top"/>
    </xf>
    <xf numFmtId="0" fontId="6" fillId="0" borderId="0" xfId="0" applyFont="1" applyAlignment="1">
      <alignment horizontal="center" vertical="center"/>
    </xf>
    <xf numFmtId="0" fontId="0" fillId="0" borderId="0" xfId="0" applyAlignment="1">
      <alignment vertical="top"/>
    </xf>
    <xf numFmtId="0" fontId="0" fillId="0" borderId="0" xfId="0" applyAlignment="1">
      <alignment horizontal="center" vertical="center"/>
    </xf>
    <xf numFmtId="0" fontId="6" fillId="0" borderId="1" xfId="0" applyFont="1" applyBorder="1" applyAlignment="1">
      <alignment vertical="top" wrapText="1"/>
    </xf>
    <xf numFmtId="0" fontId="6" fillId="0" borderId="1" xfId="0" applyFont="1" applyBorder="1" applyAlignment="1">
      <alignment vertical="top"/>
    </xf>
    <xf numFmtId="0" fontId="8" fillId="0" borderId="0" xfId="0" applyFont="1" applyProtection="1">
      <protection locked="0"/>
    </xf>
    <xf numFmtId="0" fontId="6" fillId="0" borderId="0" xfId="0" applyFont="1" applyProtection="1">
      <protection locked="0"/>
    </xf>
    <xf numFmtId="0" fontId="18" fillId="0" borderId="0" xfId="0" applyFont="1" applyAlignment="1" applyProtection="1">
      <alignment vertical="top" wrapText="1"/>
      <protection locked="0"/>
    </xf>
    <xf numFmtId="0" fontId="7" fillId="0" borderId="0" xfId="0" applyFont="1" applyAlignment="1" applyProtection="1">
      <alignment vertical="top" wrapText="1"/>
      <protection locked="0"/>
    </xf>
    <xf numFmtId="0" fontId="0" fillId="0" borderId="0" xfId="0" applyAlignment="1" applyProtection="1">
      <alignment vertical="top" wrapText="1"/>
      <protection locked="0"/>
    </xf>
    <xf numFmtId="0" fontId="6" fillId="0" borderId="0" xfId="0" applyFont="1" applyAlignment="1" applyProtection="1">
      <alignment vertical="top" wrapText="1"/>
      <protection locked="0"/>
    </xf>
    <xf numFmtId="0" fontId="11" fillId="2" borderId="1" xfId="2" applyFont="1" applyFill="1" applyBorder="1" applyAlignment="1" applyProtection="1">
      <alignment horizontal="left" vertical="top"/>
      <protection locked="0"/>
    </xf>
    <xf numFmtId="0" fontId="11" fillId="0" borderId="4" xfId="2" applyFont="1" applyBorder="1" applyAlignment="1" applyProtection="1">
      <alignment horizontal="left" vertical="top"/>
      <protection locked="0"/>
    </xf>
    <xf numFmtId="0" fontId="11" fillId="2" borderId="2" xfId="2" applyFont="1" applyFill="1" applyBorder="1" applyAlignment="1" applyProtection="1">
      <alignment vertical="top"/>
      <protection locked="0"/>
    </xf>
    <xf numFmtId="0" fontId="12" fillId="0" borderId="0" xfId="0" applyFont="1" applyProtection="1">
      <protection locked="0"/>
    </xf>
    <xf numFmtId="0" fontId="17" fillId="3" borderId="1" xfId="2" applyFont="1" applyFill="1" applyBorder="1" applyAlignment="1" applyProtection="1">
      <alignment horizontal="left" vertical="center" wrapText="1"/>
      <protection locked="0"/>
    </xf>
    <xf numFmtId="0" fontId="17" fillId="0" borderId="4" xfId="2" applyFont="1" applyBorder="1" applyAlignment="1" applyProtection="1">
      <alignment horizontal="left" vertical="center" wrapText="1"/>
      <protection locked="0"/>
    </xf>
    <xf numFmtId="0" fontId="17" fillId="6" borderId="1" xfId="2" applyFont="1" applyFill="1" applyBorder="1" applyAlignment="1" applyProtection="1">
      <alignment horizontal="center" vertical="center" wrapText="1"/>
      <protection locked="0"/>
    </xf>
    <xf numFmtId="0" fontId="17" fillId="7" borderId="1" xfId="2" applyFont="1" applyFill="1" applyBorder="1" applyAlignment="1" applyProtection="1">
      <alignment horizontal="center" vertical="center" wrapText="1"/>
      <protection locked="0"/>
    </xf>
    <xf numFmtId="0" fontId="18" fillId="0" borderId="0" xfId="0" applyFont="1" applyAlignment="1" applyProtection="1">
      <alignment vertical="center"/>
      <protection locked="0"/>
    </xf>
    <xf numFmtId="0" fontId="18" fillId="4" borderId="1" xfId="2" applyFont="1" applyFill="1" applyBorder="1" applyAlignment="1" applyProtection="1">
      <alignment horizontal="left" vertical="center" wrapText="1"/>
      <protection locked="0"/>
    </xf>
    <xf numFmtId="0" fontId="16" fillId="0" borderId="4" xfId="2" applyFont="1" applyBorder="1" applyAlignment="1" applyProtection="1">
      <alignment horizontal="left" vertical="center" wrapText="1"/>
      <protection locked="0"/>
    </xf>
    <xf numFmtId="0" fontId="6" fillId="0" borderId="0" xfId="0" applyFont="1" applyAlignment="1" applyProtection="1">
      <alignment vertical="center"/>
      <protection locked="0"/>
    </xf>
    <xf numFmtId="0" fontId="6" fillId="0" borderId="1" xfId="0" applyFont="1" applyBorder="1" applyAlignment="1" applyProtection="1">
      <alignment horizontal="left" vertical="center" wrapText="1"/>
      <protection locked="0"/>
    </xf>
    <xf numFmtId="0" fontId="16" fillId="0" borderId="4" xfId="0" applyFont="1" applyBorder="1" applyAlignment="1" applyProtection="1">
      <alignment horizontal="left" vertical="center" wrapText="1"/>
      <protection locked="0"/>
    </xf>
    <xf numFmtId="0" fontId="14" fillId="3" borderId="1" xfId="2" applyFont="1" applyFill="1" applyBorder="1" applyAlignment="1" applyProtection="1">
      <alignment horizontal="left" wrapText="1"/>
      <protection locked="0"/>
    </xf>
    <xf numFmtId="0" fontId="13" fillId="0" borderId="4" xfId="2" applyFont="1" applyBorder="1" applyAlignment="1" applyProtection="1">
      <alignment horizontal="left" wrapText="1"/>
      <protection locked="0"/>
    </xf>
    <xf numFmtId="0" fontId="13" fillId="3"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top" wrapText="1"/>
      <protection locked="0"/>
    </xf>
    <xf numFmtId="0" fontId="16" fillId="0" borderId="4" xfId="2" applyFont="1" applyBorder="1" applyAlignment="1" applyProtection="1">
      <alignment horizontal="left" vertical="top" wrapText="1"/>
      <protection locked="0"/>
    </xf>
    <xf numFmtId="0" fontId="6" fillId="0" borderId="1" xfId="0" applyFont="1" applyBorder="1" applyAlignment="1" applyProtection="1">
      <alignment vertical="center" wrapText="1"/>
      <protection locked="0"/>
    </xf>
    <xf numFmtId="0" fontId="16" fillId="0" borderId="4" xfId="0" applyFont="1" applyBorder="1" applyAlignment="1" applyProtection="1">
      <alignment horizontal="right" vertical="center" wrapText="1"/>
      <protection locked="0"/>
    </xf>
    <xf numFmtId="0" fontId="16" fillId="2" borderId="1" xfId="0" applyFont="1" applyFill="1" applyBorder="1" applyAlignment="1">
      <alignment horizontal="center" vertical="center" wrapText="1"/>
    </xf>
    <xf numFmtId="0" fontId="7" fillId="4" borderId="1" xfId="2" applyFont="1" applyFill="1" applyBorder="1" applyAlignment="1">
      <alignment horizontal="left" vertical="center"/>
    </xf>
    <xf numFmtId="0" fontId="6" fillId="4" borderId="1" xfId="2" applyFont="1" applyFill="1" applyBorder="1" applyAlignment="1">
      <alignment horizontal="left" vertical="center"/>
    </xf>
    <xf numFmtId="0" fontId="6" fillId="4" borderId="1" xfId="2" applyFont="1" applyFill="1" applyBorder="1" applyAlignment="1">
      <alignment horizontal="right" vertical="center"/>
    </xf>
    <xf numFmtId="0" fontId="9" fillId="8" borderId="1" xfId="0" applyFont="1" applyFill="1" applyBorder="1" applyAlignment="1" applyProtection="1">
      <alignment horizontal="left" vertical="top" wrapText="1"/>
      <protection locked="0"/>
    </xf>
    <xf numFmtId="0" fontId="15" fillId="5" borderId="1" xfId="0" applyFont="1" applyFill="1" applyBorder="1" applyAlignment="1" applyProtection="1">
      <alignment horizontal="left" vertical="top" wrapText="1"/>
      <protection locked="0"/>
    </xf>
    <xf numFmtId="0" fontId="23" fillId="8" borderId="1" xfId="0" applyFont="1" applyFill="1" applyBorder="1" applyAlignment="1">
      <alignment vertical="top" wrapText="1"/>
    </xf>
    <xf numFmtId="0" fontId="23" fillId="8" borderId="1" xfId="0" applyFont="1" applyFill="1" applyBorder="1" applyAlignment="1">
      <alignment horizontal="center" vertical="top" wrapText="1"/>
    </xf>
    <xf numFmtId="0" fontId="23" fillId="8" borderId="1" xfId="0" applyFont="1" applyFill="1" applyBorder="1" applyAlignment="1">
      <alignment horizontal="left" vertical="top" wrapText="1"/>
    </xf>
    <xf numFmtId="0" fontId="17" fillId="10" borderId="1" xfId="2" applyFont="1" applyFill="1" applyBorder="1" applyAlignment="1" applyProtection="1">
      <alignment horizontal="center" vertical="center" wrapText="1"/>
      <protection locked="0"/>
    </xf>
    <xf numFmtId="0" fontId="21" fillId="8" borderId="1" xfId="0" applyFont="1" applyFill="1" applyBorder="1" applyAlignment="1" applyProtection="1">
      <alignment vertical="top"/>
      <protection locked="0"/>
    </xf>
    <xf numFmtId="0" fontId="0" fillId="0" borderId="0" xfId="0" applyAlignment="1">
      <alignment horizontal="left" vertical="top" wrapText="1"/>
    </xf>
    <xf numFmtId="0" fontId="1" fillId="0" borderId="0" xfId="0" applyFont="1" applyAlignment="1">
      <alignment horizontal="left" vertical="top"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24" fillId="0" borderId="4" xfId="0" applyFont="1" applyBorder="1" applyAlignment="1" applyProtection="1">
      <alignment horizontal="right" vertical="center" wrapText="1"/>
    </xf>
    <xf numFmtId="0" fontId="23" fillId="8" borderId="1" xfId="0" applyFont="1" applyFill="1" applyBorder="1" applyAlignment="1" applyProtection="1">
      <alignment horizontal="left" vertical="top" wrapText="1"/>
      <protection locked="0"/>
    </xf>
    <xf numFmtId="0" fontId="18" fillId="0" borderId="0" xfId="0" applyFont="1" applyAlignment="1" applyProtection="1">
      <alignment vertical="top"/>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horizontal="center" vertical="center" wrapText="1"/>
      <protection locked="0"/>
    </xf>
    <xf numFmtId="9" fontId="6" fillId="0" borderId="0" xfId="0" applyNumberFormat="1"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Alignment="1" applyProtection="1">
      <alignment horizontal="center" vertical="center"/>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0" fillId="0" borderId="0" xfId="0" applyProtection="1">
      <protection locked="0"/>
    </xf>
    <xf numFmtId="0" fontId="0" fillId="0" borderId="0" xfId="0" applyAlignment="1" applyProtection="1">
      <alignment horizontal="left"/>
      <protection locked="0"/>
    </xf>
    <xf numFmtId="0" fontId="19" fillId="2" borderId="2"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protection locked="0"/>
    </xf>
    <xf numFmtId="0" fontId="0" fillId="0" borderId="0" xfId="0" applyAlignment="1" applyProtection="1">
      <alignment horizontal="left" vertical="top" wrapText="1"/>
      <protection locked="0"/>
    </xf>
    <xf numFmtId="0" fontId="20" fillId="4" borderId="7" xfId="2" applyFont="1" applyFill="1" applyBorder="1" applyAlignment="1" applyProtection="1">
      <alignment horizontal="left" vertical="center"/>
      <protection locked="0"/>
    </xf>
    <xf numFmtId="0" fontId="20" fillId="4" borderId="9" xfId="2" applyFont="1" applyFill="1" applyBorder="1" applyAlignment="1" applyProtection="1">
      <alignment horizontal="left" vertical="center"/>
      <protection locked="0"/>
    </xf>
    <xf numFmtId="9" fontId="7" fillId="4" borderId="9" xfId="2" applyNumberFormat="1" applyFont="1" applyFill="1" applyBorder="1" applyAlignment="1" applyProtection="1">
      <alignment horizontal="left" vertical="center"/>
      <protection locked="0"/>
    </xf>
    <xf numFmtId="0" fontId="7" fillId="4" borderId="8" xfId="2" applyFont="1" applyFill="1"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9" fillId="8" borderId="11" xfId="0" applyFont="1" applyFill="1" applyBorder="1" applyAlignment="1" applyProtection="1">
      <alignment horizontal="center" vertical="center"/>
      <protection locked="0"/>
    </xf>
    <xf numFmtId="9" fontId="9" fillId="8" borderId="11" xfId="1" applyFont="1" applyFill="1" applyBorder="1" applyAlignment="1" applyProtection="1">
      <alignment horizontal="left" vertical="center"/>
      <protection locked="0"/>
    </xf>
    <xf numFmtId="0" fontId="9" fillId="8" borderId="12" xfId="0" applyFont="1" applyFill="1" applyBorder="1" applyAlignment="1" applyProtection="1">
      <alignment horizontal="left" vertical="center" wrapText="1"/>
      <protection locked="0"/>
    </xf>
    <xf numFmtId="0" fontId="0" fillId="0" borderId="13" xfId="0"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9" fontId="9" fillId="8" borderId="14" xfId="1"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wrapText="1"/>
      <protection locked="0"/>
    </xf>
    <xf numFmtId="0" fontId="0" fillId="0" borderId="0" xfId="0" applyAlignment="1" applyProtection="1">
      <alignment vertical="top"/>
      <protection locked="0"/>
    </xf>
    <xf numFmtId="0" fontId="0" fillId="0" borderId="16" xfId="0" applyBorder="1" applyAlignment="1" applyProtection="1">
      <alignment horizontal="center" vertical="center"/>
      <protection locked="0"/>
    </xf>
    <xf numFmtId="0" fontId="9" fillId="8" borderId="17" xfId="0" applyFont="1" applyFill="1" applyBorder="1" applyAlignment="1" applyProtection="1">
      <alignment horizontal="center" vertical="center"/>
      <protection locked="0"/>
    </xf>
    <xf numFmtId="9" fontId="9" fillId="8" borderId="17" xfId="1" applyFont="1" applyFill="1" applyBorder="1" applyAlignment="1" applyProtection="1">
      <alignment horizontal="left" vertical="center"/>
      <protection locked="0"/>
    </xf>
    <xf numFmtId="0" fontId="9" fillId="8" borderId="18" xfId="0" applyFont="1" applyFill="1" applyBorder="1" applyAlignment="1" applyProtection="1">
      <alignment horizontal="left" vertical="center" wrapText="1"/>
      <protection locked="0"/>
    </xf>
    <xf numFmtId="0" fontId="9" fillId="8" borderId="18" xfId="0" applyFont="1" applyFill="1" applyBorder="1" applyAlignment="1" applyProtection="1">
      <alignment horizontal="left" vertical="center"/>
      <protection locked="0"/>
    </xf>
    <xf numFmtId="0" fontId="3" fillId="4" borderId="9" xfId="0" applyFont="1" applyFill="1" applyBorder="1" applyAlignment="1" applyProtection="1">
      <alignment horizontal="center"/>
    </xf>
    <xf numFmtId="0" fontId="10" fillId="9" borderId="11"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10" fillId="9" borderId="17" xfId="0" applyFont="1" applyFill="1" applyBorder="1" applyAlignment="1" applyProtection="1">
      <alignment horizontal="left" vertical="center"/>
    </xf>
    <xf numFmtId="0" fontId="0" fillId="0" borderId="22" xfId="0" applyBorder="1" applyAlignment="1" applyProtection="1">
      <alignment horizontal="center" vertical="center"/>
      <protection locked="0"/>
    </xf>
    <xf numFmtId="0" fontId="9" fillId="8" borderId="23" xfId="0" applyFont="1" applyFill="1" applyBorder="1" applyAlignment="1" applyProtection="1">
      <alignment horizontal="center" vertical="center"/>
      <protection locked="0"/>
    </xf>
    <xf numFmtId="0" fontId="10" fillId="9" borderId="23" xfId="0" applyFont="1" applyFill="1" applyBorder="1" applyAlignment="1" applyProtection="1">
      <alignment horizontal="left" vertical="center"/>
    </xf>
    <xf numFmtId="9" fontId="9" fillId="8" borderId="23" xfId="1" applyFont="1" applyFill="1" applyBorder="1" applyAlignment="1" applyProtection="1">
      <alignment horizontal="left" vertical="center"/>
      <protection locked="0"/>
    </xf>
    <xf numFmtId="0" fontId="9" fillId="8" borderId="24" xfId="0" applyFont="1" applyFill="1" applyBorder="1" applyAlignment="1" applyProtection="1">
      <alignment horizontal="left" vertical="center" wrapText="1"/>
      <protection locked="0"/>
    </xf>
    <xf numFmtId="0" fontId="20" fillId="4" borderId="19" xfId="2" applyFont="1" applyFill="1" applyBorder="1" applyAlignment="1" applyProtection="1">
      <alignment horizontal="left" vertical="center"/>
      <protection locked="0"/>
    </xf>
    <xf numFmtId="0" fontId="3" fillId="4" borderId="20" xfId="0" applyFont="1" applyFill="1" applyBorder="1" applyAlignment="1" applyProtection="1">
      <alignment horizontal="center"/>
      <protection locked="0"/>
    </xf>
    <xf numFmtId="0" fontId="20" fillId="4" borderId="20" xfId="2" applyFont="1" applyFill="1" applyBorder="1" applyAlignment="1" applyProtection="1">
      <alignment horizontal="left" vertical="center"/>
      <protection locked="0"/>
    </xf>
    <xf numFmtId="9" fontId="7" fillId="4" borderId="20" xfId="2" applyNumberFormat="1" applyFont="1" applyFill="1" applyBorder="1" applyAlignment="1" applyProtection="1">
      <alignment horizontal="left" vertical="center"/>
      <protection locked="0"/>
    </xf>
    <xf numFmtId="0" fontId="7" fillId="4" borderId="21" xfId="2" applyFont="1" applyFill="1" applyBorder="1" applyAlignment="1" applyProtection="1">
      <alignment horizontal="left" vertical="center"/>
      <protection locked="0"/>
    </xf>
    <xf numFmtId="0" fontId="3" fillId="4" borderId="20" xfId="0" applyFont="1" applyFill="1" applyBorder="1" applyAlignment="1" applyProtection="1">
      <alignment horizontal="center"/>
    </xf>
    <xf numFmtId="0" fontId="9" fillId="8" borderId="15" xfId="0" applyFont="1" applyFill="1" applyBorder="1" applyAlignment="1" applyProtection="1">
      <alignment horizontal="left" vertical="center"/>
      <protection locked="0"/>
    </xf>
    <xf numFmtId="0" fontId="23" fillId="8" borderId="1" xfId="0" applyFont="1" applyFill="1" applyBorder="1" applyAlignment="1" applyProtection="1">
      <alignment vertical="top"/>
    </xf>
    <xf numFmtId="0" fontId="0" fillId="0" borderId="0" xfId="0" applyAlignment="1">
      <alignment horizontal="left" vertical="top" wrapText="1"/>
    </xf>
    <xf numFmtId="0" fontId="1" fillId="0" borderId="0" xfId="0" applyFont="1" applyAlignment="1">
      <alignment horizontal="left" vertical="top"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0" fillId="0" borderId="0" xfId="0" applyAlignment="1" applyProtection="1">
      <alignment horizontal="left" wrapText="1"/>
      <protection locked="0"/>
    </xf>
  </cellXfs>
  <cellStyles count="3">
    <cellStyle name="Normal 2" xfId="2" xr:uid="{00000000-0005-0000-0000-000000000000}"/>
    <cellStyle name="Procent" xfId="1" builtinId="5"/>
    <cellStyle name="Standaard" xfId="0" builtinId="0"/>
  </cellStyles>
  <dxfs count="42">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s>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C$17" noThreeD="1"/>
</file>

<file path=xl/ctrlProps/ctrlProp10.xml><?xml version="1.0" encoding="utf-8"?>
<formControlPr xmlns="http://schemas.microsoft.com/office/spreadsheetml/2009/9/main" objectType="CheckBox" fmlaLink="E$20" noThreeD="1"/>
</file>

<file path=xl/ctrlProps/ctrlProp11.xml><?xml version="1.0" encoding="utf-8"?>
<formControlPr xmlns="http://schemas.microsoft.com/office/spreadsheetml/2009/9/main" objectType="CheckBox" fmlaLink="E$21" noThreeD="1"/>
</file>

<file path=xl/ctrlProps/ctrlProp12.xml><?xml version="1.0" encoding="utf-8"?>
<formControlPr xmlns="http://schemas.microsoft.com/office/spreadsheetml/2009/9/main" objectType="CheckBox" fmlaLink="E$22" noThreeD="1"/>
</file>

<file path=xl/ctrlProps/ctrlProp13.xml><?xml version="1.0" encoding="utf-8"?>
<formControlPr xmlns="http://schemas.microsoft.com/office/spreadsheetml/2009/9/main" objectType="CheckBox" fmlaLink="G$17" noThreeD="1"/>
</file>

<file path=xl/ctrlProps/ctrlProp14.xml><?xml version="1.0" encoding="utf-8"?>
<formControlPr xmlns="http://schemas.microsoft.com/office/spreadsheetml/2009/9/main" objectType="CheckBox" fmlaLink="G$18" noThreeD="1"/>
</file>

<file path=xl/ctrlProps/ctrlProp15.xml><?xml version="1.0" encoding="utf-8"?>
<formControlPr xmlns="http://schemas.microsoft.com/office/spreadsheetml/2009/9/main" objectType="CheckBox" fmlaLink="G$19" noThreeD="1"/>
</file>

<file path=xl/ctrlProps/ctrlProp16.xml><?xml version="1.0" encoding="utf-8"?>
<formControlPr xmlns="http://schemas.microsoft.com/office/spreadsheetml/2009/9/main" objectType="CheckBox" fmlaLink="G$20" noThreeD="1"/>
</file>

<file path=xl/ctrlProps/ctrlProp17.xml><?xml version="1.0" encoding="utf-8"?>
<formControlPr xmlns="http://schemas.microsoft.com/office/spreadsheetml/2009/9/main" objectType="CheckBox" fmlaLink="G$21" noThreeD="1"/>
</file>

<file path=xl/ctrlProps/ctrlProp18.xml><?xml version="1.0" encoding="utf-8"?>
<formControlPr xmlns="http://schemas.microsoft.com/office/spreadsheetml/2009/9/main" objectType="CheckBox" fmlaLink="G$22" noThreeD="1"/>
</file>

<file path=xl/ctrlProps/ctrlProp19.xml><?xml version="1.0" encoding="utf-8"?>
<formControlPr xmlns="http://schemas.microsoft.com/office/spreadsheetml/2009/9/main" objectType="CheckBox" fmlaLink="$C$23" noThreeD="1"/>
</file>

<file path=xl/ctrlProps/ctrlProp2.xml><?xml version="1.0" encoding="utf-8"?>
<formControlPr xmlns="http://schemas.microsoft.com/office/spreadsheetml/2009/9/main" objectType="CheckBox" fmlaLink="$C$18" noThreeD="1"/>
</file>

<file path=xl/ctrlProps/ctrlProp20.xml><?xml version="1.0" encoding="utf-8"?>
<formControlPr xmlns="http://schemas.microsoft.com/office/spreadsheetml/2009/9/main" objectType="CheckBox" fmlaLink="$C$25" noThreeD="1"/>
</file>

<file path=xl/ctrlProps/ctrlProp21.xml><?xml version="1.0" encoding="utf-8"?>
<formControlPr xmlns="http://schemas.microsoft.com/office/spreadsheetml/2009/9/main" objectType="CheckBox" fmlaLink="E$23" noThreeD="1"/>
</file>

<file path=xl/ctrlProps/ctrlProp22.xml><?xml version="1.0" encoding="utf-8"?>
<formControlPr xmlns="http://schemas.microsoft.com/office/spreadsheetml/2009/9/main" objectType="CheckBox" fmlaLink="G$23" noThreeD="1"/>
</file>

<file path=xl/ctrlProps/ctrlProp23.xml><?xml version="1.0" encoding="utf-8"?>
<formControlPr xmlns="http://schemas.microsoft.com/office/spreadsheetml/2009/9/main" objectType="CheckBox" fmlaLink="$C$24" noThreeD="1"/>
</file>

<file path=xl/ctrlProps/ctrlProp24.xml><?xml version="1.0" encoding="utf-8"?>
<formControlPr xmlns="http://schemas.microsoft.com/office/spreadsheetml/2009/9/main" objectType="CheckBox" fmlaLink="$E$24" noThreeD="1"/>
</file>

<file path=xl/ctrlProps/ctrlProp25.xml><?xml version="1.0" encoding="utf-8"?>
<formControlPr xmlns="http://schemas.microsoft.com/office/spreadsheetml/2009/9/main" objectType="CheckBox" fmlaLink="$G$24" noThreeD="1"/>
</file>

<file path=xl/ctrlProps/ctrlProp3.xml><?xml version="1.0" encoding="utf-8"?>
<formControlPr xmlns="http://schemas.microsoft.com/office/spreadsheetml/2009/9/main" objectType="CheckBox" fmlaLink="$C$19" noThreeD="1"/>
</file>

<file path=xl/ctrlProps/ctrlProp4.xml><?xml version="1.0" encoding="utf-8"?>
<formControlPr xmlns="http://schemas.microsoft.com/office/spreadsheetml/2009/9/main" objectType="CheckBox" fmlaLink="$C$20" noThreeD="1"/>
</file>

<file path=xl/ctrlProps/ctrlProp5.xml><?xml version="1.0" encoding="utf-8"?>
<formControlPr xmlns="http://schemas.microsoft.com/office/spreadsheetml/2009/9/main" objectType="CheckBox" fmlaLink="$C$21" noThreeD="1"/>
</file>

<file path=xl/ctrlProps/ctrlProp6.xml><?xml version="1.0" encoding="utf-8"?>
<formControlPr xmlns="http://schemas.microsoft.com/office/spreadsheetml/2009/9/main" objectType="CheckBox" fmlaLink="$C$22" noThreeD="1"/>
</file>

<file path=xl/ctrlProps/ctrlProp7.xml><?xml version="1.0" encoding="utf-8"?>
<formControlPr xmlns="http://schemas.microsoft.com/office/spreadsheetml/2009/9/main" objectType="CheckBox" fmlaLink="E$17" noThreeD="1"/>
</file>

<file path=xl/ctrlProps/ctrlProp8.xml><?xml version="1.0" encoding="utf-8"?>
<formControlPr xmlns="http://schemas.microsoft.com/office/spreadsheetml/2009/9/main" objectType="CheckBox" fmlaLink="E$18" noThreeD="1"/>
</file>

<file path=xl/ctrlProps/ctrlProp9.xml><?xml version="1.0" encoding="utf-8"?>
<formControlPr xmlns="http://schemas.microsoft.com/office/spreadsheetml/2009/9/main" objectType="CheckBox" fmlaLink="E$19"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6</xdr:col>
      <xdr:colOff>542924</xdr:colOff>
      <xdr:row>1</xdr:row>
      <xdr:rowOff>92530</xdr:rowOff>
    </xdr:from>
    <xdr:to>
      <xdr:col>9</xdr:col>
      <xdr:colOff>707025</xdr:colOff>
      <xdr:row>2</xdr:row>
      <xdr:rowOff>793624</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5838824" y="293916"/>
          <a:ext cx="4420113" cy="99500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4526787</xdr:colOff>
      <xdr:row>1</xdr:row>
      <xdr:rowOff>68842</xdr:rowOff>
    </xdr:from>
    <xdr:to>
      <xdr:col>3</xdr:col>
      <xdr:colOff>2478180</xdr:colOff>
      <xdr:row>3</xdr:row>
      <xdr:rowOff>112670</xdr:rowOff>
    </xdr:to>
    <xdr:pic>
      <xdr:nvPicPr>
        <xdr:cNvPr id="37" name="shpBeeldmerk">
          <a:extLst>
            <a:ext uri="{FF2B5EF4-FFF2-40B4-BE49-F238E27FC236}">
              <a16:creationId xmlns:a16="http://schemas.microsoft.com/office/drawing/2014/main" id="{00000000-0008-0000-0100-00002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4720751" y="269733"/>
          <a:ext cx="4441619" cy="1045107"/>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3</xdr:col>
          <xdr:colOff>152400</xdr:colOff>
          <xdr:row>7</xdr:row>
          <xdr:rowOff>365760</xdr:rowOff>
        </xdr:from>
        <xdr:to>
          <xdr:col>3</xdr:col>
          <xdr:colOff>685800</xdr:colOff>
          <xdr:row>7</xdr:row>
          <xdr:rowOff>647700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708660</xdr:colOff>
          <xdr:row>7</xdr:row>
          <xdr:rowOff>365760</xdr:rowOff>
        </xdr:from>
        <xdr:to>
          <xdr:col>3</xdr:col>
          <xdr:colOff>1242060</xdr:colOff>
          <xdr:row>7</xdr:row>
          <xdr:rowOff>685800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1249680</xdr:colOff>
          <xdr:row>7</xdr:row>
          <xdr:rowOff>365760</xdr:rowOff>
        </xdr:from>
        <xdr:to>
          <xdr:col>3</xdr:col>
          <xdr:colOff>1790700</xdr:colOff>
          <xdr:row>7</xdr:row>
          <xdr:rowOff>685800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MAG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1790700</xdr:colOff>
          <xdr:row>7</xdr:row>
          <xdr:rowOff>381000</xdr:rowOff>
        </xdr:from>
        <xdr:to>
          <xdr:col>3</xdr:col>
          <xdr:colOff>2346960</xdr:colOff>
          <xdr:row>7</xdr:row>
          <xdr:rowOff>670560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2346960</xdr:colOff>
          <xdr:row>7</xdr:row>
          <xdr:rowOff>381000</xdr:rowOff>
        </xdr:from>
        <xdr:to>
          <xdr:col>3</xdr:col>
          <xdr:colOff>3040380</xdr:colOff>
          <xdr:row>7</xdr:row>
          <xdr:rowOff>670560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3733800</xdr:colOff>
          <xdr:row>7</xdr:row>
          <xdr:rowOff>381000</xdr:rowOff>
        </xdr:from>
        <xdr:to>
          <xdr:col>3</xdr:col>
          <xdr:colOff>4290060</xdr:colOff>
          <xdr:row>7</xdr:row>
          <xdr:rowOff>670560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7</xdr:row>
          <xdr:rowOff>335280</xdr:rowOff>
        </xdr:from>
        <xdr:to>
          <xdr:col>5</xdr:col>
          <xdr:colOff>754380</xdr:colOff>
          <xdr:row>7</xdr:row>
          <xdr:rowOff>647700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792480</xdr:colOff>
          <xdr:row>7</xdr:row>
          <xdr:rowOff>365760</xdr:rowOff>
        </xdr:from>
        <xdr:to>
          <xdr:col>5</xdr:col>
          <xdr:colOff>1287780</xdr:colOff>
          <xdr:row>7</xdr:row>
          <xdr:rowOff>670560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1318260</xdr:colOff>
          <xdr:row>7</xdr:row>
          <xdr:rowOff>365760</xdr:rowOff>
        </xdr:from>
        <xdr:to>
          <xdr:col>5</xdr:col>
          <xdr:colOff>1821180</xdr:colOff>
          <xdr:row>7</xdr:row>
          <xdr:rowOff>670560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MAG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1859280</xdr:colOff>
          <xdr:row>7</xdr:row>
          <xdr:rowOff>365760</xdr:rowOff>
        </xdr:from>
        <xdr:to>
          <xdr:col>5</xdr:col>
          <xdr:colOff>2362200</xdr:colOff>
          <xdr:row>7</xdr:row>
          <xdr:rowOff>670560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2400300</xdr:colOff>
          <xdr:row>7</xdr:row>
          <xdr:rowOff>365760</xdr:rowOff>
        </xdr:from>
        <xdr:to>
          <xdr:col>5</xdr:col>
          <xdr:colOff>3162300</xdr:colOff>
          <xdr:row>7</xdr:row>
          <xdr:rowOff>670560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3200400</xdr:colOff>
          <xdr:row>7</xdr:row>
          <xdr:rowOff>365760</xdr:rowOff>
        </xdr:from>
        <xdr:to>
          <xdr:col>5</xdr:col>
          <xdr:colOff>3604260</xdr:colOff>
          <xdr:row>7</xdr:row>
          <xdr:rowOff>670560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7</xdr:row>
          <xdr:rowOff>327660</xdr:rowOff>
        </xdr:from>
        <xdr:to>
          <xdr:col>7</xdr:col>
          <xdr:colOff>792480</xdr:colOff>
          <xdr:row>7</xdr:row>
          <xdr:rowOff>640080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MBES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861060</xdr:colOff>
          <xdr:row>7</xdr:row>
          <xdr:rowOff>327660</xdr:rowOff>
        </xdr:from>
        <xdr:to>
          <xdr:col>7</xdr:col>
          <xdr:colOff>1356360</xdr:colOff>
          <xdr:row>7</xdr:row>
          <xdr:rowOff>632460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SSS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1432560</xdr:colOff>
          <xdr:row>7</xdr:row>
          <xdr:rowOff>327660</xdr:rowOff>
        </xdr:from>
        <xdr:to>
          <xdr:col>7</xdr:col>
          <xdr:colOff>1927860</xdr:colOff>
          <xdr:row>7</xdr:row>
          <xdr:rowOff>647700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MAG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2004060</xdr:colOff>
          <xdr:row>7</xdr:row>
          <xdr:rowOff>327660</xdr:rowOff>
        </xdr:from>
        <xdr:to>
          <xdr:col>7</xdr:col>
          <xdr:colOff>2499360</xdr:colOff>
          <xdr:row>7</xdr:row>
          <xdr:rowOff>632460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2545080</xdr:colOff>
          <xdr:row>7</xdr:row>
          <xdr:rowOff>327660</xdr:rowOff>
        </xdr:from>
        <xdr:to>
          <xdr:col>7</xdr:col>
          <xdr:colOff>3352800</xdr:colOff>
          <xdr:row>7</xdr:row>
          <xdr:rowOff>609600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2D-UHRS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3413760</xdr:colOff>
          <xdr:row>7</xdr:row>
          <xdr:rowOff>327660</xdr:rowOff>
        </xdr:from>
        <xdr:to>
          <xdr:col>7</xdr:col>
          <xdr:colOff>3810000</xdr:colOff>
          <xdr:row>7</xdr:row>
          <xdr:rowOff>632460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4290060</xdr:colOff>
          <xdr:row>7</xdr:row>
          <xdr:rowOff>381000</xdr:rowOff>
        </xdr:from>
        <xdr:to>
          <xdr:col>3</xdr:col>
          <xdr:colOff>4831080</xdr:colOff>
          <xdr:row>7</xdr:row>
          <xdr:rowOff>670560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3048000</xdr:colOff>
          <xdr:row>7</xdr:row>
          <xdr:rowOff>381000</xdr:rowOff>
        </xdr:from>
        <xdr:to>
          <xdr:col>3</xdr:col>
          <xdr:colOff>3726180</xdr:colOff>
          <xdr:row>7</xdr:row>
          <xdr:rowOff>670560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3642360</xdr:colOff>
          <xdr:row>7</xdr:row>
          <xdr:rowOff>365760</xdr:rowOff>
        </xdr:from>
        <xdr:to>
          <xdr:col>5</xdr:col>
          <xdr:colOff>4137660</xdr:colOff>
          <xdr:row>7</xdr:row>
          <xdr:rowOff>670560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3870960</xdr:colOff>
          <xdr:row>7</xdr:row>
          <xdr:rowOff>327660</xdr:rowOff>
        </xdr:from>
        <xdr:to>
          <xdr:col>7</xdr:col>
          <xdr:colOff>4366260</xdr:colOff>
          <xdr:row>7</xdr:row>
          <xdr:rowOff>632460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4838700</xdr:colOff>
          <xdr:row>7</xdr:row>
          <xdr:rowOff>381000</xdr:rowOff>
        </xdr:from>
        <xdr:to>
          <xdr:col>3</xdr:col>
          <xdr:colOff>5372100</xdr:colOff>
          <xdr:row>7</xdr:row>
          <xdr:rowOff>670560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WS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4175760</xdr:colOff>
          <xdr:row>7</xdr:row>
          <xdr:rowOff>365760</xdr:rowOff>
        </xdr:from>
        <xdr:to>
          <xdr:col>5</xdr:col>
          <xdr:colOff>4709160</xdr:colOff>
          <xdr:row>7</xdr:row>
          <xdr:rowOff>640080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WS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4419600</xdr:colOff>
          <xdr:row>7</xdr:row>
          <xdr:rowOff>327660</xdr:rowOff>
        </xdr:from>
        <xdr:to>
          <xdr:col>7</xdr:col>
          <xdr:colOff>4953000</xdr:colOff>
          <xdr:row>7</xdr:row>
          <xdr:rowOff>609600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WS</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2163408</xdr:colOff>
      <xdr:row>0</xdr:row>
      <xdr:rowOff>187810</xdr:rowOff>
    </xdr:from>
    <xdr:to>
      <xdr:col>5</xdr:col>
      <xdr:colOff>1633586</xdr:colOff>
      <xdr:row>2</xdr:row>
      <xdr:rowOff>784551</xdr:rowOff>
    </xdr:to>
    <xdr:pic>
      <xdr:nvPicPr>
        <xdr:cNvPr id="3" name="shpBeeldmerk">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3239173" y="187810"/>
          <a:ext cx="4332971" cy="10337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K90"/>
  <sheetViews>
    <sheetView tabSelected="1" topLeftCell="A2" zoomScaleNormal="100" zoomScaleSheetLayoutView="115" workbookViewId="0">
      <selection activeCell="K52" sqref="K52"/>
    </sheetView>
  </sheetViews>
  <sheetFormatPr defaultColWidth="9.21875" defaultRowHeight="14.4" x14ac:dyDescent="0.3"/>
  <cols>
    <col min="1" max="1" width="4.21875" style="3" customWidth="1"/>
    <col min="2" max="2" width="6.44140625" style="3" customWidth="1"/>
    <col min="3" max="3" width="24.77734375" style="3" customWidth="1"/>
    <col min="4" max="4" width="18.21875" style="3" customWidth="1"/>
    <col min="5" max="5" width="9.77734375" style="3" customWidth="1"/>
    <col min="6" max="6" width="31" style="3" bestFit="1" customWidth="1"/>
    <col min="7" max="7" width="7.77734375" style="3" bestFit="1" customWidth="1"/>
    <col min="8" max="8" width="41.44140625" style="3" bestFit="1" customWidth="1"/>
    <col min="9" max="9" width="9.77734375" style="3" customWidth="1"/>
    <col min="10" max="10" width="24" style="3" customWidth="1"/>
    <col min="11" max="11" width="9.21875" style="3" customWidth="1"/>
    <col min="12" max="16384" width="9.21875" style="3"/>
  </cols>
  <sheetData>
    <row r="1" spans="2:11" ht="16.2" customHeight="1" x14ac:dyDescent="0.3"/>
    <row r="2" spans="2:11" ht="23.25" customHeight="1" x14ac:dyDescent="0.3">
      <c r="B2" s="100" t="s">
        <v>0</v>
      </c>
      <c r="C2" s="100"/>
      <c r="D2" s="100"/>
      <c r="E2" s="100"/>
      <c r="F2" s="100"/>
      <c r="G2" s="100"/>
      <c r="H2" s="100"/>
      <c r="I2" s="100"/>
      <c r="J2" s="100"/>
      <c r="K2" s="46"/>
    </row>
    <row r="3" spans="2:11" ht="266.10000000000002" customHeight="1" x14ac:dyDescent="0.3">
      <c r="B3" s="99" t="s">
        <v>160</v>
      </c>
      <c r="C3" s="99"/>
      <c r="D3" s="99"/>
      <c r="E3" s="99"/>
      <c r="F3" s="99"/>
      <c r="G3" s="99"/>
      <c r="H3" s="99"/>
      <c r="I3" s="99"/>
      <c r="J3" s="99"/>
      <c r="K3" s="45"/>
    </row>
    <row r="4" spans="2:11" ht="15.6" customHeight="1" x14ac:dyDescent="0.3">
      <c r="B4" s="45"/>
      <c r="C4" s="45"/>
      <c r="D4" s="45"/>
      <c r="E4" s="45"/>
      <c r="F4" s="45"/>
      <c r="G4" s="45"/>
      <c r="H4" s="45"/>
      <c r="I4" s="45"/>
      <c r="J4" s="45"/>
      <c r="K4" s="45"/>
    </row>
    <row r="5" spans="2:11" s="2" customFormat="1" ht="34.950000000000003" customHeight="1" x14ac:dyDescent="0.3">
      <c r="B5" s="102"/>
      <c r="C5" s="48" t="s">
        <v>1</v>
      </c>
      <c r="D5" s="101" t="s">
        <v>2</v>
      </c>
      <c r="E5" s="101" t="s">
        <v>3</v>
      </c>
      <c r="F5" s="101"/>
      <c r="G5" s="101" t="s">
        <v>4</v>
      </c>
      <c r="H5" s="101"/>
      <c r="I5" s="101" t="s">
        <v>5</v>
      </c>
      <c r="J5" s="101"/>
    </row>
    <row r="6" spans="2:11" s="2" customFormat="1" ht="27.6" x14ac:dyDescent="0.3">
      <c r="B6" s="102"/>
      <c r="C6" s="47"/>
      <c r="D6" s="101"/>
      <c r="E6" s="34" t="s">
        <v>6</v>
      </c>
      <c r="F6" s="34" t="s">
        <v>7</v>
      </c>
      <c r="G6" s="34" t="s">
        <v>8</v>
      </c>
      <c r="H6" s="34" t="s">
        <v>9</v>
      </c>
      <c r="I6" s="34" t="s">
        <v>10</v>
      </c>
      <c r="J6" s="34" t="s">
        <v>11</v>
      </c>
    </row>
    <row r="7" spans="2:11" s="4" customFormat="1" ht="14.7" customHeight="1" x14ac:dyDescent="0.3">
      <c r="B7" s="35" t="s">
        <v>12</v>
      </c>
      <c r="C7" s="36"/>
      <c r="D7" s="36"/>
      <c r="E7" s="36"/>
      <c r="F7" s="37"/>
      <c r="G7" s="37"/>
      <c r="H7" s="37"/>
      <c r="I7" s="37"/>
      <c r="J7" s="37"/>
    </row>
    <row r="8" spans="2:11" s="1" customFormat="1" ht="27.6" x14ac:dyDescent="0.3">
      <c r="B8" s="6" t="s">
        <v>13</v>
      </c>
      <c r="C8" s="98" t="str">
        <f>"Name "&amp;B8</f>
        <v>Name A.1</v>
      </c>
      <c r="D8" s="40" t="s">
        <v>14</v>
      </c>
      <c r="E8" s="41">
        <v>7</v>
      </c>
      <c r="F8" s="40" t="s">
        <v>15</v>
      </c>
      <c r="G8" s="41">
        <v>2</v>
      </c>
      <c r="H8" s="40" t="s">
        <v>16</v>
      </c>
      <c r="I8" s="41">
        <v>10</v>
      </c>
      <c r="J8" s="40" t="s">
        <v>17</v>
      </c>
    </row>
    <row r="9" spans="2:11" s="1" customFormat="1" ht="27.6" x14ac:dyDescent="0.3">
      <c r="B9" s="5" t="s">
        <v>18</v>
      </c>
      <c r="C9" s="98" t="str">
        <f t="shared" ref="C9:C27" si="0">"Name "&amp;B9</f>
        <v>Name A.2</v>
      </c>
      <c r="D9" s="40" t="s">
        <v>19</v>
      </c>
      <c r="E9" s="41">
        <v>6</v>
      </c>
      <c r="F9" s="40" t="s">
        <v>20</v>
      </c>
      <c r="G9" s="41" t="s">
        <v>21</v>
      </c>
      <c r="H9" s="40" t="s">
        <v>21</v>
      </c>
      <c r="I9" s="41" t="s">
        <v>21</v>
      </c>
      <c r="J9" s="40" t="s">
        <v>21</v>
      </c>
    </row>
    <row r="10" spans="2:11" s="1" customFormat="1" ht="27.6" x14ac:dyDescent="0.3">
      <c r="B10" s="5" t="s">
        <v>22</v>
      </c>
      <c r="C10" s="98" t="str">
        <f t="shared" si="0"/>
        <v>Name A.3</v>
      </c>
      <c r="D10" s="40" t="s">
        <v>23</v>
      </c>
      <c r="E10" s="41">
        <v>7</v>
      </c>
      <c r="F10" s="40" t="s">
        <v>24</v>
      </c>
      <c r="G10" s="41" t="s">
        <v>21</v>
      </c>
      <c r="H10" s="40" t="s">
        <v>21</v>
      </c>
      <c r="I10" s="41" t="s">
        <v>21</v>
      </c>
      <c r="J10" s="40" t="s">
        <v>21</v>
      </c>
    </row>
    <row r="11" spans="2:11" s="1" customFormat="1" x14ac:dyDescent="0.3">
      <c r="B11" s="5" t="s">
        <v>25</v>
      </c>
      <c r="C11" s="98" t="str">
        <f t="shared" si="0"/>
        <v>Name A.4</v>
      </c>
      <c r="D11" s="40"/>
      <c r="E11" s="41"/>
      <c r="F11" s="40"/>
      <c r="G11" s="41"/>
      <c r="H11" s="40"/>
      <c r="I11" s="41"/>
      <c r="J11" s="40"/>
    </row>
    <row r="12" spans="2:11" s="1" customFormat="1" x14ac:dyDescent="0.3">
      <c r="B12" s="5" t="s">
        <v>26</v>
      </c>
      <c r="C12" s="98" t="str">
        <f t="shared" si="0"/>
        <v>Name A.5</v>
      </c>
      <c r="D12" s="40"/>
      <c r="E12" s="41"/>
      <c r="F12" s="40"/>
      <c r="G12" s="41"/>
      <c r="H12" s="40"/>
      <c r="I12" s="41"/>
      <c r="J12" s="40"/>
    </row>
    <row r="13" spans="2:11" s="1" customFormat="1" x14ac:dyDescent="0.3">
      <c r="B13" s="5" t="s">
        <v>27</v>
      </c>
      <c r="C13" s="98" t="str">
        <f t="shared" si="0"/>
        <v>Name A.6</v>
      </c>
      <c r="D13" s="40"/>
      <c r="E13" s="41"/>
      <c r="F13" s="40"/>
      <c r="G13" s="41"/>
      <c r="H13" s="40"/>
      <c r="I13" s="41"/>
      <c r="J13" s="40"/>
    </row>
    <row r="14" spans="2:11" s="1" customFormat="1" x14ac:dyDescent="0.3">
      <c r="B14" s="5" t="s">
        <v>28</v>
      </c>
      <c r="C14" s="98" t="str">
        <f t="shared" si="0"/>
        <v>Name A.7</v>
      </c>
      <c r="D14" s="40"/>
      <c r="E14" s="41"/>
      <c r="F14" s="40"/>
      <c r="G14" s="41"/>
      <c r="H14" s="40"/>
      <c r="I14" s="41"/>
      <c r="J14" s="40"/>
    </row>
    <row r="15" spans="2:11" s="1" customFormat="1" x14ac:dyDescent="0.3">
      <c r="B15" s="5" t="s">
        <v>29</v>
      </c>
      <c r="C15" s="98" t="str">
        <f t="shared" si="0"/>
        <v>Name A.8</v>
      </c>
      <c r="D15" s="40"/>
      <c r="E15" s="41"/>
      <c r="F15" s="40"/>
      <c r="G15" s="41"/>
      <c r="H15" s="40"/>
      <c r="I15" s="41"/>
      <c r="J15" s="40"/>
    </row>
    <row r="16" spans="2:11" s="1" customFormat="1" x14ac:dyDescent="0.3">
      <c r="B16" s="5" t="s">
        <v>30</v>
      </c>
      <c r="C16" s="98" t="str">
        <f t="shared" si="0"/>
        <v>Name A.9</v>
      </c>
      <c r="D16" s="40"/>
      <c r="E16" s="41"/>
      <c r="F16" s="40"/>
      <c r="G16" s="41"/>
      <c r="H16" s="40"/>
      <c r="I16" s="41"/>
      <c r="J16" s="40"/>
    </row>
    <row r="17" spans="2:10" s="1" customFormat="1" x14ac:dyDescent="0.3">
      <c r="B17" s="5" t="s">
        <v>31</v>
      </c>
      <c r="C17" s="98" t="str">
        <f t="shared" si="0"/>
        <v>Name A.10</v>
      </c>
      <c r="D17" s="40"/>
      <c r="E17" s="41"/>
      <c r="F17" s="40"/>
      <c r="G17" s="41"/>
      <c r="H17" s="40"/>
      <c r="I17" s="41"/>
      <c r="J17" s="40"/>
    </row>
    <row r="18" spans="2:10" s="1" customFormat="1" x14ac:dyDescent="0.3">
      <c r="B18" s="5" t="s">
        <v>120</v>
      </c>
      <c r="C18" s="98" t="str">
        <f t="shared" si="0"/>
        <v>Name A.11</v>
      </c>
      <c r="D18" s="40"/>
      <c r="E18" s="41"/>
      <c r="F18" s="40"/>
      <c r="G18" s="41"/>
      <c r="H18" s="40"/>
      <c r="I18" s="41"/>
      <c r="J18" s="40"/>
    </row>
    <row r="19" spans="2:10" s="1" customFormat="1" x14ac:dyDescent="0.3">
      <c r="B19" s="5" t="s">
        <v>121</v>
      </c>
      <c r="C19" s="98" t="str">
        <f t="shared" si="0"/>
        <v>Name A.12</v>
      </c>
      <c r="D19" s="40"/>
      <c r="E19" s="41"/>
      <c r="F19" s="40"/>
      <c r="G19" s="41"/>
      <c r="H19" s="40"/>
      <c r="I19" s="41"/>
      <c r="J19" s="40"/>
    </row>
    <row r="20" spans="2:10" s="1" customFormat="1" x14ac:dyDescent="0.3">
      <c r="B20" s="5" t="s">
        <v>122</v>
      </c>
      <c r="C20" s="98" t="str">
        <f t="shared" si="0"/>
        <v>Name A.13</v>
      </c>
      <c r="D20" s="40"/>
      <c r="E20" s="41"/>
      <c r="F20" s="40"/>
      <c r="G20" s="41"/>
      <c r="H20" s="40"/>
      <c r="I20" s="41"/>
      <c r="J20" s="40"/>
    </row>
    <row r="21" spans="2:10" s="1" customFormat="1" x14ac:dyDescent="0.3">
      <c r="B21" s="5" t="s">
        <v>123</v>
      </c>
      <c r="C21" s="98" t="str">
        <f t="shared" si="0"/>
        <v>Name A.14</v>
      </c>
      <c r="D21" s="40"/>
      <c r="E21" s="41"/>
      <c r="F21" s="40"/>
      <c r="G21" s="41"/>
      <c r="H21" s="40"/>
      <c r="I21" s="41"/>
      <c r="J21" s="40"/>
    </row>
    <row r="22" spans="2:10" s="1" customFormat="1" x14ac:dyDescent="0.3">
      <c r="B22" s="5" t="s">
        <v>124</v>
      </c>
      <c r="C22" s="98" t="str">
        <f t="shared" si="0"/>
        <v>Name A.15</v>
      </c>
      <c r="D22" s="40"/>
      <c r="E22" s="41"/>
      <c r="F22" s="40"/>
      <c r="G22" s="41"/>
      <c r="H22" s="40"/>
      <c r="I22" s="41"/>
      <c r="J22" s="40"/>
    </row>
    <row r="23" spans="2:10" s="1" customFormat="1" x14ac:dyDescent="0.3">
      <c r="B23" s="5" t="s">
        <v>125</v>
      </c>
      <c r="C23" s="98" t="str">
        <f t="shared" si="0"/>
        <v>Name A.16</v>
      </c>
      <c r="D23" s="40"/>
      <c r="E23" s="41"/>
      <c r="F23" s="40"/>
      <c r="G23" s="41"/>
      <c r="H23" s="40"/>
      <c r="I23" s="41"/>
      <c r="J23" s="40"/>
    </row>
    <row r="24" spans="2:10" s="1" customFormat="1" x14ac:dyDescent="0.3">
      <c r="B24" s="5" t="s">
        <v>126</v>
      </c>
      <c r="C24" s="98" t="str">
        <f t="shared" si="0"/>
        <v>Name A.17</v>
      </c>
      <c r="D24" s="40"/>
      <c r="E24" s="41"/>
      <c r="F24" s="40"/>
      <c r="G24" s="41"/>
      <c r="H24" s="40"/>
      <c r="I24" s="41"/>
      <c r="J24" s="40"/>
    </row>
    <row r="25" spans="2:10" s="1" customFormat="1" x14ac:dyDescent="0.3">
      <c r="B25" s="5" t="s">
        <v>127</v>
      </c>
      <c r="C25" s="98" t="str">
        <f t="shared" si="0"/>
        <v>Name A.18</v>
      </c>
      <c r="D25" s="40"/>
      <c r="E25" s="41"/>
      <c r="F25" s="40"/>
      <c r="G25" s="41"/>
      <c r="H25" s="40"/>
      <c r="I25" s="41"/>
      <c r="J25" s="40"/>
    </row>
    <row r="26" spans="2:10" s="1" customFormat="1" x14ac:dyDescent="0.3">
      <c r="B26" s="5" t="s">
        <v>128</v>
      </c>
      <c r="C26" s="98" t="str">
        <f t="shared" si="0"/>
        <v>Name A.19</v>
      </c>
      <c r="D26" s="40"/>
      <c r="E26" s="41"/>
      <c r="F26" s="40"/>
      <c r="G26" s="41"/>
      <c r="H26" s="40"/>
      <c r="I26" s="41"/>
      <c r="J26" s="40"/>
    </row>
    <row r="27" spans="2:10" s="1" customFormat="1" x14ac:dyDescent="0.3">
      <c r="B27" s="5" t="s">
        <v>129</v>
      </c>
      <c r="C27" s="98" t="str">
        <f t="shared" si="0"/>
        <v>Name A.20</v>
      </c>
      <c r="D27" s="40"/>
      <c r="E27" s="41"/>
      <c r="F27" s="40"/>
      <c r="G27" s="41"/>
      <c r="H27" s="40"/>
      <c r="I27" s="41"/>
      <c r="J27" s="40"/>
    </row>
    <row r="28" spans="2:10" s="4" customFormat="1" x14ac:dyDescent="0.3">
      <c r="B28" s="35" t="s">
        <v>32</v>
      </c>
      <c r="C28" s="36"/>
      <c r="D28" s="36"/>
      <c r="E28" s="36"/>
      <c r="F28" s="37"/>
      <c r="G28" s="37"/>
      <c r="H28" s="37"/>
      <c r="I28" s="37"/>
      <c r="J28" s="37"/>
    </row>
    <row r="29" spans="2:10" s="1" customFormat="1" ht="41.4" x14ac:dyDescent="0.3">
      <c r="B29" s="5" t="s">
        <v>33</v>
      </c>
      <c r="C29" s="98" t="str">
        <f t="shared" ref="C29:C48" si="1">"Name "&amp;B29</f>
        <v>Name B.1</v>
      </c>
      <c r="D29" s="40" t="s">
        <v>34</v>
      </c>
      <c r="E29" s="41">
        <v>6</v>
      </c>
      <c r="F29" s="40" t="s">
        <v>35</v>
      </c>
      <c r="G29" s="41">
        <v>3</v>
      </c>
      <c r="H29" s="40" t="s">
        <v>36</v>
      </c>
      <c r="I29" s="41">
        <v>5</v>
      </c>
      <c r="J29" s="40" t="s">
        <v>37</v>
      </c>
    </row>
    <row r="30" spans="2:10" ht="41.4" x14ac:dyDescent="0.3">
      <c r="B30" s="5" t="s">
        <v>38</v>
      </c>
      <c r="C30" s="98" t="str">
        <f t="shared" si="1"/>
        <v>Name B.2</v>
      </c>
      <c r="D30" s="40" t="s">
        <v>39</v>
      </c>
      <c r="E30" s="41" t="s">
        <v>21</v>
      </c>
      <c r="F30" s="40" t="s">
        <v>21</v>
      </c>
      <c r="G30" s="41" t="s">
        <v>21</v>
      </c>
      <c r="H30" s="40" t="s">
        <v>21</v>
      </c>
      <c r="I30" s="41" t="s">
        <v>21</v>
      </c>
      <c r="J30" s="40" t="s">
        <v>21</v>
      </c>
    </row>
    <row r="31" spans="2:10" ht="41.4" x14ac:dyDescent="0.3">
      <c r="B31" s="5" t="s">
        <v>40</v>
      </c>
      <c r="C31" s="98" t="str">
        <f t="shared" si="1"/>
        <v>Name B.3</v>
      </c>
      <c r="D31" s="40" t="s">
        <v>41</v>
      </c>
      <c r="E31" s="41" t="s">
        <v>21</v>
      </c>
      <c r="F31" s="40" t="s">
        <v>21</v>
      </c>
      <c r="G31" s="41" t="s">
        <v>21</v>
      </c>
      <c r="H31" s="40" t="s">
        <v>21</v>
      </c>
      <c r="I31" s="41" t="s">
        <v>21</v>
      </c>
      <c r="J31" s="40" t="s">
        <v>21</v>
      </c>
    </row>
    <row r="32" spans="2:10" ht="41.4" x14ac:dyDescent="0.3">
      <c r="B32" s="5" t="s">
        <v>42</v>
      </c>
      <c r="C32" s="98" t="str">
        <f t="shared" si="1"/>
        <v>Name B.4</v>
      </c>
      <c r="D32" s="40" t="s">
        <v>43</v>
      </c>
      <c r="E32" s="41" t="s">
        <v>21</v>
      </c>
      <c r="F32" s="40" t="s">
        <v>21</v>
      </c>
      <c r="G32" s="41" t="s">
        <v>21</v>
      </c>
      <c r="H32" s="40" t="s">
        <v>21</v>
      </c>
      <c r="I32" s="41" t="s">
        <v>21</v>
      </c>
      <c r="J32" s="40" t="s">
        <v>21</v>
      </c>
    </row>
    <row r="33" spans="2:10" x14ac:dyDescent="0.3">
      <c r="B33" s="5" t="s">
        <v>44</v>
      </c>
      <c r="C33" s="98" t="str">
        <f t="shared" si="1"/>
        <v>Name B.5</v>
      </c>
      <c r="D33" s="40"/>
      <c r="E33" s="41"/>
      <c r="F33" s="40"/>
      <c r="G33" s="41"/>
      <c r="H33" s="40"/>
      <c r="I33" s="41"/>
      <c r="J33" s="40"/>
    </row>
    <row r="34" spans="2:10" x14ac:dyDescent="0.3">
      <c r="B34" s="5" t="s">
        <v>45</v>
      </c>
      <c r="C34" s="98" t="str">
        <f t="shared" si="1"/>
        <v>Name B.6</v>
      </c>
      <c r="D34" s="40"/>
      <c r="E34" s="41"/>
      <c r="F34" s="40"/>
      <c r="G34" s="41"/>
      <c r="H34" s="40"/>
      <c r="I34" s="41"/>
      <c r="J34" s="40"/>
    </row>
    <row r="35" spans="2:10" x14ac:dyDescent="0.3">
      <c r="B35" s="5" t="s">
        <v>46</v>
      </c>
      <c r="C35" s="98" t="str">
        <f t="shared" si="1"/>
        <v>Name B.7</v>
      </c>
      <c r="D35" s="40"/>
      <c r="E35" s="41"/>
      <c r="F35" s="40"/>
      <c r="G35" s="41"/>
      <c r="H35" s="40"/>
      <c r="I35" s="41"/>
      <c r="J35" s="40"/>
    </row>
    <row r="36" spans="2:10" x14ac:dyDescent="0.3">
      <c r="B36" s="5" t="s">
        <v>47</v>
      </c>
      <c r="C36" s="98" t="str">
        <f t="shared" si="1"/>
        <v>Name B.8</v>
      </c>
      <c r="D36" s="40"/>
      <c r="E36" s="41"/>
      <c r="F36" s="40"/>
      <c r="G36" s="41"/>
      <c r="H36" s="40"/>
      <c r="I36" s="41"/>
      <c r="J36" s="40"/>
    </row>
    <row r="37" spans="2:10" x14ac:dyDescent="0.3">
      <c r="B37" s="5" t="s">
        <v>48</v>
      </c>
      <c r="C37" s="98" t="str">
        <f t="shared" si="1"/>
        <v>Name B.9</v>
      </c>
      <c r="D37" s="40"/>
      <c r="E37" s="41"/>
      <c r="F37" s="40"/>
      <c r="G37" s="41"/>
      <c r="H37" s="40"/>
      <c r="I37" s="41"/>
      <c r="J37" s="40"/>
    </row>
    <row r="38" spans="2:10" x14ac:dyDescent="0.3">
      <c r="B38" s="5" t="s">
        <v>49</v>
      </c>
      <c r="C38" s="98" t="str">
        <f t="shared" si="1"/>
        <v>Name B.10</v>
      </c>
      <c r="D38" s="40"/>
      <c r="E38" s="41"/>
      <c r="F38" s="40"/>
      <c r="G38" s="41"/>
      <c r="H38" s="40"/>
      <c r="I38" s="41"/>
      <c r="J38" s="40"/>
    </row>
    <row r="39" spans="2:10" x14ac:dyDescent="0.3">
      <c r="B39" s="5" t="s">
        <v>130</v>
      </c>
      <c r="C39" s="98" t="str">
        <f t="shared" si="1"/>
        <v>Name B.11</v>
      </c>
      <c r="D39" s="40"/>
      <c r="E39" s="41"/>
      <c r="F39" s="40"/>
      <c r="G39" s="41"/>
      <c r="H39" s="40"/>
      <c r="I39" s="41"/>
      <c r="J39" s="40"/>
    </row>
    <row r="40" spans="2:10" x14ac:dyDescent="0.3">
      <c r="B40" s="5" t="s">
        <v>131</v>
      </c>
      <c r="C40" s="98" t="str">
        <f t="shared" si="1"/>
        <v>Name B.12</v>
      </c>
      <c r="D40" s="40"/>
      <c r="E40" s="41"/>
      <c r="F40" s="40"/>
      <c r="G40" s="41"/>
      <c r="H40" s="40"/>
      <c r="I40" s="41"/>
      <c r="J40" s="40"/>
    </row>
    <row r="41" spans="2:10" x14ac:dyDescent="0.3">
      <c r="B41" s="5" t="s">
        <v>132</v>
      </c>
      <c r="C41" s="98" t="str">
        <f t="shared" si="1"/>
        <v>Name B.13</v>
      </c>
      <c r="D41" s="40"/>
      <c r="E41" s="41"/>
      <c r="F41" s="40"/>
      <c r="G41" s="41"/>
      <c r="H41" s="40"/>
      <c r="I41" s="41"/>
      <c r="J41" s="40"/>
    </row>
    <row r="42" spans="2:10" x14ac:dyDescent="0.3">
      <c r="B42" s="5" t="s">
        <v>133</v>
      </c>
      <c r="C42" s="98" t="str">
        <f t="shared" si="1"/>
        <v>Name B.14</v>
      </c>
      <c r="D42" s="40"/>
      <c r="E42" s="41"/>
      <c r="F42" s="40"/>
      <c r="G42" s="41"/>
      <c r="H42" s="40"/>
      <c r="I42" s="41"/>
      <c r="J42" s="40"/>
    </row>
    <row r="43" spans="2:10" x14ac:dyDescent="0.3">
      <c r="B43" s="5" t="s">
        <v>134</v>
      </c>
      <c r="C43" s="98" t="str">
        <f t="shared" si="1"/>
        <v>Name B.15</v>
      </c>
      <c r="D43" s="40"/>
      <c r="E43" s="41"/>
      <c r="F43" s="40"/>
      <c r="G43" s="41"/>
      <c r="H43" s="40"/>
      <c r="I43" s="41"/>
      <c r="J43" s="40"/>
    </row>
    <row r="44" spans="2:10" x14ac:dyDescent="0.3">
      <c r="B44" s="5" t="s">
        <v>135</v>
      </c>
      <c r="C44" s="98" t="str">
        <f t="shared" si="1"/>
        <v>Name B.16</v>
      </c>
      <c r="D44" s="40"/>
      <c r="E44" s="41"/>
      <c r="F44" s="40"/>
      <c r="G44" s="41"/>
      <c r="H44" s="40"/>
      <c r="I44" s="41"/>
      <c r="J44" s="40"/>
    </row>
    <row r="45" spans="2:10" x14ac:dyDescent="0.3">
      <c r="B45" s="5" t="s">
        <v>136</v>
      </c>
      <c r="C45" s="98" t="str">
        <f t="shared" si="1"/>
        <v>Name B.17</v>
      </c>
      <c r="D45" s="40"/>
      <c r="E45" s="41"/>
      <c r="F45" s="40"/>
      <c r="G45" s="41"/>
      <c r="H45" s="40"/>
      <c r="I45" s="41"/>
      <c r="J45" s="40"/>
    </row>
    <row r="46" spans="2:10" x14ac:dyDescent="0.3">
      <c r="B46" s="5" t="s">
        <v>137</v>
      </c>
      <c r="C46" s="98" t="str">
        <f t="shared" si="1"/>
        <v>Name B.18</v>
      </c>
      <c r="D46" s="40"/>
      <c r="E46" s="41"/>
      <c r="F46" s="40"/>
      <c r="G46" s="41"/>
      <c r="H46" s="40"/>
      <c r="I46" s="41"/>
      <c r="J46" s="40"/>
    </row>
    <row r="47" spans="2:10" x14ac:dyDescent="0.3">
      <c r="B47" s="5" t="s">
        <v>138</v>
      </c>
      <c r="C47" s="98" t="str">
        <f t="shared" si="1"/>
        <v>Name B.19</v>
      </c>
      <c r="D47" s="40"/>
      <c r="E47" s="41"/>
      <c r="F47" s="40"/>
      <c r="G47" s="41"/>
      <c r="H47" s="40"/>
      <c r="I47" s="41"/>
      <c r="J47" s="40"/>
    </row>
    <row r="48" spans="2:10" x14ac:dyDescent="0.3">
      <c r="B48" s="5" t="s">
        <v>139</v>
      </c>
      <c r="C48" s="98" t="str">
        <f t="shared" si="1"/>
        <v>Name B.20</v>
      </c>
      <c r="D48" s="40"/>
      <c r="E48" s="41"/>
      <c r="F48" s="40"/>
      <c r="G48" s="41"/>
      <c r="H48" s="40"/>
      <c r="I48" s="41"/>
      <c r="J48" s="40"/>
    </row>
    <row r="49" spans="2:10" s="4" customFormat="1" x14ac:dyDescent="0.3">
      <c r="B49" s="35" t="s">
        <v>50</v>
      </c>
      <c r="C49" s="36"/>
      <c r="D49" s="36"/>
      <c r="E49" s="36"/>
      <c r="F49" s="37"/>
      <c r="G49" s="37"/>
      <c r="H49" s="37"/>
      <c r="I49" s="37"/>
      <c r="J49" s="37"/>
    </row>
    <row r="50" spans="2:10" ht="27.6" x14ac:dyDescent="0.3">
      <c r="B50" s="6" t="s">
        <v>51</v>
      </c>
      <c r="C50" s="98" t="str">
        <f t="shared" ref="C50:C69" si="2">"Name "&amp;B50</f>
        <v>Name C.1</v>
      </c>
      <c r="D50" s="40" t="s">
        <v>52</v>
      </c>
      <c r="E50" s="41">
        <v>5</v>
      </c>
      <c r="F50" s="40" t="s">
        <v>53</v>
      </c>
      <c r="G50" s="41" t="s">
        <v>21</v>
      </c>
      <c r="H50" s="42" t="s">
        <v>21</v>
      </c>
      <c r="I50" s="41" t="s">
        <v>21</v>
      </c>
      <c r="J50" s="41" t="s">
        <v>21</v>
      </c>
    </row>
    <row r="51" spans="2:10" ht="27.6" x14ac:dyDescent="0.3">
      <c r="B51" s="6" t="s">
        <v>54</v>
      </c>
      <c r="C51" s="98" t="str">
        <f t="shared" si="2"/>
        <v>Name C.2</v>
      </c>
      <c r="D51" s="40" t="s">
        <v>55</v>
      </c>
      <c r="E51" s="41" t="s">
        <v>21</v>
      </c>
      <c r="F51" s="40" t="s">
        <v>21</v>
      </c>
      <c r="G51" s="41" t="s">
        <v>21</v>
      </c>
      <c r="H51" s="40" t="s">
        <v>21</v>
      </c>
      <c r="I51" s="41" t="s">
        <v>21</v>
      </c>
      <c r="J51" s="40" t="s">
        <v>21</v>
      </c>
    </row>
    <row r="52" spans="2:10" ht="27.6" x14ac:dyDescent="0.3">
      <c r="B52" s="6" t="s">
        <v>56</v>
      </c>
      <c r="C52" s="98" t="str">
        <f t="shared" si="2"/>
        <v>Name C.3</v>
      </c>
      <c r="D52" s="40" t="s">
        <v>161</v>
      </c>
      <c r="E52" s="41" t="s">
        <v>21</v>
      </c>
      <c r="F52" s="40" t="s">
        <v>21</v>
      </c>
      <c r="G52" s="41" t="s">
        <v>21</v>
      </c>
      <c r="H52" s="40" t="s">
        <v>21</v>
      </c>
      <c r="I52" s="41" t="s">
        <v>21</v>
      </c>
      <c r="J52" s="40" t="s">
        <v>21</v>
      </c>
    </row>
    <row r="53" spans="2:10" x14ac:dyDescent="0.3">
      <c r="B53" s="6" t="s">
        <v>57</v>
      </c>
      <c r="C53" s="98" t="str">
        <f t="shared" si="2"/>
        <v>Name C.4</v>
      </c>
      <c r="D53" s="40"/>
      <c r="E53" s="41"/>
      <c r="F53" s="40"/>
      <c r="G53" s="41"/>
      <c r="H53" s="40"/>
      <c r="I53" s="41"/>
      <c r="J53" s="40"/>
    </row>
    <row r="54" spans="2:10" x14ac:dyDescent="0.3">
      <c r="B54" s="6" t="s">
        <v>58</v>
      </c>
      <c r="C54" s="98" t="str">
        <f t="shared" si="2"/>
        <v>Name C.5</v>
      </c>
      <c r="D54" s="40"/>
      <c r="E54" s="41"/>
      <c r="F54" s="40"/>
      <c r="G54" s="41"/>
      <c r="H54" s="40"/>
      <c r="I54" s="41"/>
      <c r="J54" s="40"/>
    </row>
    <row r="55" spans="2:10" x14ac:dyDescent="0.3">
      <c r="B55" s="6" t="s">
        <v>59</v>
      </c>
      <c r="C55" s="98" t="str">
        <f t="shared" si="2"/>
        <v>Name C.6</v>
      </c>
      <c r="D55" s="40"/>
      <c r="E55" s="41"/>
      <c r="F55" s="40"/>
      <c r="G55" s="41"/>
      <c r="H55" s="40"/>
      <c r="I55" s="41"/>
      <c r="J55" s="40"/>
    </row>
    <row r="56" spans="2:10" x14ac:dyDescent="0.3">
      <c r="B56" s="6" t="s">
        <v>60</v>
      </c>
      <c r="C56" s="98" t="str">
        <f t="shared" si="2"/>
        <v>Name C.7</v>
      </c>
      <c r="D56" s="40"/>
      <c r="E56" s="41"/>
      <c r="F56" s="40"/>
      <c r="G56" s="41"/>
      <c r="H56" s="40"/>
      <c r="I56" s="41"/>
      <c r="J56" s="40"/>
    </row>
    <row r="57" spans="2:10" x14ac:dyDescent="0.3">
      <c r="B57" s="6" t="s">
        <v>61</v>
      </c>
      <c r="C57" s="98" t="str">
        <f t="shared" si="2"/>
        <v>Name C.8</v>
      </c>
      <c r="D57" s="40"/>
      <c r="E57" s="41"/>
      <c r="F57" s="40"/>
      <c r="G57" s="41"/>
      <c r="H57" s="40"/>
      <c r="I57" s="41"/>
      <c r="J57" s="40"/>
    </row>
    <row r="58" spans="2:10" x14ac:dyDescent="0.3">
      <c r="B58" s="6" t="s">
        <v>62</v>
      </c>
      <c r="C58" s="98" t="str">
        <f t="shared" si="2"/>
        <v>Name C.9</v>
      </c>
      <c r="D58" s="40"/>
      <c r="E58" s="41"/>
      <c r="F58" s="40"/>
      <c r="G58" s="41"/>
      <c r="H58" s="40"/>
      <c r="I58" s="41"/>
      <c r="J58" s="40"/>
    </row>
    <row r="59" spans="2:10" x14ac:dyDescent="0.3">
      <c r="B59" s="6" t="s">
        <v>63</v>
      </c>
      <c r="C59" s="98" t="str">
        <f t="shared" si="2"/>
        <v>Name C.10</v>
      </c>
      <c r="D59" s="40"/>
      <c r="E59" s="41"/>
      <c r="F59" s="40"/>
      <c r="G59" s="41"/>
      <c r="H59" s="40"/>
      <c r="I59" s="41"/>
      <c r="J59" s="40"/>
    </row>
    <row r="60" spans="2:10" x14ac:dyDescent="0.3">
      <c r="B60" s="6" t="s">
        <v>140</v>
      </c>
      <c r="C60" s="98" t="str">
        <f t="shared" si="2"/>
        <v>Name C.11</v>
      </c>
      <c r="D60" s="40"/>
      <c r="E60" s="41"/>
      <c r="F60" s="40"/>
      <c r="G60" s="41"/>
      <c r="H60" s="40"/>
      <c r="I60" s="41"/>
      <c r="J60" s="40"/>
    </row>
    <row r="61" spans="2:10" x14ac:dyDescent="0.3">
      <c r="B61" s="6" t="s">
        <v>141</v>
      </c>
      <c r="C61" s="98" t="str">
        <f t="shared" si="2"/>
        <v>Name C.12</v>
      </c>
      <c r="D61" s="40"/>
      <c r="E61" s="41"/>
      <c r="F61" s="40"/>
      <c r="G61" s="41"/>
      <c r="H61" s="40"/>
      <c r="I61" s="41"/>
      <c r="J61" s="40"/>
    </row>
    <row r="62" spans="2:10" x14ac:dyDescent="0.3">
      <c r="B62" s="6" t="s">
        <v>142</v>
      </c>
      <c r="C62" s="98" t="str">
        <f t="shared" si="2"/>
        <v>Name C.13</v>
      </c>
      <c r="D62" s="40"/>
      <c r="E62" s="41"/>
      <c r="F62" s="40"/>
      <c r="G62" s="41"/>
      <c r="H62" s="40"/>
      <c r="I62" s="41"/>
      <c r="J62" s="40"/>
    </row>
    <row r="63" spans="2:10" x14ac:dyDescent="0.3">
      <c r="B63" s="6" t="s">
        <v>143</v>
      </c>
      <c r="C63" s="98" t="str">
        <f t="shared" si="2"/>
        <v>Name C.14</v>
      </c>
      <c r="D63" s="40"/>
      <c r="E63" s="41"/>
      <c r="F63" s="40"/>
      <c r="G63" s="41"/>
      <c r="H63" s="40"/>
      <c r="I63" s="41"/>
      <c r="J63" s="40"/>
    </row>
    <row r="64" spans="2:10" x14ac:dyDescent="0.3">
      <c r="B64" s="6" t="s">
        <v>144</v>
      </c>
      <c r="C64" s="98" t="str">
        <f t="shared" si="2"/>
        <v>Name C.15</v>
      </c>
      <c r="D64" s="40"/>
      <c r="E64" s="41"/>
      <c r="F64" s="40"/>
      <c r="G64" s="41"/>
      <c r="H64" s="40"/>
      <c r="I64" s="41"/>
      <c r="J64" s="40"/>
    </row>
    <row r="65" spans="2:10" x14ac:dyDescent="0.3">
      <c r="B65" s="6" t="s">
        <v>145</v>
      </c>
      <c r="C65" s="98" t="str">
        <f t="shared" si="2"/>
        <v>Name C.16</v>
      </c>
      <c r="D65" s="40"/>
      <c r="E65" s="41"/>
      <c r="F65" s="40"/>
      <c r="G65" s="41"/>
      <c r="H65" s="40"/>
      <c r="I65" s="41"/>
      <c r="J65" s="40"/>
    </row>
    <row r="66" spans="2:10" x14ac:dyDescent="0.3">
      <c r="B66" s="6" t="s">
        <v>146</v>
      </c>
      <c r="C66" s="98" t="str">
        <f t="shared" si="2"/>
        <v>Name C.17</v>
      </c>
      <c r="D66" s="40"/>
      <c r="E66" s="41"/>
      <c r="F66" s="40"/>
      <c r="G66" s="41"/>
      <c r="H66" s="40"/>
      <c r="I66" s="41"/>
      <c r="J66" s="40"/>
    </row>
    <row r="67" spans="2:10" x14ac:dyDescent="0.3">
      <c r="B67" s="6" t="s">
        <v>147</v>
      </c>
      <c r="C67" s="98" t="str">
        <f t="shared" si="2"/>
        <v>Name C.18</v>
      </c>
      <c r="D67" s="40"/>
      <c r="E67" s="41"/>
      <c r="F67" s="40"/>
      <c r="G67" s="41"/>
      <c r="H67" s="40"/>
      <c r="I67" s="41"/>
      <c r="J67" s="40"/>
    </row>
    <row r="68" spans="2:10" x14ac:dyDescent="0.3">
      <c r="B68" s="6" t="s">
        <v>148</v>
      </c>
      <c r="C68" s="98" t="str">
        <f t="shared" si="2"/>
        <v>Name C.19</v>
      </c>
      <c r="D68" s="40"/>
      <c r="E68" s="41"/>
      <c r="F68" s="40"/>
      <c r="G68" s="41"/>
      <c r="H68" s="40"/>
      <c r="I68" s="41"/>
      <c r="J68" s="40"/>
    </row>
    <row r="69" spans="2:10" x14ac:dyDescent="0.3">
      <c r="B69" s="6" t="s">
        <v>149</v>
      </c>
      <c r="C69" s="98" t="str">
        <f t="shared" si="2"/>
        <v>Name C.20</v>
      </c>
      <c r="D69" s="40"/>
      <c r="E69" s="41"/>
      <c r="F69" s="40"/>
      <c r="G69" s="41"/>
      <c r="H69" s="40"/>
      <c r="I69" s="41"/>
      <c r="J69" s="40"/>
    </row>
    <row r="70" spans="2:10" s="4" customFormat="1" x14ac:dyDescent="0.3">
      <c r="B70" s="35" t="s">
        <v>64</v>
      </c>
      <c r="C70" s="36"/>
      <c r="D70" s="36"/>
      <c r="E70" s="36"/>
      <c r="F70" s="37"/>
      <c r="G70" s="37"/>
      <c r="H70" s="37"/>
      <c r="I70" s="37"/>
      <c r="J70" s="37"/>
    </row>
    <row r="71" spans="2:10" x14ac:dyDescent="0.3">
      <c r="B71" s="6" t="s">
        <v>65</v>
      </c>
      <c r="C71" s="98" t="str">
        <f t="shared" ref="C71:C80" si="3">"Name "&amp;B71</f>
        <v>Name D.1</v>
      </c>
      <c r="D71" s="40" t="s">
        <v>66</v>
      </c>
      <c r="E71" s="41">
        <v>6</v>
      </c>
      <c r="F71" s="40" t="s">
        <v>20</v>
      </c>
      <c r="G71" s="41" t="s">
        <v>21</v>
      </c>
      <c r="H71" s="40" t="s">
        <v>21</v>
      </c>
      <c r="I71" s="41" t="s">
        <v>21</v>
      </c>
      <c r="J71" s="40" t="s">
        <v>21</v>
      </c>
    </row>
    <row r="72" spans="2:10" x14ac:dyDescent="0.3">
      <c r="B72" s="6" t="s">
        <v>67</v>
      </c>
      <c r="C72" s="98" t="str">
        <f t="shared" si="3"/>
        <v>Name D.2</v>
      </c>
      <c r="D72" s="40" t="s">
        <v>66</v>
      </c>
      <c r="E72" s="41">
        <v>6</v>
      </c>
      <c r="F72" s="40" t="s">
        <v>20</v>
      </c>
      <c r="G72" s="41" t="s">
        <v>21</v>
      </c>
      <c r="H72" s="40" t="s">
        <v>21</v>
      </c>
      <c r="I72" s="41" t="s">
        <v>21</v>
      </c>
      <c r="J72" s="40" t="s">
        <v>21</v>
      </c>
    </row>
    <row r="73" spans="2:10" x14ac:dyDescent="0.3">
      <c r="B73" s="6" t="s">
        <v>68</v>
      </c>
      <c r="C73" s="98" t="str">
        <f t="shared" si="3"/>
        <v>Name D.3</v>
      </c>
      <c r="D73" s="40"/>
      <c r="E73" s="41"/>
      <c r="F73" s="40"/>
      <c r="G73" s="41"/>
      <c r="H73" s="40"/>
      <c r="I73" s="41"/>
      <c r="J73" s="40"/>
    </row>
    <row r="74" spans="2:10" x14ac:dyDescent="0.3">
      <c r="B74" s="6" t="s">
        <v>69</v>
      </c>
      <c r="C74" s="98" t="str">
        <f t="shared" si="3"/>
        <v>Name D.4</v>
      </c>
      <c r="D74" s="40"/>
      <c r="E74" s="41"/>
      <c r="F74" s="40"/>
      <c r="G74" s="41"/>
      <c r="H74" s="40"/>
      <c r="I74" s="41"/>
      <c r="J74" s="40"/>
    </row>
    <row r="75" spans="2:10" x14ac:dyDescent="0.3">
      <c r="B75" s="6" t="s">
        <v>70</v>
      </c>
      <c r="C75" s="98" t="str">
        <f t="shared" si="3"/>
        <v>Name D.5</v>
      </c>
      <c r="D75" s="40"/>
      <c r="E75" s="41"/>
      <c r="F75" s="40"/>
      <c r="G75" s="41"/>
      <c r="H75" s="40"/>
      <c r="I75" s="41"/>
      <c r="J75" s="40"/>
    </row>
    <row r="76" spans="2:10" x14ac:dyDescent="0.3">
      <c r="B76" s="6" t="s">
        <v>71</v>
      </c>
      <c r="C76" s="98" t="str">
        <f t="shared" si="3"/>
        <v>Name D.6</v>
      </c>
      <c r="D76" s="40"/>
      <c r="E76" s="41"/>
      <c r="F76" s="40"/>
      <c r="G76" s="41"/>
      <c r="H76" s="40"/>
      <c r="I76" s="41"/>
      <c r="J76" s="40"/>
    </row>
    <row r="77" spans="2:10" x14ac:dyDescent="0.3">
      <c r="B77" s="6" t="s">
        <v>72</v>
      </c>
      <c r="C77" s="98" t="str">
        <f t="shared" si="3"/>
        <v>Name D.7</v>
      </c>
      <c r="D77" s="40"/>
      <c r="E77" s="41"/>
      <c r="F77" s="40"/>
      <c r="G77" s="41"/>
      <c r="H77" s="40"/>
      <c r="I77" s="41"/>
      <c r="J77" s="40"/>
    </row>
    <row r="78" spans="2:10" x14ac:dyDescent="0.3">
      <c r="B78" s="6" t="s">
        <v>73</v>
      </c>
      <c r="C78" s="98" t="str">
        <f t="shared" si="3"/>
        <v>Name D.8</v>
      </c>
      <c r="D78" s="40"/>
      <c r="E78" s="41"/>
      <c r="F78" s="40"/>
      <c r="G78" s="41"/>
      <c r="H78" s="40"/>
      <c r="I78" s="41"/>
      <c r="J78" s="40"/>
    </row>
    <row r="79" spans="2:10" x14ac:dyDescent="0.3">
      <c r="B79" s="6" t="s">
        <v>73</v>
      </c>
      <c r="C79" s="98" t="str">
        <f t="shared" si="3"/>
        <v>Name D.8</v>
      </c>
      <c r="D79" s="40"/>
      <c r="E79" s="41"/>
      <c r="F79" s="40"/>
      <c r="G79" s="41"/>
      <c r="H79" s="40"/>
      <c r="I79" s="41"/>
      <c r="J79" s="40"/>
    </row>
    <row r="80" spans="2:10" x14ac:dyDescent="0.3">
      <c r="B80" s="6" t="s">
        <v>74</v>
      </c>
      <c r="C80" s="98" t="str">
        <f t="shared" si="3"/>
        <v>Name D.10</v>
      </c>
      <c r="D80" s="40"/>
      <c r="E80" s="41"/>
      <c r="F80" s="40"/>
      <c r="G80" s="41"/>
      <c r="H80" s="40"/>
      <c r="I80" s="41"/>
      <c r="J80" s="40"/>
    </row>
    <row r="81" spans="2:10" x14ac:dyDescent="0.3">
      <c r="B81" s="6" t="s">
        <v>150</v>
      </c>
      <c r="C81" s="98" t="str">
        <f t="shared" ref="C81:C90" si="4">"Name "&amp;B81</f>
        <v>Name D.11</v>
      </c>
      <c r="D81" s="40"/>
      <c r="E81" s="41"/>
      <c r="F81" s="40"/>
      <c r="G81" s="41"/>
      <c r="H81" s="40"/>
      <c r="I81" s="41"/>
      <c r="J81" s="40"/>
    </row>
    <row r="82" spans="2:10" x14ac:dyDescent="0.3">
      <c r="B82" s="6" t="s">
        <v>151</v>
      </c>
      <c r="C82" s="98" t="str">
        <f t="shared" si="4"/>
        <v>Name D.12</v>
      </c>
      <c r="D82" s="40"/>
      <c r="E82" s="41"/>
      <c r="F82" s="40"/>
      <c r="G82" s="41"/>
      <c r="H82" s="40"/>
      <c r="I82" s="41"/>
      <c r="J82" s="40"/>
    </row>
    <row r="83" spans="2:10" x14ac:dyDescent="0.3">
      <c r="B83" s="6" t="s">
        <v>152</v>
      </c>
      <c r="C83" s="98" t="str">
        <f t="shared" si="4"/>
        <v>Name D.13</v>
      </c>
      <c r="D83" s="40"/>
      <c r="E83" s="41"/>
      <c r="F83" s="40"/>
      <c r="G83" s="41"/>
      <c r="H83" s="40"/>
      <c r="I83" s="41"/>
      <c r="J83" s="40"/>
    </row>
    <row r="84" spans="2:10" x14ac:dyDescent="0.3">
      <c r="B84" s="6" t="s">
        <v>153</v>
      </c>
      <c r="C84" s="98" t="str">
        <f t="shared" si="4"/>
        <v>Name D.14</v>
      </c>
      <c r="D84" s="40"/>
      <c r="E84" s="41"/>
      <c r="F84" s="40"/>
      <c r="G84" s="41"/>
      <c r="H84" s="40"/>
      <c r="I84" s="41"/>
      <c r="J84" s="40"/>
    </row>
    <row r="85" spans="2:10" x14ac:dyDescent="0.3">
      <c r="B85" s="6" t="s">
        <v>154</v>
      </c>
      <c r="C85" s="98" t="str">
        <f t="shared" si="4"/>
        <v>Name D.15</v>
      </c>
      <c r="D85" s="40"/>
      <c r="E85" s="41"/>
      <c r="F85" s="40"/>
      <c r="G85" s="41"/>
      <c r="H85" s="40"/>
      <c r="I85" s="41"/>
      <c r="J85" s="40"/>
    </row>
    <row r="86" spans="2:10" x14ac:dyDescent="0.3">
      <c r="B86" s="6" t="s">
        <v>155</v>
      </c>
      <c r="C86" s="98" t="str">
        <f t="shared" si="4"/>
        <v>Name D.16</v>
      </c>
      <c r="D86" s="40"/>
      <c r="E86" s="41"/>
      <c r="F86" s="40"/>
      <c r="G86" s="41"/>
      <c r="H86" s="40"/>
      <c r="I86" s="41"/>
      <c r="J86" s="40"/>
    </row>
    <row r="87" spans="2:10" x14ac:dyDescent="0.3">
      <c r="B87" s="6" t="s">
        <v>156</v>
      </c>
      <c r="C87" s="98" t="str">
        <f t="shared" si="4"/>
        <v>Name D.17</v>
      </c>
      <c r="D87" s="40"/>
      <c r="E87" s="41"/>
      <c r="F87" s="40"/>
      <c r="G87" s="41"/>
      <c r="H87" s="40"/>
      <c r="I87" s="41"/>
      <c r="J87" s="40"/>
    </row>
    <row r="88" spans="2:10" x14ac:dyDescent="0.3">
      <c r="B88" s="6" t="s">
        <v>157</v>
      </c>
      <c r="C88" s="98" t="str">
        <f t="shared" si="4"/>
        <v>Name D.18</v>
      </c>
      <c r="D88" s="40"/>
      <c r="E88" s="41"/>
      <c r="F88" s="40"/>
      <c r="G88" s="41"/>
      <c r="H88" s="40"/>
      <c r="I88" s="41"/>
      <c r="J88" s="40"/>
    </row>
    <row r="89" spans="2:10" x14ac:dyDescent="0.3">
      <c r="B89" s="6" t="s">
        <v>158</v>
      </c>
      <c r="C89" s="98" t="str">
        <f t="shared" si="4"/>
        <v>Name D.19</v>
      </c>
      <c r="D89" s="40"/>
      <c r="E89" s="41"/>
      <c r="F89" s="40"/>
      <c r="G89" s="41"/>
      <c r="H89" s="40"/>
      <c r="I89" s="41"/>
      <c r="J89" s="40"/>
    </row>
    <row r="90" spans="2:10" x14ac:dyDescent="0.3">
      <c r="B90" s="6" t="s">
        <v>159</v>
      </c>
      <c r="C90" s="98" t="str">
        <f t="shared" si="4"/>
        <v>Name D.20</v>
      </c>
      <c r="D90" s="40"/>
      <c r="E90" s="41"/>
      <c r="F90" s="40"/>
      <c r="G90" s="41"/>
      <c r="H90" s="40"/>
      <c r="I90" s="41"/>
      <c r="J90" s="40"/>
    </row>
  </sheetData>
  <mergeCells count="7">
    <mergeCell ref="B3:J3"/>
    <mergeCell ref="B2:J2"/>
    <mergeCell ref="D5:D6"/>
    <mergeCell ref="B5:B6"/>
    <mergeCell ref="E5:F5"/>
    <mergeCell ref="G5:H5"/>
    <mergeCell ref="I5:J5"/>
  </mergeCells>
  <phoneticPr fontId="26" type="noConversion"/>
  <pageMargins left="0.70866141732283472" right="0.70866141732283472" top="0.74803149606299213" bottom="0.74803149606299213" header="0.31496062992125984" footer="0.31496062992125984"/>
  <pageSetup paperSize="9" scale="75" fitToHeight="0" orientation="landscape" r:id="rId1"/>
  <rowBreaks count="1" manualBreakCount="1">
    <brk id="27" min="1" max="9"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J25"/>
  <sheetViews>
    <sheetView zoomScaleNormal="100" zoomScaleSheetLayoutView="40" workbookViewId="0"/>
  </sheetViews>
  <sheetFormatPr defaultColWidth="8.77734375" defaultRowHeight="13.8" x14ac:dyDescent="0.3"/>
  <cols>
    <col min="1" max="1" width="2.77734375" style="8" customWidth="1"/>
    <col min="2" max="2" width="83.21875" style="8" customWidth="1"/>
    <col min="3" max="3" width="5.21875" style="8" bestFit="1" customWidth="1"/>
    <col min="4" max="4" width="83.77734375" style="8" customWidth="1"/>
    <col min="5" max="5" width="5.21875" style="8" bestFit="1" customWidth="1"/>
    <col min="6" max="6" width="83.77734375" style="8" customWidth="1"/>
    <col min="7" max="7" width="5.44140625" style="8" bestFit="1" customWidth="1"/>
    <col min="8" max="8" width="83.77734375" style="8" customWidth="1"/>
    <col min="9" max="20" width="9.21875" style="8" customWidth="1"/>
    <col min="21" max="16384" width="8.77734375" style="8"/>
  </cols>
  <sheetData>
    <row r="1" spans="2:10" ht="15.6" x14ac:dyDescent="0.3">
      <c r="B1" s="7"/>
    </row>
    <row r="2" spans="2:10" ht="20.100000000000001" customHeight="1" x14ac:dyDescent="0.3">
      <c r="B2" s="9" t="s">
        <v>75</v>
      </c>
      <c r="C2" s="10"/>
      <c r="D2" s="10"/>
      <c r="E2" s="10"/>
      <c r="F2" s="10"/>
    </row>
    <row r="3" spans="2:10" ht="59.1" customHeight="1" x14ac:dyDescent="0.3">
      <c r="B3" s="11" t="s">
        <v>76</v>
      </c>
    </row>
    <row r="4" spans="2:10" ht="57.6" x14ac:dyDescent="0.3">
      <c r="B4" s="11" t="s">
        <v>77</v>
      </c>
    </row>
    <row r="5" spans="2:10" x14ac:dyDescent="0.3">
      <c r="B5" s="12"/>
    </row>
    <row r="6" spans="2:10" s="16" customFormat="1" ht="18" x14ac:dyDescent="0.35">
      <c r="B6" s="13" t="s">
        <v>78</v>
      </c>
      <c r="C6" s="14"/>
      <c r="D6" s="15" t="s">
        <v>79</v>
      </c>
      <c r="E6" s="14"/>
      <c r="F6" s="15" t="s">
        <v>79</v>
      </c>
      <c r="H6" s="15" t="s">
        <v>79</v>
      </c>
    </row>
    <row r="7" spans="2:10" s="21" customFormat="1" ht="26.7" customHeight="1" x14ac:dyDescent="0.3">
      <c r="B7" s="17" t="s">
        <v>80</v>
      </c>
      <c r="C7" s="18"/>
      <c r="D7" s="19" t="s">
        <v>81</v>
      </c>
      <c r="E7" s="18"/>
      <c r="F7" s="20" t="s">
        <v>82</v>
      </c>
      <c r="H7" s="43" t="s">
        <v>83</v>
      </c>
    </row>
    <row r="8" spans="2:10" s="24" customFormat="1" ht="61.5" customHeight="1" x14ac:dyDescent="0.3">
      <c r="B8" s="22" t="s">
        <v>84</v>
      </c>
      <c r="C8" s="23"/>
      <c r="D8" s="44" t="s">
        <v>85</v>
      </c>
      <c r="E8" s="23"/>
      <c r="F8" s="44" t="s">
        <v>86</v>
      </c>
      <c r="H8" s="44" t="s">
        <v>115</v>
      </c>
    </row>
    <row r="9" spans="2:10" s="24" customFormat="1" ht="27.6" x14ac:dyDescent="0.3">
      <c r="B9" s="22"/>
      <c r="C9" s="23"/>
      <c r="D9" s="50" t="s">
        <v>116</v>
      </c>
      <c r="E9" s="23"/>
      <c r="F9" s="50" t="s">
        <v>116</v>
      </c>
      <c r="H9" s="50" t="s">
        <v>116</v>
      </c>
    </row>
    <row r="10" spans="2:10" ht="75" customHeight="1" x14ac:dyDescent="0.3">
      <c r="B10" s="25" t="s">
        <v>87</v>
      </c>
      <c r="C10" s="26"/>
      <c r="D10" s="38" t="s">
        <v>88</v>
      </c>
      <c r="E10" s="26"/>
      <c r="F10" s="39" t="s">
        <v>88</v>
      </c>
      <c r="H10" s="39" t="s">
        <v>88</v>
      </c>
    </row>
    <row r="11" spans="2:10" ht="75" customHeight="1" x14ac:dyDescent="0.3">
      <c r="B11" s="25" t="s">
        <v>89</v>
      </c>
      <c r="C11" s="26"/>
      <c r="D11" s="38" t="s">
        <v>88</v>
      </c>
      <c r="E11" s="26"/>
      <c r="F11" s="39" t="s">
        <v>88</v>
      </c>
      <c r="H11" s="39" t="s">
        <v>88</v>
      </c>
    </row>
    <row r="12" spans="2:10" ht="75" customHeight="1" x14ac:dyDescent="0.3">
      <c r="B12" s="25" t="s">
        <v>90</v>
      </c>
      <c r="C12" s="26"/>
      <c r="D12" s="38" t="s">
        <v>88</v>
      </c>
      <c r="E12" s="26"/>
      <c r="F12" s="39" t="s">
        <v>88</v>
      </c>
      <c r="H12" s="39" t="s">
        <v>88</v>
      </c>
    </row>
    <row r="13" spans="2:10" ht="75" customHeight="1" x14ac:dyDescent="0.3">
      <c r="B13" s="25" t="s">
        <v>91</v>
      </c>
      <c r="C13" s="26"/>
      <c r="D13" s="38" t="s">
        <v>88</v>
      </c>
      <c r="E13" s="26"/>
      <c r="F13" s="39" t="s">
        <v>88</v>
      </c>
      <c r="H13" s="39" t="s">
        <v>88</v>
      </c>
    </row>
    <row r="14" spans="2:10" ht="75" customHeight="1" x14ac:dyDescent="0.3">
      <c r="B14" s="25" t="s">
        <v>92</v>
      </c>
      <c r="C14" s="26"/>
      <c r="D14" s="38" t="s">
        <v>88</v>
      </c>
      <c r="E14" s="26"/>
      <c r="F14" s="39" t="s">
        <v>88</v>
      </c>
      <c r="H14" s="39" t="s">
        <v>88</v>
      </c>
      <c r="J14" s="7"/>
    </row>
    <row r="15" spans="2:10" s="7" customFormat="1" ht="15.6" x14ac:dyDescent="0.3">
      <c r="B15" s="27" t="s">
        <v>93</v>
      </c>
      <c r="C15" s="28"/>
      <c r="D15" s="29" t="s">
        <v>94</v>
      </c>
      <c r="E15" s="28"/>
      <c r="F15" s="29" t="s">
        <v>94</v>
      </c>
      <c r="H15" s="29" t="s">
        <v>94</v>
      </c>
    </row>
    <row r="16" spans="2:10" s="7" customFormat="1" ht="15.6" x14ac:dyDescent="0.3">
      <c r="B16" s="30" t="s">
        <v>95</v>
      </c>
      <c r="C16" s="31"/>
      <c r="D16" s="30"/>
      <c r="E16" s="31"/>
      <c r="F16" s="30"/>
      <c r="H16" s="30"/>
      <c r="J16" s="8"/>
    </row>
    <row r="17" spans="2:8" ht="60.45" customHeight="1" x14ac:dyDescent="0.3">
      <c r="B17" s="32" t="s">
        <v>96</v>
      </c>
      <c r="C17" s="49" t="b">
        <f>IF(OR(C18=TRUE,C19=TRUE,C20=TRUE,C21=TRUE,C22=TRUE,C23=TRUE,C24=TRUE,C25=TRUE),TRUE,FALSE)</f>
        <v>0</v>
      </c>
      <c r="D17" s="39" t="s">
        <v>88</v>
      </c>
      <c r="E17" s="49" t="b">
        <f>IF(OR(E18=TRUE,E19=TRUE,E20=TRUE,E21=TRUE,E22=TRUE,E23=TRUE,E24=TRUE,E25=TRUE),TRUE,FALSE)</f>
        <v>0</v>
      </c>
      <c r="F17" s="39" t="s">
        <v>88</v>
      </c>
      <c r="G17" s="49" t="b">
        <f>IF(OR(G18=TRUE,G19=TRUE,G20=TRUE,G21=TRUE,G22=TRUE,G23=TRUE,G24=TRUE,G25=TRUE),TRUE,FALSE)</f>
        <v>0</v>
      </c>
      <c r="H17" s="39" t="s">
        <v>88</v>
      </c>
    </row>
    <row r="18" spans="2:8" ht="60.6" customHeight="1" x14ac:dyDescent="0.3">
      <c r="B18" s="32" t="s">
        <v>97</v>
      </c>
      <c r="C18" s="33" t="b">
        <v>0</v>
      </c>
      <c r="D18" s="39" t="s">
        <v>88</v>
      </c>
      <c r="E18" s="33" t="b">
        <v>0</v>
      </c>
      <c r="F18" s="39" t="s">
        <v>88</v>
      </c>
      <c r="G18" s="33" t="b">
        <v>0</v>
      </c>
      <c r="H18" s="39" t="s">
        <v>88</v>
      </c>
    </row>
    <row r="19" spans="2:8" ht="60.6" customHeight="1" x14ac:dyDescent="0.3">
      <c r="B19" s="32" t="s">
        <v>98</v>
      </c>
      <c r="C19" s="33" t="b">
        <v>0</v>
      </c>
      <c r="D19" s="39" t="s">
        <v>88</v>
      </c>
      <c r="E19" s="33" t="b">
        <v>0</v>
      </c>
      <c r="F19" s="39" t="s">
        <v>88</v>
      </c>
      <c r="G19" s="33" t="b">
        <v>0</v>
      </c>
      <c r="H19" s="39" t="s">
        <v>88</v>
      </c>
    </row>
    <row r="20" spans="2:8" ht="60.6" customHeight="1" x14ac:dyDescent="0.3">
      <c r="B20" s="32" t="s">
        <v>99</v>
      </c>
      <c r="C20" s="33" t="b">
        <v>0</v>
      </c>
      <c r="D20" s="39" t="s">
        <v>88</v>
      </c>
      <c r="E20" s="33" t="b">
        <v>0</v>
      </c>
      <c r="F20" s="39" t="s">
        <v>88</v>
      </c>
      <c r="G20" s="33" t="b">
        <v>0</v>
      </c>
      <c r="H20" s="39" t="s">
        <v>88</v>
      </c>
    </row>
    <row r="21" spans="2:8" ht="60.6" customHeight="1" x14ac:dyDescent="0.3">
      <c r="B21" s="32" t="s">
        <v>113</v>
      </c>
      <c r="C21" s="33" t="b">
        <v>0</v>
      </c>
      <c r="D21" s="39" t="s">
        <v>88</v>
      </c>
      <c r="E21" s="33" t="b">
        <v>0</v>
      </c>
      <c r="F21" s="39" t="s">
        <v>88</v>
      </c>
      <c r="G21" s="33" t="b">
        <v>0</v>
      </c>
      <c r="H21" s="39" t="s">
        <v>88</v>
      </c>
    </row>
    <row r="22" spans="2:8" ht="60.6" customHeight="1" x14ac:dyDescent="0.3">
      <c r="B22" s="32" t="s">
        <v>118</v>
      </c>
      <c r="C22" s="33" t="b">
        <v>0</v>
      </c>
      <c r="D22" s="39" t="s">
        <v>88</v>
      </c>
      <c r="E22" s="33" t="b">
        <v>0</v>
      </c>
      <c r="F22" s="39" t="s">
        <v>88</v>
      </c>
      <c r="G22" s="33" t="b">
        <v>0</v>
      </c>
      <c r="H22" s="39" t="s">
        <v>88</v>
      </c>
    </row>
    <row r="23" spans="2:8" ht="60.6" customHeight="1" x14ac:dyDescent="0.3">
      <c r="B23" s="32" t="s">
        <v>119</v>
      </c>
      <c r="C23" s="33" t="b">
        <v>0</v>
      </c>
      <c r="D23" s="39" t="s">
        <v>88</v>
      </c>
      <c r="E23" s="33" t="b">
        <v>0</v>
      </c>
      <c r="F23" s="39" t="s">
        <v>88</v>
      </c>
      <c r="G23" s="33" t="b">
        <v>0</v>
      </c>
      <c r="H23" s="39" t="s">
        <v>88</v>
      </c>
    </row>
    <row r="24" spans="2:8" ht="60.6" customHeight="1" x14ac:dyDescent="0.3">
      <c r="B24" s="32" t="s">
        <v>117</v>
      </c>
      <c r="C24" s="33" t="b">
        <v>0</v>
      </c>
      <c r="D24" s="39" t="s">
        <v>88</v>
      </c>
      <c r="E24" s="33" t="b">
        <v>0</v>
      </c>
      <c r="F24" s="39" t="s">
        <v>88</v>
      </c>
      <c r="G24" s="33" t="b">
        <v>0</v>
      </c>
      <c r="H24" s="39" t="s">
        <v>88</v>
      </c>
    </row>
    <row r="25" spans="2:8" ht="60.6" customHeight="1" x14ac:dyDescent="0.3">
      <c r="B25" s="32" t="s">
        <v>114</v>
      </c>
      <c r="C25" s="33" t="b">
        <v>0</v>
      </c>
      <c r="D25" s="39" t="s">
        <v>88</v>
      </c>
      <c r="E25" s="33"/>
      <c r="F25" s="39"/>
      <c r="G25" s="33"/>
      <c r="H25" s="39"/>
    </row>
  </sheetData>
  <sheetProtection algorithmName="SHA-512" hashValue="VvOvDdA56hL3RUacpyW4ux8uLMc+vgTn367j20iIPUOt/jE3x5nGj+PwNvUudpPPtuuiPaohQAGmv0o48kiqhw==" saltValue="DZBpftjZhwDFhSG1WUs2QQ==" spinCount="100000" sheet="1" objects="1" scenarios="1" formatRows="0"/>
  <conditionalFormatting sqref="D17">
    <cfRule type="expression" dxfId="41" priority="201">
      <formula>C17=TRUE</formula>
    </cfRule>
  </conditionalFormatting>
  <conditionalFormatting sqref="D18:D20 D22">
    <cfRule type="expression" dxfId="40" priority="108">
      <formula>C18=TRUE</formula>
    </cfRule>
  </conditionalFormatting>
  <conditionalFormatting sqref="D21">
    <cfRule type="expression" dxfId="39" priority="62">
      <formula>C21=TRUE</formula>
    </cfRule>
  </conditionalFormatting>
  <conditionalFormatting sqref="F17">
    <cfRule type="expression" dxfId="38" priority="46">
      <formula>E17=TRUE</formula>
    </cfRule>
  </conditionalFormatting>
  <conditionalFormatting sqref="F18:F20 F22">
    <cfRule type="expression" dxfId="37" priority="41">
      <formula>E18=TRUE</formula>
    </cfRule>
  </conditionalFormatting>
  <conditionalFormatting sqref="F21">
    <cfRule type="expression" dxfId="36" priority="37">
      <formula>E21=TRUE</formula>
    </cfRule>
  </conditionalFormatting>
  <conditionalFormatting sqref="H17">
    <cfRule type="expression" dxfId="35" priority="16">
      <formula>G17=TRUE</formula>
    </cfRule>
  </conditionalFormatting>
  <conditionalFormatting sqref="H18:H20 H22">
    <cfRule type="expression" dxfId="34" priority="15">
      <formula>G18=TRUE</formula>
    </cfRule>
  </conditionalFormatting>
  <conditionalFormatting sqref="H21">
    <cfRule type="expression" dxfId="33" priority="14">
      <formula>G21=TRUE</formula>
    </cfRule>
  </conditionalFormatting>
  <conditionalFormatting sqref="D23:D24">
    <cfRule type="expression" dxfId="32" priority="13">
      <formula>C23=TRUE</formula>
    </cfRule>
  </conditionalFormatting>
  <conditionalFormatting sqref="D25">
    <cfRule type="expression" dxfId="31" priority="12">
      <formula>C25=TRUE</formula>
    </cfRule>
  </conditionalFormatting>
  <conditionalFormatting sqref="F23:F24">
    <cfRule type="expression" dxfId="30" priority="11">
      <formula>E23=TRUE</formula>
    </cfRule>
  </conditionalFormatting>
  <conditionalFormatting sqref="F25">
    <cfRule type="expression" dxfId="29" priority="10">
      <formula>E25=TRUE</formula>
    </cfRule>
  </conditionalFormatting>
  <conditionalFormatting sqref="H23">
    <cfRule type="expression" dxfId="28" priority="9">
      <formula>G23=TRUE</formula>
    </cfRule>
  </conditionalFormatting>
  <conditionalFormatting sqref="H25">
    <cfRule type="expression" dxfId="27" priority="8">
      <formula>G25=TRUE</formula>
    </cfRule>
  </conditionalFormatting>
  <conditionalFormatting sqref="H24">
    <cfRule type="expression" dxfId="26" priority="7">
      <formula>G24=TRUE</formula>
    </cfRule>
  </conditionalFormatting>
  <conditionalFormatting sqref="H10:H14">
    <cfRule type="expression" dxfId="25" priority="2">
      <formula>OR($G$17=TRUE,$G$18=TRUE,$G$19=TRUE,$G$20=TRUE,$G$21=TRUE,$G$22=TRUE,$G$23=TRUE,$G$24=TRUE)</formula>
    </cfRule>
  </conditionalFormatting>
  <conditionalFormatting sqref="F10:F14">
    <cfRule type="expression" dxfId="24" priority="1">
      <formula>OR($E$17=TRUE,$E$18=TRUE,$E$19=TRUE,$E$20=TRUE,$E$21=TRUE,$E$22=TRUE,$E$23=TRUE,$E$24=TRUE)</formula>
    </cfRule>
  </conditionalFormatting>
  <pageMargins left="0.70866141732283472" right="0.70866141732283472" top="0.74803149606299213" bottom="0.74803149606299213" header="0.31496062992125984" footer="0.31496062992125984"/>
  <pageSetup paperSize="9" scale="51" fitToHeight="0" orientation="landscape" r:id="rId1"/>
  <rowBreaks count="1" manualBreakCount="1">
    <brk id="14" min="1" max="5" man="1"/>
  </rowBreaks>
  <colBreaks count="1" manualBreakCount="1">
    <brk id="4" max="20" man="1"/>
  </col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3</xdr:col>
                    <xdr:colOff>152400</xdr:colOff>
                    <xdr:row>7</xdr:row>
                    <xdr:rowOff>365760</xdr:rowOff>
                  </from>
                  <to>
                    <xdr:col>3</xdr:col>
                    <xdr:colOff>685800</xdr:colOff>
                    <xdr:row>7</xdr:row>
                    <xdr:rowOff>647700</xdr:rowOff>
                  </to>
                </anchor>
              </controlPr>
            </control>
          </mc:Choice>
        </mc:AlternateContent>
        <mc:AlternateContent xmlns:mc="http://schemas.openxmlformats.org/markup-compatibility/2006">
          <mc:Choice Requires="x14">
            <control shapeId="2056" r:id="rId5" name="Check Box 8">
              <controlPr locked="0" defaultSize="0" autoFill="0" autoLine="0" autoPict="0">
                <anchor moveWithCells="1">
                  <from>
                    <xdr:col>3</xdr:col>
                    <xdr:colOff>708660</xdr:colOff>
                    <xdr:row>7</xdr:row>
                    <xdr:rowOff>365760</xdr:rowOff>
                  </from>
                  <to>
                    <xdr:col>3</xdr:col>
                    <xdr:colOff>1242060</xdr:colOff>
                    <xdr:row>7</xdr:row>
                    <xdr:rowOff>685800</xdr:rowOff>
                  </to>
                </anchor>
              </controlPr>
            </control>
          </mc:Choice>
        </mc:AlternateContent>
        <mc:AlternateContent xmlns:mc="http://schemas.openxmlformats.org/markup-compatibility/2006">
          <mc:Choice Requires="x14">
            <control shapeId="2057" r:id="rId6" name="Check Box 9">
              <controlPr locked="0" defaultSize="0" autoFill="0" autoLine="0" autoPict="0">
                <anchor moveWithCells="1">
                  <from>
                    <xdr:col>3</xdr:col>
                    <xdr:colOff>1249680</xdr:colOff>
                    <xdr:row>7</xdr:row>
                    <xdr:rowOff>365760</xdr:rowOff>
                  </from>
                  <to>
                    <xdr:col>3</xdr:col>
                    <xdr:colOff>1790700</xdr:colOff>
                    <xdr:row>7</xdr:row>
                    <xdr:rowOff>685800</xdr:rowOff>
                  </to>
                </anchor>
              </controlPr>
            </control>
          </mc:Choice>
        </mc:AlternateContent>
        <mc:AlternateContent xmlns:mc="http://schemas.openxmlformats.org/markup-compatibility/2006">
          <mc:Choice Requires="x14">
            <control shapeId="2058" r:id="rId7" name="Check Box 10">
              <controlPr locked="0" defaultSize="0" autoFill="0" autoLine="0" autoPict="0">
                <anchor moveWithCells="1">
                  <from>
                    <xdr:col>3</xdr:col>
                    <xdr:colOff>1790700</xdr:colOff>
                    <xdr:row>7</xdr:row>
                    <xdr:rowOff>381000</xdr:rowOff>
                  </from>
                  <to>
                    <xdr:col>3</xdr:col>
                    <xdr:colOff>2346960</xdr:colOff>
                    <xdr:row>7</xdr:row>
                    <xdr:rowOff>670560</xdr:rowOff>
                  </to>
                </anchor>
              </controlPr>
            </control>
          </mc:Choice>
        </mc:AlternateContent>
        <mc:AlternateContent xmlns:mc="http://schemas.openxmlformats.org/markup-compatibility/2006">
          <mc:Choice Requires="x14">
            <control shapeId="2059" r:id="rId8" name="Check Box 11">
              <controlPr locked="0" defaultSize="0" autoFill="0" autoLine="0" autoPict="0">
                <anchor moveWithCells="1">
                  <from>
                    <xdr:col>3</xdr:col>
                    <xdr:colOff>2346960</xdr:colOff>
                    <xdr:row>7</xdr:row>
                    <xdr:rowOff>381000</xdr:rowOff>
                  </from>
                  <to>
                    <xdr:col>3</xdr:col>
                    <xdr:colOff>3040380</xdr:colOff>
                    <xdr:row>7</xdr:row>
                    <xdr:rowOff>670560</xdr:rowOff>
                  </to>
                </anchor>
              </controlPr>
            </control>
          </mc:Choice>
        </mc:AlternateContent>
        <mc:AlternateContent xmlns:mc="http://schemas.openxmlformats.org/markup-compatibility/2006">
          <mc:Choice Requires="x14">
            <control shapeId="2134" r:id="rId9" name="Check Box 86">
              <controlPr locked="0" defaultSize="0" autoFill="0" autoLine="0" autoPict="0">
                <anchor moveWithCells="1">
                  <from>
                    <xdr:col>3</xdr:col>
                    <xdr:colOff>3733800</xdr:colOff>
                    <xdr:row>7</xdr:row>
                    <xdr:rowOff>381000</xdr:rowOff>
                  </from>
                  <to>
                    <xdr:col>3</xdr:col>
                    <xdr:colOff>4290060</xdr:colOff>
                    <xdr:row>7</xdr:row>
                    <xdr:rowOff>670560</xdr:rowOff>
                  </to>
                </anchor>
              </controlPr>
            </control>
          </mc:Choice>
        </mc:AlternateContent>
        <mc:AlternateContent xmlns:mc="http://schemas.openxmlformats.org/markup-compatibility/2006">
          <mc:Choice Requires="x14">
            <control shapeId="2135" r:id="rId10" name="Check Box 87">
              <controlPr defaultSize="0" autoFill="0" autoLine="0" autoPict="0">
                <anchor moveWithCells="1">
                  <from>
                    <xdr:col>5</xdr:col>
                    <xdr:colOff>251460</xdr:colOff>
                    <xdr:row>7</xdr:row>
                    <xdr:rowOff>335280</xdr:rowOff>
                  </from>
                  <to>
                    <xdr:col>5</xdr:col>
                    <xdr:colOff>754380</xdr:colOff>
                    <xdr:row>7</xdr:row>
                    <xdr:rowOff>647700</xdr:rowOff>
                  </to>
                </anchor>
              </controlPr>
            </control>
          </mc:Choice>
        </mc:AlternateContent>
        <mc:AlternateContent xmlns:mc="http://schemas.openxmlformats.org/markup-compatibility/2006">
          <mc:Choice Requires="x14">
            <control shapeId="2136" r:id="rId11" name="Check Box 88">
              <controlPr locked="0" defaultSize="0" autoFill="0" autoLine="0" autoPict="0">
                <anchor moveWithCells="1">
                  <from>
                    <xdr:col>5</xdr:col>
                    <xdr:colOff>792480</xdr:colOff>
                    <xdr:row>7</xdr:row>
                    <xdr:rowOff>365760</xdr:rowOff>
                  </from>
                  <to>
                    <xdr:col>5</xdr:col>
                    <xdr:colOff>1287780</xdr:colOff>
                    <xdr:row>7</xdr:row>
                    <xdr:rowOff>670560</xdr:rowOff>
                  </to>
                </anchor>
              </controlPr>
            </control>
          </mc:Choice>
        </mc:AlternateContent>
        <mc:AlternateContent xmlns:mc="http://schemas.openxmlformats.org/markup-compatibility/2006">
          <mc:Choice Requires="x14">
            <control shapeId="2137" r:id="rId12" name="Check Box 89">
              <controlPr locked="0" defaultSize="0" autoFill="0" autoLine="0" autoPict="0">
                <anchor moveWithCells="1">
                  <from>
                    <xdr:col>5</xdr:col>
                    <xdr:colOff>1318260</xdr:colOff>
                    <xdr:row>7</xdr:row>
                    <xdr:rowOff>365760</xdr:rowOff>
                  </from>
                  <to>
                    <xdr:col>5</xdr:col>
                    <xdr:colOff>1821180</xdr:colOff>
                    <xdr:row>7</xdr:row>
                    <xdr:rowOff>670560</xdr:rowOff>
                  </to>
                </anchor>
              </controlPr>
            </control>
          </mc:Choice>
        </mc:AlternateContent>
        <mc:AlternateContent xmlns:mc="http://schemas.openxmlformats.org/markup-compatibility/2006">
          <mc:Choice Requires="x14">
            <control shapeId="2138" r:id="rId13" name="Check Box 90">
              <controlPr locked="0" defaultSize="0" autoFill="0" autoLine="0" autoPict="0">
                <anchor moveWithCells="1">
                  <from>
                    <xdr:col>5</xdr:col>
                    <xdr:colOff>1859280</xdr:colOff>
                    <xdr:row>7</xdr:row>
                    <xdr:rowOff>365760</xdr:rowOff>
                  </from>
                  <to>
                    <xdr:col>5</xdr:col>
                    <xdr:colOff>2362200</xdr:colOff>
                    <xdr:row>7</xdr:row>
                    <xdr:rowOff>670560</xdr:rowOff>
                  </to>
                </anchor>
              </controlPr>
            </control>
          </mc:Choice>
        </mc:AlternateContent>
        <mc:AlternateContent xmlns:mc="http://schemas.openxmlformats.org/markup-compatibility/2006">
          <mc:Choice Requires="x14">
            <control shapeId="2139" r:id="rId14" name="Check Box 91">
              <controlPr locked="0" defaultSize="0" autoFill="0" autoLine="0" autoPict="0">
                <anchor moveWithCells="1">
                  <from>
                    <xdr:col>5</xdr:col>
                    <xdr:colOff>2400300</xdr:colOff>
                    <xdr:row>7</xdr:row>
                    <xdr:rowOff>365760</xdr:rowOff>
                  </from>
                  <to>
                    <xdr:col>5</xdr:col>
                    <xdr:colOff>3162300</xdr:colOff>
                    <xdr:row>7</xdr:row>
                    <xdr:rowOff>670560</xdr:rowOff>
                  </to>
                </anchor>
              </controlPr>
            </control>
          </mc:Choice>
        </mc:AlternateContent>
        <mc:AlternateContent xmlns:mc="http://schemas.openxmlformats.org/markup-compatibility/2006">
          <mc:Choice Requires="x14">
            <control shapeId="2140" r:id="rId15" name="Check Box 92">
              <controlPr locked="0" defaultSize="0" autoFill="0" autoLine="0" autoPict="0">
                <anchor moveWithCells="1">
                  <from>
                    <xdr:col>5</xdr:col>
                    <xdr:colOff>3200400</xdr:colOff>
                    <xdr:row>7</xdr:row>
                    <xdr:rowOff>365760</xdr:rowOff>
                  </from>
                  <to>
                    <xdr:col>5</xdr:col>
                    <xdr:colOff>3604260</xdr:colOff>
                    <xdr:row>7</xdr:row>
                    <xdr:rowOff>670560</xdr:rowOff>
                  </to>
                </anchor>
              </controlPr>
            </control>
          </mc:Choice>
        </mc:AlternateContent>
        <mc:AlternateContent xmlns:mc="http://schemas.openxmlformats.org/markup-compatibility/2006">
          <mc:Choice Requires="x14">
            <control shapeId="2141" r:id="rId16" name="Check Box 93">
              <controlPr locked="0" defaultSize="0" autoFill="0" autoLine="0" autoPict="0">
                <anchor moveWithCells="1">
                  <from>
                    <xdr:col>7</xdr:col>
                    <xdr:colOff>297180</xdr:colOff>
                    <xdr:row>7</xdr:row>
                    <xdr:rowOff>327660</xdr:rowOff>
                  </from>
                  <to>
                    <xdr:col>7</xdr:col>
                    <xdr:colOff>792480</xdr:colOff>
                    <xdr:row>7</xdr:row>
                    <xdr:rowOff>640080</xdr:rowOff>
                  </to>
                </anchor>
              </controlPr>
            </control>
          </mc:Choice>
        </mc:AlternateContent>
        <mc:AlternateContent xmlns:mc="http://schemas.openxmlformats.org/markup-compatibility/2006">
          <mc:Choice Requires="x14">
            <control shapeId="2142" r:id="rId17" name="Check Box 94">
              <controlPr locked="0" defaultSize="0" autoFill="0" autoLine="0" autoPict="0">
                <anchor moveWithCells="1">
                  <from>
                    <xdr:col>7</xdr:col>
                    <xdr:colOff>861060</xdr:colOff>
                    <xdr:row>7</xdr:row>
                    <xdr:rowOff>327660</xdr:rowOff>
                  </from>
                  <to>
                    <xdr:col>7</xdr:col>
                    <xdr:colOff>1356360</xdr:colOff>
                    <xdr:row>7</xdr:row>
                    <xdr:rowOff>632460</xdr:rowOff>
                  </to>
                </anchor>
              </controlPr>
            </control>
          </mc:Choice>
        </mc:AlternateContent>
        <mc:AlternateContent xmlns:mc="http://schemas.openxmlformats.org/markup-compatibility/2006">
          <mc:Choice Requires="x14">
            <control shapeId="2143" r:id="rId18" name="Check Box 95">
              <controlPr locked="0" defaultSize="0" autoFill="0" autoLine="0" autoPict="0">
                <anchor moveWithCells="1">
                  <from>
                    <xdr:col>7</xdr:col>
                    <xdr:colOff>1432560</xdr:colOff>
                    <xdr:row>7</xdr:row>
                    <xdr:rowOff>327660</xdr:rowOff>
                  </from>
                  <to>
                    <xdr:col>7</xdr:col>
                    <xdr:colOff>1927860</xdr:colOff>
                    <xdr:row>7</xdr:row>
                    <xdr:rowOff>647700</xdr:rowOff>
                  </to>
                </anchor>
              </controlPr>
            </control>
          </mc:Choice>
        </mc:AlternateContent>
        <mc:AlternateContent xmlns:mc="http://schemas.openxmlformats.org/markup-compatibility/2006">
          <mc:Choice Requires="x14">
            <control shapeId="2144" r:id="rId19" name="Check Box 96">
              <controlPr locked="0" defaultSize="0" autoFill="0" autoLine="0" autoPict="0">
                <anchor moveWithCells="1">
                  <from>
                    <xdr:col>7</xdr:col>
                    <xdr:colOff>2004060</xdr:colOff>
                    <xdr:row>7</xdr:row>
                    <xdr:rowOff>327660</xdr:rowOff>
                  </from>
                  <to>
                    <xdr:col>7</xdr:col>
                    <xdr:colOff>2499360</xdr:colOff>
                    <xdr:row>7</xdr:row>
                    <xdr:rowOff>632460</xdr:rowOff>
                  </to>
                </anchor>
              </controlPr>
            </control>
          </mc:Choice>
        </mc:AlternateContent>
        <mc:AlternateContent xmlns:mc="http://schemas.openxmlformats.org/markup-compatibility/2006">
          <mc:Choice Requires="x14">
            <control shapeId="2145" r:id="rId20" name="Check Box 97">
              <controlPr locked="0" defaultSize="0" autoFill="0" autoLine="0" autoPict="0">
                <anchor moveWithCells="1">
                  <from>
                    <xdr:col>7</xdr:col>
                    <xdr:colOff>2545080</xdr:colOff>
                    <xdr:row>7</xdr:row>
                    <xdr:rowOff>327660</xdr:rowOff>
                  </from>
                  <to>
                    <xdr:col>7</xdr:col>
                    <xdr:colOff>3352800</xdr:colOff>
                    <xdr:row>7</xdr:row>
                    <xdr:rowOff>609600</xdr:rowOff>
                  </to>
                </anchor>
              </controlPr>
            </control>
          </mc:Choice>
        </mc:AlternateContent>
        <mc:AlternateContent xmlns:mc="http://schemas.openxmlformats.org/markup-compatibility/2006">
          <mc:Choice Requires="x14">
            <control shapeId="2146" r:id="rId21" name="Check Box 98">
              <controlPr locked="0" defaultSize="0" autoFill="0" autoLine="0" autoPict="0">
                <anchor moveWithCells="1">
                  <from>
                    <xdr:col>7</xdr:col>
                    <xdr:colOff>3413760</xdr:colOff>
                    <xdr:row>7</xdr:row>
                    <xdr:rowOff>327660</xdr:rowOff>
                  </from>
                  <to>
                    <xdr:col>7</xdr:col>
                    <xdr:colOff>3810000</xdr:colOff>
                    <xdr:row>7</xdr:row>
                    <xdr:rowOff>632460</xdr:rowOff>
                  </to>
                </anchor>
              </controlPr>
            </control>
          </mc:Choice>
        </mc:AlternateContent>
        <mc:AlternateContent xmlns:mc="http://schemas.openxmlformats.org/markup-compatibility/2006">
          <mc:Choice Requires="x14">
            <control shapeId="2147" r:id="rId22" name="Check Box 99">
              <controlPr locked="0" defaultSize="0" autoFill="0" autoLine="0" autoPict="0">
                <anchor moveWithCells="1">
                  <from>
                    <xdr:col>3</xdr:col>
                    <xdr:colOff>4290060</xdr:colOff>
                    <xdr:row>7</xdr:row>
                    <xdr:rowOff>381000</xdr:rowOff>
                  </from>
                  <to>
                    <xdr:col>3</xdr:col>
                    <xdr:colOff>4831080</xdr:colOff>
                    <xdr:row>7</xdr:row>
                    <xdr:rowOff>670560</xdr:rowOff>
                  </to>
                </anchor>
              </controlPr>
            </control>
          </mc:Choice>
        </mc:AlternateContent>
        <mc:AlternateContent xmlns:mc="http://schemas.openxmlformats.org/markup-compatibility/2006">
          <mc:Choice Requires="x14">
            <control shapeId="2148" r:id="rId23" name="Check Box 100">
              <controlPr locked="0" defaultSize="0" autoFill="0" autoLine="0" autoPict="0">
                <anchor moveWithCells="1">
                  <from>
                    <xdr:col>3</xdr:col>
                    <xdr:colOff>3048000</xdr:colOff>
                    <xdr:row>7</xdr:row>
                    <xdr:rowOff>381000</xdr:rowOff>
                  </from>
                  <to>
                    <xdr:col>3</xdr:col>
                    <xdr:colOff>3726180</xdr:colOff>
                    <xdr:row>7</xdr:row>
                    <xdr:rowOff>670560</xdr:rowOff>
                  </to>
                </anchor>
              </controlPr>
            </control>
          </mc:Choice>
        </mc:AlternateContent>
        <mc:AlternateContent xmlns:mc="http://schemas.openxmlformats.org/markup-compatibility/2006">
          <mc:Choice Requires="x14">
            <control shapeId="2149" r:id="rId24" name="Check Box 101">
              <controlPr locked="0" defaultSize="0" autoFill="0" autoLine="0" autoPict="0">
                <anchor moveWithCells="1">
                  <from>
                    <xdr:col>5</xdr:col>
                    <xdr:colOff>3642360</xdr:colOff>
                    <xdr:row>7</xdr:row>
                    <xdr:rowOff>365760</xdr:rowOff>
                  </from>
                  <to>
                    <xdr:col>5</xdr:col>
                    <xdr:colOff>4137660</xdr:colOff>
                    <xdr:row>7</xdr:row>
                    <xdr:rowOff>670560</xdr:rowOff>
                  </to>
                </anchor>
              </controlPr>
            </control>
          </mc:Choice>
        </mc:AlternateContent>
        <mc:AlternateContent xmlns:mc="http://schemas.openxmlformats.org/markup-compatibility/2006">
          <mc:Choice Requires="x14">
            <control shapeId="2151" r:id="rId25" name="Check Box 103">
              <controlPr locked="0" defaultSize="0" autoFill="0" autoLine="0" autoPict="0">
                <anchor moveWithCells="1">
                  <from>
                    <xdr:col>7</xdr:col>
                    <xdr:colOff>3870960</xdr:colOff>
                    <xdr:row>7</xdr:row>
                    <xdr:rowOff>327660</xdr:rowOff>
                  </from>
                  <to>
                    <xdr:col>7</xdr:col>
                    <xdr:colOff>4366260</xdr:colOff>
                    <xdr:row>7</xdr:row>
                    <xdr:rowOff>632460</xdr:rowOff>
                  </to>
                </anchor>
              </controlPr>
            </control>
          </mc:Choice>
        </mc:AlternateContent>
        <mc:AlternateContent xmlns:mc="http://schemas.openxmlformats.org/markup-compatibility/2006">
          <mc:Choice Requires="x14">
            <control shapeId="2152" r:id="rId26" name="Check Box 104">
              <controlPr locked="0" defaultSize="0" autoFill="0" autoLine="0" autoPict="0">
                <anchor moveWithCells="1">
                  <from>
                    <xdr:col>3</xdr:col>
                    <xdr:colOff>4838700</xdr:colOff>
                    <xdr:row>7</xdr:row>
                    <xdr:rowOff>381000</xdr:rowOff>
                  </from>
                  <to>
                    <xdr:col>3</xdr:col>
                    <xdr:colOff>5372100</xdr:colOff>
                    <xdr:row>7</xdr:row>
                    <xdr:rowOff>670560</xdr:rowOff>
                  </to>
                </anchor>
              </controlPr>
            </control>
          </mc:Choice>
        </mc:AlternateContent>
        <mc:AlternateContent xmlns:mc="http://schemas.openxmlformats.org/markup-compatibility/2006">
          <mc:Choice Requires="x14">
            <control shapeId="2153" r:id="rId27" name="Check Box 105">
              <controlPr locked="0" defaultSize="0" autoFill="0" autoLine="0" autoPict="0">
                <anchor moveWithCells="1">
                  <from>
                    <xdr:col>5</xdr:col>
                    <xdr:colOff>4175760</xdr:colOff>
                    <xdr:row>7</xdr:row>
                    <xdr:rowOff>365760</xdr:rowOff>
                  </from>
                  <to>
                    <xdr:col>5</xdr:col>
                    <xdr:colOff>4709160</xdr:colOff>
                    <xdr:row>7</xdr:row>
                    <xdr:rowOff>640080</xdr:rowOff>
                  </to>
                </anchor>
              </controlPr>
            </control>
          </mc:Choice>
        </mc:AlternateContent>
        <mc:AlternateContent xmlns:mc="http://schemas.openxmlformats.org/markup-compatibility/2006">
          <mc:Choice Requires="x14">
            <control shapeId="2154" r:id="rId28" name="Check Box 106">
              <controlPr locked="0" defaultSize="0" autoFill="0" autoLine="0" autoPict="0">
                <anchor moveWithCells="1">
                  <from>
                    <xdr:col>7</xdr:col>
                    <xdr:colOff>4419600</xdr:colOff>
                    <xdr:row>7</xdr:row>
                    <xdr:rowOff>327660</xdr:rowOff>
                  </from>
                  <to>
                    <xdr:col>7</xdr:col>
                    <xdr:colOff>4953000</xdr:colOff>
                    <xdr:row>7</xdr:row>
                    <xdr:rowOff>609600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P92"/>
  <sheetViews>
    <sheetView topLeftCell="A3" zoomScaleNormal="100" zoomScaleSheetLayoutView="85" workbookViewId="0"/>
  </sheetViews>
  <sheetFormatPr defaultColWidth="9.21875" defaultRowHeight="14.4" x14ac:dyDescent="0.3"/>
  <cols>
    <col min="1" max="1" width="3.21875" style="59" customWidth="1"/>
    <col min="2" max="2" width="7.77734375" style="59" customWidth="1"/>
    <col min="3" max="3" width="6" style="59" bestFit="1" customWidth="1"/>
    <col min="4" max="4" width="35.77734375" style="59" customWidth="1"/>
    <col min="5" max="5" width="37.21875" style="59" bestFit="1" customWidth="1"/>
    <col min="6" max="6" width="47" style="59" customWidth="1"/>
    <col min="7" max="16384" width="9.21875" style="59"/>
  </cols>
  <sheetData>
    <row r="2" spans="2:16" s="8" customFormat="1" ht="20.100000000000001" customHeight="1" x14ac:dyDescent="0.3">
      <c r="B2" s="51" t="s">
        <v>100</v>
      </c>
      <c r="C2" s="9"/>
      <c r="D2" s="52"/>
      <c r="E2" s="10"/>
      <c r="F2" s="10"/>
      <c r="G2" s="10"/>
      <c r="H2" s="53"/>
      <c r="I2" s="10"/>
      <c r="J2" s="10"/>
      <c r="K2" s="10"/>
      <c r="L2" s="53"/>
      <c r="M2" s="10"/>
      <c r="N2" s="10"/>
      <c r="O2" s="10"/>
      <c r="P2" s="53"/>
    </row>
    <row r="3" spans="2:16" s="8" customFormat="1" ht="62.25" customHeight="1" x14ac:dyDescent="0.3">
      <c r="B3" s="103" t="s">
        <v>101</v>
      </c>
      <c r="C3" s="103"/>
      <c r="D3" s="103"/>
      <c r="E3" s="103"/>
      <c r="F3" s="103"/>
      <c r="H3" s="54"/>
      <c r="L3" s="54"/>
      <c r="P3" s="54"/>
    </row>
    <row r="4" spans="2:16" s="8" customFormat="1" ht="144" customHeight="1" x14ac:dyDescent="0.3">
      <c r="B4" s="103" t="s">
        <v>102</v>
      </c>
      <c r="C4" s="103"/>
      <c r="D4" s="103"/>
      <c r="E4" s="103"/>
      <c r="F4" s="103"/>
      <c r="H4" s="54"/>
      <c r="L4" s="54"/>
      <c r="P4" s="54"/>
    </row>
    <row r="5" spans="2:16" s="8" customFormat="1" ht="13.8" x14ac:dyDescent="0.3">
      <c r="D5" s="55"/>
      <c r="H5" s="56"/>
      <c r="L5" s="56"/>
      <c r="P5" s="56"/>
    </row>
    <row r="6" spans="2:16" x14ac:dyDescent="0.3">
      <c r="B6" s="57" t="s">
        <v>103</v>
      </c>
      <c r="C6" s="58"/>
      <c r="D6" s="58"/>
      <c r="E6" s="58"/>
      <c r="F6" s="58"/>
    </row>
    <row r="7" spans="2:16" x14ac:dyDescent="0.3">
      <c r="D7" s="60"/>
    </row>
    <row r="8" spans="2:16" x14ac:dyDescent="0.3">
      <c r="B8" s="61" t="s">
        <v>104</v>
      </c>
      <c r="C8" s="62"/>
      <c r="D8" s="62"/>
      <c r="E8" s="62"/>
      <c r="F8" s="62"/>
      <c r="G8" s="63"/>
    </row>
    <row r="9" spans="2:16" x14ac:dyDescent="0.3">
      <c r="B9" s="64" t="s">
        <v>105</v>
      </c>
      <c r="C9" s="82" t="str">
        <f>'Annex 3b - Equipment '!D7</f>
        <v>A</v>
      </c>
      <c r="D9" s="65" t="s">
        <v>106</v>
      </c>
      <c r="E9" s="66" t="s">
        <v>2</v>
      </c>
      <c r="F9" s="67" t="s">
        <v>107</v>
      </c>
      <c r="G9" s="63"/>
    </row>
    <row r="10" spans="2:16" x14ac:dyDescent="0.3">
      <c r="B10" s="68">
        <v>1</v>
      </c>
      <c r="C10" s="69" t="s">
        <v>65</v>
      </c>
      <c r="D10" s="83" t="str">
        <f t="shared" ref="D10:D29" si="0">_xlfn.IFNA(INDEX(Personnel_Names,MATCH($C10,Personnel_Codes,0)),"-")</f>
        <v>Name D.1</v>
      </c>
      <c r="E10" s="70" t="s">
        <v>108</v>
      </c>
      <c r="F10" s="71" t="s">
        <v>109</v>
      </c>
      <c r="G10" s="63"/>
    </row>
    <row r="11" spans="2:16" x14ac:dyDescent="0.3">
      <c r="B11" s="72">
        <v>2</v>
      </c>
      <c r="C11" s="73" t="s">
        <v>51</v>
      </c>
      <c r="D11" s="84" t="str">
        <f t="shared" si="0"/>
        <v>Name C.1</v>
      </c>
      <c r="E11" s="74" t="s">
        <v>52</v>
      </c>
      <c r="F11" s="75" t="s">
        <v>109</v>
      </c>
      <c r="G11" s="63"/>
    </row>
    <row r="12" spans="2:16" x14ac:dyDescent="0.3">
      <c r="B12" s="72">
        <v>3</v>
      </c>
      <c r="C12" s="73" t="s">
        <v>54</v>
      </c>
      <c r="D12" s="84" t="str">
        <f t="shared" si="0"/>
        <v>Name C.2</v>
      </c>
      <c r="E12" s="74" t="s">
        <v>55</v>
      </c>
      <c r="F12" s="75" t="s">
        <v>109</v>
      </c>
      <c r="G12" s="63"/>
    </row>
    <row r="13" spans="2:16" x14ac:dyDescent="0.3">
      <c r="B13" s="72">
        <v>4</v>
      </c>
      <c r="C13" s="73" t="s">
        <v>33</v>
      </c>
      <c r="D13" s="84" t="str">
        <f t="shared" si="0"/>
        <v>Name B.1</v>
      </c>
      <c r="E13" s="74" t="s">
        <v>34</v>
      </c>
      <c r="F13" s="75" t="s">
        <v>109</v>
      </c>
      <c r="G13" s="63"/>
    </row>
    <row r="14" spans="2:16" x14ac:dyDescent="0.3">
      <c r="B14" s="72">
        <v>5</v>
      </c>
      <c r="C14" s="73" t="s">
        <v>38</v>
      </c>
      <c r="D14" s="84" t="str">
        <f t="shared" si="0"/>
        <v>Name B.2</v>
      </c>
      <c r="E14" s="74" t="s">
        <v>39</v>
      </c>
      <c r="F14" s="75" t="s">
        <v>109</v>
      </c>
      <c r="G14" s="63"/>
    </row>
    <row r="15" spans="2:16" x14ac:dyDescent="0.3">
      <c r="B15" s="72">
        <v>6</v>
      </c>
      <c r="C15" s="73" t="s">
        <v>40</v>
      </c>
      <c r="D15" s="84" t="str">
        <f t="shared" si="0"/>
        <v>Name B.3</v>
      </c>
      <c r="E15" s="74" t="s">
        <v>41</v>
      </c>
      <c r="F15" s="75" t="s">
        <v>109</v>
      </c>
      <c r="G15" s="63"/>
    </row>
    <row r="16" spans="2:16" s="76" customFormat="1" x14ac:dyDescent="0.3">
      <c r="B16" s="72">
        <v>7</v>
      </c>
      <c r="C16" s="73" t="s">
        <v>42</v>
      </c>
      <c r="D16" s="84" t="str">
        <f t="shared" si="0"/>
        <v>Name B.4</v>
      </c>
      <c r="E16" s="74" t="s">
        <v>43</v>
      </c>
      <c r="F16" s="75" t="s">
        <v>109</v>
      </c>
      <c r="G16" s="63"/>
    </row>
    <row r="17" spans="2:7" s="76" customFormat="1" x14ac:dyDescent="0.3">
      <c r="B17" s="72">
        <v>8</v>
      </c>
      <c r="C17" s="73"/>
      <c r="D17" s="84" t="str">
        <f t="shared" si="0"/>
        <v>-</v>
      </c>
      <c r="E17" s="74"/>
      <c r="F17" s="75"/>
      <c r="G17" s="63"/>
    </row>
    <row r="18" spans="2:7" s="76" customFormat="1" x14ac:dyDescent="0.3">
      <c r="B18" s="72">
        <v>9</v>
      </c>
      <c r="C18" s="73"/>
      <c r="D18" s="84" t="str">
        <f t="shared" si="0"/>
        <v>-</v>
      </c>
      <c r="E18" s="74"/>
      <c r="F18" s="75"/>
      <c r="G18" s="63"/>
    </row>
    <row r="19" spans="2:7" s="76" customFormat="1" x14ac:dyDescent="0.3">
      <c r="B19" s="72">
        <v>10</v>
      </c>
      <c r="C19" s="73"/>
      <c r="D19" s="84" t="str">
        <f t="shared" si="0"/>
        <v>-</v>
      </c>
      <c r="E19" s="74"/>
      <c r="F19" s="75"/>
      <c r="G19" s="63"/>
    </row>
    <row r="20" spans="2:7" s="76" customFormat="1" x14ac:dyDescent="0.3">
      <c r="B20" s="72">
        <v>11</v>
      </c>
      <c r="C20" s="73"/>
      <c r="D20" s="84" t="str">
        <f t="shared" si="0"/>
        <v>-</v>
      </c>
      <c r="E20" s="74"/>
      <c r="F20" s="75"/>
      <c r="G20" s="63"/>
    </row>
    <row r="21" spans="2:7" s="76" customFormat="1" x14ac:dyDescent="0.3">
      <c r="B21" s="72">
        <v>12</v>
      </c>
      <c r="C21" s="73"/>
      <c r="D21" s="84" t="str">
        <f t="shared" si="0"/>
        <v>-</v>
      </c>
      <c r="E21" s="74"/>
      <c r="F21" s="75"/>
      <c r="G21" s="63"/>
    </row>
    <row r="22" spans="2:7" s="76" customFormat="1" x14ac:dyDescent="0.3">
      <c r="B22" s="72">
        <v>13</v>
      </c>
      <c r="C22" s="73"/>
      <c r="D22" s="84" t="str">
        <f t="shared" si="0"/>
        <v>-</v>
      </c>
      <c r="E22" s="74"/>
      <c r="F22" s="75"/>
      <c r="G22" s="63"/>
    </row>
    <row r="23" spans="2:7" s="76" customFormat="1" x14ac:dyDescent="0.3">
      <c r="B23" s="72">
        <v>14</v>
      </c>
      <c r="C23" s="73"/>
      <c r="D23" s="84" t="str">
        <f t="shared" si="0"/>
        <v>-</v>
      </c>
      <c r="E23" s="74"/>
      <c r="F23" s="75"/>
      <c r="G23" s="63"/>
    </row>
    <row r="24" spans="2:7" s="76" customFormat="1" x14ac:dyDescent="0.3">
      <c r="B24" s="72">
        <v>15</v>
      </c>
      <c r="C24" s="73"/>
      <c r="D24" s="84" t="str">
        <f t="shared" si="0"/>
        <v>-</v>
      </c>
      <c r="E24" s="74"/>
      <c r="F24" s="75"/>
      <c r="G24" s="63"/>
    </row>
    <row r="25" spans="2:7" s="76" customFormat="1" x14ac:dyDescent="0.3">
      <c r="B25" s="72">
        <v>16</v>
      </c>
      <c r="C25" s="73"/>
      <c r="D25" s="84" t="str">
        <f t="shared" si="0"/>
        <v>-</v>
      </c>
      <c r="E25" s="74"/>
      <c r="F25" s="75"/>
      <c r="G25" s="63"/>
    </row>
    <row r="26" spans="2:7" s="76" customFormat="1" x14ac:dyDescent="0.3">
      <c r="B26" s="72">
        <v>17</v>
      </c>
      <c r="C26" s="73"/>
      <c r="D26" s="84" t="str">
        <f t="shared" si="0"/>
        <v>-</v>
      </c>
      <c r="E26" s="74"/>
      <c r="F26" s="75"/>
      <c r="G26" s="63"/>
    </row>
    <row r="27" spans="2:7" s="76" customFormat="1" x14ac:dyDescent="0.3">
      <c r="B27" s="72">
        <v>18</v>
      </c>
      <c r="C27" s="73"/>
      <c r="D27" s="84" t="str">
        <f t="shared" si="0"/>
        <v>-</v>
      </c>
      <c r="E27" s="74"/>
      <c r="F27" s="75"/>
      <c r="G27" s="63"/>
    </row>
    <row r="28" spans="2:7" s="76" customFormat="1" x14ac:dyDescent="0.3">
      <c r="B28" s="72">
        <v>19</v>
      </c>
      <c r="C28" s="73"/>
      <c r="D28" s="84" t="str">
        <f t="shared" si="0"/>
        <v>-</v>
      </c>
      <c r="E28" s="74"/>
      <c r="F28" s="75"/>
      <c r="G28" s="63"/>
    </row>
    <row r="29" spans="2:7" s="76" customFormat="1" x14ac:dyDescent="0.3">
      <c r="B29" s="77">
        <v>20</v>
      </c>
      <c r="C29" s="78"/>
      <c r="D29" s="85" t="str">
        <f t="shared" si="0"/>
        <v>-</v>
      </c>
      <c r="E29" s="79"/>
      <c r="F29" s="80"/>
      <c r="G29" s="63"/>
    </row>
    <row r="30" spans="2:7" s="76" customFormat="1" x14ac:dyDescent="0.3">
      <c r="B30" s="64" t="s">
        <v>105</v>
      </c>
      <c r="C30" s="82" t="str">
        <f>'Annex 3b - Equipment '!F7</f>
        <v>B</v>
      </c>
      <c r="D30" s="65" t="s">
        <v>106</v>
      </c>
      <c r="E30" s="66" t="s">
        <v>2</v>
      </c>
      <c r="F30" s="67" t="s">
        <v>107</v>
      </c>
      <c r="G30" s="63"/>
    </row>
    <row r="31" spans="2:7" s="76" customFormat="1" x14ac:dyDescent="0.3">
      <c r="B31" s="68">
        <v>1</v>
      </c>
      <c r="C31" s="69" t="s">
        <v>65</v>
      </c>
      <c r="D31" s="83" t="str">
        <f t="shared" ref="D31:D71" si="1">_xlfn.IFNA(INDEX(Personnel_Names,MATCH($C31,Personnel_Codes,0)),"-")</f>
        <v>Name D.1</v>
      </c>
      <c r="E31" s="70" t="s">
        <v>108</v>
      </c>
      <c r="F31" s="71" t="s">
        <v>109</v>
      </c>
      <c r="G31" s="63"/>
    </row>
    <row r="32" spans="2:7" s="76" customFormat="1" x14ac:dyDescent="0.3">
      <c r="B32" s="72">
        <v>2</v>
      </c>
      <c r="C32" s="73" t="s">
        <v>51</v>
      </c>
      <c r="D32" s="84" t="str">
        <f t="shared" si="1"/>
        <v>Name C.1</v>
      </c>
      <c r="E32" s="74" t="s">
        <v>52</v>
      </c>
      <c r="F32" s="75" t="s">
        <v>109</v>
      </c>
      <c r="G32" s="63"/>
    </row>
    <row r="33" spans="2:7" s="76" customFormat="1" x14ac:dyDescent="0.3">
      <c r="B33" s="72">
        <v>3</v>
      </c>
      <c r="C33" s="73" t="s">
        <v>54</v>
      </c>
      <c r="D33" s="84" t="str">
        <f t="shared" si="1"/>
        <v>Name C.2</v>
      </c>
      <c r="E33" s="74" t="s">
        <v>55</v>
      </c>
      <c r="F33" s="75" t="s">
        <v>109</v>
      </c>
      <c r="G33" s="59"/>
    </row>
    <row r="34" spans="2:7" s="76" customFormat="1" x14ac:dyDescent="0.3">
      <c r="B34" s="72">
        <v>4</v>
      </c>
      <c r="C34" s="73" t="s">
        <v>33</v>
      </c>
      <c r="D34" s="84" t="str">
        <f t="shared" si="1"/>
        <v>Name B.1</v>
      </c>
      <c r="E34" s="74" t="s">
        <v>34</v>
      </c>
      <c r="F34" s="75" t="s">
        <v>109</v>
      </c>
      <c r="G34" s="59"/>
    </row>
    <row r="35" spans="2:7" s="76" customFormat="1" x14ac:dyDescent="0.3">
      <c r="B35" s="72">
        <v>5</v>
      </c>
      <c r="C35" s="73" t="s">
        <v>38</v>
      </c>
      <c r="D35" s="84" t="str">
        <f t="shared" si="1"/>
        <v>Name B.2</v>
      </c>
      <c r="E35" s="74" t="s">
        <v>39</v>
      </c>
      <c r="F35" s="75" t="s">
        <v>109</v>
      </c>
      <c r="G35" s="59"/>
    </row>
    <row r="36" spans="2:7" s="76" customFormat="1" x14ac:dyDescent="0.3">
      <c r="B36" s="72">
        <v>6</v>
      </c>
      <c r="C36" s="73" t="s">
        <v>40</v>
      </c>
      <c r="D36" s="84" t="str">
        <f t="shared" si="1"/>
        <v>Name B.3</v>
      </c>
      <c r="E36" s="74" t="s">
        <v>41</v>
      </c>
      <c r="F36" s="75" t="s">
        <v>109</v>
      </c>
      <c r="G36" s="59"/>
    </row>
    <row r="37" spans="2:7" s="76" customFormat="1" x14ac:dyDescent="0.3">
      <c r="B37" s="72">
        <v>7</v>
      </c>
      <c r="C37" s="73" t="s">
        <v>42</v>
      </c>
      <c r="D37" s="84" t="str">
        <f t="shared" si="1"/>
        <v>Name B.4</v>
      </c>
      <c r="E37" s="74" t="s">
        <v>43</v>
      </c>
      <c r="F37" s="75" t="s">
        <v>109</v>
      </c>
      <c r="G37" s="59"/>
    </row>
    <row r="38" spans="2:7" s="76" customFormat="1" x14ac:dyDescent="0.3">
      <c r="B38" s="72">
        <v>8</v>
      </c>
      <c r="C38" s="73"/>
      <c r="D38" s="84" t="str">
        <f t="shared" si="1"/>
        <v>-</v>
      </c>
      <c r="E38" s="74"/>
      <c r="F38" s="75"/>
      <c r="G38" s="59"/>
    </row>
    <row r="39" spans="2:7" s="76" customFormat="1" x14ac:dyDescent="0.3">
      <c r="B39" s="72">
        <v>9</v>
      </c>
      <c r="C39" s="73"/>
      <c r="D39" s="84" t="str">
        <f t="shared" si="1"/>
        <v>-</v>
      </c>
      <c r="E39" s="74"/>
      <c r="F39" s="75"/>
      <c r="G39" s="59"/>
    </row>
    <row r="40" spans="2:7" s="76" customFormat="1" x14ac:dyDescent="0.3">
      <c r="B40" s="86">
        <v>10</v>
      </c>
      <c r="C40" s="87"/>
      <c r="D40" s="88" t="str">
        <f t="shared" si="1"/>
        <v>-</v>
      </c>
      <c r="E40" s="89"/>
      <c r="F40" s="90"/>
      <c r="G40" s="59"/>
    </row>
    <row r="41" spans="2:7" s="76" customFormat="1" x14ac:dyDescent="0.3">
      <c r="B41" s="72">
        <v>11</v>
      </c>
      <c r="C41" s="73"/>
      <c r="D41" s="84" t="str">
        <f t="shared" si="1"/>
        <v>-</v>
      </c>
      <c r="E41" s="74"/>
      <c r="F41" s="75"/>
      <c r="G41" s="59"/>
    </row>
    <row r="42" spans="2:7" s="76" customFormat="1" x14ac:dyDescent="0.3">
      <c r="B42" s="86">
        <v>12</v>
      </c>
      <c r="C42" s="73"/>
      <c r="D42" s="84" t="str">
        <f t="shared" si="1"/>
        <v>-</v>
      </c>
      <c r="E42" s="74"/>
      <c r="F42" s="75"/>
      <c r="G42" s="59"/>
    </row>
    <row r="43" spans="2:7" s="76" customFormat="1" x14ac:dyDescent="0.3">
      <c r="B43" s="72">
        <v>13</v>
      </c>
      <c r="C43" s="73"/>
      <c r="D43" s="84" t="str">
        <f t="shared" si="1"/>
        <v>-</v>
      </c>
      <c r="E43" s="74"/>
      <c r="F43" s="75"/>
      <c r="G43" s="59"/>
    </row>
    <row r="44" spans="2:7" s="76" customFormat="1" x14ac:dyDescent="0.3">
      <c r="B44" s="86">
        <v>14</v>
      </c>
      <c r="C44" s="73"/>
      <c r="D44" s="84" t="str">
        <f t="shared" si="1"/>
        <v>-</v>
      </c>
      <c r="E44" s="74"/>
      <c r="F44" s="75"/>
      <c r="G44" s="59"/>
    </row>
    <row r="45" spans="2:7" s="76" customFormat="1" x14ac:dyDescent="0.3">
      <c r="B45" s="72">
        <v>15</v>
      </c>
      <c r="C45" s="73"/>
      <c r="D45" s="84" t="str">
        <f t="shared" si="1"/>
        <v>-</v>
      </c>
      <c r="E45" s="74"/>
      <c r="F45" s="75"/>
      <c r="G45" s="59"/>
    </row>
    <row r="46" spans="2:7" s="76" customFormat="1" x14ac:dyDescent="0.3">
      <c r="B46" s="86">
        <v>16</v>
      </c>
      <c r="C46" s="73"/>
      <c r="D46" s="84" t="str">
        <f t="shared" si="1"/>
        <v>-</v>
      </c>
      <c r="E46" s="74"/>
      <c r="F46" s="75"/>
      <c r="G46" s="59"/>
    </row>
    <row r="47" spans="2:7" s="76" customFormat="1" x14ac:dyDescent="0.3">
      <c r="B47" s="72">
        <v>17</v>
      </c>
      <c r="C47" s="73"/>
      <c r="D47" s="84" t="str">
        <f t="shared" si="1"/>
        <v>-</v>
      </c>
      <c r="E47" s="74"/>
      <c r="F47" s="75"/>
      <c r="G47" s="59"/>
    </row>
    <row r="48" spans="2:7" s="76" customFormat="1" x14ac:dyDescent="0.3">
      <c r="B48" s="86">
        <v>18</v>
      </c>
      <c r="C48" s="73"/>
      <c r="D48" s="84" t="str">
        <f t="shared" si="1"/>
        <v>-</v>
      </c>
      <c r="E48" s="74"/>
      <c r="F48" s="75"/>
      <c r="G48" s="59"/>
    </row>
    <row r="49" spans="2:7" s="76" customFormat="1" x14ac:dyDescent="0.3">
      <c r="B49" s="72">
        <v>19</v>
      </c>
      <c r="C49" s="73"/>
      <c r="D49" s="84" t="str">
        <f t="shared" si="1"/>
        <v>-</v>
      </c>
      <c r="E49" s="74"/>
      <c r="F49" s="75"/>
      <c r="G49" s="59"/>
    </row>
    <row r="50" spans="2:7" s="76" customFormat="1" x14ac:dyDescent="0.3">
      <c r="B50" s="86">
        <v>20</v>
      </c>
      <c r="C50" s="73"/>
      <c r="D50" s="84" t="str">
        <f t="shared" si="1"/>
        <v>-</v>
      </c>
      <c r="E50" s="74"/>
      <c r="F50" s="75"/>
      <c r="G50" s="59"/>
    </row>
    <row r="51" spans="2:7" s="76" customFormat="1" x14ac:dyDescent="0.3">
      <c r="B51" s="91" t="s">
        <v>105</v>
      </c>
      <c r="C51" s="96" t="str">
        <f>'Annex 3b - Equipment '!H7</f>
        <v>C</v>
      </c>
      <c r="D51" s="93" t="s">
        <v>106</v>
      </c>
      <c r="E51" s="94" t="s">
        <v>2</v>
      </c>
      <c r="F51" s="95" t="s">
        <v>107</v>
      </c>
      <c r="G51" s="59"/>
    </row>
    <row r="52" spans="2:7" s="76" customFormat="1" x14ac:dyDescent="0.3">
      <c r="B52" s="68">
        <v>1</v>
      </c>
      <c r="C52" s="69" t="s">
        <v>65</v>
      </c>
      <c r="D52" s="83" t="str">
        <f t="shared" si="1"/>
        <v>Name D.1</v>
      </c>
      <c r="E52" s="70" t="s">
        <v>108</v>
      </c>
      <c r="F52" s="71" t="s">
        <v>109</v>
      </c>
      <c r="G52" s="59"/>
    </row>
    <row r="53" spans="2:7" s="76" customFormat="1" x14ac:dyDescent="0.3">
      <c r="B53" s="72">
        <v>2</v>
      </c>
      <c r="C53" s="73" t="s">
        <v>56</v>
      </c>
      <c r="D53" s="84" t="str">
        <f t="shared" si="1"/>
        <v>Name C.3</v>
      </c>
      <c r="E53" s="74" t="s">
        <v>52</v>
      </c>
      <c r="F53" s="75" t="s">
        <v>109</v>
      </c>
      <c r="G53" s="59"/>
    </row>
    <row r="54" spans="2:7" s="76" customFormat="1" x14ac:dyDescent="0.3">
      <c r="B54" s="72">
        <v>3</v>
      </c>
      <c r="C54" s="73" t="s">
        <v>54</v>
      </c>
      <c r="D54" s="84" t="str">
        <f t="shared" si="1"/>
        <v>Name C.2</v>
      </c>
      <c r="E54" s="74" t="s">
        <v>55</v>
      </c>
      <c r="F54" s="75" t="s">
        <v>109</v>
      </c>
      <c r="G54" s="59"/>
    </row>
    <row r="55" spans="2:7" s="76" customFormat="1" x14ac:dyDescent="0.3">
      <c r="B55" s="72">
        <v>4</v>
      </c>
      <c r="C55" s="73" t="s">
        <v>33</v>
      </c>
      <c r="D55" s="84" t="str">
        <f t="shared" si="1"/>
        <v>Name B.1</v>
      </c>
      <c r="E55" s="74" t="s">
        <v>34</v>
      </c>
      <c r="F55" s="75" t="s">
        <v>109</v>
      </c>
      <c r="G55" s="59"/>
    </row>
    <row r="56" spans="2:7" s="76" customFormat="1" x14ac:dyDescent="0.3">
      <c r="B56" s="72">
        <v>5</v>
      </c>
      <c r="C56" s="73" t="s">
        <v>38</v>
      </c>
      <c r="D56" s="84" t="str">
        <f t="shared" si="1"/>
        <v>Name B.2</v>
      </c>
      <c r="E56" s="74" t="s">
        <v>39</v>
      </c>
      <c r="F56" s="75" t="s">
        <v>109</v>
      </c>
      <c r="G56" s="59"/>
    </row>
    <row r="57" spans="2:7" s="76" customFormat="1" x14ac:dyDescent="0.3">
      <c r="B57" s="72">
        <v>6</v>
      </c>
      <c r="C57" s="73" t="s">
        <v>40</v>
      </c>
      <c r="D57" s="84" t="str">
        <f t="shared" si="1"/>
        <v>Name B.3</v>
      </c>
      <c r="E57" s="74" t="s">
        <v>41</v>
      </c>
      <c r="F57" s="75" t="s">
        <v>109</v>
      </c>
      <c r="G57" s="59"/>
    </row>
    <row r="58" spans="2:7" s="76" customFormat="1" x14ac:dyDescent="0.3">
      <c r="B58" s="72">
        <v>7</v>
      </c>
      <c r="C58" s="73" t="s">
        <v>42</v>
      </c>
      <c r="D58" s="84" t="str">
        <f t="shared" si="1"/>
        <v>Name B.4</v>
      </c>
      <c r="E58" s="74" t="s">
        <v>43</v>
      </c>
      <c r="F58" s="75" t="s">
        <v>109</v>
      </c>
      <c r="G58" s="59"/>
    </row>
    <row r="59" spans="2:7" s="76" customFormat="1" x14ac:dyDescent="0.3">
      <c r="B59" s="72">
        <v>8</v>
      </c>
      <c r="C59" s="73"/>
      <c r="D59" s="84" t="str">
        <f t="shared" si="1"/>
        <v>-</v>
      </c>
      <c r="E59" s="74"/>
      <c r="F59" s="75"/>
      <c r="G59" s="59"/>
    </row>
    <row r="60" spans="2:7" s="76" customFormat="1" x14ac:dyDescent="0.3">
      <c r="B60" s="72">
        <v>9</v>
      </c>
      <c r="C60" s="73"/>
      <c r="D60" s="84" t="str">
        <f t="shared" si="1"/>
        <v>-</v>
      </c>
      <c r="E60" s="74"/>
      <c r="F60" s="75"/>
      <c r="G60" s="59"/>
    </row>
    <row r="61" spans="2:7" s="76" customFormat="1" x14ac:dyDescent="0.3">
      <c r="B61" s="72">
        <v>10</v>
      </c>
      <c r="C61" s="73"/>
      <c r="D61" s="84" t="str">
        <f t="shared" si="1"/>
        <v>-</v>
      </c>
      <c r="E61" s="74"/>
      <c r="F61" s="75"/>
      <c r="G61" s="59"/>
    </row>
    <row r="62" spans="2:7" s="76" customFormat="1" x14ac:dyDescent="0.3">
      <c r="B62" s="72">
        <v>11</v>
      </c>
      <c r="C62" s="73"/>
      <c r="D62" s="84" t="str">
        <f t="shared" si="1"/>
        <v>-</v>
      </c>
      <c r="E62" s="74"/>
      <c r="F62" s="75"/>
      <c r="G62" s="59"/>
    </row>
    <row r="63" spans="2:7" s="76" customFormat="1" x14ac:dyDescent="0.3">
      <c r="B63" s="72">
        <v>12</v>
      </c>
      <c r="C63" s="73"/>
      <c r="D63" s="84" t="str">
        <f t="shared" si="1"/>
        <v>-</v>
      </c>
      <c r="E63" s="74"/>
      <c r="F63" s="75"/>
      <c r="G63" s="59"/>
    </row>
    <row r="64" spans="2:7" s="76" customFormat="1" x14ac:dyDescent="0.3">
      <c r="B64" s="72">
        <v>13</v>
      </c>
      <c r="C64" s="73"/>
      <c r="D64" s="84" t="str">
        <f t="shared" si="1"/>
        <v>-</v>
      </c>
      <c r="E64" s="74"/>
      <c r="F64" s="75"/>
      <c r="G64" s="59"/>
    </row>
    <row r="65" spans="2:7" s="76" customFormat="1" x14ac:dyDescent="0.3">
      <c r="B65" s="72">
        <v>14</v>
      </c>
      <c r="C65" s="73"/>
      <c r="D65" s="84" t="str">
        <f t="shared" si="1"/>
        <v>-</v>
      </c>
      <c r="E65" s="74"/>
      <c r="F65" s="75"/>
      <c r="G65" s="59"/>
    </row>
    <row r="66" spans="2:7" s="76" customFormat="1" x14ac:dyDescent="0.3">
      <c r="B66" s="72">
        <v>15</v>
      </c>
      <c r="C66" s="73"/>
      <c r="D66" s="84" t="str">
        <f t="shared" si="1"/>
        <v>-</v>
      </c>
      <c r="E66" s="74"/>
      <c r="F66" s="75"/>
      <c r="G66" s="59"/>
    </row>
    <row r="67" spans="2:7" s="76" customFormat="1" x14ac:dyDescent="0.3">
      <c r="B67" s="72">
        <v>16</v>
      </c>
      <c r="C67" s="73"/>
      <c r="D67" s="84" t="str">
        <f t="shared" si="1"/>
        <v>-</v>
      </c>
      <c r="E67" s="74"/>
      <c r="F67" s="75"/>
      <c r="G67" s="59"/>
    </row>
    <row r="68" spans="2:7" s="76" customFormat="1" x14ac:dyDescent="0.3">
      <c r="B68" s="72">
        <v>17</v>
      </c>
      <c r="C68" s="73"/>
      <c r="D68" s="84" t="str">
        <f t="shared" si="1"/>
        <v>-</v>
      </c>
      <c r="E68" s="74"/>
      <c r="F68" s="75"/>
      <c r="G68" s="59"/>
    </row>
    <row r="69" spans="2:7" s="76" customFormat="1" x14ac:dyDescent="0.3">
      <c r="B69" s="72">
        <v>18</v>
      </c>
      <c r="C69" s="73"/>
      <c r="D69" s="84" t="str">
        <f t="shared" si="1"/>
        <v>-</v>
      </c>
      <c r="E69" s="74"/>
      <c r="F69" s="75"/>
      <c r="G69" s="59"/>
    </row>
    <row r="70" spans="2:7" s="76" customFormat="1" x14ac:dyDescent="0.3">
      <c r="B70" s="72">
        <v>19</v>
      </c>
      <c r="C70" s="73"/>
      <c r="D70" s="84" t="str">
        <f t="shared" si="1"/>
        <v>-</v>
      </c>
      <c r="E70" s="74"/>
      <c r="F70" s="75"/>
      <c r="G70" s="59"/>
    </row>
    <row r="71" spans="2:7" s="76" customFormat="1" x14ac:dyDescent="0.3">
      <c r="B71" s="77">
        <v>20</v>
      </c>
      <c r="C71" s="78"/>
      <c r="D71" s="85" t="str">
        <f t="shared" si="1"/>
        <v>-</v>
      </c>
      <c r="E71" s="79"/>
      <c r="F71" s="80"/>
      <c r="G71" s="59"/>
    </row>
    <row r="72" spans="2:7" x14ac:dyDescent="0.3">
      <c r="B72" s="91" t="s">
        <v>110</v>
      </c>
      <c r="C72" s="92"/>
      <c r="D72" s="93" t="s">
        <v>1</v>
      </c>
      <c r="E72" s="94" t="s">
        <v>2</v>
      </c>
      <c r="F72" s="95" t="s">
        <v>107</v>
      </c>
      <c r="G72" s="63"/>
    </row>
    <row r="73" spans="2:7" x14ac:dyDescent="0.3">
      <c r="B73" s="68">
        <v>1</v>
      </c>
      <c r="C73" s="69" t="s">
        <v>13</v>
      </c>
      <c r="D73" s="83" t="str">
        <f t="shared" ref="D73:D92" si="2">_xlfn.IFNA(INDEX(Personnel_Names,MATCH($C73,Personnel_Codes,0)),"-")</f>
        <v>Name A.1</v>
      </c>
      <c r="E73" s="70" t="s">
        <v>111</v>
      </c>
      <c r="F73" s="71" t="s">
        <v>109</v>
      </c>
      <c r="G73" s="63"/>
    </row>
    <row r="74" spans="2:7" x14ac:dyDescent="0.3">
      <c r="B74" s="72">
        <v>2</v>
      </c>
      <c r="C74" s="73" t="s">
        <v>18</v>
      </c>
      <c r="D74" s="84" t="str">
        <f t="shared" si="2"/>
        <v>Name A.2</v>
      </c>
      <c r="E74" s="74" t="s">
        <v>19</v>
      </c>
      <c r="F74" s="75" t="s">
        <v>109</v>
      </c>
      <c r="G74" s="63"/>
    </row>
    <row r="75" spans="2:7" x14ac:dyDescent="0.3">
      <c r="B75" s="72">
        <v>3</v>
      </c>
      <c r="C75" s="73" t="s">
        <v>22</v>
      </c>
      <c r="D75" s="84" t="str">
        <f t="shared" si="2"/>
        <v>Name A.3</v>
      </c>
      <c r="E75" s="74" t="s">
        <v>112</v>
      </c>
      <c r="F75" s="75" t="s">
        <v>109</v>
      </c>
      <c r="G75" s="63"/>
    </row>
    <row r="76" spans="2:7" x14ac:dyDescent="0.3">
      <c r="B76" s="72">
        <v>4</v>
      </c>
      <c r="C76" s="73"/>
      <c r="D76" s="84" t="str">
        <f t="shared" si="2"/>
        <v>-</v>
      </c>
      <c r="E76" s="74"/>
      <c r="F76" s="75"/>
      <c r="G76" s="63"/>
    </row>
    <row r="77" spans="2:7" x14ac:dyDescent="0.3">
      <c r="B77" s="72">
        <v>5</v>
      </c>
      <c r="C77" s="73"/>
      <c r="D77" s="84" t="str">
        <f t="shared" si="2"/>
        <v>-</v>
      </c>
      <c r="E77" s="74"/>
      <c r="F77" s="75"/>
      <c r="G77" s="63"/>
    </row>
    <row r="78" spans="2:7" x14ac:dyDescent="0.3">
      <c r="B78" s="72">
        <v>6</v>
      </c>
      <c r="C78" s="73"/>
      <c r="D78" s="84" t="str">
        <f t="shared" si="2"/>
        <v>-</v>
      </c>
      <c r="E78" s="74"/>
      <c r="F78" s="75"/>
      <c r="G78" s="63"/>
    </row>
    <row r="79" spans="2:7" x14ac:dyDescent="0.3">
      <c r="B79" s="72">
        <v>7</v>
      </c>
      <c r="C79" s="73"/>
      <c r="D79" s="84" t="str">
        <f t="shared" si="2"/>
        <v>-</v>
      </c>
      <c r="E79" s="74"/>
      <c r="F79" s="75"/>
      <c r="G79" s="63"/>
    </row>
    <row r="80" spans="2:7" s="76" customFormat="1" x14ac:dyDescent="0.3">
      <c r="B80" s="72">
        <v>8</v>
      </c>
      <c r="C80" s="73"/>
      <c r="D80" s="84" t="str">
        <f t="shared" si="2"/>
        <v>-</v>
      </c>
      <c r="E80" s="74"/>
      <c r="F80" s="75"/>
      <c r="G80" s="63"/>
    </row>
    <row r="81" spans="2:7" s="76" customFormat="1" x14ac:dyDescent="0.3">
      <c r="B81" s="72">
        <v>9</v>
      </c>
      <c r="C81" s="73"/>
      <c r="D81" s="84" t="str">
        <f t="shared" si="2"/>
        <v>-</v>
      </c>
      <c r="E81" s="74"/>
      <c r="F81" s="75"/>
      <c r="G81" s="63"/>
    </row>
    <row r="82" spans="2:7" s="76" customFormat="1" x14ac:dyDescent="0.3">
      <c r="B82" s="72">
        <v>10</v>
      </c>
      <c r="C82" s="73"/>
      <c r="D82" s="84" t="str">
        <f t="shared" si="2"/>
        <v>-</v>
      </c>
      <c r="E82" s="74"/>
      <c r="F82" s="97"/>
      <c r="G82" s="63"/>
    </row>
    <row r="83" spans="2:7" s="76" customFormat="1" x14ac:dyDescent="0.3">
      <c r="B83" s="72">
        <v>11</v>
      </c>
      <c r="C83" s="73"/>
      <c r="D83" s="84" t="str">
        <f t="shared" si="2"/>
        <v>-</v>
      </c>
      <c r="E83" s="74"/>
      <c r="F83" s="97"/>
      <c r="G83" s="63"/>
    </row>
    <row r="84" spans="2:7" s="76" customFormat="1" x14ac:dyDescent="0.3">
      <c r="B84" s="72">
        <v>12</v>
      </c>
      <c r="C84" s="73"/>
      <c r="D84" s="84" t="str">
        <f t="shared" si="2"/>
        <v>-</v>
      </c>
      <c r="E84" s="74"/>
      <c r="F84" s="97"/>
      <c r="G84" s="63"/>
    </row>
    <row r="85" spans="2:7" s="76" customFormat="1" x14ac:dyDescent="0.3">
      <c r="B85" s="72">
        <v>13</v>
      </c>
      <c r="C85" s="73"/>
      <c r="D85" s="84" t="str">
        <f t="shared" si="2"/>
        <v>-</v>
      </c>
      <c r="E85" s="74"/>
      <c r="F85" s="97"/>
      <c r="G85" s="63"/>
    </row>
    <row r="86" spans="2:7" s="76" customFormat="1" x14ac:dyDescent="0.3">
      <c r="B86" s="72">
        <v>14</v>
      </c>
      <c r="C86" s="73"/>
      <c r="D86" s="84" t="str">
        <f t="shared" si="2"/>
        <v>-</v>
      </c>
      <c r="E86" s="74"/>
      <c r="F86" s="97"/>
      <c r="G86" s="63"/>
    </row>
    <row r="87" spans="2:7" s="76" customFormat="1" x14ac:dyDescent="0.3">
      <c r="B87" s="72">
        <v>15</v>
      </c>
      <c r="C87" s="73"/>
      <c r="D87" s="84" t="str">
        <f t="shared" si="2"/>
        <v>-</v>
      </c>
      <c r="E87" s="74"/>
      <c r="F87" s="97"/>
      <c r="G87" s="63"/>
    </row>
    <row r="88" spans="2:7" s="76" customFormat="1" x14ac:dyDescent="0.3">
      <c r="B88" s="72">
        <v>16</v>
      </c>
      <c r="C88" s="73"/>
      <c r="D88" s="84" t="str">
        <f t="shared" si="2"/>
        <v>-</v>
      </c>
      <c r="E88" s="74"/>
      <c r="F88" s="97"/>
      <c r="G88" s="63"/>
    </row>
    <row r="89" spans="2:7" s="76" customFormat="1" x14ac:dyDescent="0.3">
      <c r="B89" s="72">
        <v>17</v>
      </c>
      <c r="C89" s="73"/>
      <c r="D89" s="84" t="str">
        <f t="shared" si="2"/>
        <v>-</v>
      </c>
      <c r="E89" s="74"/>
      <c r="F89" s="97"/>
      <c r="G89" s="63"/>
    </row>
    <row r="90" spans="2:7" s="76" customFormat="1" x14ac:dyDescent="0.3">
      <c r="B90" s="72">
        <v>18</v>
      </c>
      <c r="C90" s="73"/>
      <c r="D90" s="84" t="str">
        <f t="shared" si="2"/>
        <v>-</v>
      </c>
      <c r="E90" s="74"/>
      <c r="F90" s="97"/>
      <c r="G90" s="63"/>
    </row>
    <row r="91" spans="2:7" s="76" customFormat="1" x14ac:dyDescent="0.3">
      <c r="B91" s="72">
        <v>19</v>
      </c>
      <c r="C91" s="73"/>
      <c r="D91" s="84" t="str">
        <f t="shared" si="2"/>
        <v>-</v>
      </c>
      <c r="E91" s="74"/>
      <c r="F91" s="97"/>
      <c r="G91" s="63"/>
    </row>
    <row r="92" spans="2:7" s="76" customFormat="1" x14ac:dyDescent="0.3">
      <c r="B92" s="77">
        <v>20</v>
      </c>
      <c r="C92" s="78"/>
      <c r="D92" s="85" t="str">
        <f t="shared" si="2"/>
        <v>-</v>
      </c>
      <c r="E92" s="79"/>
      <c r="F92" s="81"/>
      <c r="G92" s="63"/>
    </row>
  </sheetData>
  <mergeCells count="2">
    <mergeCell ref="B3:F3"/>
    <mergeCell ref="B4:F4"/>
  </mergeCells>
  <conditionalFormatting sqref="C9">
    <cfRule type="cellIs" dxfId="23" priority="37" operator="equal">
      <formula>"F"</formula>
    </cfRule>
    <cfRule type="cellIs" dxfId="22" priority="38" operator="equal">
      <formula>"E"</formula>
    </cfRule>
    <cfRule type="cellIs" dxfId="21" priority="39" operator="equal">
      <formula>"D"</formula>
    </cfRule>
    <cfRule type="cellIs" dxfId="20" priority="40" operator="equal">
      <formula>"C"</formula>
    </cfRule>
    <cfRule type="cellIs" dxfId="19" priority="41" operator="equal">
      <formula>"B"</formula>
    </cfRule>
    <cfRule type="cellIs" dxfId="18" priority="42" operator="equal">
      <formula>"A"</formula>
    </cfRule>
  </conditionalFormatting>
  <conditionalFormatting sqref="C72">
    <cfRule type="cellIs" dxfId="17" priority="7" operator="equal">
      <formula>"F"</formula>
    </cfRule>
    <cfRule type="cellIs" dxfId="16" priority="8" operator="equal">
      <formula>"E"</formula>
    </cfRule>
    <cfRule type="cellIs" dxfId="15" priority="9" operator="equal">
      <formula>"D"</formula>
    </cfRule>
    <cfRule type="cellIs" dxfId="14" priority="10" operator="equal">
      <formula>"C"</formula>
    </cfRule>
    <cfRule type="cellIs" dxfId="13" priority="11" operator="equal">
      <formula>"B"</formula>
    </cfRule>
    <cfRule type="cellIs" dxfId="12" priority="12" operator="equal">
      <formula>"A"</formula>
    </cfRule>
  </conditionalFormatting>
  <conditionalFormatting sqref="C30">
    <cfRule type="cellIs" dxfId="11" priority="13" operator="equal">
      <formula>"F"</formula>
    </cfRule>
    <cfRule type="cellIs" dxfId="10" priority="14" operator="equal">
      <formula>"E"</formula>
    </cfRule>
    <cfRule type="cellIs" dxfId="9" priority="15" operator="equal">
      <formula>"D"</formula>
    </cfRule>
    <cfRule type="cellIs" dxfId="8" priority="16" operator="equal">
      <formula>"C"</formula>
    </cfRule>
    <cfRule type="cellIs" dxfId="7" priority="17" operator="equal">
      <formula>"B"</formula>
    </cfRule>
    <cfRule type="cellIs" dxfId="6" priority="18" operator="equal">
      <formula>"A"</formula>
    </cfRule>
  </conditionalFormatting>
  <conditionalFormatting sqref="C51">
    <cfRule type="cellIs" dxfId="5" priority="1" operator="equal">
      <formula>"F"</formula>
    </cfRule>
    <cfRule type="cellIs" dxfId="4" priority="2" operator="equal">
      <formula>"E"</formula>
    </cfRule>
    <cfRule type="cellIs" dxfId="3" priority="3" operator="equal">
      <formula>"D"</formula>
    </cfRule>
    <cfRule type="cellIs" dxfId="2" priority="4" operator="equal">
      <formula>"C"</formula>
    </cfRule>
    <cfRule type="cellIs" dxfId="1" priority="5" operator="equal">
      <formula>"B"</formula>
    </cfRule>
    <cfRule type="cellIs" dxfId="0" priority="6" operator="equal">
      <formula>"A"</formula>
    </cfRule>
  </conditionalFormatting>
  <dataValidations count="1">
    <dataValidation type="list" allowBlank="1" showInputMessage="1" showErrorMessage="1" sqref="C52:C92 C31:C50 C10:C29" xr:uid="{00000000-0002-0000-0200-000000000000}">
      <formula1>Personnel_Codes</formula1>
    </dataValidation>
  </dataValidations>
  <pageMargins left="0.70866141732283472" right="0.70866141732283472" top="0.74803149606299213" bottom="0.74803149606299213" header="0.31496062992125984" footer="0.31496062992125984"/>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11</vt:i4>
      </vt:variant>
    </vt:vector>
  </HeadingPairs>
  <TitlesOfParts>
    <vt:vector size="14" baseType="lpstr">
      <vt:lpstr>Annex 3a - Personnel</vt:lpstr>
      <vt:lpstr>Annex 3b - Equipment </vt:lpstr>
      <vt:lpstr>Annex 3c Vessels &amp; Personnel</vt:lpstr>
      <vt:lpstr>'Annex 3a - Personnel'!Afdrukbereik</vt:lpstr>
      <vt:lpstr>'Annex 3b - Equipment '!Afdrukbereik</vt:lpstr>
      <vt:lpstr>'Annex 3c Vessels &amp; Personnel'!Afdrukbereik</vt:lpstr>
      <vt:lpstr>'Annex 3a - Personnel'!Afdruktitels</vt:lpstr>
      <vt:lpstr>'Annex 3b - Equipment '!Afdruktitels</vt:lpstr>
      <vt:lpstr>'Annex 3c Vessels &amp; Personnel'!Afdruktitels</vt:lpstr>
      <vt:lpstr>Personnel_Codes</vt:lpstr>
      <vt:lpstr>Personnel_Names</vt:lpstr>
      <vt:lpstr>Vessel_A</vt:lpstr>
      <vt:lpstr>Vessel_B</vt:lpstr>
      <vt:lpstr>Vessel_C</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Man, drs. E.M. LLM de (Liesbeth)</cp:lastModifiedBy>
  <cp:revision/>
  <dcterms:created xsi:type="dcterms:W3CDTF">2015-06-12T15:12:42Z</dcterms:created>
  <dcterms:modified xsi:type="dcterms:W3CDTF">2021-12-03T13:40:45Z</dcterms:modified>
  <cp:category/>
  <cp:contentStatus/>
</cp:coreProperties>
</file>