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INKOOP EN LOGISTIEK\004 Team Inkoop Medisch + Bouw\Projecten 2020 Medisch\Defribillatoren\Gunningsleidraad\"/>
    </mc:Choice>
  </mc:AlternateContent>
  <bookViews>
    <workbookView xWindow="0" yWindow="0" windowWidth="23040" windowHeight="9060" tabRatio="900"/>
  </bookViews>
  <sheets>
    <sheet name="Inschrijving-TCO" sheetId="3" r:id="rId1"/>
    <sheet name="Directe investering a" sheetId="13" r:id="rId2"/>
    <sheet name="Exploitatiekosten b" sheetId="11" r:id="rId3"/>
    <sheet name="Preventief onderhoud c" sheetId="7" r:id="rId4"/>
    <sheet name="Correctief onderhoud" sheetId="8" r:id="rId5"/>
    <sheet name="All-in onderhoud" sheetId="5" r:id="rId6"/>
    <sheet name="Herhalingsaankopen" sheetId="6" r:id="rId7"/>
    <sheet name="Overzicht in te ruilen defibs" sheetId="10" r:id="rId8"/>
  </sheets>
  <externalReferences>
    <externalReference r:id="rId9"/>
    <externalReference r:id="rId10"/>
    <externalReference r:id="rId11"/>
    <externalReference r:id="rId12"/>
  </externalReferences>
  <definedNames>
    <definedName name="aa">#REF!</definedName>
    <definedName name="aaa">#REF!</definedName>
    <definedName name="aaaa">#REF!</definedName>
    <definedName name="aag">#REF!</definedName>
    <definedName name="_xlnm.Print_Area" localSheetId="5">'All-in onderhoud'!$B$2:$I$24</definedName>
    <definedName name="_xlnm.Print_Area" localSheetId="4">'Correctief onderhoud'!$B$2:$D$26</definedName>
    <definedName name="_xlnm.Print_Area" localSheetId="6">Herhalingsaankopen!$B$2:$J$44</definedName>
    <definedName name="_xlnm.Print_Area" localSheetId="0">'Inschrijving-TCO'!$A$1:$M$32</definedName>
    <definedName name="_xlnm.Print_Area" localSheetId="3">'Preventief onderhoud c'!$C$2:$I$83</definedName>
    <definedName name="Calc">#REF!</definedName>
    <definedName name="co">#REF!</definedName>
    <definedName name="COGSMT_A">#REF!</definedName>
    <definedName name="COGSMT_A_M">#REF!</definedName>
    <definedName name="COGSMT_AS">#REF!</definedName>
    <definedName name="COGSMT_CP">#REF!</definedName>
    <definedName name="COGSMT_ET">#REF!</definedName>
    <definedName name="COGSMT_I">#REF!</definedName>
    <definedName name="COGSMT_IT">#REF!</definedName>
    <definedName name="COGSMT_M">#REF!</definedName>
    <definedName name="COGSMT_PNC">#REF!</definedName>
    <definedName name="COGSMT_PPHC">#REF!</definedName>
    <definedName name="dd">#REF!</definedName>
    <definedName name="dda">#REF!</definedName>
    <definedName name="dss">#REF!</definedName>
    <definedName name="eur">#REF!</definedName>
    <definedName name="euro">#REF!</definedName>
    <definedName name="fjkdj">#REF!</definedName>
    <definedName name="Lauran">'[1]EM-Prijslijst'!$A$7:$I$2105</definedName>
    <definedName name="Monitoring_funnel_BRM">#REF!</definedName>
    <definedName name="PClassCriteria">[2]BCY4!$E$2</definedName>
    <definedName name="SBUCriteria">[2]BCY4!$D$2</definedName>
    <definedName name="sdd">#REF!</definedName>
    <definedName name="ss">#REF!</definedName>
    <definedName name="sss">#REF!</definedName>
    <definedName name="timtt">#REF!</definedName>
    <definedName name="tom">#REF!</definedName>
    <definedName name="TOMT_A">#REF!</definedName>
    <definedName name="TOMT_A_M">#REF!</definedName>
    <definedName name="TOMT_AS">#REF!</definedName>
    <definedName name="TOMT_CP">#REF!</definedName>
    <definedName name="TOMT_ET">#REF!</definedName>
    <definedName name="TOMT_I">#REF!</definedName>
    <definedName name="TOMT_IT">#REF!</definedName>
    <definedName name="TOMT_M">#REF!</definedName>
    <definedName name="TOMT_PNC">#REF!</definedName>
    <definedName name="TOMT_PPHC">#REF!</definedName>
    <definedName name="wbwkon2">[3]Daten!$A$2:$A$7</definedName>
    <definedName name="Zoekgebied">'[4]Aanvr NL'!$A$7:$I$2105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F11" i="3"/>
  <c r="G11" i="3"/>
  <c r="H11" i="3"/>
  <c r="I11" i="3"/>
  <c r="J11" i="3"/>
  <c r="K11" i="3"/>
  <c r="L11" i="3"/>
  <c r="D11" i="3"/>
  <c r="C11" i="3"/>
  <c r="L26" i="7" l="1"/>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M9" i="3"/>
  <c r="M8" i="3"/>
  <c r="H7" i="7" l="1"/>
  <c r="H8" i="7"/>
  <c r="H9" i="7"/>
  <c r="H10" i="7"/>
  <c r="H11" i="7"/>
  <c r="H12" i="7"/>
  <c r="H13" i="7"/>
  <c r="H14" i="7"/>
  <c r="H15" i="7"/>
  <c r="G17" i="13" l="1"/>
  <c r="H17" i="13"/>
  <c r="G13" i="13" l="1"/>
  <c r="H13" i="13" s="1"/>
  <c r="G9" i="13"/>
  <c r="H9" i="13" s="1"/>
  <c r="G5" i="13"/>
  <c r="H5" i="13" s="1"/>
  <c r="H20" i="13" l="1"/>
  <c r="I6" i="11"/>
  <c r="K6" i="11" s="1"/>
  <c r="J6" i="11" l="1"/>
  <c r="L6" i="11" l="1"/>
  <c r="H6" i="7"/>
  <c r="M10" i="3" l="1"/>
  <c r="M7" i="3"/>
  <c r="M11" i="3" s="1"/>
  <c r="J6" i="7" l="1"/>
  <c r="H74" i="7"/>
  <c r="H73" i="7"/>
  <c r="H72" i="7"/>
  <c r="H71" i="7"/>
  <c r="H70" i="7"/>
  <c r="H69" i="7"/>
  <c r="H68" i="7"/>
  <c r="H67" i="7"/>
  <c r="H66" i="7"/>
  <c r="H65" i="7"/>
  <c r="I15" i="5"/>
  <c r="F14" i="5"/>
  <c r="H64" i="7" l="1"/>
  <c r="H63" i="7"/>
  <c r="H62" i="7"/>
  <c r="H61" i="7"/>
  <c r="H59" i="7"/>
  <c r="H58" i="7"/>
  <c r="H57" i="7"/>
  <c r="H56" i="7"/>
  <c r="H54" i="7"/>
  <c r="H53" i="7"/>
  <c r="H52" i="7"/>
  <c r="H51" i="7"/>
  <c r="H49" i="7"/>
  <c r="H48" i="7"/>
  <c r="H47" i="7"/>
  <c r="H46" i="7"/>
  <c r="H44" i="7"/>
  <c r="H43" i="7"/>
  <c r="H42" i="7"/>
  <c r="H41" i="7"/>
  <c r="H39" i="7"/>
  <c r="H38" i="7"/>
  <c r="H37" i="7"/>
  <c r="H36" i="7"/>
  <c r="H34" i="7"/>
  <c r="H33" i="7"/>
  <c r="H32" i="7"/>
  <c r="H31" i="7"/>
  <c r="H29" i="7"/>
  <c r="H28" i="7"/>
  <c r="H27" i="7"/>
  <c r="H26" i="7"/>
  <c r="H25" i="7" l="1"/>
  <c r="L25" i="7" s="1"/>
  <c r="L75" i="7" s="1"/>
  <c r="F13" i="5" l="1"/>
  <c r="F12" i="5"/>
  <c r="F11" i="5"/>
  <c r="F10" i="5"/>
  <c r="F9" i="5"/>
  <c r="F8" i="5"/>
  <c r="F7" i="5"/>
  <c r="F6" i="5"/>
  <c r="F5" i="5"/>
  <c r="J14" i="7"/>
  <c r="J12" i="7"/>
  <c r="H40" i="7"/>
  <c r="H30" i="7"/>
  <c r="H60" i="7"/>
  <c r="H55" i="7"/>
  <c r="H50" i="7"/>
  <c r="H45" i="7"/>
  <c r="H35" i="7"/>
  <c r="J15" i="7"/>
  <c r="J13" i="7"/>
  <c r="J11" i="7"/>
  <c r="J10" i="7"/>
  <c r="J9" i="7"/>
  <c r="J8" i="7"/>
  <c r="J7" i="7"/>
  <c r="F15" i="5" l="1"/>
  <c r="J16" i="7"/>
</calcChain>
</file>

<file path=xl/sharedStrings.xml><?xml version="1.0" encoding="utf-8"?>
<sst xmlns="http://schemas.openxmlformats.org/spreadsheetml/2006/main" count="648" uniqueCount="324">
  <si>
    <t xml:space="preserve"> Omschrijving</t>
  </si>
  <si>
    <t>Jaar 1</t>
  </si>
  <si>
    <t>Jaar 2</t>
  </si>
  <si>
    <t>Jaar 3</t>
  </si>
  <si>
    <t>Jaar 4</t>
  </si>
  <si>
    <t>Jaar 5</t>
  </si>
  <si>
    <t>Jaar 6</t>
  </si>
  <si>
    <t>Jaar 7</t>
  </si>
  <si>
    <t>Jaar 8</t>
  </si>
  <si>
    <t>Jaar 9</t>
  </si>
  <si>
    <t>Jaar 10</t>
  </si>
  <si>
    <t>Jaar</t>
  </si>
  <si>
    <t>Omschrijving</t>
  </si>
  <si>
    <t>Artikelnummer</t>
  </si>
  <si>
    <t>Korting</t>
  </si>
  <si>
    <t>btw</t>
  </si>
  <si>
    <t>a</t>
  </si>
  <si>
    <t>b</t>
  </si>
  <si>
    <t>c</t>
  </si>
  <si>
    <t>Contractvorm</t>
  </si>
  <si>
    <t>Frequentie PO*</t>
  </si>
  <si>
    <t>%</t>
  </si>
  <si>
    <t>all-in</t>
  </si>
  <si>
    <t>€</t>
  </si>
  <si>
    <t>volledige opsomming van materialen</t>
  </si>
  <si>
    <r>
      <t>€</t>
    </r>
    <r>
      <rPr>
        <sz val="10"/>
        <color theme="1"/>
        <rFont val="LucidaSansEF"/>
      </rPr>
      <t xml:space="preserve"> </t>
    </r>
  </si>
  <si>
    <t>Service parts en service tools</t>
  </si>
  <si>
    <t>Referentie</t>
  </si>
  <si>
    <t>Netto prijs excl. btw p/st.</t>
  </si>
  <si>
    <t>Netto prijs excl. btw per machine</t>
  </si>
  <si>
    <t>Bruto prijs p/st.</t>
  </si>
  <si>
    <r>
      <t>Netto</t>
    </r>
    <r>
      <rPr>
        <b/>
        <sz val="10"/>
        <color theme="0"/>
        <rFont val="Arial"/>
        <family val="2"/>
      </rPr>
      <t xml:space="preserve"> totaalprijs excl. btw (D x E)</t>
    </r>
  </si>
  <si>
    <r>
      <t xml:space="preserve">Niet-vergoede zaken ondanks een </t>
    </r>
    <r>
      <rPr>
        <b/>
        <i/>
        <sz val="10"/>
        <color theme="0"/>
        <rFont val="LucidaSansEF"/>
      </rPr>
      <t>all-in</t>
    </r>
    <r>
      <rPr>
        <b/>
        <sz val="10"/>
        <color theme="0"/>
        <rFont val="LucidaSansEF"/>
      </rPr>
      <t xml:space="preserve"> overeenkomst: </t>
    </r>
  </si>
  <si>
    <r>
      <t>Netto</t>
    </r>
    <r>
      <rPr>
        <b/>
        <sz val="10"/>
        <color theme="0"/>
        <rFont val="Arial"/>
        <family val="2"/>
      </rPr>
      <t xml:space="preserve"> totaalprijs excl. btw </t>
    </r>
  </si>
  <si>
    <t xml:space="preserve">Netto prijs p/st. </t>
  </si>
  <si>
    <t xml:space="preserve">Prijslijst Exploitatie materialen </t>
  </si>
  <si>
    <t>Bedrag (ex btw) of anderszins</t>
  </si>
  <si>
    <t>Duur opleiding (per persoon in aantal dagen)</t>
  </si>
  <si>
    <t>-</t>
  </si>
  <si>
    <t>Inbegrepen in opleiding:</t>
  </si>
  <si>
    <t>Responstijd</t>
  </si>
  <si>
    <t>Voorrijdkosten</t>
  </si>
  <si>
    <t>Uurtarief</t>
  </si>
  <si>
    <t>Korting op voorrijdkosten, onderdelen en uurtarief indien tegelijkertijd een preventief onderhoudscontract is afgesloten:</t>
  </si>
  <si>
    <t>Voorrijdkosten: ..%</t>
  </si>
  <si>
    <t>Onderdelen*: ..%</t>
  </si>
  <si>
    <t>Uurtarief: ..%</t>
  </si>
  <si>
    <t>Inbegrepen in uurtarief:</t>
  </si>
  <si>
    <t>Niet inbegrepen in uurtarief:</t>
  </si>
  <si>
    <t>Telefonische support</t>
  </si>
  <si>
    <r>
      <t>€</t>
    </r>
    <r>
      <rPr>
        <sz val="10"/>
        <color theme="1"/>
        <rFont val="LucidaSansEF"/>
      </rPr>
      <t xml:space="preserve">              /minuut</t>
    </r>
  </si>
  <si>
    <t xml:space="preserve">Overige onderhoud </t>
  </si>
  <si>
    <t>Aldus naar waarheid ingevuld:</t>
  </si>
  <si>
    <r>
      <t>door:</t>
    </r>
    <r>
      <rPr>
        <i/>
        <sz val="10"/>
        <color indexed="8"/>
        <rFont val="LucidaSansEF"/>
      </rPr>
      <t>(rechtsgeldig vertegenwoordiger)</t>
    </r>
  </si>
  <si>
    <r>
      <t>van (</t>
    </r>
    <r>
      <rPr>
        <i/>
        <sz val="10"/>
        <color indexed="8"/>
        <rFont val="LucidaSansEF"/>
      </rPr>
      <t>bedrijfsnaam)</t>
    </r>
    <r>
      <rPr>
        <sz val="10"/>
        <color indexed="8"/>
        <rFont val="LucidaSansEF"/>
      </rPr>
      <t>:</t>
    </r>
  </si>
  <si>
    <t>De aanbestedende dienst verwacht met bovenstaande prijsberekeningmethodiek dat de optie van strategisch inschrijven voorkomen wordt. Mocht een dergelijke inschrijving toch ontvangen worden, kan dit voor de aanbestedende dienst leiden tot uitsluiting van deze inschrijving.</t>
  </si>
  <si>
    <t>Fabrikant</t>
  </si>
  <si>
    <t>GTIN primaire eenheid (kleinste eenheid)</t>
  </si>
  <si>
    <t>Risico Klasse</t>
  </si>
  <si>
    <t>...uur</t>
  </si>
  <si>
    <t>Inschrijving-investering</t>
  </si>
  <si>
    <t>Post opnemen; ………………….</t>
  </si>
  <si>
    <t>Inschrijver dient enkel de blanco velden in te vullen in de schema</t>
  </si>
  <si>
    <t xml:space="preserve">Inschrijver geeft door middel van het invullen van de tabel een voorstel voor de overige onderhoud gerelateerde zaken, waaronder het uitvoeren van correctief onderhoud. Hierbij zal uw service on call worden ingeroepen. </t>
  </si>
  <si>
    <t>Aantal</t>
  </si>
  <si>
    <t>All-in service onderhoud</t>
  </si>
  <si>
    <r>
      <rPr>
        <u/>
        <sz val="10"/>
        <color theme="1"/>
        <rFont val="LucidaSansEF"/>
      </rPr>
      <t>Opgenomen bedragen per jaar uit dit werkblad dient u te gebruiken voor werkblad TCO</t>
    </r>
    <r>
      <rPr>
        <sz val="10"/>
        <color theme="1"/>
        <rFont val="LucidaSansEF"/>
      </rPr>
      <t xml:space="preserve">.
In de kolom ‘’frequentie PO’’ dient u de onderhoudscyclus van het onderhoud aan te geven.
Onder de term all-in wordt verstaan: alle kosten zijn inbegrepen in de service overeenkomst. NB In het geval van een all-in service overeenkomst zullen er geen bijkomende kosten van welke aard dan ook aan het ziekenhuis in rekening worden gebracht. 
Indien inschrijver bepaalde zaken niet vergoedt via de all-in overeenkomst, dient de leverancier dit uitdrukkelijk te vermelden.
</t>
    </r>
  </si>
  <si>
    <t>Herhalingsaankopen: prijslijst intergraal t.b.v Raamovereenkomst</t>
  </si>
  <si>
    <t>Totaal levensduur 10 jaar *</t>
  </si>
  <si>
    <t>Totaal over 10 jaar</t>
  </si>
  <si>
    <t>Frequentie PO per jaar per Defibrillator</t>
  </si>
  <si>
    <t>Preventief onderhoud in eigen beheer VUMC</t>
  </si>
  <si>
    <t>Aantal defibrillatoren totaal</t>
  </si>
  <si>
    <t>Uren</t>
  </si>
  <si>
    <t>* Bijlage opnemen van de betreffende onderdelen</t>
  </si>
  <si>
    <t>Korting op prijslijst onderdelen*</t>
  </si>
  <si>
    <t>Prijslijst onderdelen*</t>
  </si>
  <si>
    <t xml:space="preserve">Prijslijst Service parts. Service tools overige onderdelen </t>
  </si>
  <si>
    <t>Aantal per jaar*</t>
  </si>
  <si>
    <t>Instrumentcode</t>
  </si>
  <si>
    <t>Typenr.</t>
  </si>
  <si>
    <t>Serienr.</t>
  </si>
  <si>
    <t>Installatiedatum</t>
  </si>
  <si>
    <t>Bouwjaar</t>
  </si>
  <si>
    <t>036230</t>
  </si>
  <si>
    <t>defibrillatoren PHILI M-3535-A</t>
  </si>
  <si>
    <t>M-3535-A</t>
  </si>
  <si>
    <t>US00317419</t>
  </si>
  <si>
    <t xml:space="preserve">2010 refurbishd </t>
  </si>
  <si>
    <t>100995489</t>
  </si>
  <si>
    <t>US-00540753</t>
  </si>
  <si>
    <t>100995490</t>
  </si>
  <si>
    <t>US-00540774</t>
  </si>
  <si>
    <t>100995491</t>
  </si>
  <si>
    <t>US-00540744</t>
  </si>
  <si>
    <t>100995492</t>
  </si>
  <si>
    <t>US-00540761</t>
  </si>
  <si>
    <t>100995493</t>
  </si>
  <si>
    <t>US-00540776</t>
  </si>
  <si>
    <t>100995494</t>
  </si>
  <si>
    <t>US-00540742</t>
  </si>
  <si>
    <t>100995495</t>
  </si>
  <si>
    <t>US-00540760</t>
  </si>
  <si>
    <t>100995496</t>
  </si>
  <si>
    <t>US-00540759</t>
  </si>
  <si>
    <t>100995497</t>
  </si>
  <si>
    <t>US-00540758</t>
  </si>
  <si>
    <t>100995498</t>
  </si>
  <si>
    <t>US-00540757</t>
  </si>
  <si>
    <t>100995499</t>
  </si>
  <si>
    <t>US-00540762</t>
  </si>
  <si>
    <t>100995500</t>
  </si>
  <si>
    <t>US-00540789</t>
  </si>
  <si>
    <t>100995550</t>
  </si>
  <si>
    <t>US-00540791</t>
  </si>
  <si>
    <t>100995552</t>
  </si>
  <si>
    <t>US-00540752</t>
  </si>
  <si>
    <t>100995553</t>
  </si>
  <si>
    <t>US-00540756</t>
  </si>
  <si>
    <t>100995554</t>
  </si>
  <si>
    <t>US-00540743</t>
  </si>
  <si>
    <t>100995555</t>
  </si>
  <si>
    <t>US-00540770</t>
  </si>
  <si>
    <t>100995556</t>
  </si>
  <si>
    <t>US-00540739</t>
  </si>
  <si>
    <t>100995557</t>
  </si>
  <si>
    <t>US-00540755</t>
  </si>
  <si>
    <t>100995558</t>
  </si>
  <si>
    <t>US-00540754</t>
  </si>
  <si>
    <t>100995559</t>
  </si>
  <si>
    <t>US-00540741</t>
  </si>
  <si>
    <t>100995560</t>
  </si>
  <si>
    <t>US-00540788</t>
  </si>
  <si>
    <t>100995561</t>
  </si>
  <si>
    <t>US-00540775</t>
  </si>
  <si>
    <t>100995562</t>
  </si>
  <si>
    <t>US-00540767</t>
  </si>
  <si>
    <t>100995563</t>
  </si>
  <si>
    <t>US-00540779</t>
  </si>
  <si>
    <t>100995564</t>
  </si>
  <si>
    <t>US-00540787</t>
  </si>
  <si>
    <t>100995565</t>
  </si>
  <si>
    <t>US-00540778</t>
  </si>
  <si>
    <t>100995566</t>
  </si>
  <si>
    <t>US-00540765</t>
  </si>
  <si>
    <t>100995567</t>
  </si>
  <si>
    <t>US-00540786</t>
  </si>
  <si>
    <t>100995568</t>
  </si>
  <si>
    <t>US-00542073</t>
  </si>
  <si>
    <t>100995569</t>
  </si>
  <si>
    <t>US-00540785</t>
  </si>
  <si>
    <t>100995570</t>
  </si>
  <si>
    <t>US-00540749</t>
  </si>
  <si>
    <t>100995571</t>
  </si>
  <si>
    <t>US-00540750</t>
  </si>
  <si>
    <t>100995572</t>
  </si>
  <si>
    <t>US-00540768</t>
  </si>
  <si>
    <t>100995573</t>
  </si>
  <si>
    <t>US-00540777</t>
  </si>
  <si>
    <t>100995574</t>
  </si>
  <si>
    <t>US-00540780</t>
  </si>
  <si>
    <t>100995575</t>
  </si>
  <si>
    <t>US-00540740</t>
  </si>
  <si>
    <t>100995576</t>
  </si>
  <si>
    <t>US-00540772</t>
  </si>
  <si>
    <t>100995577</t>
  </si>
  <si>
    <t>US-00540764</t>
  </si>
  <si>
    <t>100995578</t>
  </si>
  <si>
    <t>US-00540766</t>
  </si>
  <si>
    <t>100995579</t>
  </si>
  <si>
    <t>US-00540773</t>
  </si>
  <si>
    <t>100995580</t>
  </si>
  <si>
    <t>US-00540746</t>
  </si>
  <si>
    <t>100995582</t>
  </si>
  <si>
    <t>US-00540792</t>
  </si>
  <si>
    <t>100995583</t>
  </si>
  <si>
    <t>US-00540748</t>
  </si>
  <si>
    <t>100995584</t>
  </si>
  <si>
    <t>US-00540747</t>
  </si>
  <si>
    <t>100995585</t>
  </si>
  <si>
    <t>US-00540751</t>
  </si>
  <si>
    <t>100995591</t>
  </si>
  <si>
    <t>US-00540781</t>
  </si>
  <si>
    <t>100995592</t>
  </si>
  <si>
    <t>US-00540784</t>
  </si>
  <si>
    <t>100995593</t>
  </si>
  <si>
    <t>US-00540763</t>
  </si>
  <si>
    <t>100995594</t>
  </si>
  <si>
    <t>US-00540769</t>
  </si>
  <si>
    <t>100995595</t>
  </si>
  <si>
    <t>US-00540783</t>
  </si>
  <si>
    <t>100995596</t>
  </si>
  <si>
    <t>US-00540771</t>
  </si>
  <si>
    <t>120995677</t>
  </si>
  <si>
    <t>US-00563260</t>
  </si>
  <si>
    <t>120995678</t>
  </si>
  <si>
    <t>US-00563277</t>
  </si>
  <si>
    <t>120995679</t>
  </si>
  <si>
    <t>US-00563272</t>
  </si>
  <si>
    <t>120995680</t>
  </si>
  <si>
    <t>US-00563263</t>
  </si>
  <si>
    <t>120995682</t>
  </si>
  <si>
    <t>US-00563274</t>
  </si>
  <si>
    <t>120995683</t>
  </si>
  <si>
    <t>US-00563276</t>
  </si>
  <si>
    <t>120995684</t>
  </si>
  <si>
    <t>US-00563300</t>
  </si>
  <si>
    <t>120995685</t>
  </si>
  <si>
    <t>US-00563299</t>
  </si>
  <si>
    <t>120995686</t>
  </si>
  <si>
    <t>US-00563279</t>
  </si>
  <si>
    <t>120995687</t>
  </si>
  <si>
    <t>US-00563275</t>
  </si>
  <si>
    <t>120995688</t>
  </si>
  <si>
    <t>US-00563271</t>
  </si>
  <si>
    <t>120995689</t>
  </si>
  <si>
    <t>US-00563281</t>
  </si>
  <si>
    <t>120995690</t>
  </si>
  <si>
    <t>US-00563258</t>
  </si>
  <si>
    <t>120995691</t>
  </si>
  <si>
    <t>US-00563259</t>
  </si>
  <si>
    <t>120995692</t>
  </si>
  <si>
    <t>US-00563262</t>
  </si>
  <si>
    <t>120995693</t>
  </si>
  <si>
    <t>US-00563273</t>
  </si>
  <si>
    <t>120995694</t>
  </si>
  <si>
    <t>US-00563282</t>
  </si>
  <si>
    <t>120995695</t>
  </si>
  <si>
    <t>US-00563283</t>
  </si>
  <si>
    <t>120995696</t>
  </si>
  <si>
    <t>US-00563261</t>
  </si>
  <si>
    <t>120995697</t>
  </si>
  <si>
    <t>US-00563264</t>
  </si>
  <si>
    <t>120995698</t>
  </si>
  <si>
    <t>US-00563280</t>
  </si>
  <si>
    <t>120995699</t>
  </si>
  <si>
    <t>US-00563298</t>
  </si>
  <si>
    <t>130995467</t>
  </si>
  <si>
    <t>US-00568912</t>
  </si>
  <si>
    <t>130995468</t>
  </si>
  <si>
    <t>US-00568911</t>
  </si>
  <si>
    <t>130995469</t>
  </si>
  <si>
    <t>US-00568913</t>
  </si>
  <si>
    <t>130995470</t>
  </si>
  <si>
    <t>US-00568910</t>
  </si>
  <si>
    <t>Defibrillatoren</t>
  </si>
  <si>
    <t>Defibrillator type</t>
  </si>
  <si>
    <t>Eenheid</t>
  </si>
  <si>
    <t>Totaal inclusief 9% btw</t>
  </si>
  <si>
    <t>Paar</t>
  </si>
  <si>
    <t>* inschatting gebaseerd op jaren 2019 en 2020</t>
  </si>
  <si>
    <t>Artikel omschrijving</t>
  </si>
  <si>
    <t>Totaal per jaar ex btw</t>
  </si>
  <si>
    <t>Totaal per jaar inc btw</t>
  </si>
  <si>
    <t>Totaal 10 jaar ex btw</t>
  </si>
  <si>
    <t>Totaal 10 jaar inc 9% btw</t>
  </si>
  <si>
    <t xml:space="preserve">Prijslijst integraal geoffreerde Defibrillatoren, exploitatie materialen, service parts en optionele functionele uitbreiding defibrillatoren ten behoeve van (eventuele) toekomstige herhalingsaankopen, uitgaande van een af te sluiten raamovereenkomst met een looptijd van 48 maanden, met optie van 3x + 24 maanden volgens bijlage concept raamovereenkomst
Geldigheidstermijn van deze prijzen is 36 maanden ingaande vanaf contract ondertekening.
Vanaf 4e jaar is een indexering mogelijk, hiervoor zal het prijsindexcijfer materiele kosten van de Nederlandse Zorgautoriteit (NZa) leidend zijn. 
</t>
  </si>
  <si>
    <t>Prijslijst Optionele functionele uitbreiding defibrillatoren (LET OP alleen invullen indien dit mogelijk is bij inschrijver)</t>
  </si>
  <si>
    <r>
      <t xml:space="preserve">Disposable </t>
    </r>
    <r>
      <rPr>
        <u/>
        <sz val="10"/>
        <color theme="1"/>
        <rFont val="LucidaSansEF"/>
      </rPr>
      <t>pre-connected</t>
    </r>
    <r>
      <rPr>
        <sz val="10"/>
        <color theme="1"/>
        <rFont val="LucidaSansEF"/>
      </rPr>
      <t xml:space="preserve"> defibrillator pads volwassenen</t>
    </r>
  </si>
  <si>
    <t>Totaal</t>
  </si>
  <si>
    <t>Set interne reusable handles en paddles</t>
  </si>
  <si>
    <t>Specificatie defibrillator</t>
  </si>
  <si>
    <t>Aantal defibrillatoren standaard</t>
  </si>
  <si>
    <t>Aantal defibrillatoren standaard inclusief pacer</t>
  </si>
  <si>
    <t>ECG monitoring</t>
  </si>
  <si>
    <t>x</t>
  </si>
  <si>
    <t>ECG 3 / 5 Leads</t>
  </si>
  <si>
    <t>ECG 12 leads</t>
  </si>
  <si>
    <t>o</t>
  </si>
  <si>
    <t>AED</t>
  </si>
  <si>
    <t>Pacer</t>
  </si>
  <si>
    <t>SpO2</t>
  </si>
  <si>
    <t>CO2</t>
  </si>
  <si>
    <t>ABP (invasieve druk)</t>
  </si>
  <si>
    <t>NIBD (non invasieve BD)</t>
  </si>
  <si>
    <t>Moet geschikt zijn voor gebruik met disposable Plak elektrodes (pads)</t>
  </si>
  <si>
    <t>Moet geschikt zijn voor gebruik met interne reusable paddels</t>
  </si>
  <si>
    <t>Data export (Wifi)</t>
  </si>
  <si>
    <t>o = optioneel maar niet verplicht (dit mag standaard op de defib zitten maar VUMC betaald hier niet extra voor)</t>
  </si>
  <si>
    <t>artikel nr.</t>
  </si>
  <si>
    <t>artikel nr</t>
  </si>
  <si>
    <t>Laag</t>
  </si>
  <si>
    <t>Totaal prijs investering inc btw</t>
  </si>
  <si>
    <t xml:space="preserve">Defibrillator standaard </t>
  </si>
  <si>
    <t>(De specificatie staat in de tabel specificatie defibrillator op dit tabblad)</t>
  </si>
  <si>
    <t>Defibrillator standaard inclusief pacer</t>
  </si>
  <si>
    <t>Overname huidige defibrillatoren</t>
  </si>
  <si>
    <t>aangeboden prijs per stuk ex btw*</t>
  </si>
  <si>
    <t>Totaal ex btw</t>
  </si>
  <si>
    <t>Prijsplafond inc btw investering inclusief inruil</t>
  </si>
  <si>
    <t>Totale Investering-aanschafkosten inc evt inruil</t>
  </si>
  <si>
    <t xml:space="preserve">totaal bedrag voor alle defibs inruil ex btw </t>
  </si>
  <si>
    <t>Aantal (stuks) benodigd per defibrillator</t>
  </si>
  <si>
    <t>Uurtarief inc btw (vast bedrag om goed vergelijk mogelijk te maken)</t>
  </si>
  <si>
    <t>Netto prijs inc. btw per machine</t>
  </si>
  <si>
    <t>Exploitatiekosten (Disposable pre-connected elektroden / pads)</t>
  </si>
  <si>
    <t>Prijsplafond ex btw per paar</t>
  </si>
  <si>
    <t>prijs ex btw per paar</t>
  </si>
  <si>
    <t>Exploitatiekosten (disp. Pre-connected Elektroden/pads)</t>
  </si>
  <si>
    <t>Preventief onderhoud (uren)</t>
  </si>
  <si>
    <t>Preventief onderhoud Uren</t>
  </si>
  <si>
    <t>Benodigde middelen per defibrillator</t>
  </si>
  <si>
    <t>Netto totaalprijs excl. btw</t>
  </si>
  <si>
    <t>Totaalprijs inc. btw per jaar</t>
  </si>
  <si>
    <t>Preventief onderhoud (service parts en service tools)</t>
  </si>
  <si>
    <r>
      <rPr>
        <b/>
        <sz val="10"/>
        <color theme="1"/>
        <rFont val="LucidaSansEF"/>
      </rPr>
      <t>a) Eenmalige aanschafkosten (totaalprijs)</t>
    </r>
    <r>
      <rPr>
        <sz val="10"/>
        <color theme="1"/>
        <rFont val="LucidaSansEF"/>
      </rPr>
      <t xml:space="preserve">
Inschrijver vult bij jaar 1 de "Totaal prijs investering inclusief btw" uit tabblad "Directe investering a" in.
</t>
    </r>
    <r>
      <rPr>
        <b/>
        <sz val="10"/>
        <color theme="1"/>
        <rFont val="LucidaSansEF"/>
      </rPr>
      <t xml:space="preserve">b) Exploitatiekosten (disp. pre-connected elektroden / pads) </t>
    </r>
    <r>
      <rPr>
        <sz val="10"/>
        <color theme="1"/>
        <rFont val="LucidaSansEF"/>
      </rPr>
      <t xml:space="preserve">
Inschrijver vult hier per jaar de totale jaarlijkse exploitatiekosten voor de disposable pre-connected elektroden / pads inclusief btw uit tabblad "Exploitatiekosten b" in.
</t>
    </r>
    <r>
      <rPr>
        <b/>
        <sz val="10"/>
        <color theme="1"/>
        <rFont val="LucidaSansEF"/>
      </rPr>
      <t xml:space="preserve">c) Preventief onderhoud (uren) </t>
    </r>
    <r>
      <rPr>
        <sz val="10"/>
        <color theme="1"/>
        <rFont val="LucidaSansEF"/>
      </rPr>
      <t xml:space="preserve">
Inschrijver vult hier per jaar de totaalprijs inclusief btw per jaar in, van de tabel "Uren" uit tabblad "Preventief onderhoud c".   
</t>
    </r>
    <r>
      <rPr>
        <b/>
        <sz val="10"/>
        <color theme="1"/>
        <rFont val="LucidaSansEF"/>
      </rPr>
      <t>c) Preventief onderhoud (service parts en service tools)</t>
    </r>
    <r>
      <rPr>
        <sz val="10"/>
        <color theme="1"/>
        <rFont val="LucidaSansEF"/>
      </rPr>
      <t xml:space="preserve">
Inschrijver vult hier per jaar de totaalprijs inclusief btw per jaar in van de tabel "Service parts en service tools" uit tabblad "Preventief onderhoud c".     
</t>
    </r>
  </si>
  <si>
    <t>Total Cost of Ownership Defibrillatoren</t>
  </si>
  <si>
    <t>volledige opsomming van Service parts. Service tools overige onderdelen. Indien nodig voegt u extra regels toe</t>
  </si>
  <si>
    <t>volledige opsomming van materialen. Indien nodig voegt u extra regels toe</t>
  </si>
  <si>
    <t>volledige opsomming van Service parts. Service tools overige onderdelen.</t>
  </si>
  <si>
    <t>volledige opsomming van mogelijke uitbreidingen in functies.</t>
  </si>
  <si>
    <t>volledige opsomming van mogelijke uitbreidingen in functies.Indien nodig voegt u extra regels toe</t>
  </si>
  <si>
    <t>Indien nodig voegt u extra regels toe</t>
  </si>
  <si>
    <t>Totaalprijs inc. btw (zelf invullen)</t>
  </si>
  <si>
    <r>
      <t xml:space="preserve">Opleiding t.b.v. uitvoeren </t>
    </r>
    <r>
      <rPr>
        <u/>
        <sz val="10"/>
        <color theme="1"/>
        <rFont val="LucidaSansEF"/>
      </rPr>
      <t>preventief</t>
    </r>
    <r>
      <rPr>
        <sz val="10"/>
        <color theme="1"/>
        <rFont val="LucidaSansEF"/>
      </rPr>
      <t xml:space="preserve"> en/of </t>
    </r>
    <r>
      <rPr>
        <u/>
        <sz val="10"/>
        <color theme="1"/>
        <rFont val="LucidaSansEF"/>
      </rPr>
      <t>correctief</t>
    </r>
    <r>
      <rPr>
        <sz val="10"/>
        <color theme="1"/>
        <rFont val="LucidaSansEF"/>
      </rPr>
      <t xml:space="preserve"> onderhoud (per persoon).</t>
    </r>
    <r>
      <rPr>
        <i/>
        <sz val="10"/>
        <color theme="1"/>
        <rFont val="LucidaSansEF"/>
      </rPr>
      <t xml:space="preserve"> (Dit is voor extra personen bovenop de personen genoemd in het PVE)</t>
    </r>
  </si>
  <si>
    <t>Totaalprijs 85 defibrillatoren inc. btw</t>
  </si>
  <si>
    <t>Totaal incl. btw</t>
  </si>
  <si>
    <r>
      <rPr>
        <b/>
        <sz val="10"/>
        <color theme="1"/>
        <rFont val="LucidaSansEF"/>
      </rPr>
      <t xml:space="preserve">Exploitatiekosten: 
</t>
    </r>
    <r>
      <rPr>
        <sz val="10"/>
        <color theme="1"/>
        <rFont val="LucidaSansEF"/>
      </rPr>
      <t xml:space="preserve">In dit werkblad dient inschrijver de kosten voor de disposable pre-connected defibrillator pads volwassenen op te nemen. </t>
    </r>
    <r>
      <rPr>
        <sz val="10"/>
        <rFont val="LucidaSansEF"/>
      </rPr>
      <t xml:space="preserve">Ter indicatie kan inschrijver uitgaan van 1750 paar per jaar.                                                                                                     In de kolom prijs per eenheid vult inschrijver de prijs inclusief korting en exclusief btw per paar. De door inschrijver aangeboden prijs mag het gestelde prijsplafond van € 21 ex btw per paar niet overschrijden.                                                                         Als het prijsplafond wordt overschreden wordt de inschrijving niet in de gunning betrokken. De inschrijving wordt dan niet in behandeling genomen en uitsluiting volgt.                                                                                       </t>
    </r>
    <r>
      <rPr>
        <sz val="10"/>
        <color theme="1"/>
        <rFont val="LucidaSansEF"/>
      </rPr>
      <t xml:space="preserve">
De Disposable pre-connected defibrillator pads volwassenen worden opgenomen in een af te sluiten raamovereenkomst met een looptijd van 48 maanden, met optie van 3x + 24 maanden volgens bijlage concept raamovereenkomst
Geldigheidstermijn van deze prijzen is 36 maanden ingaande vanaf contract ondertekening.
Vanaf 4e jaar is een indexering mogelijk, hiervoor zal het prijsindexcijfer materiele kosten van de Nederlandse Zorgautoriteit (NZa) leidend zijn. </t>
    </r>
    <r>
      <rPr>
        <sz val="10"/>
        <color rgb="FFFF0000"/>
        <rFont val="LucidaSansEF"/>
      </rPr>
      <t xml:space="preserve">
bewerken: </t>
    </r>
    <r>
      <rPr>
        <sz val="10"/>
        <color theme="1"/>
        <rFont val="LucidaSansEF"/>
      </rPr>
      <t xml:space="preserve"> </t>
    </r>
    <r>
      <rPr>
        <u/>
        <sz val="10"/>
        <color rgb="FFFF0000"/>
        <rFont val="LucidaSansEF"/>
      </rPr>
      <t>De verkregen totaal bedragen per jaar (kolom H) uit dit werkblad dient inschrijver te gebruiken voor werkblad:</t>
    </r>
    <r>
      <rPr>
        <b/>
        <u/>
        <sz val="10"/>
        <color rgb="FFFF0000"/>
        <rFont val="LucidaSansEF"/>
      </rPr>
      <t xml:space="preserve"> Inschrijving TCO</t>
    </r>
    <r>
      <rPr>
        <u/>
        <sz val="10"/>
        <color rgb="FFFF0000"/>
        <rFont val="LucidaSansEF"/>
      </rPr>
      <t>.</t>
    </r>
    <r>
      <rPr>
        <sz val="10"/>
        <color theme="1"/>
        <rFont val="LucidaSansEF"/>
      </rPr>
      <t xml:space="preserve">
</t>
    </r>
  </si>
  <si>
    <t xml:space="preserve">Inschrijver geeft door middel van het invullen van de tabel een overzicht van de benodigde middelen (service parts zoals de accu, eventueel andere materialen en service tools) voor het uitvoeren van preventief onderhoud van de Defibrillatoren in eigen beheer. In kolom “benodigde middelen (= service parts en service tools) dient u de middelen te omschrijven, in de andere kolommen het artikelnummer, de prijs inc korting ex btw, de aantallen benodigd per defibrillator per jaar en het btw percentage. Tevens dient u de totaalprijs inc btw in kolom J te berekenen, dit is kolom H nettototaalprijs ex btw x 1,09 (Laag btw) of 1,21 (Hoog btw). De door inschrijver ingevulde artikelnummers, omschrijving en prijzen etc dienen tevens in tabblad Herhalingsaankopen te worden opgenomen. </t>
  </si>
  <si>
    <t xml:space="preserve">In dit tabblad vult u de eenmalige aanschafkosten voor de directe investering. De door aanbieder aangeboden prijs voor de defibrillator is inclusief maar niet beperkt tot alle modules / wifikaarten / accessoires / onderdelen / software / koppelingen / licenties / E-learning / opleidingen / garantie / tassenset / wettelijke verwijderingsbijdrage / bijbehorende documentatie / gebruiksklare oplevering en alles dat nodig is om aan dit PVE te voldoen.                                                                                                                                                                                                                                                                                                                                                                                                                                                                                         De overname van de huidige defibrillatoren is optioneel. Dit is in het tabblad verwerkt als een korting.                                                                                                                                                                                                                                                                                                                                                                                                                                                                                      De totaalprijs incl btw voor de directe investering minus de inruil inc btw mag de gestelde plafondprijs van € 605.000 inc btw niet overschrijden.Als het prijsplafond wordt overschreden wordt de inschrijving niet in de gunning betrokken. De inschrijving wordt dan niet in behandeling genomen en uitsluiting volgt. </t>
  </si>
  <si>
    <t>x = verplicht inclusief eventueel benodigde accessoires voor gebruik (zoals bijv kabels, Wifi modules/kaarten etc)</t>
  </si>
  <si>
    <t>Totaal aantal uren nodig voor onderhoud per defibrillator per PO</t>
  </si>
  <si>
    <t>* totaal t.b.v. beoordeling gunningscriteria prijs mits onder plafondprijzen</t>
  </si>
  <si>
    <t>In de kolom Frequentie PO per jaar per defibrillator vult u het aantal service beurten dat per jaar nodig is voor de defibrillator volgens de handleiding. Indien in een jaar geen onderhoud benodigd is dan laat u het veld leeg.                                                                                                                                                                        In de kolom Totaal aantal uren nodig voor onderhoud per defibrillator per PO, vult u de uren afgerond per kwartier (0,25)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</si>
</sst>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d\-m\-yyyy"/>
    <numFmt numFmtId="165" formatCode="&quot;€&quot;\ #,##0.00"/>
  </numFmts>
  <fonts count="31" x14ac:knownFonts="1">
    <font>
      <sz val="10"/>
      <color theme="1"/>
      <name val="Arial"/>
      <family val="2"/>
    </font>
    <font>
      <sz val="11"/>
      <color theme="1"/>
      <name val="Calibri"/>
      <family val="2"/>
      <scheme val="minor"/>
    </font>
    <font>
      <sz val="10"/>
      <color theme="1"/>
      <name val="LucidaSansEF"/>
    </font>
    <font>
      <b/>
      <sz val="10"/>
      <color theme="1"/>
      <name val="LucidaSansEF"/>
    </font>
    <font>
      <sz val="10"/>
      <color rgb="FFFF0000"/>
      <name val="LucidaSansEF"/>
    </font>
    <font>
      <i/>
      <sz val="10"/>
      <color theme="1"/>
      <name val="LucidaSansEF"/>
    </font>
    <font>
      <u/>
      <sz val="10"/>
      <color theme="1"/>
      <name val="LucidaSansEF"/>
    </font>
    <font>
      <b/>
      <sz val="10"/>
      <color theme="0"/>
      <name val="LucidaSansEF"/>
    </font>
    <font>
      <b/>
      <i/>
      <sz val="10"/>
      <color theme="0"/>
      <name val="LucidaSansEF"/>
    </font>
    <font>
      <b/>
      <sz val="10"/>
      <color theme="0"/>
      <name val="Arial"/>
      <family val="2"/>
    </font>
    <font>
      <b/>
      <sz val="10"/>
      <color theme="1"/>
      <name val="Arial"/>
      <family val="2"/>
    </font>
    <font>
      <sz val="10"/>
      <color theme="1"/>
      <name val="Arial"/>
      <family val="2"/>
    </font>
    <font>
      <b/>
      <sz val="10"/>
      <color rgb="FFFF0000"/>
      <name val="LucidaSansEF"/>
    </font>
    <font>
      <i/>
      <sz val="10"/>
      <color rgb="FFFF0000"/>
      <name val="LucidaSansEF"/>
    </font>
    <font>
      <b/>
      <sz val="10"/>
      <color indexed="8"/>
      <name val="LucidaSansEF"/>
    </font>
    <font>
      <sz val="10"/>
      <color indexed="8"/>
      <name val="LucidaSansEF"/>
    </font>
    <font>
      <sz val="12"/>
      <color indexed="8"/>
      <name val="Calibri"/>
      <family val="2"/>
    </font>
    <font>
      <sz val="12"/>
      <name val="Calibri"/>
      <family val="2"/>
    </font>
    <font>
      <i/>
      <sz val="10"/>
      <color indexed="8"/>
      <name val="LucidaSansEF"/>
    </font>
    <font>
      <sz val="10"/>
      <color rgb="FF000000"/>
      <name val="Wingdings"/>
      <charset val="2"/>
    </font>
    <font>
      <sz val="10"/>
      <color rgb="FFFF0000"/>
      <name val="Arial"/>
      <family val="2"/>
    </font>
    <font>
      <sz val="10"/>
      <color rgb="FF000000"/>
      <name val="Calibri"/>
      <family val="2"/>
    </font>
    <font>
      <i/>
      <sz val="10"/>
      <color theme="1"/>
      <name val="Calibri"/>
      <family val="2"/>
      <scheme val="minor"/>
    </font>
    <font>
      <sz val="9"/>
      <color indexed="1"/>
      <name val="Arial"/>
      <family val="2"/>
    </font>
    <font>
      <sz val="8"/>
      <color indexed="11"/>
      <name val="Arial"/>
      <family val="2"/>
    </font>
    <font>
      <sz val="8"/>
      <name val="Arial"/>
      <family val="2"/>
    </font>
    <font>
      <sz val="10"/>
      <name val="Arial"/>
      <family val="2"/>
    </font>
    <font>
      <sz val="10"/>
      <name val="LucidaSansEF"/>
    </font>
    <font>
      <u/>
      <sz val="10"/>
      <color rgb="FFFF0000"/>
      <name val="LucidaSansEF"/>
    </font>
    <font>
      <b/>
      <u/>
      <sz val="10"/>
      <color rgb="FFFF0000"/>
      <name val="LucidaSansEF"/>
    </font>
    <font>
      <i/>
      <sz val="10"/>
      <color theme="1"/>
      <name val="Calibri"/>
      <family val="2"/>
    </font>
  </fonts>
  <fills count="13">
    <fill>
      <patternFill patternType="none"/>
    </fill>
    <fill>
      <patternFill patternType="gray125"/>
    </fill>
    <fill>
      <patternFill patternType="solid">
        <fgColor theme="4" tint="-0.24997711111789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00"/>
        <bgColor indexed="64"/>
      </patternFill>
    </fill>
    <fill>
      <patternFill patternType="solid">
        <fgColor rgb="FF8FB3D6"/>
        <bgColor indexed="64"/>
      </patternFill>
    </fill>
    <fill>
      <patternFill patternType="solid">
        <fgColor rgb="FFEBEBEB"/>
        <bgColor indexed="64"/>
      </patternFill>
    </fill>
    <fill>
      <patternFill patternType="solid">
        <fgColor theme="4" tint="0.79998168889431442"/>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auto="1"/>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9"/>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auto="1"/>
      </top>
      <bottom style="double">
        <color indexed="64"/>
      </bottom>
      <diagonal/>
    </border>
    <border>
      <left/>
      <right style="thin">
        <color indexed="64"/>
      </right>
      <top style="thin">
        <color auto="1"/>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44" fontId="11" fillId="0" borderId="0" applyFont="0" applyFill="0" applyBorder="0" applyAlignment="0" applyProtection="0"/>
    <xf numFmtId="0" fontId="23" fillId="9" borderId="13">
      <alignment horizontal="left" vertical="center"/>
    </xf>
    <xf numFmtId="0" fontId="24" fillId="0" borderId="0">
      <alignment vertical="center"/>
    </xf>
    <xf numFmtId="0" fontId="24" fillId="10" borderId="0">
      <alignment vertical="center"/>
    </xf>
  </cellStyleXfs>
  <cellXfs count="222">
    <xf numFmtId="0" fontId="0" fillId="0" borderId="0" xfId="0"/>
    <xf numFmtId="0" fontId="2" fillId="0" borderId="0" xfId="0" applyFont="1"/>
    <xf numFmtId="0" fontId="3" fillId="0" borderId="0" xfId="1" applyFont="1" applyAlignment="1">
      <alignment horizontal="left" vertical="top"/>
    </xf>
    <xf numFmtId="0" fontId="2" fillId="0" borderId="0" xfId="1" applyFont="1" applyAlignment="1">
      <alignment horizontal="left" vertical="top"/>
    </xf>
    <xf numFmtId="4" fontId="2" fillId="0" borderId="0" xfId="1" applyNumberFormat="1" applyFont="1" applyAlignment="1">
      <alignment horizontal="right" vertical="top"/>
    </xf>
    <xf numFmtId="0" fontId="2" fillId="0" borderId="0" xfId="1" applyNumberFormat="1" applyFont="1" applyAlignment="1">
      <alignment horizontal="center" vertical="top"/>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Alignment="1">
      <alignment vertical="top" wrapText="1"/>
    </xf>
    <xf numFmtId="0" fontId="2" fillId="0" borderId="1" xfId="0" applyFont="1" applyBorder="1" applyAlignment="1">
      <alignment vertical="top" wrapText="1"/>
    </xf>
    <xf numFmtId="0" fontId="2" fillId="0" borderId="4" xfId="0" applyFont="1" applyBorder="1" applyAlignment="1">
      <alignment vertical="top" wrapText="1"/>
    </xf>
    <xf numFmtId="0" fontId="0" fillId="0" borderId="0" xfId="0" applyAlignment="1">
      <alignment horizontal="left" vertical="top"/>
    </xf>
    <xf numFmtId="0" fontId="7" fillId="2" borderId="0" xfId="0" applyFont="1" applyFill="1" applyAlignment="1">
      <alignment horizontal="center"/>
    </xf>
    <xf numFmtId="0" fontId="7" fillId="2" borderId="1" xfId="0" applyFont="1" applyFill="1" applyBorder="1"/>
    <xf numFmtId="44" fontId="2" fillId="0" borderId="1" xfId="2" applyFont="1" applyFill="1" applyBorder="1" applyAlignment="1">
      <alignment horizontal="right" vertical="top"/>
    </xf>
    <xf numFmtId="44" fontId="7" fillId="3" borderId="1" xfId="2" applyFont="1" applyFill="1" applyBorder="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4" fontId="13" fillId="0" borderId="0" xfId="1" applyNumberFormat="1" applyFont="1" applyAlignment="1">
      <alignment horizontal="left" vertical="top"/>
    </xf>
    <xf numFmtId="49" fontId="14" fillId="6" borderId="7" xfId="0" applyNumberFormat="1" applyFont="1" applyFill="1" applyBorder="1" applyAlignment="1" applyProtection="1">
      <alignment horizontal="left" vertical="top"/>
      <protection locked="0"/>
    </xf>
    <xf numFmtId="49" fontId="14" fillId="6" borderId="8" xfId="0" applyNumberFormat="1" applyFont="1" applyFill="1" applyBorder="1" applyAlignment="1" applyProtection="1">
      <alignment horizontal="left" vertical="top"/>
      <protection locked="0"/>
    </xf>
    <xf numFmtId="49" fontId="14" fillId="6" borderId="9" xfId="0" applyNumberFormat="1" applyFont="1" applyFill="1" applyBorder="1" applyAlignment="1" applyProtection="1">
      <alignment horizontal="left" vertical="top"/>
      <protection locked="0"/>
    </xf>
    <xf numFmtId="49" fontId="15" fillId="7" borderId="10" xfId="0" applyNumberFormat="1" applyFont="1" applyFill="1" applyBorder="1" applyAlignment="1" applyProtection="1">
      <alignment vertical="top"/>
      <protection locked="0"/>
    </xf>
    <xf numFmtId="49" fontId="16" fillId="7" borderId="0" xfId="0" applyNumberFormat="1" applyFont="1" applyFill="1" applyBorder="1" applyAlignment="1" applyProtection="1">
      <alignment horizontal="left" vertical="top"/>
      <protection locked="0"/>
    </xf>
    <xf numFmtId="49" fontId="16" fillId="7" borderId="6" xfId="0" applyNumberFormat="1" applyFont="1" applyFill="1" applyBorder="1" applyAlignment="1" applyProtection="1">
      <alignment horizontal="left" vertical="top"/>
      <protection locked="0"/>
    </xf>
    <xf numFmtId="49" fontId="15" fillId="7" borderId="11" xfId="0" applyNumberFormat="1" applyFont="1" applyFill="1" applyBorder="1" applyAlignment="1" applyProtection="1">
      <alignment vertical="top"/>
      <protection locked="0"/>
    </xf>
    <xf numFmtId="0" fontId="7" fillId="2" borderId="0" xfId="0" applyFont="1" applyFill="1" applyAlignment="1">
      <alignment horizontal="center" vertical="top"/>
    </xf>
    <xf numFmtId="0" fontId="7" fillId="2" borderId="1" xfId="0" applyFont="1" applyFill="1" applyBorder="1" applyAlignment="1">
      <alignment vertical="top"/>
    </xf>
    <xf numFmtId="0" fontId="2" fillId="0" borderId="0" xfId="0" applyFont="1" applyAlignment="1">
      <alignment horizontal="center" vertical="top"/>
    </xf>
    <xf numFmtId="0" fontId="5" fillId="0" borderId="0" xfId="0" applyFont="1" applyAlignment="1">
      <alignment vertical="top"/>
    </xf>
    <xf numFmtId="0" fontId="0" fillId="0" borderId="1" xfId="0" applyBorder="1"/>
    <xf numFmtId="0" fontId="3" fillId="0" borderId="2" xfId="1" applyFont="1" applyBorder="1" applyAlignment="1">
      <alignment horizontal="center" vertical="top"/>
    </xf>
    <xf numFmtId="0" fontId="3" fillId="0" borderId="2" xfId="1" applyFont="1" applyFill="1" applyBorder="1" applyAlignment="1">
      <alignment horizontal="center" vertical="top"/>
    </xf>
    <xf numFmtId="0" fontId="3" fillId="0" borderId="0" xfId="0" applyFont="1" applyAlignment="1">
      <alignment horizontal="center" vertical="top"/>
    </xf>
    <xf numFmtId="0" fontId="10" fillId="0" borderId="0" xfId="0" applyFont="1" applyAlignment="1">
      <alignment vertical="top"/>
    </xf>
    <xf numFmtId="9" fontId="17" fillId="7" borderId="12" xfId="0" applyNumberFormat="1" applyFont="1" applyFill="1" applyBorder="1" applyAlignment="1" applyProtection="1">
      <alignment horizontal="left" vertical="top"/>
      <protection locked="0"/>
    </xf>
    <xf numFmtId="9" fontId="17" fillId="7" borderId="5" xfId="0" applyNumberFormat="1" applyFont="1" applyFill="1" applyBorder="1" applyAlignment="1" applyProtection="1">
      <alignment horizontal="left" vertical="top"/>
      <protection locked="0"/>
    </xf>
    <xf numFmtId="0" fontId="19" fillId="0" borderId="0" xfId="0" applyFont="1" applyAlignment="1">
      <alignment horizontal="left" vertical="center" indent="4"/>
    </xf>
    <xf numFmtId="0" fontId="0" fillId="0" borderId="0" xfId="0" applyBorder="1" applyAlignment="1">
      <alignment wrapText="1"/>
    </xf>
    <xf numFmtId="0" fontId="2" fillId="5" borderId="1" xfId="1" applyFont="1" applyFill="1" applyBorder="1" applyAlignment="1">
      <alignment horizontal="left" vertical="top"/>
    </xf>
    <xf numFmtId="44" fontId="2" fillId="0" borderId="1" xfId="2" applyFont="1" applyBorder="1" applyAlignment="1">
      <alignment horizontal="right" vertical="top"/>
    </xf>
    <xf numFmtId="0" fontId="2" fillId="5" borderId="1" xfId="1" applyFont="1" applyFill="1" applyBorder="1" applyAlignment="1">
      <alignment horizontal="left" vertical="top" wrapText="1"/>
    </xf>
    <xf numFmtId="44" fontId="2" fillId="0" borderId="1" xfId="2" applyFont="1" applyBorder="1" applyAlignment="1">
      <alignment vertical="top" wrapText="1"/>
    </xf>
    <xf numFmtId="44" fontId="2" fillId="0" borderId="1" xfId="2" applyFont="1" applyBorder="1" applyAlignment="1">
      <alignment horizontal="left" vertical="center" wrapText="1"/>
    </xf>
    <xf numFmtId="44" fontId="2" fillId="0" borderId="4" xfId="2" applyFont="1" applyBorder="1" applyAlignment="1">
      <alignment horizontal="left" vertical="center" wrapText="1"/>
    </xf>
    <xf numFmtId="44"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4" fontId="3" fillId="5" borderId="3" xfId="1" applyNumberFormat="1" applyFont="1" applyFill="1" applyBorder="1" applyAlignment="1">
      <alignment vertical="top"/>
    </xf>
    <xf numFmtId="4" fontId="3" fillId="5" borderId="3" xfId="1" applyNumberFormat="1" applyFont="1" applyFill="1" applyBorder="1" applyAlignment="1">
      <alignment horizontal="right" vertical="top"/>
    </xf>
    <xf numFmtId="44" fontId="3" fillId="5" borderId="3" xfId="2" applyFont="1" applyFill="1" applyBorder="1" applyAlignment="1">
      <alignment horizontal="right" vertical="top"/>
    </xf>
    <xf numFmtId="0" fontId="3" fillId="5" borderId="2" xfId="1" applyFont="1" applyFill="1" applyBorder="1" applyAlignment="1">
      <alignment horizontal="left" vertical="top"/>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4" fontId="3" fillId="5" borderId="3" xfId="1" applyNumberFormat="1" applyFont="1" applyFill="1" applyBorder="1" applyAlignment="1">
      <alignment horizontal="left" vertical="top"/>
    </xf>
    <xf numFmtId="0" fontId="2" fillId="5" borderId="4" xfId="0" applyFont="1" applyFill="1" applyBorder="1" applyAlignment="1">
      <alignment horizontal="left" vertical="top" wrapText="1"/>
    </xf>
    <xf numFmtId="0" fontId="13" fillId="0" borderId="0" xfId="0" applyFont="1"/>
    <xf numFmtId="0" fontId="3" fillId="0" borderId="0" xfId="0" applyFont="1" applyAlignment="1">
      <alignment horizontal="center"/>
    </xf>
    <xf numFmtId="0" fontId="10" fillId="0" borderId="0" xfId="0" applyFont="1" applyAlignment="1">
      <alignment horizontal="left"/>
    </xf>
    <xf numFmtId="0" fontId="20" fillId="0" borderId="0" xfId="0" applyFont="1" applyAlignment="1">
      <alignment vertical="top"/>
    </xf>
    <xf numFmtId="0" fontId="13" fillId="0" borderId="0" xfId="0" applyFont="1" applyAlignment="1">
      <alignment vertical="top"/>
    </xf>
    <xf numFmtId="0" fontId="4" fillId="0" borderId="0" xfId="0" applyFont="1"/>
    <xf numFmtId="44" fontId="4" fillId="0" borderId="0" xfId="2" applyFont="1"/>
    <xf numFmtId="44" fontId="4" fillId="0" borderId="0" xfId="0" applyNumberFormat="1" applyFont="1"/>
    <xf numFmtId="0" fontId="21" fillId="0" borderId="0" xfId="0" applyFont="1" applyAlignment="1">
      <alignment horizontal="left" vertical="center" wrapText="1"/>
    </xf>
    <xf numFmtId="44" fontId="2" fillId="6" borderId="1" xfId="2" applyFont="1" applyFill="1" applyBorder="1" applyAlignment="1">
      <alignment horizontal="right" vertical="top"/>
    </xf>
    <xf numFmtId="44" fontId="12" fillId="5" borderId="3" xfId="2" applyFont="1" applyFill="1" applyBorder="1" applyAlignment="1">
      <alignment horizontal="right" vertical="top"/>
    </xf>
    <xf numFmtId="0" fontId="0" fillId="0" borderId="0" xfId="0" applyAlignment="1">
      <alignment vertical="top" wrapText="1"/>
    </xf>
    <xf numFmtId="0" fontId="0" fillId="0" borderId="0" xfId="0" applyAlignment="1">
      <alignment horizontal="center" vertical="top"/>
    </xf>
    <xf numFmtId="0" fontId="7" fillId="2"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4" fontId="3" fillId="5" borderId="3" xfId="1" applyNumberFormat="1" applyFont="1" applyFill="1" applyBorder="1" applyAlignment="1">
      <alignment horizontal="center" vertical="top"/>
    </xf>
    <xf numFmtId="4" fontId="3" fillId="0" borderId="0" xfId="1" applyNumberFormat="1" applyFont="1" applyFill="1" applyBorder="1" applyAlignment="1">
      <alignment horizontal="left" vertical="top"/>
    </xf>
    <xf numFmtId="4" fontId="3" fillId="0" borderId="0" xfId="1" applyNumberFormat="1" applyFont="1" applyFill="1" applyBorder="1" applyAlignment="1">
      <alignment vertical="top"/>
    </xf>
    <xf numFmtId="44" fontId="7" fillId="0" borderId="0" xfId="2" applyFont="1" applyFill="1" applyBorder="1" applyAlignment="1">
      <alignment horizontal="left" vertical="top"/>
    </xf>
    <xf numFmtId="44" fontId="2" fillId="6" borderId="1" xfId="2" applyFont="1" applyFill="1" applyBorder="1" applyAlignment="1">
      <alignment vertical="top" wrapText="1"/>
    </xf>
    <xf numFmtId="0" fontId="5"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Border="1"/>
    <xf numFmtId="0" fontId="23" fillId="9" borderId="13" xfId="3"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49" fontId="25" fillId="0" borderId="0" xfId="4" applyNumberFormat="1" applyFont="1" applyAlignment="1">
      <alignment horizontal="center" vertical="center"/>
    </xf>
    <xf numFmtId="164" fontId="25" fillId="0" borderId="0" xfId="4" applyNumberFormat="1" applyFont="1" applyAlignment="1">
      <alignment horizontal="center" vertical="center"/>
    </xf>
    <xf numFmtId="49" fontId="25" fillId="10" borderId="0" xfId="5" applyNumberFormat="1" applyFont="1" applyAlignment="1">
      <alignment horizontal="center" vertical="center"/>
    </xf>
    <xf numFmtId="164" fontId="25" fillId="10" borderId="0" xfId="5" applyNumberFormat="1" applyFont="1" applyAlignment="1">
      <alignment horizontal="center" vertical="center"/>
    </xf>
    <xf numFmtId="0" fontId="3" fillId="0" borderId="0" xfId="1" applyFont="1" applyAlignment="1">
      <alignment horizontal="left" vertical="top"/>
    </xf>
    <xf numFmtId="0" fontId="27" fillId="0" borderId="0" xfId="0" applyFont="1"/>
    <xf numFmtId="0" fontId="2" fillId="0" borderId="1" xfId="0" applyFont="1" applyBorder="1" applyAlignment="1">
      <alignment horizontal="center"/>
    </xf>
    <xf numFmtId="0" fontId="2" fillId="0" borderId="1" xfId="0" applyFont="1" applyBorder="1"/>
    <xf numFmtId="165" fontId="2" fillId="8" borderId="1" xfId="0" applyNumberFormat="1" applyFont="1" applyFill="1" applyBorder="1" applyAlignment="1">
      <alignment horizontal="center"/>
    </xf>
    <xf numFmtId="165" fontId="2" fillId="0" borderId="1" xfId="0" applyNumberFormat="1" applyFont="1" applyFill="1" applyBorder="1" applyAlignment="1">
      <alignment horizontal="center"/>
    </xf>
    <xf numFmtId="0" fontId="5" fillId="0" borderId="0" xfId="0" applyFont="1" applyAlignment="1">
      <alignment horizontal="left"/>
    </xf>
    <xf numFmtId="0" fontId="2" fillId="0" borderId="0" xfId="0" applyFont="1" applyAlignment="1">
      <alignment horizontal="center"/>
    </xf>
    <xf numFmtId="0" fontId="3" fillId="0" borderId="1" xfId="0" applyFont="1" applyBorder="1" applyAlignment="1">
      <alignment horizontal="center"/>
    </xf>
    <xf numFmtId="0" fontId="3" fillId="0" borderId="1" xfId="0" applyFont="1" applyFill="1" applyBorder="1" applyAlignment="1">
      <alignment horizontal="center"/>
    </xf>
    <xf numFmtId="44" fontId="27" fillId="6" borderId="1" xfId="2" applyFont="1" applyFill="1" applyBorder="1" applyAlignment="1">
      <alignment vertical="top" wrapText="1"/>
    </xf>
    <xf numFmtId="165" fontId="2" fillId="6" borderId="1" xfId="0" applyNumberFormat="1" applyFont="1" applyFill="1" applyBorder="1" applyAlignment="1">
      <alignment horizontal="center"/>
    </xf>
    <xf numFmtId="0" fontId="2" fillId="0" borderId="0" xfId="0" applyFont="1" applyAlignment="1">
      <alignment horizontal="left"/>
    </xf>
    <xf numFmtId="0" fontId="2" fillId="0" borderId="0" xfId="0" applyFont="1" applyFill="1" applyBorder="1"/>
    <xf numFmtId="0" fontId="5" fillId="0" borderId="0" xfId="0" applyFont="1" applyFill="1" applyBorder="1" applyAlignment="1">
      <alignment vertical="top" wrapText="1"/>
    </xf>
    <xf numFmtId="0" fontId="3" fillId="0" borderId="0" xfId="0" applyFont="1" applyFill="1" applyBorder="1"/>
    <xf numFmtId="0" fontId="3" fillId="0" borderId="0" xfId="0" applyFont="1" applyFill="1" applyBorder="1" applyAlignment="1">
      <alignment horizontal="center"/>
    </xf>
    <xf numFmtId="0" fontId="3" fillId="12" borderId="1" xfId="0" applyFont="1" applyFill="1" applyBorder="1"/>
    <xf numFmtId="0" fontId="3" fillId="12" borderId="1" xfId="0" applyFont="1" applyFill="1" applyBorder="1" applyAlignment="1">
      <alignment horizontal="center"/>
    </xf>
    <xf numFmtId="0" fontId="2" fillId="0" borderId="0" xfId="0" applyFont="1" applyFill="1" applyBorder="1" applyAlignment="1">
      <alignment vertical="top" wrapText="1"/>
    </xf>
    <xf numFmtId="0" fontId="2" fillId="0" borderId="0" xfId="0" applyFont="1" applyFill="1" applyBorder="1" applyAlignment="1">
      <alignment horizontal="center"/>
    </xf>
    <xf numFmtId="0" fontId="2" fillId="11" borderId="1" xfId="0" applyFont="1" applyFill="1" applyBorder="1" applyAlignment="1">
      <alignment vertical="top" wrapText="1"/>
    </xf>
    <xf numFmtId="0" fontId="2" fillId="0" borderId="0" xfId="0" applyFont="1" applyBorder="1" applyAlignment="1">
      <alignment horizontal="center"/>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3" fillId="12" borderId="1" xfId="0" applyFont="1" applyFill="1" applyBorder="1" applyAlignment="1">
      <alignment horizontal="center" wrapText="1"/>
    </xf>
    <xf numFmtId="49" fontId="14" fillId="0" borderId="0" xfId="0" applyNumberFormat="1" applyFont="1" applyFill="1" applyBorder="1" applyAlignment="1" applyProtection="1">
      <alignment horizontal="left" vertical="top"/>
      <protection locked="0"/>
    </xf>
    <xf numFmtId="49" fontId="16" fillId="0" borderId="0" xfId="0" applyNumberFormat="1" applyFont="1" applyFill="1" applyBorder="1" applyAlignment="1" applyProtection="1">
      <alignment horizontal="left" vertical="top"/>
      <protection locked="0"/>
    </xf>
    <xf numFmtId="9" fontId="17" fillId="0" borderId="0" xfId="0" applyNumberFormat="1" applyFont="1" applyFill="1" applyBorder="1" applyAlignment="1" applyProtection="1">
      <alignment horizontal="left" vertical="top"/>
      <protection locked="0"/>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165" fontId="2" fillId="6" borderId="0" xfId="0" applyNumberFormat="1" applyFont="1" applyFill="1" applyBorder="1" applyAlignment="1">
      <alignment horizontal="center"/>
    </xf>
    <xf numFmtId="0" fontId="30" fillId="0" borderId="0" xfId="0" applyFont="1"/>
    <xf numFmtId="0" fontId="22" fillId="0" borderId="0" xfId="0" applyFont="1" applyFill="1" applyAlignment="1"/>
    <xf numFmtId="165" fontId="2" fillId="6"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Border="1" applyAlignment="1">
      <alignment horizontal="center" vertical="center"/>
    </xf>
    <xf numFmtId="165" fontId="2" fillId="0" borderId="0" xfId="0" applyNumberFormat="1" applyFont="1" applyFill="1" applyBorder="1" applyAlignment="1">
      <alignment horizontal="center" vertical="center"/>
    </xf>
    <xf numFmtId="165" fontId="2" fillId="8" borderId="19" xfId="0" applyNumberFormat="1" applyFont="1" applyFill="1" applyBorder="1" applyAlignment="1">
      <alignment horizontal="center"/>
    </xf>
    <xf numFmtId="0" fontId="2" fillId="6" borderId="1" xfId="0" applyFont="1" applyFill="1" applyBorder="1" applyAlignment="1">
      <alignment horizontal="center" vertical="top" wrapText="1"/>
    </xf>
    <xf numFmtId="44" fontId="2" fillId="6" borderId="1" xfId="0" applyNumberFormat="1" applyFont="1" applyFill="1" applyBorder="1" applyAlignment="1">
      <alignment vertical="top" wrapText="1"/>
    </xf>
    <xf numFmtId="0" fontId="0" fillId="0" borderId="1" xfId="0" applyFill="1" applyBorder="1" applyAlignment="1">
      <alignment vertical="top"/>
    </xf>
    <xf numFmtId="44" fontId="0" fillId="0" borderId="1" xfId="0" applyNumberFormat="1" applyFill="1" applyBorder="1" applyAlignment="1">
      <alignment vertical="top"/>
    </xf>
    <xf numFmtId="0" fontId="0" fillId="0" borderId="1" xfId="0" applyBorder="1" applyAlignment="1">
      <alignment horizontal="center" vertical="top"/>
    </xf>
    <xf numFmtId="0" fontId="0" fillId="0" borderId="0" xfId="0" applyAlignment="1">
      <alignment horizontal="center" vertical="top" wrapText="1"/>
    </xf>
    <xf numFmtId="44" fontId="7" fillId="6" borderId="24" xfId="2" applyFont="1" applyFill="1" applyBorder="1" applyAlignment="1">
      <alignment horizontal="left" vertical="top"/>
    </xf>
    <xf numFmtId="0" fontId="0" fillId="0" borderId="17" xfId="0" applyFill="1" applyBorder="1" applyAlignment="1">
      <alignment vertical="top"/>
    </xf>
    <xf numFmtId="4" fontId="3" fillId="0" borderId="23" xfId="1" applyNumberFormat="1" applyFont="1" applyFill="1" applyBorder="1" applyAlignment="1">
      <alignment horizontal="right" vertical="top"/>
    </xf>
    <xf numFmtId="44" fontId="9" fillId="0" borderId="19" xfId="0" applyNumberFormat="1" applyFont="1" applyFill="1" applyBorder="1" applyAlignment="1">
      <alignment vertical="top"/>
    </xf>
    <xf numFmtId="4" fontId="3" fillId="6" borderId="24" xfId="1" applyNumberFormat="1" applyFont="1" applyFill="1" applyBorder="1" applyAlignment="1">
      <alignment horizontal="center" vertical="top"/>
    </xf>
    <xf numFmtId="44" fontId="0" fillId="6" borderId="1" xfId="0" applyNumberFormat="1" applyFill="1" applyBorder="1" applyAlignment="1">
      <alignment vertical="top"/>
    </xf>
    <xf numFmtId="0" fontId="0" fillId="6" borderId="1" xfId="0" applyFill="1" applyBorder="1" applyAlignment="1">
      <alignment horizontal="center" vertical="top"/>
    </xf>
    <xf numFmtId="44" fontId="9" fillId="3" borderId="24" xfId="0" applyNumberFormat="1" applyFont="1" applyFill="1" applyBorder="1" applyAlignment="1">
      <alignment vertical="top"/>
    </xf>
    <xf numFmtId="0" fontId="3" fillId="0" borderId="0" xfId="0" applyFont="1" applyAlignment="1">
      <alignment horizontal="left" vertical="top"/>
    </xf>
    <xf numFmtId="0" fontId="3" fillId="4" borderId="2" xfId="1" applyFont="1" applyFill="1" applyBorder="1" applyAlignment="1">
      <alignment horizontal="center" vertical="top"/>
    </xf>
    <xf numFmtId="0" fontId="5" fillId="0" borderId="1" xfId="0" applyFont="1" applyBorder="1" applyAlignment="1">
      <alignment vertical="top" wrapText="1"/>
    </xf>
    <xf numFmtId="0" fontId="3" fillId="0" borderId="0" xfId="0" applyFont="1" applyAlignment="1">
      <alignment horizontal="left"/>
    </xf>
    <xf numFmtId="0" fontId="3" fillId="0" borderId="0" xfId="0" applyFont="1"/>
    <xf numFmtId="0" fontId="10" fillId="0" borderId="0" xfId="0" applyFont="1" applyAlignment="1">
      <alignment horizontal="left" vertical="top"/>
    </xf>
    <xf numFmtId="0" fontId="0" fillId="0" borderId="0" xfId="0" applyAlignment="1">
      <alignment vertical="top" wrapText="1"/>
    </xf>
    <xf numFmtId="0" fontId="13" fillId="0" borderId="0" xfId="0" applyFont="1" applyAlignment="1">
      <alignment vertical="top" wrapText="1"/>
    </xf>
    <xf numFmtId="0" fontId="0" fillId="0" borderId="0" xfId="0" applyAlignment="1">
      <alignment wrapText="1"/>
    </xf>
    <xf numFmtId="0" fontId="2" fillId="4" borderId="20" xfId="0" applyFont="1" applyFill="1" applyBorder="1" applyAlignment="1">
      <alignment wrapText="1"/>
    </xf>
    <xf numFmtId="0" fontId="0" fillId="4" borderId="27" xfId="0" applyFill="1" applyBorder="1" applyAlignment="1"/>
    <xf numFmtId="0" fontId="0" fillId="4" borderId="21" xfId="0" applyFill="1" applyBorder="1" applyAlignment="1"/>
    <xf numFmtId="0" fontId="0" fillId="4" borderId="28" xfId="0" applyFill="1" applyBorder="1" applyAlignment="1"/>
    <xf numFmtId="0" fontId="0" fillId="4" borderId="0" xfId="0" applyFill="1" applyBorder="1" applyAlignment="1"/>
    <xf numFmtId="0" fontId="0" fillId="4" borderId="29" xfId="0" applyFill="1" applyBorder="1" applyAlignment="1"/>
    <xf numFmtId="0" fontId="0" fillId="4" borderId="15" xfId="0" applyFill="1" applyBorder="1" applyAlignment="1"/>
    <xf numFmtId="0" fontId="0" fillId="4" borderId="14" xfId="0" applyFill="1" applyBorder="1" applyAlignment="1"/>
    <xf numFmtId="0" fontId="0" fillId="4" borderId="16" xfId="0" applyFill="1" applyBorder="1" applyAlignment="1"/>
    <xf numFmtId="0" fontId="2" fillId="4" borderId="7" xfId="0" applyFont="1" applyFill="1" applyBorder="1" applyAlignment="1">
      <alignment vertical="top" wrapText="1"/>
    </xf>
    <xf numFmtId="0" fontId="2" fillId="4" borderId="8" xfId="0" applyFont="1" applyFill="1" applyBorder="1" applyAlignment="1">
      <alignment vertical="top" wrapText="1"/>
    </xf>
    <xf numFmtId="0" fontId="2" fillId="4" borderId="9" xfId="0" applyFont="1" applyFill="1" applyBorder="1" applyAlignment="1">
      <alignment vertical="top" wrapText="1"/>
    </xf>
    <xf numFmtId="0" fontId="2" fillId="4" borderId="10" xfId="0" applyFont="1" applyFill="1" applyBorder="1" applyAlignment="1">
      <alignment vertical="top" wrapText="1"/>
    </xf>
    <xf numFmtId="0" fontId="2" fillId="4" borderId="0" xfId="0" applyFont="1" applyFill="1" applyBorder="1" applyAlignment="1">
      <alignment vertical="top" wrapText="1"/>
    </xf>
    <xf numFmtId="0" fontId="2" fillId="4" borderId="6" xfId="0" applyFont="1" applyFill="1" applyBorder="1" applyAlignment="1">
      <alignment vertical="top" wrapText="1"/>
    </xf>
    <xf numFmtId="0" fontId="2" fillId="4" borderId="11" xfId="0" applyFont="1" applyFill="1" applyBorder="1" applyAlignment="1">
      <alignment vertical="top" wrapText="1"/>
    </xf>
    <xf numFmtId="0" fontId="2" fillId="4" borderId="12" xfId="0" applyFont="1" applyFill="1" applyBorder="1" applyAlignment="1">
      <alignment vertical="top" wrapText="1"/>
    </xf>
    <xf numFmtId="0" fontId="2" fillId="4" borderId="5" xfId="0" applyFont="1" applyFill="1" applyBorder="1" applyAlignment="1">
      <alignment vertical="top" wrapText="1"/>
    </xf>
    <xf numFmtId="0" fontId="3" fillId="6" borderId="0" xfId="0" applyFont="1" applyFill="1" applyBorder="1" applyAlignment="1"/>
    <xf numFmtId="0" fontId="10" fillId="6" borderId="0" xfId="0" applyFont="1" applyFill="1" applyAlignment="1"/>
    <xf numFmtId="0" fontId="0" fillId="6" borderId="0" xfId="0" applyFill="1" applyAlignment="1"/>
    <xf numFmtId="0" fontId="3" fillId="8" borderId="17" xfId="0" applyFont="1" applyFill="1" applyBorder="1" applyAlignment="1"/>
    <xf numFmtId="0" fontId="0" fillId="0" borderId="18" xfId="0" applyBorder="1" applyAlignment="1"/>
    <xf numFmtId="0" fontId="3" fillId="6" borderId="20" xfId="0" applyFont="1" applyFill="1" applyBorder="1" applyAlignment="1">
      <alignment horizontal="center"/>
    </xf>
    <xf numFmtId="0" fontId="0" fillId="0" borderId="21" xfId="0" applyBorder="1" applyAlignment="1"/>
    <xf numFmtId="0" fontId="0" fillId="0" borderId="15" xfId="0" applyBorder="1" applyAlignment="1"/>
    <xf numFmtId="0" fontId="0" fillId="0" borderId="16" xfId="0" applyBorder="1" applyAlignment="1"/>
    <xf numFmtId="0" fontId="3" fillId="6" borderId="22" xfId="0" applyFont="1" applyFill="1" applyBorder="1" applyAlignment="1">
      <alignment horizontal="center"/>
    </xf>
    <xf numFmtId="0" fontId="0" fillId="0" borderId="4" xfId="0" applyBorder="1" applyAlignment="1">
      <alignment horizontal="center"/>
    </xf>
    <xf numFmtId="0" fontId="2" fillId="4" borderId="0" xfId="0" applyFont="1" applyFill="1" applyAlignment="1">
      <alignment vertical="top" wrapText="1"/>
    </xf>
    <xf numFmtId="0" fontId="0" fillId="4" borderId="0" xfId="0" applyFill="1" applyAlignment="1">
      <alignment vertical="top" wrapText="1"/>
    </xf>
    <xf numFmtId="0" fontId="0" fillId="0" borderId="0" xfId="0" applyAlignment="1">
      <alignment vertical="top" wrapText="1"/>
    </xf>
    <xf numFmtId="0" fontId="2" fillId="0" borderId="0" xfId="0" applyFont="1" applyAlignment="1">
      <alignment vertical="top" wrapText="1"/>
    </xf>
    <xf numFmtId="4" fontId="3" fillId="5" borderId="25" xfId="1" applyNumberFormat="1" applyFont="1" applyFill="1" applyBorder="1" applyAlignment="1">
      <alignment vertical="top"/>
    </xf>
    <xf numFmtId="0" fontId="0" fillId="0" borderId="26" xfId="0" applyBorder="1" applyAlignment="1">
      <alignment vertical="top"/>
    </xf>
    <xf numFmtId="4" fontId="2" fillId="5" borderId="0" xfId="1" applyNumberFormat="1" applyFont="1" applyFill="1"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0" xfId="0" applyFill="1" applyBorder="1" applyAlignment="1">
      <alignment vertical="top" wrapText="1"/>
    </xf>
    <xf numFmtId="0" fontId="0" fillId="4" borderId="6" xfId="0" applyFill="1" applyBorder="1" applyAlignment="1">
      <alignment vertical="top" wrapText="1"/>
    </xf>
    <xf numFmtId="0" fontId="0" fillId="4" borderId="11" xfId="0" applyFill="1" applyBorder="1" applyAlignment="1">
      <alignment vertical="top" wrapText="1"/>
    </xf>
    <xf numFmtId="0" fontId="0" fillId="4" borderId="12" xfId="0" applyFill="1" applyBorder="1" applyAlignment="1">
      <alignment vertical="top" wrapText="1"/>
    </xf>
    <xf numFmtId="0" fontId="0" fillId="4" borderId="5" xfId="0" applyFill="1" applyBorder="1" applyAlignment="1">
      <alignment vertical="top" wrapText="1"/>
    </xf>
    <xf numFmtId="0" fontId="0" fillId="0" borderId="9" xfId="0" applyBorder="1" applyAlignment="1">
      <alignment wrapText="1"/>
    </xf>
    <xf numFmtId="0" fontId="0" fillId="0" borderId="6" xfId="0" applyBorder="1" applyAlignment="1">
      <alignment wrapText="1"/>
    </xf>
    <xf numFmtId="0" fontId="0" fillId="4" borderId="10" xfId="0" applyFill="1" applyBorder="1" applyAlignment="1">
      <alignment wrapText="1"/>
    </xf>
    <xf numFmtId="0" fontId="0" fillId="4" borderId="0" xfId="0"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wrapText="1"/>
    </xf>
    <xf numFmtId="0" fontId="7" fillId="2" borderId="14" xfId="0" applyFont="1" applyFill="1" applyBorder="1" applyAlignment="1">
      <alignment horizontal="left"/>
    </xf>
    <xf numFmtId="0" fontId="0" fillId="0" borderId="14" xfId="0" applyBorder="1" applyAlignment="1"/>
    <xf numFmtId="0" fontId="27" fillId="4" borderId="7" xfId="0" applyFont="1" applyFill="1" applyBorder="1" applyAlignment="1">
      <alignment vertical="top" wrapText="1"/>
    </xf>
    <xf numFmtId="0" fontId="26" fillId="4" borderId="8" xfId="0" applyFont="1" applyFill="1" applyBorder="1" applyAlignment="1">
      <alignment vertical="top" wrapText="1"/>
    </xf>
    <xf numFmtId="0" fontId="26" fillId="0" borderId="9" xfId="0" applyFont="1" applyBorder="1" applyAlignment="1">
      <alignment wrapText="1"/>
    </xf>
    <xf numFmtId="0" fontId="26" fillId="4" borderId="10" xfId="0" applyFont="1" applyFill="1" applyBorder="1" applyAlignment="1">
      <alignment vertical="top" wrapText="1"/>
    </xf>
    <xf numFmtId="0" fontId="26" fillId="4" borderId="0" xfId="0" applyFont="1" applyFill="1" applyBorder="1" applyAlignment="1">
      <alignment vertical="top" wrapText="1"/>
    </xf>
    <xf numFmtId="0" fontId="26" fillId="0" borderId="6" xfId="0" applyFont="1" applyBorder="1" applyAlignment="1">
      <alignment wrapText="1"/>
    </xf>
    <xf numFmtId="0" fontId="26" fillId="4" borderId="11" xfId="0" applyFont="1" applyFill="1" applyBorder="1" applyAlignment="1">
      <alignment vertical="top" wrapText="1"/>
    </xf>
    <xf numFmtId="0" fontId="26" fillId="4" borderId="12" xfId="0" applyFont="1" applyFill="1" applyBorder="1" applyAlignment="1">
      <alignment vertical="top" wrapText="1"/>
    </xf>
    <xf numFmtId="0" fontId="26" fillId="0" borderId="5" xfId="0" applyFont="1" applyBorder="1" applyAlignment="1">
      <alignment wrapText="1"/>
    </xf>
  </cellXfs>
  <cellStyles count="6">
    <cellStyle name="DataStyleEven" xfId="5"/>
    <cellStyle name="DataStyleOdd" xfId="4"/>
    <cellStyle name="HeaderRowStyle" xfId="3"/>
    <cellStyle name="Normal 2" xfId="1"/>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ako\My%20Documents\Prijslijsten\Calculatietool%20Infin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al%20Data\FBC_S1.04_BP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nte%20und%20Einstellungen\thielen\Eigene%20Dateien\1%20Draeger%20medical\Competitiors\GE_DO_SL\DO\PlanToWin\DATEX_OHMEDA_PROJEKTUEBER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keting\Prijzen\Monitoring-IT\Delta\Calculatietool%20Infin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componenten"/>
      <sheetName val="EM-Prijslijst"/>
      <sheetName val="Senario 123"/>
      <sheetName val="Overzicht"/>
      <sheetName val="Overz omruil IC SEH"/>
      <sheetName val="Overz TT inruil"/>
      <sheetName val="Omega-Plus CCU"/>
      <sheetName val="MVWS SS SEH"/>
      <sheetName val="MVWS DS IC"/>
      <sheetName val="Telemetrie CCU"/>
      <sheetName val="Delta XL"/>
      <sheetName val="Delta"/>
      <sheetName val="G3"/>
      <sheetName val="F3"/>
      <sheetName val="Gateway"/>
      <sheetName val="Totaal"/>
      <sheetName val="Installa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A7" t="str">
            <v>artikel nummer</v>
          </cell>
          <cell r="B7" t="str">
            <v>Omschrijving</v>
          </cell>
          <cell r="C7" t="str">
            <v>Type</v>
          </cell>
          <cell r="D7" t="str">
            <v>inkoop bruto EURO</v>
          </cell>
          <cell r="E7" t="str">
            <v>Valuta</v>
          </cell>
          <cell r="F7" t="str">
            <v>Rabat</v>
          </cell>
          <cell r="G7" t="str">
            <v>INKOOP Dräger</v>
          </cell>
          <cell r="H7" t="str">
            <v>kostprijs EURO</v>
          </cell>
          <cell r="I7" t="str">
            <v>VERKOOP</v>
          </cell>
        </row>
        <row r="8">
          <cell r="A8">
            <v>1002922</v>
          </cell>
          <cell r="B8" t="str">
            <v xml:space="preserve">MICROSWITCH                        </v>
          </cell>
          <cell r="C8" t="str">
            <v>E</v>
          </cell>
          <cell r="D8">
            <v>1.3</v>
          </cell>
          <cell r="E8" t="str">
            <v>EURO</v>
          </cell>
          <cell r="F8">
            <v>0.56899999999999995</v>
          </cell>
          <cell r="G8" t="e">
            <v>#N/A</v>
          </cell>
          <cell r="H8" t="e">
            <v>#N/A</v>
          </cell>
          <cell r="I8" t="e">
            <v>#N/A</v>
          </cell>
        </row>
        <row r="9">
          <cell r="A9">
            <v>1011535</v>
          </cell>
          <cell r="B9" t="str">
            <v xml:space="preserve">ELKO                               </v>
          </cell>
          <cell r="C9" t="str">
            <v>E</v>
          </cell>
          <cell r="D9">
            <v>0.6</v>
          </cell>
          <cell r="E9" t="str">
            <v>EURO</v>
          </cell>
          <cell r="F9">
            <v>0.56899999999999995</v>
          </cell>
          <cell r="G9" t="e">
            <v>#N/A</v>
          </cell>
          <cell r="H9" t="e">
            <v>#N/A</v>
          </cell>
          <cell r="I9" t="e">
            <v>#N/A</v>
          </cell>
        </row>
        <row r="10">
          <cell r="A10">
            <v>1013788</v>
          </cell>
          <cell r="B10" t="str">
            <v xml:space="preserve">POTENTIOMETER                      </v>
          </cell>
          <cell r="C10" t="str">
            <v>E</v>
          </cell>
          <cell r="D10">
            <v>4.3</v>
          </cell>
          <cell r="E10" t="str">
            <v>EURO</v>
          </cell>
          <cell r="F10">
            <v>0.56899999999999995</v>
          </cell>
          <cell r="G10" t="e">
            <v>#N/A</v>
          </cell>
          <cell r="H10" t="e">
            <v>#N/A</v>
          </cell>
          <cell r="I10" t="e">
            <v>#N/A</v>
          </cell>
        </row>
        <row r="11">
          <cell r="A11">
            <v>1077304</v>
          </cell>
          <cell r="B11" t="str">
            <v xml:space="preserve">FUSE                               </v>
          </cell>
          <cell r="C11" t="str">
            <v>E</v>
          </cell>
          <cell r="D11">
            <v>0.3</v>
          </cell>
          <cell r="E11" t="str">
            <v>EURO</v>
          </cell>
          <cell r="F11">
            <v>0.56899999999999995</v>
          </cell>
          <cell r="G11" t="e">
            <v>#N/A</v>
          </cell>
          <cell r="H11" t="e">
            <v>#N/A</v>
          </cell>
          <cell r="I11" t="e">
            <v>#N/A</v>
          </cell>
        </row>
        <row r="12">
          <cell r="A12">
            <v>1077395</v>
          </cell>
          <cell r="B12" t="str">
            <v xml:space="preserve">Fuse Link S60 Recorder             </v>
          </cell>
          <cell r="C12" t="str">
            <v>E</v>
          </cell>
          <cell r="D12">
            <v>1</v>
          </cell>
          <cell r="E12" t="str">
            <v>EURO</v>
          </cell>
          <cell r="F12">
            <v>0.56899999999999995</v>
          </cell>
          <cell r="G12" t="e">
            <v>#N/A</v>
          </cell>
          <cell r="H12" t="e">
            <v>#N/A</v>
          </cell>
          <cell r="I12" t="e">
            <v>#N/A</v>
          </cell>
        </row>
        <row r="13">
          <cell r="A13">
            <v>1080589</v>
          </cell>
          <cell r="B13" t="str">
            <v xml:space="preserve">FUSE                               </v>
          </cell>
          <cell r="C13" t="str">
            <v>E</v>
          </cell>
          <cell r="D13">
            <v>0.6</v>
          </cell>
          <cell r="E13" t="str">
            <v>EURO</v>
          </cell>
          <cell r="F13">
            <v>0.56899999999999995</v>
          </cell>
          <cell r="G13" t="e">
            <v>#N/A</v>
          </cell>
          <cell r="H13" t="e">
            <v>#N/A</v>
          </cell>
          <cell r="I13" t="e">
            <v>#N/A</v>
          </cell>
        </row>
        <row r="14">
          <cell r="A14">
            <v>1143523</v>
          </cell>
          <cell r="B14" t="str">
            <v xml:space="preserve">CABLE                              </v>
          </cell>
          <cell r="C14" t="str">
            <v>E</v>
          </cell>
          <cell r="D14">
            <v>175</v>
          </cell>
          <cell r="E14" t="str">
            <v>EURO</v>
          </cell>
          <cell r="F14">
            <v>0.56899999999999995</v>
          </cell>
          <cell r="G14" t="e">
            <v>#N/A</v>
          </cell>
          <cell r="H14" t="e">
            <v>#N/A</v>
          </cell>
          <cell r="I14" t="e">
            <v>#N/A</v>
          </cell>
        </row>
        <row r="15">
          <cell r="A15">
            <v>1143689</v>
          </cell>
          <cell r="B15" t="str">
            <v xml:space="preserve">Lbl Model Name S732                </v>
          </cell>
          <cell r="C15" t="str">
            <v>E</v>
          </cell>
          <cell r="D15">
            <v>10.199999999999999</v>
          </cell>
          <cell r="E15" t="str">
            <v>EURO</v>
          </cell>
          <cell r="F15">
            <v>0.56899999999999995</v>
          </cell>
          <cell r="G15" t="e">
            <v>#N/A</v>
          </cell>
          <cell r="H15" t="e">
            <v>#N/A</v>
          </cell>
          <cell r="I15" t="e">
            <v>#N/A</v>
          </cell>
        </row>
        <row r="16">
          <cell r="A16">
            <v>1144034</v>
          </cell>
          <cell r="B16" t="str">
            <v xml:space="preserve">Lbl Language S732/S722 EN          </v>
          </cell>
          <cell r="C16" t="str">
            <v>E</v>
          </cell>
          <cell r="D16">
            <v>44</v>
          </cell>
          <cell r="E16" t="str">
            <v>EURO</v>
          </cell>
          <cell r="F16">
            <v>0.56899999999999995</v>
          </cell>
          <cell r="G16" t="e">
            <v>#N/A</v>
          </cell>
          <cell r="H16" t="e">
            <v>#N/A</v>
          </cell>
          <cell r="I16" t="e">
            <v>#N/A</v>
          </cell>
        </row>
        <row r="17">
          <cell r="A17">
            <v>1144042</v>
          </cell>
          <cell r="B17" t="str">
            <v xml:space="preserve">LABEL                              </v>
          </cell>
          <cell r="C17" t="str">
            <v>E</v>
          </cell>
          <cell r="D17">
            <v>28</v>
          </cell>
          <cell r="E17" t="str">
            <v>EURO</v>
          </cell>
          <cell r="F17">
            <v>0.56899999999999995</v>
          </cell>
          <cell r="G17" t="e">
            <v>#N/A</v>
          </cell>
          <cell r="H17" t="e">
            <v>#N/A</v>
          </cell>
          <cell r="I17" t="e">
            <v>#N/A</v>
          </cell>
        </row>
        <row r="18">
          <cell r="A18">
            <v>1144059</v>
          </cell>
          <cell r="B18" t="str">
            <v xml:space="preserve">Lbl Language S732/S722 FR          </v>
          </cell>
          <cell r="C18" t="str">
            <v>E</v>
          </cell>
          <cell r="D18">
            <v>44</v>
          </cell>
          <cell r="E18" t="str">
            <v>EURO</v>
          </cell>
          <cell r="F18">
            <v>0.56899999999999995</v>
          </cell>
          <cell r="G18" t="e">
            <v>#N/A</v>
          </cell>
          <cell r="H18" t="e">
            <v>#N/A</v>
          </cell>
          <cell r="I18" t="e">
            <v>#N/A</v>
          </cell>
        </row>
        <row r="19">
          <cell r="A19">
            <v>1144067</v>
          </cell>
          <cell r="B19" t="str">
            <v xml:space="preserve">Lbl Language S732/S722 ES          </v>
          </cell>
          <cell r="C19" t="str">
            <v>E</v>
          </cell>
          <cell r="D19">
            <v>44</v>
          </cell>
          <cell r="E19" t="str">
            <v>EURO</v>
          </cell>
          <cell r="F19">
            <v>0.56899999999999995</v>
          </cell>
          <cell r="G19" t="e">
            <v>#N/A</v>
          </cell>
          <cell r="H19" t="e">
            <v>#N/A</v>
          </cell>
          <cell r="I19" t="e">
            <v>#N/A</v>
          </cell>
        </row>
        <row r="20">
          <cell r="A20">
            <v>1144125</v>
          </cell>
          <cell r="B20" t="str">
            <v xml:space="preserve">Board Sirenet+ S7XX A162           </v>
          </cell>
          <cell r="C20" t="str">
            <v>E</v>
          </cell>
          <cell r="D20">
            <v>1232</v>
          </cell>
          <cell r="E20" t="str">
            <v>EURO</v>
          </cell>
          <cell r="F20">
            <v>0.56899999999999995</v>
          </cell>
          <cell r="G20" t="e">
            <v>#N/A</v>
          </cell>
          <cell r="H20" t="e">
            <v>#N/A</v>
          </cell>
          <cell r="I20" t="e">
            <v>#N/A</v>
          </cell>
        </row>
        <row r="21">
          <cell r="A21">
            <v>1144182</v>
          </cell>
          <cell r="B21" t="str">
            <v xml:space="preserve">BOARD UNIT (WHITE)                 </v>
          </cell>
          <cell r="C21" t="str">
            <v>E</v>
          </cell>
          <cell r="D21">
            <v>1150</v>
          </cell>
          <cell r="E21" t="str">
            <v>EURO</v>
          </cell>
          <cell r="F21">
            <v>0.56899999999999995</v>
          </cell>
          <cell r="G21" t="e">
            <v>#N/A</v>
          </cell>
          <cell r="H21" t="e">
            <v>#N/A</v>
          </cell>
          <cell r="I21" t="e">
            <v>#N/A</v>
          </cell>
        </row>
        <row r="22">
          <cell r="A22">
            <v>1144190</v>
          </cell>
          <cell r="B22" t="str">
            <v xml:space="preserve">BOARD UNIT (WHITE)         S730    </v>
          </cell>
          <cell r="C22" t="str">
            <v>E</v>
          </cell>
          <cell r="D22">
            <v>1150</v>
          </cell>
          <cell r="E22" t="str">
            <v>EURO</v>
          </cell>
          <cell r="F22">
            <v>0.56899999999999995</v>
          </cell>
          <cell r="G22" t="e">
            <v>#N/A</v>
          </cell>
          <cell r="H22" t="e">
            <v>#N/A</v>
          </cell>
          <cell r="I22" t="e">
            <v>#N/A</v>
          </cell>
        </row>
        <row r="23">
          <cell r="A23">
            <v>1144208</v>
          </cell>
          <cell r="B23" t="str">
            <v xml:space="preserve">BOARD UNIT (WHITE)         S730    </v>
          </cell>
          <cell r="C23" t="str">
            <v>E</v>
          </cell>
          <cell r="D23">
            <v>1150</v>
          </cell>
          <cell r="E23" t="str">
            <v>EURO</v>
          </cell>
          <cell r="F23">
            <v>0.56899999999999995</v>
          </cell>
          <cell r="G23" t="e">
            <v>#N/A</v>
          </cell>
          <cell r="H23" t="e">
            <v>#N/A</v>
          </cell>
          <cell r="I23" t="e">
            <v>#N/A</v>
          </cell>
        </row>
        <row r="24">
          <cell r="A24">
            <v>1144323</v>
          </cell>
          <cell r="B24" t="str">
            <v xml:space="preserve">STRIPE                             </v>
          </cell>
          <cell r="C24" t="str">
            <v>E</v>
          </cell>
          <cell r="D24">
            <v>4.4000000000000004</v>
          </cell>
          <cell r="E24" t="str">
            <v>EURO</v>
          </cell>
          <cell r="F24">
            <v>0.56899999999999995</v>
          </cell>
          <cell r="G24" t="e">
            <v>#N/A</v>
          </cell>
          <cell r="H24" t="e">
            <v>#N/A</v>
          </cell>
          <cell r="I24" t="e">
            <v>#N/A</v>
          </cell>
        </row>
        <row r="25">
          <cell r="A25">
            <v>1144638</v>
          </cell>
          <cell r="B25" t="str">
            <v xml:space="preserve">Panel Front S722 White             </v>
          </cell>
          <cell r="C25" t="str">
            <v>E</v>
          </cell>
          <cell r="D25">
            <v>1332</v>
          </cell>
          <cell r="E25" t="str">
            <v>EURO</v>
          </cell>
          <cell r="F25">
            <v>0.56899999999999995</v>
          </cell>
          <cell r="G25" t="e">
            <v>#N/A</v>
          </cell>
          <cell r="H25" t="e">
            <v>#N/A</v>
          </cell>
          <cell r="I25" t="e">
            <v>#N/A</v>
          </cell>
        </row>
        <row r="26">
          <cell r="A26">
            <v>1144760</v>
          </cell>
          <cell r="B26" t="str">
            <v xml:space="preserve">Board EEPROM S7XX                  </v>
          </cell>
          <cell r="C26" t="str">
            <v>E</v>
          </cell>
          <cell r="D26">
            <v>958</v>
          </cell>
          <cell r="E26" t="str">
            <v>EURO</v>
          </cell>
          <cell r="F26">
            <v>0.56899999999999995</v>
          </cell>
          <cell r="G26" t="e">
            <v>#N/A</v>
          </cell>
          <cell r="H26" t="e">
            <v>#N/A</v>
          </cell>
          <cell r="I26" t="e">
            <v>#N/A</v>
          </cell>
        </row>
        <row r="27">
          <cell r="A27">
            <v>1144869</v>
          </cell>
          <cell r="B27" t="str">
            <v xml:space="preserve">BOARD UNIT (WHITE)       S730      </v>
          </cell>
          <cell r="C27" t="str">
            <v>E</v>
          </cell>
          <cell r="D27">
            <v>4520</v>
          </cell>
          <cell r="E27" t="str">
            <v>EURO</v>
          </cell>
          <cell r="F27">
            <v>0.56899999999999995</v>
          </cell>
          <cell r="G27" t="e">
            <v>#N/A</v>
          </cell>
          <cell r="H27" t="e">
            <v>#N/A</v>
          </cell>
          <cell r="I27" t="e">
            <v>#N/A</v>
          </cell>
        </row>
        <row r="28">
          <cell r="A28">
            <v>1144927</v>
          </cell>
          <cell r="B28" t="str">
            <v xml:space="preserve">Panel Front S720 White             </v>
          </cell>
          <cell r="C28" t="str">
            <v>E</v>
          </cell>
          <cell r="D28">
            <v>1232</v>
          </cell>
          <cell r="E28" t="str">
            <v>EURO</v>
          </cell>
          <cell r="F28">
            <v>0.56899999999999995</v>
          </cell>
          <cell r="G28" t="e">
            <v>#N/A</v>
          </cell>
          <cell r="H28" t="e">
            <v>#N/A</v>
          </cell>
          <cell r="I28" t="e">
            <v>#N/A</v>
          </cell>
        </row>
        <row r="29">
          <cell r="A29">
            <v>1145072</v>
          </cell>
          <cell r="B29" t="str">
            <v xml:space="preserve">SIDE PANEL, RIGHT                  </v>
          </cell>
          <cell r="C29" t="str">
            <v>E</v>
          </cell>
          <cell r="D29">
            <v>56</v>
          </cell>
          <cell r="E29" t="str">
            <v>EURO</v>
          </cell>
          <cell r="F29">
            <v>0.56899999999999995</v>
          </cell>
          <cell r="G29" t="e">
            <v>#N/A</v>
          </cell>
          <cell r="H29" t="e">
            <v>#N/A</v>
          </cell>
          <cell r="I29" t="e">
            <v>#N/A</v>
          </cell>
        </row>
        <row r="30">
          <cell r="A30">
            <v>1145338</v>
          </cell>
          <cell r="B30" t="str">
            <v xml:space="preserve">ALIGNMENT GRID 7'                  </v>
          </cell>
          <cell r="C30" t="str">
            <v>E</v>
          </cell>
          <cell r="D30">
            <v>210</v>
          </cell>
          <cell r="E30" t="str">
            <v>EURO</v>
          </cell>
          <cell r="F30">
            <v>0.56899999999999995</v>
          </cell>
          <cell r="G30" t="e">
            <v>#N/A</v>
          </cell>
          <cell r="H30" t="e">
            <v>#N/A</v>
          </cell>
          <cell r="I30" t="e">
            <v>#N/A</v>
          </cell>
        </row>
        <row r="31">
          <cell r="A31">
            <v>1145387</v>
          </cell>
          <cell r="B31" t="str">
            <v xml:space="preserve">External Software Housing S7XX     </v>
          </cell>
          <cell r="C31" t="str">
            <v>E</v>
          </cell>
          <cell r="D31">
            <v>59</v>
          </cell>
          <cell r="E31" t="str">
            <v>EURO</v>
          </cell>
          <cell r="F31">
            <v>0.56899999999999995</v>
          </cell>
          <cell r="G31" t="e">
            <v>#N/A</v>
          </cell>
          <cell r="H31" t="e">
            <v>#N/A</v>
          </cell>
          <cell r="I31" t="e">
            <v>#N/A</v>
          </cell>
        </row>
        <row r="32">
          <cell r="A32">
            <v>1145957</v>
          </cell>
          <cell r="B32" t="str">
            <v xml:space="preserve">HOSE CONNECTION                    </v>
          </cell>
          <cell r="C32" t="str">
            <v>E</v>
          </cell>
          <cell r="D32">
            <v>8</v>
          </cell>
          <cell r="E32" t="str">
            <v>EURO</v>
          </cell>
          <cell r="F32">
            <v>0.56899999999999995</v>
          </cell>
          <cell r="G32" t="e">
            <v>#N/A</v>
          </cell>
          <cell r="H32" t="e">
            <v>#N/A</v>
          </cell>
          <cell r="I32" t="e">
            <v>#N/A</v>
          </cell>
        </row>
        <row r="33">
          <cell r="A33">
            <v>1147011</v>
          </cell>
          <cell r="B33" t="str">
            <v xml:space="preserve">COVER PLATE                        </v>
          </cell>
          <cell r="C33" t="str">
            <v>E</v>
          </cell>
          <cell r="D33">
            <v>11</v>
          </cell>
          <cell r="E33" t="str">
            <v>EURO</v>
          </cell>
          <cell r="F33">
            <v>0.56899999999999995</v>
          </cell>
          <cell r="G33" t="e">
            <v>#N/A</v>
          </cell>
          <cell r="H33" t="e">
            <v>#N/A</v>
          </cell>
          <cell r="I33" t="e">
            <v>#N/A</v>
          </cell>
        </row>
        <row r="34">
          <cell r="A34">
            <v>1147334</v>
          </cell>
          <cell r="B34" t="str">
            <v xml:space="preserve">CRT S7XX 7in                       </v>
          </cell>
          <cell r="C34" t="str">
            <v>E</v>
          </cell>
          <cell r="D34">
            <v>539</v>
          </cell>
          <cell r="E34" t="str">
            <v>EURO</v>
          </cell>
          <cell r="F34">
            <v>0.56899999999999995</v>
          </cell>
          <cell r="G34" t="e">
            <v>#N/A</v>
          </cell>
          <cell r="H34" t="e">
            <v>#N/A</v>
          </cell>
          <cell r="I34" t="e">
            <v>#N/A</v>
          </cell>
        </row>
        <row r="35">
          <cell r="A35">
            <v>1147730</v>
          </cell>
          <cell r="B35" t="str">
            <v xml:space="preserve">REWORK KIT COVERPLATE              </v>
          </cell>
          <cell r="C35" t="str">
            <v>E</v>
          </cell>
          <cell r="D35">
            <v>39</v>
          </cell>
          <cell r="E35" t="str">
            <v>EURO</v>
          </cell>
          <cell r="F35">
            <v>0.56899999999999995</v>
          </cell>
          <cell r="G35" t="e">
            <v>#N/A</v>
          </cell>
          <cell r="H35" t="e">
            <v>#N/A</v>
          </cell>
          <cell r="I35" t="e">
            <v>#N/A</v>
          </cell>
        </row>
        <row r="36">
          <cell r="A36">
            <v>1263552</v>
          </cell>
          <cell r="B36" t="str">
            <v xml:space="preserve">Filter S12XX AC Input              </v>
          </cell>
          <cell r="C36" t="str">
            <v>E</v>
          </cell>
          <cell r="D36">
            <v>302</v>
          </cell>
          <cell r="E36" t="str">
            <v>EURO</v>
          </cell>
          <cell r="F36">
            <v>0.56899999999999995</v>
          </cell>
          <cell r="G36" t="e">
            <v>#N/A</v>
          </cell>
          <cell r="H36" t="e">
            <v>#N/A</v>
          </cell>
          <cell r="I36" t="e">
            <v>#N/A</v>
          </cell>
        </row>
        <row r="37">
          <cell r="A37">
            <v>1264311</v>
          </cell>
          <cell r="B37" t="str">
            <v xml:space="preserve">Receiver S1481T 8ch 174-216MHz     </v>
          </cell>
          <cell r="C37" t="str">
            <v>E</v>
          </cell>
          <cell r="D37">
            <v>18336</v>
          </cell>
          <cell r="E37" t="str">
            <v>EURO</v>
          </cell>
          <cell r="F37">
            <v>0.56899999999999995</v>
          </cell>
          <cell r="G37" t="e">
            <v>#N/A</v>
          </cell>
          <cell r="H37" t="e">
            <v>#N/A</v>
          </cell>
          <cell r="I37" t="e">
            <v>#N/A</v>
          </cell>
        </row>
        <row r="38">
          <cell r="A38">
            <v>1264329</v>
          </cell>
          <cell r="B38" t="str">
            <v xml:space="preserve">Board Inreface S1481T              </v>
          </cell>
          <cell r="C38" t="str">
            <v>E</v>
          </cell>
          <cell r="D38">
            <v>4436</v>
          </cell>
          <cell r="E38" t="str">
            <v>EURO</v>
          </cell>
          <cell r="F38">
            <v>0.56899999999999995</v>
          </cell>
          <cell r="G38" t="e">
            <v>#N/A</v>
          </cell>
          <cell r="H38" t="e">
            <v>#N/A</v>
          </cell>
          <cell r="I38" t="e">
            <v>#N/A</v>
          </cell>
        </row>
        <row r="39">
          <cell r="A39">
            <v>1264634</v>
          </cell>
          <cell r="B39" t="str">
            <v xml:space="preserve">Cbl Set TELE 3-lead snap IEC 2     </v>
          </cell>
          <cell r="C39" t="str">
            <v>S</v>
          </cell>
          <cell r="D39">
            <v>44</v>
          </cell>
          <cell r="E39" t="str">
            <v>EURO</v>
          </cell>
          <cell r="F39">
            <v>0</v>
          </cell>
          <cell r="G39">
            <v>49.964444444444439</v>
          </cell>
          <cell r="H39">
            <v>50.464088888888881</v>
          </cell>
          <cell r="I39">
            <v>98</v>
          </cell>
        </row>
        <row r="40">
          <cell r="A40">
            <v>1266274</v>
          </cell>
          <cell r="B40" t="str">
            <v xml:space="preserve">Board Multi I/O S1416CS 1481T      </v>
          </cell>
          <cell r="C40" t="str">
            <v>E</v>
          </cell>
          <cell r="D40">
            <v>2300</v>
          </cell>
          <cell r="E40" t="str">
            <v>EURO</v>
          </cell>
          <cell r="F40">
            <v>0.56899999999999995</v>
          </cell>
          <cell r="G40" t="e">
            <v>#N/A</v>
          </cell>
          <cell r="H40" t="e">
            <v>#N/A</v>
          </cell>
          <cell r="I40" t="e">
            <v>#N/A</v>
          </cell>
        </row>
        <row r="41">
          <cell r="A41">
            <v>1266332</v>
          </cell>
          <cell r="B41" t="str">
            <v xml:space="preserve">Cbl Set TELE 3-lead snap IEC 1     </v>
          </cell>
          <cell r="C41" t="str">
            <v>S</v>
          </cell>
          <cell r="D41">
            <v>44</v>
          </cell>
          <cell r="E41" t="str">
            <v>EURO</v>
          </cell>
          <cell r="F41">
            <v>0</v>
          </cell>
          <cell r="G41">
            <v>49.964444444444439</v>
          </cell>
          <cell r="H41">
            <v>50.464088888888881</v>
          </cell>
          <cell r="I41">
            <v>98</v>
          </cell>
        </row>
        <row r="42">
          <cell r="A42">
            <v>1266456</v>
          </cell>
          <cell r="B42" t="str">
            <v xml:space="preserve">Conn 3-lead Insert Tele            </v>
          </cell>
          <cell r="C42" t="str">
            <v>E</v>
          </cell>
          <cell r="D42">
            <v>4</v>
          </cell>
          <cell r="E42" t="str">
            <v>EURO</v>
          </cell>
          <cell r="F42">
            <v>0.56899999999999995</v>
          </cell>
          <cell r="G42" t="e">
            <v>#N/A</v>
          </cell>
          <cell r="H42" t="e">
            <v>#N/A</v>
          </cell>
          <cell r="I42" t="e">
            <v>#N/A</v>
          </cell>
        </row>
        <row r="43">
          <cell r="A43">
            <v>1267918</v>
          </cell>
          <cell r="B43" t="str">
            <v xml:space="preserve">Keyboard 101 Key                   </v>
          </cell>
          <cell r="C43" t="str">
            <v>E</v>
          </cell>
          <cell r="D43">
            <v>395</v>
          </cell>
          <cell r="E43" t="str">
            <v>EURO</v>
          </cell>
          <cell r="F43">
            <v>0.56899999999999995</v>
          </cell>
          <cell r="G43" t="e">
            <v>#N/A</v>
          </cell>
          <cell r="H43" t="e">
            <v>#N/A</v>
          </cell>
          <cell r="I43" t="e">
            <v>#N/A</v>
          </cell>
        </row>
        <row r="44">
          <cell r="A44">
            <v>1268817</v>
          </cell>
          <cell r="B44" t="str">
            <v xml:space="preserve">Foam Filter S1481T                 </v>
          </cell>
          <cell r="C44" t="str">
            <v>E</v>
          </cell>
          <cell r="D44">
            <v>57</v>
          </cell>
          <cell r="E44" t="str">
            <v>EURO</v>
          </cell>
          <cell r="F44">
            <v>0.56899999999999995</v>
          </cell>
          <cell r="G44" t="e">
            <v>#N/A</v>
          </cell>
          <cell r="H44" t="e">
            <v>#N/A</v>
          </cell>
          <cell r="I44" t="e">
            <v>#N/A</v>
          </cell>
        </row>
        <row r="45">
          <cell r="A45">
            <v>1268957</v>
          </cell>
          <cell r="B45" t="str">
            <v xml:space="preserve">Hardware Kit S1481T                </v>
          </cell>
          <cell r="C45" t="str">
            <v>E</v>
          </cell>
          <cell r="D45">
            <v>131</v>
          </cell>
          <cell r="E45" t="str">
            <v>EURO</v>
          </cell>
          <cell r="F45">
            <v>0.56899999999999995</v>
          </cell>
          <cell r="G45" t="e">
            <v>#N/A</v>
          </cell>
          <cell r="H45" t="e">
            <v>#N/A</v>
          </cell>
          <cell r="I45" t="e">
            <v>#N/A</v>
          </cell>
        </row>
        <row r="46">
          <cell r="A46">
            <v>1269237</v>
          </cell>
          <cell r="B46" t="str">
            <v xml:space="preserve">Hdp20 Cntct Insrt/EXT              </v>
          </cell>
          <cell r="C46" t="str">
            <v>E</v>
          </cell>
          <cell r="D46">
            <v>73</v>
          </cell>
          <cell r="E46" t="str">
            <v>EURO</v>
          </cell>
          <cell r="F46">
            <v>0.56899999999999995</v>
          </cell>
          <cell r="G46" t="e">
            <v>#N/A</v>
          </cell>
          <cell r="H46" t="e">
            <v>#N/A</v>
          </cell>
          <cell r="I46" t="e">
            <v>#N/A</v>
          </cell>
        </row>
        <row r="47">
          <cell r="A47">
            <v>1269799</v>
          </cell>
          <cell r="B47" t="str">
            <v xml:space="preserve">Terminating Resistor 75 Ohm        </v>
          </cell>
          <cell r="C47" t="str">
            <v>S</v>
          </cell>
          <cell r="D47">
            <v>11</v>
          </cell>
          <cell r="E47" t="str">
            <v>EURO</v>
          </cell>
          <cell r="F47">
            <v>0</v>
          </cell>
          <cell r="G47">
            <v>12.775</v>
          </cell>
          <cell r="H47">
            <v>12.902750000000001</v>
          </cell>
          <cell r="I47">
            <v>25</v>
          </cell>
        </row>
        <row r="48">
          <cell r="A48">
            <v>1269823</v>
          </cell>
          <cell r="B48" t="str">
            <v xml:space="preserve">Antenna Attenuator 0-17 dB         </v>
          </cell>
          <cell r="C48" t="str">
            <v>S</v>
          </cell>
          <cell r="D48">
            <v>32</v>
          </cell>
          <cell r="E48" t="str">
            <v>EURO</v>
          </cell>
          <cell r="F48">
            <v>0</v>
          </cell>
          <cell r="G48">
            <v>36.792000000000002</v>
          </cell>
          <cell r="H48">
            <v>37.15992</v>
          </cell>
          <cell r="I48">
            <v>72</v>
          </cell>
        </row>
        <row r="49">
          <cell r="A49">
            <v>1269831</v>
          </cell>
          <cell r="B49" t="str">
            <v xml:space="preserve">Attenuator 3 dB                    </v>
          </cell>
          <cell r="C49" t="str">
            <v>S</v>
          </cell>
          <cell r="D49">
            <v>8</v>
          </cell>
          <cell r="E49" t="str">
            <v>EURO</v>
          </cell>
          <cell r="F49">
            <v>0</v>
          </cell>
          <cell r="G49">
            <v>2.2711111111111113</v>
          </cell>
          <cell r="H49">
            <v>2.2938222222222224</v>
          </cell>
          <cell r="I49">
            <v>4</v>
          </cell>
        </row>
        <row r="50">
          <cell r="A50">
            <v>1269864</v>
          </cell>
          <cell r="B50" t="str">
            <v xml:space="preserve">DC Block TELE Antenna              </v>
          </cell>
          <cell r="C50" t="str">
            <v>S</v>
          </cell>
          <cell r="D50">
            <v>5</v>
          </cell>
          <cell r="E50" t="str">
            <v>EURO</v>
          </cell>
          <cell r="F50">
            <v>0</v>
          </cell>
          <cell r="G50">
            <v>3.4066666666666667</v>
          </cell>
          <cell r="H50">
            <v>3.4407333333333336</v>
          </cell>
          <cell r="I50">
            <v>7</v>
          </cell>
        </row>
        <row r="51">
          <cell r="A51">
            <v>1269898</v>
          </cell>
          <cell r="B51" t="str">
            <v xml:space="preserve">Balance Box TELE Antenna           </v>
          </cell>
          <cell r="C51" t="str">
            <v>E</v>
          </cell>
          <cell r="D51">
            <v>622</v>
          </cell>
          <cell r="E51" t="str">
            <v>EURO</v>
          </cell>
          <cell r="F51">
            <v>0.56899999999999995</v>
          </cell>
          <cell r="G51" t="e">
            <v>#N/A</v>
          </cell>
          <cell r="H51" t="e">
            <v>#N/A</v>
          </cell>
          <cell r="I51" t="e">
            <v>#N/A</v>
          </cell>
        </row>
        <row r="52">
          <cell r="A52">
            <v>1270029</v>
          </cell>
          <cell r="B52" t="str">
            <v xml:space="preserve">Cbl Antenna Plenum 300m Roll       </v>
          </cell>
          <cell r="C52" t="str">
            <v>S</v>
          </cell>
          <cell r="D52">
            <v>535</v>
          </cell>
          <cell r="E52" t="str">
            <v>EURO</v>
          </cell>
          <cell r="F52">
            <v>0</v>
          </cell>
          <cell r="G52">
            <v>607.52222222222224</v>
          </cell>
          <cell r="H52">
            <v>613.59744444444448</v>
          </cell>
          <cell r="I52">
            <v>1189</v>
          </cell>
        </row>
        <row r="53">
          <cell r="A53">
            <v>1270037</v>
          </cell>
          <cell r="B53" t="str">
            <v xml:space="preserve">Cbl Antenna PVC 300m Roll          </v>
          </cell>
          <cell r="C53" t="str">
            <v>S</v>
          </cell>
          <cell r="D53">
            <v>190</v>
          </cell>
          <cell r="E53" t="str">
            <v>EURO</v>
          </cell>
          <cell r="F53">
            <v>0</v>
          </cell>
          <cell r="G53">
            <v>194.18</v>
          </cell>
          <cell r="H53">
            <v>196.12180000000001</v>
          </cell>
          <cell r="I53">
            <v>380</v>
          </cell>
        </row>
        <row r="54">
          <cell r="A54">
            <v>1270318</v>
          </cell>
          <cell r="B54" t="str">
            <v xml:space="preserve">Cbl TELE Connec MicrO2 0.2m        </v>
          </cell>
          <cell r="C54" t="str">
            <v>S</v>
          </cell>
          <cell r="D54">
            <v>32</v>
          </cell>
          <cell r="E54" t="str">
            <v>EURO</v>
          </cell>
          <cell r="F54">
            <v>0</v>
          </cell>
          <cell r="G54">
            <v>35.770000000000003</v>
          </cell>
          <cell r="H54">
            <v>36.127700000000004</v>
          </cell>
          <cell r="I54">
            <v>70</v>
          </cell>
        </row>
        <row r="55">
          <cell r="A55">
            <v>1270573</v>
          </cell>
          <cell r="B55" t="str">
            <v xml:space="preserve">Plug TELE  F ConnectT 100Pc.       </v>
          </cell>
          <cell r="C55" t="str">
            <v>S</v>
          </cell>
          <cell r="D55">
            <v>122</v>
          </cell>
          <cell r="E55" t="str">
            <v>EURO</v>
          </cell>
          <cell r="F55">
            <v>0</v>
          </cell>
          <cell r="G55">
            <v>124.684</v>
          </cell>
          <cell r="H55">
            <v>125.93084</v>
          </cell>
          <cell r="I55">
            <v>244</v>
          </cell>
        </row>
        <row r="56">
          <cell r="A56">
            <v>1271506</v>
          </cell>
          <cell r="B56" t="str">
            <v xml:space="preserve">Board Multi I/O S12XX              </v>
          </cell>
          <cell r="C56" t="str">
            <v>E</v>
          </cell>
          <cell r="D56">
            <v>2318</v>
          </cell>
          <cell r="E56" t="str">
            <v>EURO</v>
          </cell>
          <cell r="F56">
            <v>0.56899999999999995</v>
          </cell>
          <cell r="G56" t="e">
            <v>#N/A</v>
          </cell>
          <cell r="H56" t="e">
            <v>#N/A</v>
          </cell>
          <cell r="I56" t="e">
            <v>#N/A</v>
          </cell>
        </row>
        <row r="57">
          <cell r="A57">
            <v>1271522</v>
          </cell>
          <cell r="B57" t="str">
            <v xml:space="preserve">Board Transceiver S12XX            </v>
          </cell>
          <cell r="C57" t="str">
            <v>E</v>
          </cell>
          <cell r="D57">
            <v>580</v>
          </cell>
          <cell r="E57" t="str">
            <v>EURO</v>
          </cell>
          <cell r="F57">
            <v>0.56899999999999995</v>
          </cell>
          <cell r="G57" t="e">
            <v>#N/A</v>
          </cell>
          <cell r="H57" t="e">
            <v>#N/A</v>
          </cell>
          <cell r="I57" t="e">
            <v>#N/A</v>
          </cell>
        </row>
        <row r="58">
          <cell r="A58">
            <v>1273130</v>
          </cell>
          <cell r="B58" t="str">
            <v xml:space="preserve">Cbl Laser printer 1416CS           </v>
          </cell>
          <cell r="C58" t="str">
            <v>E</v>
          </cell>
          <cell r="D58">
            <v>367</v>
          </cell>
          <cell r="E58" t="str">
            <v>EURO</v>
          </cell>
          <cell r="F58">
            <v>0.56899999999999995</v>
          </cell>
          <cell r="G58" t="e">
            <v>#N/A</v>
          </cell>
          <cell r="H58" t="e">
            <v>#N/A</v>
          </cell>
          <cell r="I58" t="e">
            <v>#N/A</v>
          </cell>
        </row>
        <row r="59">
          <cell r="A59">
            <v>1273734</v>
          </cell>
          <cell r="B59" t="str">
            <v xml:space="preserve">HV Multiplier S12X1 Color          </v>
          </cell>
          <cell r="C59" t="str">
            <v>E</v>
          </cell>
          <cell r="D59">
            <v>317</v>
          </cell>
          <cell r="E59" t="str">
            <v>EURO</v>
          </cell>
          <cell r="F59">
            <v>0.56899999999999995</v>
          </cell>
          <cell r="G59" t="e">
            <v>#N/A</v>
          </cell>
          <cell r="H59" t="e">
            <v>#N/A</v>
          </cell>
          <cell r="I59" t="e">
            <v>#N/A</v>
          </cell>
        </row>
        <row r="60">
          <cell r="A60">
            <v>1274963</v>
          </cell>
          <cell r="B60" t="str">
            <v xml:space="preserve">BNC Twist/Hood 1416CS PVC          </v>
          </cell>
          <cell r="C60" t="str">
            <v>E</v>
          </cell>
          <cell r="D60">
            <v>55</v>
          </cell>
          <cell r="E60" t="str">
            <v>EURO</v>
          </cell>
          <cell r="F60">
            <v>0.56899999999999995</v>
          </cell>
          <cell r="G60" t="e">
            <v>#N/A</v>
          </cell>
          <cell r="H60" t="e">
            <v>#N/A</v>
          </cell>
          <cell r="I60" t="e">
            <v>#N/A</v>
          </cell>
        </row>
        <row r="61">
          <cell r="A61">
            <v>1275010</v>
          </cell>
          <cell r="B61" t="str">
            <v xml:space="preserve">Wallplate SIRELAN + SIRENET        </v>
          </cell>
          <cell r="C61" t="str">
            <v>S</v>
          </cell>
          <cell r="D61">
            <v>99</v>
          </cell>
          <cell r="E61" t="str">
            <v>EURO</v>
          </cell>
          <cell r="F61">
            <v>0</v>
          </cell>
          <cell r="G61">
            <v>116.61019999999999</v>
          </cell>
          <cell r="H61">
            <v>117.77630199999999</v>
          </cell>
          <cell r="I61">
            <v>238</v>
          </cell>
        </row>
        <row r="62">
          <cell r="A62">
            <v>1275069</v>
          </cell>
          <cell r="B62" t="str">
            <v xml:space="preserve">Cbl Sirelan 2.5m                   </v>
          </cell>
          <cell r="C62" t="str">
            <v>E</v>
          </cell>
          <cell r="D62">
            <v>164</v>
          </cell>
          <cell r="E62" t="str">
            <v>EURO</v>
          </cell>
          <cell r="F62">
            <v>0.56899999999999995</v>
          </cell>
          <cell r="G62" t="e">
            <v>#N/A</v>
          </cell>
          <cell r="H62" t="e">
            <v>#N/A</v>
          </cell>
          <cell r="I62" t="e">
            <v>#N/A</v>
          </cell>
        </row>
        <row r="63">
          <cell r="A63">
            <v>1275143</v>
          </cell>
          <cell r="B63" t="str">
            <v xml:space="preserve">Tap terminator 1416CS              </v>
          </cell>
          <cell r="C63" t="str">
            <v>E</v>
          </cell>
          <cell r="D63">
            <v>34</v>
          </cell>
          <cell r="E63" t="str">
            <v>EURO</v>
          </cell>
          <cell r="F63">
            <v>0.56899999999999995</v>
          </cell>
          <cell r="G63" t="e">
            <v>#N/A</v>
          </cell>
          <cell r="H63" t="e">
            <v>#N/A</v>
          </cell>
          <cell r="I63" t="e">
            <v>#N/A</v>
          </cell>
        </row>
        <row r="64">
          <cell r="A64">
            <v>1275275</v>
          </cell>
          <cell r="B64" t="str">
            <v xml:space="preserve">Connect Hose NBP  3.7 m            </v>
          </cell>
          <cell r="C64" t="str">
            <v>S</v>
          </cell>
          <cell r="D64">
            <v>46.5</v>
          </cell>
          <cell r="E64" t="str">
            <v>EURO</v>
          </cell>
          <cell r="F64">
            <v>0.51</v>
          </cell>
          <cell r="G64">
            <v>22.79</v>
          </cell>
          <cell r="H64">
            <v>23.017900000000001</v>
          </cell>
          <cell r="I64">
            <v>46.5</v>
          </cell>
        </row>
        <row r="65">
          <cell r="A65">
            <v>1275895</v>
          </cell>
          <cell r="B65" t="str">
            <v xml:space="preserve">Receiver S1481T 8CH 216-250        </v>
          </cell>
          <cell r="C65" t="str">
            <v>E</v>
          </cell>
          <cell r="D65">
            <v>18336</v>
          </cell>
          <cell r="E65" t="str">
            <v>EURO</v>
          </cell>
          <cell r="F65">
            <v>0.56899999999999995</v>
          </cell>
          <cell r="G65" t="e">
            <v>#N/A</v>
          </cell>
          <cell r="H65" t="e">
            <v>#N/A</v>
          </cell>
          <cell r="I65" t="e">
            <v>#N/A</v>
          </cell>
        </row>
        <row r="66">
          <cell r="A66">
            <v>1275903</v>
          </cell>
          <cell r="B66" t="str">
            <v xml:space="preserve">Receiver S1481T 8CH 150-174        </v>
          </cell>
          <cell r="C66" t="str">
            <v>E</v>
          </cell>
          <cell r="D66">
            <v>18336</v>
          </cell>
          <cell r="E66" t="str">
            <v>EURO</v>
          </cell>
          <cell r="F66">
            <v>0.56899999999999995</v>
          </cell>
          <cell r="G66" t="e">
            <v>#N/A</v>
          </cell>
          <cell r="H66" t="e">
            <v>#N/A</v>
          </cell>
          <cell r="I66" t="e">
            <v>#N/A</v>
          </cell>
        </row>
        <row r="67">
          <cell r="A67">
            <v>1276067</v>
          </cell>
          <cell r="B67" t="str">
            <v xml:space="preserve">Adap Airway straight 12Pc.         </v>
          </cell>
          <cell r="C67" t="str">
            <v>S</v>
          </cell>
          <cell r="D67">
            <v>29</v>
          </cell>
          <cell r="E67" t="str">
            <v>EURO</v>
          </cell>
          <cell r="F67">
            <v>0</v>
          </cell>
          <cell r="G67">
            <v>34.157899999999998</v>
          </cell>
          <cell r="H67">
            <v>34.499479000000001</v>
          </cell>
          <cell r="I67">
            <v>70</v>
          </cell>
        </row>
        <row r="68">
          <cell r="A68">
            <v>1276075</v>
          </cell>
          <cell r="B68" t="str">
            <v xml:space="preserve">Gas Evac Cath MGM  1.5m 12Pc.      </v>
          </cell>
          <cell r="C68" t="str">
            <v>S</v>
          </cell>
          <cell r="D68">
            <v>95</v>
          </cell>
          <cell r="E68" t="str">
            <v>EURO</v>
          </cell>
          <cell r="F68">
            <v>0</v>
          </cell>
          <cell r="G68">
            <v>111.90130000000001</v>
          </cell>
          <cell r="H68">
            <v>113.020313</v>
          </cell>
          <cell r="I68">
            <v>228</v>
          </cell>
        </row>
        <row r="69">
          <cell r="A69">
            <v>1276653</v>
          </cell>
          <cell r="B69" t="str">
            <v xml:space="preserve">Adap MGM Gas Scavening             </v>
          </cell>
          <cell r="C69" t="str">
            <v>S</v>
          </cell>
          <cell r="D69">
            <v>130</v>
          </cell>
          <cell r="E69" t="str">
            <v>EURO</v>
          </cell>
          <cell r="F69">
            <v>0</v>
          </cell>
          <cell r="G69">
            <v>153.125</v>
          </cell>
          <cell r="H69">
            <v>154.65625</v>
          </cell>
          <cell r="I69">
            <v>313</v>
          </cell>
        </row>
        <row r="70">
          <cell r="A70">
            <v>1276679</v>
          </cell>
          <cell r="B70" t="str">
            <v xml:space="preserve">CO2 Absorber MGM S 734 G           </v>
          </cell>
          <cell r="C70" t="str">
            <v>S</v>
          </cell>
          <cell r="D70">
            <v>48</v>
          </cell>
          <cell r="E70" t="str">
            <v>EURO</v>
          </cell>
          <cell r="F70">
            <v>0</v>
          </cell>
          <cell r="G70">
            <v>56.536199999999994</v>
          </cell>
          <cell r="H70">
            <v>57.101561999999994</v>
          </cell>
          <cell r="I70">
            <v>115</v>
          </cell>
        </row>
        <row r="71">
          <cell r="A71">
            <v>1276695</v>
          </cell>
          <cell r="B71" t="str">
            <v xml:space="preserve">External Filter S734g 10Pc.        </v>
          </cell>
          <cell r="C71" t="str">
            <v>S</v>
          </cell>
          <cell r="D71">
            <v>13</v>
          </cell>
          <cell r="E71" t="str">
            <v>EURO</v>
          </cell>
          <cell r="F71">
            <v>0</v>
          </cell>
          <cell r="G71">
            <v>15.3125</v>
          </cell>
          <cell r="H71">
            <v>15.465624999999999</v>
          </cell>
          <cell r="I71">
            <v>31</v>
          </cell>
        </row>
        <row r="72">
          <cell r="A72">
            <v>1276737</v>
          </cell>
          <cell r="B72" t="str">
            <v xml:space="preserve">Adap elbow 12Pc.                   </v>
          </cell>
          <cell r="C72" t="str">
            <v>S</v>
          </cell>
          <cell r="D72">
            <v>17</v>
          </cell>
          <cell r="E72" t="str">
            <v>EURO</v>
          </cell>
          <cell r="F72">
            <v>0</v>
          </cell>
          <cell r="G72">
            <v>20.026299999999999</v>
          </cell>
          <cell r="H72">
            <v>20.226562999999999</v>
          </cell>
          <cell r="I72">
            <v>41</v>
          </cell>
        </row>
        <row r="73">
          <cell r="A73">
            <v>1278444</v>
          </cell>
          <cell r="B73" t="str">
            <v xml:space="preserve">Top Cover MICRO2 Adult             </v>
          </cell>
          <cell r="C73" t="str">
            <v>E</v>
          </cell>
          <cell r="D73">
            <v>182</v>
          </cell>
          <cell r="E73" t="str">
            <v>EURO</v>
          </cell>
          <cell r="F73">
            <v>0.56899999999999995</v>
          </cell>
          <cell r="G73" t="e">
            <v>#N/A</v>
          </cell>
          <cell r="H73" t="e">
            <v>#N/A</v>
          </cell>
          <cell r="I73" t="e">
            <v>#N/A</v>
          </cell>
        </row>
        <row r="74">
          <cell r="A74">
            <v>1278576</v>
          </cell>
          <cell r="B74" t="str">
            <v xml:space="preserve">Adap TELE BNC-Plug-F-Socket        </v>
          </cell>
          <cell r="C74" t="str">
            <v>S</v>
          </cell>
          <cell r="D74">
            <v>12</v>
          </cell>
          <cell r="E74" t="str">
            <v>EURO</v>
          </cell>
          <cell r="F74">
            <v>0</v>
          </cell>
          <cell r="G74">
            <v>5.6777777777777789</v>
          </cell>
          <cell r="H74">
            <v>5.7345555555555565</v>
          </cell>
          <cell r="I74">
            <v>11</v>
          </cell>
        </row>
        <row r="75">
          <cell r="A75">
            <v>1279301</v>
          </cell>
          <cell r="B75" t="str">
            <v xml:space="preserve">Delivery Coupler S1416CS Print     </v>
          </cell>
          <cell r="C75" t="str">
            <v>E</v>
          </cell>
          <cell r="D75">
            <v>79</v>
          </cell>
          <cell r="E75" t="str">
            <v>EURO</v>
          </cell>
          <cell r="F75">
            <v>0.56899999999999995</v>
          </cell>
          <cell r="G75" t="e">
            <v>#N/A</v>
          </cell>
          <cell r="H75" t="e">
            <v>#N/A</v>
          </cell>
          <cell r="I75" t="e">
            <v>#N/A</v>
          </cell>
        </row>
        <row r="76">
          <cell r="A76">
            <v>1279319</v>
          </cell>
          <cell r="B76" t="str">
            <v xml:space="preserve">Paper Drive S1416CS Printer        </v>
          </cell>
          <cell r="C76" t="str">
            <v>E</v>
          </cell>
          <cell r="D76">
            <v>188</v>
          </cell>
          <cell r="E76" t="str">
            <v>EURO</v>
          </cell>
          <cell r="F76">
            <v>0.56899999999999995</v>
          </cell>
          <cell r="G76" t="e">
            <v>#N/A</v>
          </cell>
          <cell r="H76" t="e">
            <v>#N/A</v>
          </cell>
          <cell r="I76" t="e">
            <v>#N/A</v>
          </cell>
        </row>
        <row r="77">
          <cell r="A77">
            <v>1279327</v>
          </cell>
          <cell r="B77" t="str">
            <v xml:space="preserve">Display Panel 1416CS Printer       </v>
          </cell>
          <cell r="C77" t="str">
            <v>E</v>
          </cell>
          <cell r="D77">
            <v>154</v>
          </cell>
          <cell r="E77" t="str">
            <v>EURO</v>
          </cell>
          <cell r="F77">
            <v>0.56899999999999995</v>
          </cell>
          <cell r="G77" t="e">
            <v>#N/A</v>
          </cell>
          <cell r="H77" t="e">
            <v>#N/A</v>
          </cell>
          <cell r="I77" t="e">
            <v>#N/A</v>
          </cell>
        </row>
        <row r="78">
          <cell r="A78">
            <v>1279335</v>
          </cell>
          <cell r="B78" t="str">
            <v xml:space="preserve">ELCTL Comp 100/115                 </v>
          </cell>
          <cell r="C78" t="str">
            <v>E</v>
          </cell>
          <cell r="D78">
            <v>2362</v>
          </cell>
          <cell r="E78" t="str">
            <v>EURO</v>
          </cell>
          <cell r="F78">
            <v>0.56899999999999995</v>
          </cell>
          <cell r="G78" t="e">
            <v>#N/A</v>
          </cell>
          <cell r="H78" t="e">
            <v>#N/A</v>
          </cell>
          <cell r="I78" t="e">
            <v>#N/A</v>
          </cell>
        </row>
        <row r="79">
          <cell r="A79">
            <v>1279343</v>
          </cell>
          <cell r="B79" t="str">
            <v xml:space="preserve">Pwr Supply 1416CS Printer 220v     </v>
          </cell>
          <cell r="C79" t="str">
            <v>E</v>
          </cell>
          <cell r="D79">
            <v>2080</v>
          </cell>
          <cell r="E79" t="str">
            <v>EURO</v>
          </cell>
          <cell r="F79">
            <v>0.56899999999999995</v>
          </cell>
          <cell r="G79" t="e">
            <v>#N/A</v>
          </cell>
          <cell r="H79" t="e">
            <v>#N/A</v>
          </cell>
          <cell r="I79" t="e">
            <v>#N/A</v>
          </cell>
        </row>
        <row r="80">
          <cell r="A80">
            <v>1279350</v>
          </cell>
          <cell r="B80" t="str">
            <v xml:space="preserve">Paper Feeder S1416CS Printer       </v>
          </cell>
          <cell r="C80" t="str">
            <v>E</v>
          </cell>
          <cell r="D80">
            <v>215</v>
          </cell>
          <cell r="E80" t="str">
            <v>EURO</v>
          </cell>
          <cell r="F80">
            <v>0.56899999999999995</v>
          </cell>
          <cell r="G80" t="e">
            <v>#N/A</v>
          </cell>
          <cell r="H80" t="e">
            <v>#N/A</v>
          </cell>
          <cell r="I80" t="e">
            <v>#N/A</v>
          </cell>
        </row>
        <row r="81">
          <cell r="A81">
            <v>1279368</v>
          </cell>
          <cell r="B81" t="str">
            <v xml:space="preserve">Fixer 1416CS Printer 110v          </v>
          </cell>
          <cell r="C81" t="str">
            <v>E</v>
          </cell>
          <cell r="D81">
            <v>1265</v>
          </cell>
          <cell r="E81" t="str">
            <v>EURO</v>
          </cell>
          <cell r="F81">
            <v>0.56899999999999995</v>
          </cell>
          <cell r="G81" t="e">
            <v>#N/A</v>
          </cell>
          <cell r="H81" t="e">
            <v>#N/A</v>
          </cell>
          <cell r="I81" t="e">
            <v>#N/A</v>
          </cell>
        </row>
        <row r="82">
          <cell r="A82">
            <v>1279376</v>
          </cell>
          <cell r="B82" t="str">
            <v xml:space="preserve">Fixer 1416CS Printer 220v          </v>
          </cell>
          <cell r="C82" t="str">
            <v>E</v>
          </cell>
          <cell r="D82">
            <v>1273</v>
          </cell>
          <cell r="E82" t="str">
            <v>EURO</v>
          </cell>
          <cell r="F82">
            <v>0.56899999999999995</v>
          </cell>
          <cell r="G82" t="e">
            <v>#N/A</v>
          </cell>
          <cell r="H82" t="e">
            <v>#N/A</v>
          </cell>
          <cell r="I82" t="e">
            <v>#N/A</v>
          </cell>
        </row>
        <row r="83">
          <cell r="A83">
            <v>1279384</v>
          </cell>
          <cell r="B83" t="str">
            <v xml:space="preserve">Fixing Delivery 1416CS Printer     </v>
          </cell>
          <cell r="C83" t="str">
            <v>E</v>
          </cell>
          <cell r="D83">
            <v>291</v>
          </cell>
          <cell r="E83" t="str">
            <v>EURO</v>
          </cell>
          <cell r="F83">
            <v>0.56899999999999995</v>
          </cell>
          <cell r="G83" t="e">
            <v>#N/A</v>
          </cell>
          <cell r="H83" t="e">
            <v>#N/A</v>
          </cell>
          <cell r="I83" t="e">
            <v>#N/A</v>
          </cell>
        </row>
        <row r="84">
          <cell r="A84">
            <v>1279392</v>
          </cell>
          <cell r="B84" t="str">
            <v xml:space="preserve">HV Transformer 1416CS Printer      </v>
          </cell>
          <cell r="C84" t="str">
            <v>E</v>
          </cell>
          <cell r="D84">
            <v>940</v>
          </cell>
          <cell r="E84" t="str">
            <v>EURO</v>
          </cell>
          <cell r="F84">
            <v>0.56899999999999995</v>
          </cell>
          <cell r="G84" t="e">
            <v>#N/A</v>
          </cell>
          <cell r="H84" t="e">
            <v>#N/A</v>
          </cell>
          <cell r="I84" t="e">
            <v>#N/A</v>
          </cell>
        </row>
        <row r="85">
          <cell r="A85">
            <v>1279400</v>
          </cell>
          <cell r="B85" t="str">
            <v xml:space="preserve">Laser/Scanner S1416CS Printer      </v>
          </cell>
          <cell r="C85" t="str">
            <v>E</v>
          </cell>
          <cell r="D85">
            <v>2966</v>
          </cell>
          <cell r="E85" t="str">
            <v>EURO</v>
          </cell>
          <cell r="F85">
            <v>0.56899999999999995</v>
          </cell>
          <cell r="G85" t="e">
            <v>#N/A</v>
          </cell>
          <cell r="H85" t="e">
            <v>#N/A</v>
          </cell>
          <cell r="I85" t="e">
            <v>#N/A</v>
          </cell>
        </row>
        <row r="86">
          <cell r="A86">
            <v>1279426</v>
          </cell>
          <cell r="B86" t="str">
            <v xml:space="preserve">Main Body 1416CS Printer Black     </v>
          </cell>
          <cell r="C86" t="str">
            <v>E</v>
          </cell>
          <cell r="D86">
            <v>712</v>
          </cell>
          <cell r="E86" t="str">
            <v>EURO</v>
          </cell>
          <cell r="F86">
            <v>0.56899999999999995</v>
          </cell>
          <cell r="G86" t="e">
            <v>#N/A</v>
          </cell>
          <cell r="H86" t="e">
            <v>#N/A</v>
          </cell>
          <cell r="I86" t="e">
            <v>#N/A</v>
          </cell>
        </row>
        <row r="87">
          <cell r="A87">
            <v>1279434</v>
          </cell>
          <cell r="B87" t="str">
            <v xml:space="preserve">Main Motor 1416CS Printer          </v>
          </cell>
          <cell r="C87" t="str">
            <v>E</v>
          </cell>
          <cell r="D87">
            <v>922</v>
          </cell>
          <cell r="E87" t="str">
            <v>EURO</v>
          </cell>
          <cell r="F87">
            <v>0.56899999999999995</v>
          </cell>
          <cell r="G87" t="e">
            <v>#N/A</v>
          </cell>
          <cell r="H87" t="e">
            <v>#N/A</v>
          </cell>
          <cell r="I87" t="e">
            <v>#N/A</v>
          </cell>
        </row>
        <row r="88">
          <cell r="A88">
            <v>1279442</v>
          </cell>
          <cell r="B88" t="str">
            <v xml:space="preserve">Paper Delivery 1416CS Printer      </v>
          </cell>
          <cell r="C88" t="str">
            <v>E</v>
          </cell>
          <cell r="D88">
            <v>465</v>
          </cell>
          <cell r="E88" t="str">
            <v>EURO</v>
          </cell>
          <cell r="F88">
            <v>0.56899999999999995</v>
          </cell>
          <cell r="G88" t="e">
            <v>#N/A</v>
          </cell>
          <cell r="H88" t="e">
            <v>#N/A</v>
          </cell>
          <cell r="I88" t="e">
            <v>#N/A</v>
          </cell>
        </row>
        <row r="89">
          <cell r="A89">
            <v>1279459</v>
          </cell>
          <cell r="B89" t="str">
            <v xml:space="preserve">Power Inlet Printer 110V           </v>
          </cell>
          <cell r="C89" t="str">
            <v>E</v>
          </cell>
          <cell r="D89">
            <v>1040</v>
          </cell>
          <cell r="E89" t="str">
            <v>EURO</v>
          </cell>
          <cell r="F89">
            <v>0.56899999999999995</v>
          </cell>
          <cell r="G89" t="e">
            <v>#N/A</v>
          </cell>
          <cell r="H89" t="e">
            <v>#N/A</v>
          </cell>
          <cell r="I89" t="e">
            <v>#N/A</v>
          </cell>
        </row>
        <row r="90">
          <cell r="A90">
            <v>1279475</v>
          </cell>
          <cell r="B90" t="str">
            <v xml:space="preserve">Exposure Lamp 1416CS Printer       </v>
          </cell>
          <cell r="C90" t="str">
            <v>E</v>
          </cell>
          <cell r="D90">
            <v>203</v>
          </cell>
          <cell r="E90" t="str">
            <v>EURO</v>
          </cell>
          <cell r="F90">
            <v>0.56899999999999995</v>
          </cell>
          <cell r="G90" t="e">
            <v>#N/A</v>
          </cell>
          <cell r="H90" t="e">
            <v>#N/A</v>
          </cell>
          <cell r="I90" t="e">
            <v>#N/A</v>
          </cell>
        </row>
        <row r="91">
          <cell r="A91">
            <v>1279483</v>
          </cell>
          <cell r="B91" t="str">
            <v xml:space="preserve">Asy Pressure 1416CS Printer        </v>
          </cell>
          <cell r="C91" t="str">
            <v>E</v>
          </cell>
          <cell r="D91">
            <v>79</v>
          </cell>
          <cell r="E91" t="str">
            <v>EURO</v>
          </cell>
          <cell r="F91">
            <v>0.56899999999999995</v>
          </cell>
          <cell r="G91" t="e">
            <v>#N/A</v>
          </cell>
          <cell r="H91" t="e">
            <v>#N/A</v>
          </cell>
          <cell r="I91" t="e">
            <v>#N/A</v>
          </cell>
        </row>
        <row r="92">
          <cell r="A92">
            <v>1279509</v>
          </cell>
          <cell r="B92" t="str">
            <v xml:space="preserve">Asy Shutter 1416CS Printer         </v>
          </cell>
          <cell r="C92" t="str">
            <v>E</v>
          </cell>
          <cell r="D92">
            <v>101</v>
          </cell>
          <cell r="E92" t="str">
            <v>EURO</v>
          </cell>
          <cell r="F92">
            <v>0.56899999999999995</v>
          </cell>
          <cell r="G92" t="e">
            <v>#N/A</v>
          </cell>
          <cell r="H92" t="e">
            <v>#N/A</v>
          </cell>
          <cell r="I92" t="e">
            <v>#N/A</v>
          </cell>
        </row>
        <row r="93">
          <cell r="A93">
            <v>1279517</v>
          </cell>
          <cell r="B93" t="str">
            <v xml:space="preserve">Xfer Corona 1416CS Printer         </v>
          </cell>
          <cell r="C93" t="str">
            <v>E</v>
          </cell>
          <cell r="D93">
            <v>74</v>
          </cell>
          <cell r="E93" t="str">
            <v>EURO</v>
          </cell>
          <cell r="F93">
            <v>0.56899999999999995</v>
          </cell>
          <cell r="G93" t="e">
            <v>#N/A</v>
          </cell>
          <cell r="H93" t="e">
            <v>#N/A</v>
          </cell>
          <cell r="I93" t="e">
            <v>#N/A</v>
          </cell>
        </row>
        <row r="94">
          <cell r="A94">
            <v>1279525</v>
          </cell>
          <cell r="B94" t="str">
            <v xml:space="preserve">Xfer Guide 1416CS Printer          </v>
          </cell>
          <cell r="C94" t="str">
            <v>E</v>
          </cell>
          <cell r="D94">
            <v>429</v>
          </cell>
          <cell r="E94" t="str">
            <v>EURO</v>
          </cell>
          <cell r="F94">
            <v>0.56899999999999995</v>
          </cell>
          <cell r="G94" t="e">
            <v>#N/A</v>
          </cell>
          <cell r="H94" t="e">
            <v>#N/A</v>
          </cell>
          <cell r="I94" t="e">
            <v>#N/A</v>
          </cell>
        </row>
        <row r="95">
          <cell r="A95">
            <v>1279541</v>
          </cell>
          <cell r="B95" t="str">
            <v xml:space="preserve">Fuse 1416CS Printer 125v           </v>
          </cell>
          <cell r="C95" t="str">
            <v>E</v>
          </cell>
          <cell r="D95">
            <v>15.3</v>
          </cell>
          <cell r="E95" t="str">
            <v>EURO</v>
          </cell>
          <cell r="F95">
            <v>0.56899999999999995</v>
          </cell>
          <cell r="G95" t="e">
            <v>#N/A</v>
          </cell>
          <cell r="H95" t="e">
            <v>#N/A</v>
          </cell>
          <cell r="I95" t="e">
            <v>#N/A</v>
          </cell>
        </row>
        <row r="96">
          <cell r="A96">
            <v>1279558</v>
          </cell>
          <cell r="B96" t="str">
            <v xml:space="preserve">Fuse 1416Cs Printer 250v           </v>
          </cell>
          <cell r="C96" t="str">
            <v>E</v>
          </cell>
          <cell r="D96">
            <v>15</v>
          </cell>
          <cell r="E96" t="str">
            <v>EURO</v>
          </cell>
          <cell r="F96">
            <v>0.56899999999999995</v>
          </cell>
          <cell r="G96" t="e">
            <v>#N/A</v>
          </cell>
          <cell r="H96" t="e">
            <v>#N/A</v>
          </cell>
          <cell r="I96" t="e">
            <v>#N/A</v>
          </cell>
        </row>
        <row r="97">
          <cell r="A97">
            <v>1279566</v>
          </cell>
          <cell r="B97" t="str">
            <v xml:space="preserve">Ozone Filter 1416CS Printer        </v>
          </cell>
          <cell r="C97" t="str">
            <v>E</v>
          </cell>
          <cell r="D97">
            <v>74</v>
          </cell>
          <cell r="E97" t="str">
            <v>EURO</v>
          </cell>
          <cell r="F97">
            <v>0.56899999999999995</v>
          </cell>
          <cell r="G97" t="e">
            <v>#N/A</v>
          </cell>
          <cell r="H97" t="e">
            <v>#N/A</v>
          </cell>
          <cell r="I97" t="e">
            <v>#N/A</v>
          </cell>
        </row>
        <row r="98">
          <cell r="A98">
            <v>1279574</v>
          </cell>
          <cell r="B98" t="str">
            <v xml:space="preserve">Pickup Roller S1416CS Printer      </v>
          </cell>
          <cell r="C98" t="str">
            <v>E</v>
          </cell>
          <cell r="D98">
            <v>129</v>
          </cell>
          <cell r="E98" t="str">
            <v>EURO</v>
          </cell>
          <cell r="F98">
            <v>0.56899999999999995</v>
          </cell>
          <cell r="G98" t="e">
            <v>#N/A</v>
          </cell>
          <cell r="H98" t="e">
            <v>#N/A</v>
          </cell>
          <cell r="I98" t="e">
            <v>#N/A</v>
          </cell>
        </row>
        <row r="99">
          <cell r="A99">
            <v>1279582</v>
          </cell>
          <cell r="B99" t="str">
            <v xml:space="preserve">Roller Driver 1416CS Printer       </v>
          </cell>
          <cell r="C99" t="str">
            <v>E</v>
          </cell>
          <cell r="D99">
            <v>105</v>
          </cell>
          <cell r="E99" t="str">
            <v>EURO</v>
          </cell>
          <cell r="F99">
            <v>0.56899999999999995</v>
          </cell>
          <cell r="G99" t="e">
            <v>#N/A</v>
          </cell>
          <cell r="H99" t="e">
            <v>#N/A</v>
          </cell>
          <cell r="I99" t="e">
            <v>#N/A</v>
          </cell>
        </row>
        <row r="100">
          <cell r="A100">
            <v>1279590</v>
          </cell>
          <cell r="B100" t="str">
            <v xml:space="preserve">Inlet Fan 1416CS Printer 24v       </v>
          </cell>
          <cell r="C100" t="str">
            <v>E</v>
          </cell>
          <cell r="D100">
            <v>330</v>
          </cell>
          <cell r="E100" t="str">
            <v>EURO</v>
          </cell>
          <cell r="F100">
            <v>0.56899999999999995</v>
          </cell>
          <cell r="G100" t="e">
            <v>#N/A</v>
          </cell>
          <cell r="H100" t="e">
            <v>#N/A</v>
          </cell>
          <cell r="I100" t="e">
            <v>#N/A</v>
          </cell>
        </row>
        <row r="101">
          <cell r="A101" t="str">
            <v>MS13465</v>
          </cell>
          <cell r="B101" t="str">
            <v>INFINITY DELTA MONITOR NL</v>
          </cell>
          <cell r="D101">
            <v>10710</v>
          </cell>
          <cell r="E101" t="str">
            <v>EURO</v>
          </cell>
          <cell r="G101">
            <v>5472.81</v>
          </cell>
          <cell r="H101">
            <v>5527.5381000000007</v>
          </cell>
          <cell r="I101">
            <v>10710</v>
          </cell>
        </row>
        <row r="102">
          <cell r="A102" t="str">
            <v>MS13436</v>
          </cell>
          <cell r="B102" t="str">
            <v>INFINITY GAMMA XL MONITOR NL</v>
          </cell>
          <cell r="D102">
            <v>7140</v>
          </cell>
          <cell r="E102" t="str">
            <v>EURO</v>
          </cell>
          <cell r="G102">
            <v>3648.54</v>
          </cell>
          <cell r="H102">
            <v>3685.0254</v>
          </cell>
          <cell r="I102">
            <v>7140</v>
          </cell>
        </row>
        <row r="103">
          <cell r="A103" t="str">
            <v>MS13475</v>
          </cell>
          <cell r="B103" t="str">
            <v>INFINITY DELTA XL MONITOR NL</v>
          </cell>
          <cell r="D103">
            <v>15750</v>
          </cell>
          <cell r="E103" t="str">
            <v>EURO</v>
          </cell>
          <cell r="G103">
            <v>8048.25</v>
          </cell>
          <cell r="H103">
            <v>8128.7325000000001</v>
          </cell>
          <cell r="I103">
            <v>15750</v>
          </cell>
        </row>
        <row r="104">
          <cell r="A104" t="str">
            <v>MS13566</v>
          </cell>
          <cell r="B104" t="str">
            <v>INFINITY GAMMA MONITOR PODPORT NL</v>
          </cell>
          <cell r="D104">
            <v>5827.5</v>
          </cell>
          <cell r="E104" t="str">
            <v>EURO</v>
          </cell>
          <cell r="G104">
            <v>2977.85</v>
          </cell>
          <cell r="H104">
            <v>3007.6284999999998</v>
          </cell>
          <cell r="I104">
            <v>5827.5</v>
          </cell>
        </row>
        <row r="105">
          <cell r="A105" t="str">
            <v>MS13554</v>
          </cell>
          <cell r="B105" t="str">
            <v>INFINITY GAMMA MONITOR NL</v>
          </cell>
          <cell r="D105">
            <v>5565</v>
          </cell>
          <cell r="E105" t="str">
            <v>EURO</v>
          </cell>
          <cell r="G105">
            <v>2843.72</v>
          </cell>
          <cell r="H105">
            <v>2872.1571999999996</v>
          </cell>
          <cell r="I105">
            <v>5565</v>
          </cell>
        </row>
        <row r="106">
          <cell r="A106" t="str">
            <v>MS13904</v>
          </cell>
          <cell r="B106" t="str">
            <v>INFINITY KAPPA MONITOR EN</v>
          </cell>
          <cell r="D106">
            <v>11500</v>
          </cell>
          <cell r="E106" t="str">
            <v>EURO</v>
          </cell>
          <cell r="G106">
            <v>5876.5</v>
          </cell>
          <cell r="H106">
            <v>5935.2650000000003</v>
          </cell>
          <cell r="I106">
            <v>11500</v>
          </cell>
        </row>
        <row r="107">
          <cell r="A107" t="str">
            <v>MS13235</v>
          </cell>
          <cell r="B107" t="str">
            <v>Dräger SPO2 vingerclipsensor</v>
          </cell>
          <cell r="D107">
            <v>165</v>
          </cell>
          <cell r="E107" t="str">
            <v>EURO</v>
          </cell>
          <cell r="G107">
            <v>80.849999999999994</v>
          </cell>
          <cell r="H107">
            <v>81.658499999999989</v>
          </cell>
          <cell r="I107">
            <v>165</v>
          </cell>
        </row>
        <row r="108">
          <cell r="A108">
            <v>1279608</v>
          </cell>
          <cell r="B108" t="str">
            <v xml:space="preserve">Separation Pad 1416CS Printer      </v>
          </cell>
          <cell r="C108" t="str">
            <v>E</v>
          </cell>
          <cell r="D108">
            <v>26</v>
          </cell>
          <cell r="E108" t="str">
            <v>EURO</v>
          </cell>
          <cell r="F108">
            <v>0.56899999999999995</v>
          </cell>
          <cell r="G108" t="e">
            <v>#N/A</v>
          </cell>
          <cell r="H108" t="e">
            <v>#N/A</v>
          </cell>
          <cell r="I108" t="e">
            <v>#N/A</v>
          </cell>
        </row>
        <row r="109">
          <cell r="A109">
            <v>1279616</v>
          </cell>
          <cell r="B109" t="str">
            <v xml:space="preserve">Board 1416CS Printer 400DPI        </v>
          </cell>
          <cell r="C109" t="str">
            <v>E</v>
          </cell>
          <cell r="D109">
            <v>2857</v>
          </cell>
          <cell r="E109" t="str">
            <v>EURO</v>
          </cell>
          <cell r="F109">
            <v>0.56899999999999995</v>
          </cell>
          <cell r="G109" t="e">
            <v>#N/A</v>
          </cell>
          <cell r="H109" t="e">
            <v>#N/A</v>
          </cell>
          <cell r="I109" t="e">
            <v>#N/A</v>
          </cell>
        </row>
        <row r="110">
          <cell r="A110">
            <v>1279624</v>
          </cell>
          <cell r="B110" t="str">
            <v xml:space="preserve">Board Video 1416CS                 </v>
          </cell>
          <cell r="C110" t="str">
            <v>E</v>
          </cell>
          <cell r="D110">
            <v>566</v>
          </cell>
          <cell r="E110" t="str">
            <v>EURO</v>
          </cell>
          <cell r="F110">
            <v>0.56899999999999995</v>
          </cell>
          <cell r="G110" t="e">
            <v>#N/A</v>
          </cell>
          <cell r="H110" t="e">
            <v>#N/A</v>
          </cell>
          <cell r="I110" t="e">
            <v>#N/A</v>
          </cell>
        </row>
        <row r="111">
          <cell r="A111">
            <v>1279657</v>
          </cell>
          <cell r="B111" t="str">
            <v xml:space="preserve">Cbl Scanner 1416Cs Printer         </v>
          </cell>
          <cell r="C111" t="str">
            <v>E</v>
          </cell>
          <cell r="D111">
            <v>273</v>
          </cell>
          <cell r="E111" t="str">
            <v>EURO</v>
          </cell>
          <cell r="F111">
            <v>0.56899999999999995</v>
          </cell>
          <cell r="G111" t="e">
            <v>#N/A</v>
          </cell>
          <cell r="H111" t="e">
            <v>#N/A</v>
          </cell>
          <cell r="I111" t="e">
            <v>#N/A</v>
          </cell>
        </row>
        <row r="112">
          <cell r="A112">
            <v>1320014</v>
          </cell>
          <cell r="B112" t="str">
            <v xml:space="preserve">EM840/BAZ CUT-OUT MODULE           </v>
          </cell>
          <cell r="C112" t="str">
            <v>E</v>
          </cell>
          <cell r="D112">
            <v>224</v>
          </cell>
          <cell r="E112" t="str">
            <v>EURO</v>
          </cell>
          <cell r="F112">
            <v>0.56899999999999995</v>
          </cell>
          <cell r="G112" t="e">
            <v>#N/A</v>
          </cell>
          <cell r="H112" t="e">
            <v>#N/A</v>
          </cell>
          <cell r="I112" t="e">
            <v>#N/A</v>
          </cell>
        </row>
        <row r="113">
          <cell r="A113">
            <v>1320022</v>
          </cell>
          <cell r="B113" t="str">
            <v xml:space="preserve">EM840/L/BAZ MOTHERBOARD            </v>
          </cell>
          <cell r="C113" t="str">
            <v>E</v>
          </cell>
          <cell r="D113">
            <v>908</v>
          </cell>
          <cell r="E113" t="str">
            <v>EURO</v>
          </cell>
          <cell r="F113">
            <v>0.56899999999999995</v>
          </cell>
          <cell r="G113" t="e">
            <v>#N/A</v>
          </cell>
          <cell r="H113" t="e">
            <v>#N/A</v>
          </cell>
          <cell r="I113" t="e">
            <v>#N/A</v>
          </cell>
        </row>
        <row r="114">
          <cell r="A114">
            <v>1320030</v>
          </cell>
          <cell r="B114" t="str">
            <v>EM 840/940 TOOTHED WHEEL WITH BEARI</v>
          </cell>
          <cell r="C114" t="str">
            <v>E</v>
          </cell>
          <cell r="D114">
            <v>255</v>
          </cell>
          <cell r="E114" t="str">
            <v>EURO</v>
          </cell>
          <cell r="F114">
            <v>0.56899999999999995</v>
          </cell>
          <cell r="G114" t="e">
            <v>#N/A</v>
          </cell>
          <cell r="H114" t="e">
            <v>#N/A</v>
          </cell>
          <cell r="I114" t="e">
            <v>#N/A</v>
          </cell>
        </row>
        <row r="115">
          <cell r="A115">
            <v>1320527</v>
          </cell>
          <cell r="B115" t="str">
            <v xml:space="preserve">EM940 COCKPIT BAR DISPLAY PC BOARD </v>
          </cell>
          <cell r="C115" t="str">
            <v>E</v>
          </cell>
          <cell r="D115">
            <v>311</v>
          </cell>
          <cell r="E115" t="str">
            <v>EURO</v>
          </cell>
          <cell r="F115">
            <v>0.56899999999999995</v>
          </cell>
          <cell r="G115" t="e">
            <v>#N/A</v>
          </cell>
          <cell r="H115" t="e">
            <v>#N/A</v>
          </cell>
          <cell r="I115" t="e">
            <v>#N/A</v>
          </cell>
        </row>
        <row r="116">
          <cell r="A116">
            <v>1320535</v>
          </cell>
          <cell r="B116" t="str">
            <v xml:space="preserve">EM940 CONTROL  BOARD               </v>
          </cell>
          <cell r="C116" t="str">
            <v>E</v>
          </cell>
          <cell r="D116">
            <v>495</v>
          </cell>
          <cell r="E116" t="str">
            <v>EURO</v>
          </cell>
          <cell r="F116">
            <v>0.56899999999999995</v>
          </cell>
          <cell r="G116" t="e">
            <v>#N/A</v>
          </cell>
          <cell r="H116" t="e">
            <v>#N/A</v>
          </cell>
          <cell r="I116" t="e">
            <v>#N/A</v>
          </cell>
        </row>
        <row r="117">
          <cell r="A117">
            <v>1320592</v>
          </cell>
          <cell r="B117" t="str">
            <v xml:space="preserve">EM840/BAZ HOUSING.                 </v>
          </cell>
          <cell r="C117" t="str">
            <v>E</v>
          </cell>
          <cell r="D117">
            <v>673</v>
          </cell>
          <cell r="E117" t="str">
            <v>EURO</v>
          </cell>
          <cell r="F117">
            <v>0.56899999999999995</v>
          </cell>
          <cell r="G117" t="e">
            <v>#N/A</v>
          </cell>
          <cell r="H117" t="e">
            <v>#N/A</v>
          </cell>
          <cell r="I117" t="e">
            <v>#N/A</v>
          </cell>
        </row>
        <row r="118">
          <cell r="A118">
            <v>1320675</v>
          </cell>
          <cell r="B118" t="str">
            <v xml:space="preserve">EM940 LIGHT BARRIER                </v>
          </cell>
          <cell r="C118" t="str">
            <v>E</v>
          </cell>
          <cell r="D118">
            <v>148</v>
          </cell>
          <cell r="E118" t="str">
            <v>EURO</v>
          </cell>
          <cell r="F118">
            <v>0.56899999999999995</v>
          </cell>
          <cell r="G118" t="e">
            <v>#N/A</v>
          </cell>
          <cell r="H118" t="e">
            <v>#N/A</v>
          </cell>
          <cell r="I118" t="e">
            <v>#N/A</v>
          </cell>
        </row>
        <row r="119">
          <cell r="A119">
            <v>1320683</v>
          </cell>
          <cell r="B119" t="str">
            <v xml:space="preserve">EM940 SENSOR                       </v>
          </cell>
          <cell r="C119" t="str">
            <v>E</v>
          </cell>
          <cell r="D119">
            <v>270</v>
          </cell>
          <cell r="E119" t="str">
            <v>EURO</v>
          </cell>
          <cell r="F119">
            <v>0.56899999999999995</v>
          </cell>
          <cell r="G119" t="e">
            <v>#N/A</v>
          </cell>
          <cell r="H119" t="e">
            <v>#N/A</v>
          </cell>
          <cell r="I119" t="e">
            <v>#N/A</v>
          </cell>
        </row>
        <row r="120">
          <cell r="A120">
            <v>1320709</v>
          </cell>
          <cell r="B120" t="str">
            <v xml:space="preserve">EM940 COMMUNICATION CABLE          </v>
          </cell>
          <cell r="C120" t="str">
            <v>E</v>
          </cell>
          <cell r="D120">
            <v>140</v>
          </cell>
          <cell r="E120" t="str">
            <v>EURO</v>
          </cell>
          <cell r="F120">
            <v>0.56899999999999995</v>
          </cell>
          <cell r="G120" t="e">
            <v>#N/A</v>
          </cell>
          <cell r="H120" t="e">
            <v>#N/A</v>
          </cell>
          <cell r="I120" t="e">
            <v>#N/A</v>
          </cell>
        </row>
        <row r="121">
          <cell r="A121">
            <v>1320717</v>
          </cell>
          <cell r="B121" t="str">
            <v xml:space="preserve">EM940 V24 CONNECTION  WITH CABLE   </v>
          </cell>
          <cell r="C121" t="str">
            <v>E</v>
          </cell>
          <cell r="D121">
            <v>155</v>
          </cell>
          <cell r="E121" t="str">
            <v>EURO</v>
          </cell>
          <cell r="F121">
            <v>0.56899999999999995</v>
          </cell>
          <cell r="G121" t="e">
            <v>#N/A</v>
          </cell>
          <cell r="H121" t="e">
            <v>#N/A</v>
          </cell>
          <cell r="I121" t="e">
            <v>#N/A</v>
          </cell>
        </row>
        <row r="122">
          <cell r="A122">
            <v>1320733</v>
          </cell>
          <cell r="B122" t="str">
            <v xml:space="preserve">EM940 TRANSFORMER                  </v>
          </cell>
          <cell r="C122" t="str">
            <v>E</v>
          </cell>
          <cell r="D122">
            <v>306</v>
          </cell>
          <cell r="E122" t="str">
            <v>EURO</v>
          </cell>
          <cell r="F122">
            <v>0.56899999999999995</v>
          </cell>
          <cell r="G122" t="e">
            <v>#N/A</v>
          </cell>
          <cell r="H122" t="e">
            <v>#N/A</v>
          </cell>
          <cell r="I122" t="e">
            <v>#N/A</v>
          </cell>
        </row>
        <row r="123">
          <cell r="A123">
            <v>1320741</v>
          </cell>
          <cell r="B123" t="str">
            <v xml:space="preserve">EM940 BRAKE                        </v>
          </cell>
          <cell r="C123" t="str">
            <v>E</v>
          </cell>
          <cell r="D123">
            <v>785</v>
          </cell>
          <cell r="E123" t="str">
            <v>EURO</v>
          </cell>
          <cell r="F123">
            <v>0.56899999999999995</v>
          </cell>
          <cell r="G123" t="e">
            <v>#N/A</v>
          </cell>
          <cell r="H123" t="e">
            <v>#N/A</v>
          </cell>
          <cell r="I123" t="e">
            <v>#N/A</v>
          </cell>
        </row>
        <row r="124">
          <cell r="A124">
            <v>1320816</v>
          </cell>
          <cell r="B124" t="str">
            <v xml:space="preserve">RUBBER BAGS                        </v>
          </cell>
          <cell r="C124" t="str">
            <v>E</v>
          </cell>
          <cell r="D124">
            <v>54</v>
          </cell>
          <cell r="E124" t="str">
            <v>EURO</v>
          </cell>
          <cell r="F124">
            <v>0.56899999999999995</v>
          </cell>
          <cell r="G124" t="e">
            <v>#N/A</v>
          </cell>
          <cell r="H124" t="e">
            <v>#N/A</v>
          </cell>
          <cell r="I124" t="e">
            <v>#N/A</v>
          </cell>
        </row>
        <row r="125">
          <cell r="A125">
            <v>1320824</v>
          </cell>
          <cell r="B125" t="str">
            <v xml:space="preserve">RUBBER BAGS                        </v>
          </cell>
          <cell r="C125" t="str">
            <v>E</v>
          </cell>
          <cell r="D125">
            <v>36</v>
          </cell>
          <cell r="E125" t="str">
            <v>EURO</v>
          </cell>
          <cell r="F125">
            <v>0.56899999999999995</v>
          </cell>
          <cell r="G125" t="e">
            <v>#N/A</v>
          </cell>
          <cell r="H125" t="e">
            <v>#N/A</v>
          </cell>
          <cell r="I125" t="e">
            <v>#N/A</v>
          </cell>
        </row>
        <row r="126">
          <cell r="A126">
            <v>1320832</v>
          </cell>
          <cell r="B126" t="str">
            <v xml:space="preserve">RUBBER BAGS                        </v>
          </cell>
          <cell r="C126" t="str">
            <v>E</v>
          </cell>
          <cell r="D126">
            <v>38</v>
          </cell>
          <cell r="E126" t="str">
            <v>EURO</v>
          </cell>
          <cell r="F126">
            <v>0.56899999999999995</v>
          </cell>
          <cell r="G126" t="e">
            <v>#N/A</v>
          </cell>
          <cell r="H126" t="e">
            <v>#N/A</v>
          </cell>
          <cell r="I126" t="e">
            <v>#N/A</v>
          </cell>
        </row>
        <row r="127">
          <cell r="A127">
            <v>1321012</v>
          </cell>
          <cell r="B127" t="str">
            <v xml:space="preserve">EM940 COCKPIT BAR DISPLAY          </v>
          </cell>
          <cell r="C127" t="str">
            <v>E</v>
          </cell>
          <cell r="D127">
            <v>8.1999999999999993</v>
          </cell>
          <cell r="E127" t="str">
            <v>EURO</v>
          </cell>
          <cell r="F127">
            <v>0.56899999999999995</v>
          </cell>
          <cell r="G127" t="e">
            <v>#N/A</v>
          </cell>
          <cell r="H127" t="e">
            <v>#N/A</v>
          </cell>
          <cell r="I127" t="e">
            <v>#N/A</v>
          </cell>
        </row>
        <row r="128">
          <cell r="A128">
            <v>1321038</v>
          </cell>
          <cell r="B128" t="str">
            <v xml:space="preserve">EM 840/940 HANDLEBAR               </v>
          </cell>
          <cell r="C128" t="str">
            <v>E</v>
          </cell>
          <cell r="D128">
            <v>117</v>
          </cell>
          <cell r="E128" t="str">
            <v>EURO</v>
          </cell>
          <cell r="F128">
            <v>0.56899999999999995</v>
          </cell>
          <cell r="G128" t="e">
            <v>#N/A</v>
          </cell>
          <cell r="H128" t="e">
            <v>#N/A</v>
          </cell>
          <cell r="I128" t="e">
            <v>#N/A</v>
          </cell>
        </row>
        <row r="129">
          <cell r="A129">
            <v>1321046</v>
          </cell>
          <cell r="B129" t="str">
            <v xml:space="preserve">EM940 COVER                        </v>
          </cell>
          <cell r="C129" t="str">
            <v>E</v>
          </cell>
          <cell r="D129">
            <v>122</v>
          </cell>
          <cell r="E129" t="str">
            <v>EURO</v>
          </cell>
          <cell r="F129">
            <v>0.56899999999999995</v>
          </cell>
          <cell r="G129" t="e">
            <v>#N/A</v>
          </cell>
          <cell r="H129" t="e">
            <v>#N/A</v>
          </cell>
          <cell r="I129" t="e">
            <v>#N/A</v>
          </cell>
        </row>
        <row r="130">
          <cell r="A130">
            <v>1321053</v>
          </cell>
          <cell r="B130" t="str">
            <v xml:space="preserve">EM940 COVER .                      </v>
          </cell>
          <cell r="C130" t="str">
            <v>E</v>
          </cell>
          <cell r="D130">
            <v>347</v>
          </cell>
          <cell r="E130" t="str">
            <v>EURO</v>
          </cell>
          <cell r="F130">
            <v>0.56899999999999995</v>
          </cell>
          <cell r="G130" t="e">
            <v>#N/A</v>
          </cell>
          <cell r="H130" t="e">
            <v>#N/A</v>
          </cell>
          <cell r="I130" t="e">
            <v>#N/A</v>
          </cell>
        </row>
        <row r="131">
          <cell r="A131">
            <v>1321061</v>
          </cell>
          <cell r="B131" t="str">
            <v xml:space="preserve">EM940 COVER                        </v>
          </cell>
          <cell r="C131" t="str">
            <v>E</v>
          </cell>
          <cell r="D131">
            <v>43</v>
          </cell>
          <cell r="E131" t="str">
            <v>EURO</v>
          </cell>
          <cell r="F131">
            <v>0.56899999999999995</v>
          </cell>
          <cell r="G131" t="e">
            <v>#N/A</v>
          </cell>
          <cell r="H131" t="e">
            <v>#N/A</v>
          </cell>
          <cell r="I131" t="e">
            <v>#N/A</v>
          </cell>
        </row>
        <row r="132">
          <cell r="A132">
            <v>1321087</v>
          </cell>
          <cell r="B132" t="str">
            <v xml:space="preserve">EM940 SADDLE                       </v>
          </cell>
          <cell r="C132" t="str">
            <v>E</v>
          </cell>
          <cell r="D132">
            <v>117</v>
          </cell>
          <cell r="E132" t="str">
            <v>EURO</v>
          </cell>
          <cell r="F132">
            <v>0.56899999999999995</v>
          </cell>
          <cell r="G132" t="e">
            <v>#N/A</v>
          </cell>
          <cell r="H132" t="e">
            <v>#N/A</v>
          </cell>
          <cell r="I132" t="e">
            <v>#N/A</v>
          </cell>
        </row>
        <row r="133">
          <cell r="A133">
            <v>1321095</v>
          </cell>
          <cell r="B133" t="str">
            <v xml:space="preserve">EM940 BELLOWS WITH FRAME           </v>
          </cell>
          <cell r="C133" t="str">
            <v>E</v>
          </cell>
          <cell r="D133">
            <v>68</v>
          </cell>
          <cell r="E133" t="str">
            <v>EURO</v>
          </cell>
          <cell r="F133">
            <v>0.56899999999999995</v>
          </cell>
          <cell r="G133" t="e">
            <v>#N/A</v>
          </cell>
          <cell r="H133" t="e">
            <v>#N/A</v>
          </cell>
          <cell r="I133" t="e">
            <v>#N/A</v>
          </cell>
        </row>
        <row r="134">
          <cell r="A134">
            <v>1321111</v>
          </cell>
          <cell r="B134" t="str">
            <v xml:space="preserve">EM940 BINDER                       </v>
          </cell>
          <cell r="C134" t="str">
            <v>E</v>
          </cell>
          <cell r="D134">
            <v>17.3</v>
          </cell>
          <cell r="E134" t="str">
            <v>EURO</v>
          </cell>
          <cell r="F134">
            <v>0.56899999999999995</v>
          </cell>
          <cell r="G134" t="e">
            <v>#N/A</v>
          </cell>
          <cell r="H134" t="e">
            <v>#N/A</v>
          </cell>
          <cell r="I134" t="e">
            <v>#N/A</v>
          </cell>
        </row>
        <row r="135">
          <cell r="A135">
            <v>1321129</v>
          </cell>
          <cell r="B135" t="str">
            <v xml:space="preserve">EM940 ADJUSTMENT                   </v>
          </cell>
          <cell r="C135" t="str">
            <v>E</v>
          </cell>
          <cell r="D135">
            <v>12.2</v>
          </cell>
          <cell r="E135" t="str">
            <v>EURO</v>
          </cell>
          <cell r="F135">
            <v>0.56899999999999995</v>
          </cell>
          <cell r="G135" t="e">
            <v>#N/A</v>
          </cell>
          <cell r="H135" t="e">
            <v>#N/A</v>
          </cell>
          <cell r="I135" t="e">
            <v>#N/A</v>
          </cell>
        </row>
        <row r="136">
          <cell r="A136">
            <v>1321137</v>
          </cell>
          <cell r="B136" t="str">
            <v xml:space="preserve">EM 840/940 PEDAL ARMS              </v>
          </cell>
          <cell r="C136" t="str">
            <v>E</v>
          </cell>
          <cell r="D136">
            <v>56</v>
          </cell>
          <cell r="E136" t="str">
            <v>EURO</v>
          </cell>
          <cell r="F136">
            <v>0.56899999999999995</v>
          </cell>
          <cell r="G136" t="e">
            <v>#N/A</v>
          </cell>
          <cell r="H136" t="e">
            <v>#N/A</v>
          </cell>
          <cell r="I136" t="e">
            <v>#N/A</v>
          </cell>
        </row>
        <row r="137">
          <cell r="A137">
            <v>1321145</v>
          </cell>
          <cell r="B137" t="str">
            <v>EM 840/940 BOTTOM BRACKET BALL BEAR</v>
          </cell>
          <cell r="C137" t="str">
            <v>E</v>
          </cell>
          <cell r="D137">
            <v>85</v>
          </cell>
          <cell r="E137" t="str">
            <v>EURO</v>
          </cell>
          <cell r="F137">
            <v>0.56899999999999995</v>
          </cell>
          <cell r="G137" t="e">
            <v>#N/A</v>
          </cell>
          <cell r="H137" t="e">
            <v>#N/A</v>
          </cell>
          <cell r="I137" t="e">
            <v>#N/A</v>
          </cell>
        </row>
        <row r="138">
          <cell r="A138">
            <v>1321178</v>
          </cell>
          <cell r="B138" t="str">
            <v xml:space="preserve">EM940 SOFTWARE CONTROL BOARD       </v>
          </cell>
          <cell r="C138" t="str">
            <v>E</v>
          </cell>
          <cell r="D138">
            <v>56</v>
          </cell>
          <cell r="E138" t="str">
            <v>EURO</v>
          </cell>
          <cell r="F138">
            <v>0.56899999999999995</v>
          </cell>
          <cell r="G138" t="e">
            <v>#N/A</v>
          </cell>
          <cell r="H138" t="e">
            <v>#N/A</v>
          </cell>
          <cell r="I138" t="e">
            <v>#N/A</v>
          </cell>
        </row>
        <row r="139">
          <cell r="A139">
            <v>1321186</v>
          </cell>
          <cell r="B139" t="str">
            <v xml:space="preserve">EM940 COCKPIT SOFTWARE             </v>
          </cell>
          <cell r="C139" t="str">
            <v>E</v>
          </cell>
          <cell r="D139">
            <v>45</v>
          </cell>
          <cell r="E139" t="str">
            <v>EURO</v>
          </cell>
          <cell r="F139">
            <v>0.56899999999999995</v>
          </cell>
          <cell r="G139" t="e">
            <v>#N/A</v>
          </cell>
          <cell r="H139" t="e">
            <v>#N/A</v>
          </cell>
          <cell r="I139" t="e">
            <v>#N/A</v>
          </cell>
        </row>
        <row r="140">
          <cell r="A140">
            <v>1321194</v>
          </cell>
          <cell r="B140" t="str">
            <v xml:space="preserve">EM940 COCKPIT SOFTWARE             </v>
          </cell>
          <cell r="C140" t="str">
            <v>E</v>
          </cell>
          <cell r="D140">
            <v>45</v>
          </cell>
          <cell r="E140" t="str">
            <v>EURO</v>
          </cell>
          <cell r="F140">
            <v>0.56899999999999995</v>
          </cell>
          <cell r="G140" t="e">
            <v>#N/A</v>
          </cell>
          <cell r="H140" t="e">
            <v>#N/A</v>
          </cell>
          <cell r="I140" t="e">
            <v>#N/A</v>
          </cell>
        </row>
        <row r="141">
          <cell r="A141">
            <v>1330005</v>
          </cell>
          <cell r="B141" t="str">
            <v xml:space="preserve">Exc NIBP Module S12XX              </v>
          </cell>
          <cell r="C141" t="str">
            <v>E</v>
          </cell>
          <cell r="D141">
            <v>4052</v>
          </cell>
          <cell r="E141" t="str">
            <v>EURO</v>
          </cell>
          <cell r="F141">
            <v>0.56899999999999995</v>
          </cell>
          <cell r="G141" t="e">
            <v>#N/A</v>
          </cell>
          <cell r="H141" t="e">
            <v>#N/A</v>
          </cell>
          <cell r="I141" t="e">
            <v>#N/A</v>
          </cell>
        </row>
        <row r="142">
          <cell r="A142">
            <v>1330013</v>
          </cell>
          <cell r="B142" t="str">
            <v xml:space="preserve">SPO2 Module S12XX                  </v>
          </cell>
          <cell r="C142" t="str">
            <v>E</v>
          </cell>
          <cell r="D142">
            <v>8160</v>
          </cell>
          <cell r="E142" t="str">
            <v>EURO</v>
          </cell>
          <cell r="F142">
            <v>0.56899999999999995</v>
          </cell>
          <cell r="G142" t="e">
            <v>#N/A</v>
          </cell>
          <cell r="H142" t="e">
            <v>#N/A</v>
          </cell>
          <cell r="I142" t="e">
            <v>#N/A</v>
          </cell>
        </row>
        <row r="143">
          <cell r="A143">
            <v>1330138</v>
          </cell>
          <cell r="B143" t="str">
            <v xml:space="preserve">Exc NIBP Module D S12XX            </v>
          </cell>
          <cell r="C143" t="str">
            <v>E</v>
          </cell>
          <cell r="D143">
            <v>2656</v>
          </cell>
          <cell r="E143" t="str">
            <v>EURO</v>
          </cell>
          <cell r="F143">
            <v>0.56899999999999995</v>
          </cell>
          <cell r="G143" t="e">
            <v>#N/A</v>
          </cell>
          <cell r="H143" t="e">
            <v>#N/A</v>
          </cell>
          <cell r="I143" t="e">
            <v>#N/A</v>
          </cell>
        </row>
        <row r="144">
          <cell r="A144">
            <v>1330245</v>
          </cell>
          <cell r="B144" t="str">
            <v xml:space="preserve">Exc etCO2 Module S12XX             </v>
          </cell>
          <cell r="C144" t="str">
            <v>E</v>
          </cell>
          <cell r="D144">
            <v>4162</v>
          </cell>
          <cell r="E144" t="str">
            <v>EURO</v>
          </cell>
          <cell r="F144">
            <v>0.56899999999999995</v>
          </cell>
          <cell r="G144" t="e">
            <v>#N/A</v>
          </cell>
          <cell r="H144" t="e">
            <v>#N/A</v>
          </cell>
          <cell r="I144" t="e">
            <v>#N/A</v>
          </cell>
        </row>
        <row r="145">
          <cell r="A145">
            <v>1678270</v>
          </cell>
          <cell r="B145" t="str">
            <v xml:space="preserve">Cbl EEG Intermediate 2.5m          </v>
          </cell>
          <cell r="C145" t="str">
            <v>S</v>
          </cell>
          <cell r="D145">
            <v>73</v>
          </cell>
          <cell r="E145" t="str">
            <v>EURO</v>
          </cell>
          <cell r="F145">
            <v>0</v>
          </cell>
          <cell r="G145">
            <v>85.985199999999992</v>
          </cell>
          <cell r="H145">
            <v>86.845051999999995</v>
          </cell>
          <cell r="I145">
            <v>175</v>
          </cell>
        </row>
        <row r="146">
          <cell r="A146">
            <v>1678569</v>
          </cell>
          <cell r="B146" t="str">
            <v xml:space="preserve">Front Frame S220 White             </v>
          </cell>
          <cell r="C146" t="str">
            <v>E</v>
          </cell>
          <cell r="D146">
            <v>830</v>
          </cell>
          <cell r="E146" t="str">
            <v>EURO</v>
          </cell>
          <cell r="F146">
            <v>0.56899999999999995</v>
          </cell>
          <cell r="G146" t="e">
            <v>#N/A</v>
          </cell>
          <cell r="H146" t="e">
            <v>#N/A</v>
          </cell>
          <cell r="I146" t="e">
            <v>#N/A</v>
          </cell>
        </row>
        <row r="147">
          <cell r="A147">
            <v>1678577</v>
          </cell>
          <cell r="B147" t="str">
            <v xml:space="preserve">Front Frame 12XX White             </v>
          </cell>
          <cell r="C147" t="str">
            <v>E</v>
          </cell>
          <cell r="D147">
            <v>328</v>
          </cell>
          <cell r="E147" t="str">
            <v>EURO</v>
          </cell>
          <cell r="F147">
            <v>0.56899999999999995</v>
          </cell>
          <cell r="G147" t="e">
            <v>#N/A</v>
          </cell>
          <cell r="H147" t="e">
            <v>#N/A</v>
          </cell>
          <cell r="I147" t="e">
            <v>#N/A</v>
          </cell>
        </row>
        <row r="148">
          <cell r="A148">
            <v>1678973</v>
          </cell>
          <cell r="B148" t="str">
            <v xml:space="preserve">FE Mother Board S732NP             </v>
          </cell>
          <cell r="C148" t="str">
            <v>E</v>
          </cell>
          <cell r="D148">
            <v>1260</v>
          </cell>
          <cell r="E148" t="str">
            <v>EURO</v>
          </cell>
          <cell r="F148">
            <v>0.56899999999999995</v>
          </cell>
          <cell r="G148" t="e">
            <v>#N/A</v>
          </cell>
          <cell r="H148" t="e">
            <v>#N/A</v>
          </cell>
          <cell r="I148" t="e">
            <v>#N/A</v>
          </cell>
        </row>
        <row r="149">
          <cell r="A149">
            <v>1679013</v>
          </cell>
          <cell r="B149" t="str">
            <v xml:space="preserve">FRONT FOIL                         </v>
          </cell>
          <cell r="C149" t="str">
            <v>E</v>
          </cell>
          <cell r="D149">
            <v>64</v>
          </cell>
          <cell r="E149" t="str">
            <v>EURO</v>
          </cell>
          <cell r="F149">
            <v>0.56899999999999995</v>
          </cell>
          <cell r="G149" t="e">
            <v>#N/A</v>
          </cell>
          <cell r="H149" t="e">
            <v>#N/A</v>
          </cell>
          <cell r="I149" t="e">
            <v>#N/A</v>
          </cell>
        </row>
        <row r="150">
          <cell r="A150">
            <v>1679021</v>
          </cell>
          <cell r="B150" t="str">
            <v xml:space="preserve">FRONT FOIL, FRENCH                 </v>
          </cell>
          <cell r="C150" t="str">
            <v>E</v>
          </cell>
          <cell r="D150">
            <v>45</v>
          </cell>
          <cell r="E150" t="str">
            <v>EURO</v>
          </cell>
          <cell r="F150">
            <v>0.56899999999999995</v>
          </cell>
          <cell r="G150" t="e">
            <v>#N/A</v>
          </cell>
          <cell r="H150" t="e">
            <v>#N/A</v>
          </cell>
          <cell r="I150" t="e">
            <v>#N/A</v>
          </cell>
        </row>
        <row r="151">
          <cell r="A151">
            <v>1679054</v>
          </cell>
          <cell r="B151" t="str">
            <v xml:space="preserve">CBL. 6POL. A111/A114               </v>
          </cell>
          <cell r="C151" t="str">
            <v>E</v>
          </cell>
          <cell r="D151">
            <v>14</v>
          </cell>
          <cell r="E151" t="str">
            <v>EURO</v>
          </cell>
          <cell r="F151">
            <v>0.56899999999999995</v>
          </cell>
          <cell r="G151" t="e">
            <v>#N/A</v>
          </cell>
          <cell r="H151" t="e">
            <v>#N/A</v>
          </cell>
          <cell r="I151" t="e">
            <v>#N/A</v>
          </cell>
        </row>
        <row r="152">
          <cell r="A152">
            <v>1679104</v>
          </cell>
          <cell r="B152" t="str">
            <v xml:space="preserve">WRAP WIRING BD. A203               </v>
          </cell>
          <cell r="C152" t="str">
            <v>E</v>
          </cell>
          <cell r="D152">
            <v>445</v>
          </cell>
          <cell r="E152" t="str">
            <v>EURO</v>
          </cell>
          <cell r="F152">
            <v>0.56899999999999995</v>
          </cell>
          <cell r="G152" t="e">
            <v>#N/A</v>
          </cell>
          <cell r="H152" t="e">
            <v>#N/A</v>
          </cell>
          <cell r="I152" t="e">
            <v>#N/A</v>
          </cell>
        </row>
        <row r="153">
          <cell r="A153">
            <v>1679237</v>
          </cell>
          <cell r="B153" t="str">
            <v xml:space="preserve">NBP Asy S732NP                     </v>
          </cell>
          <cell r="C153" t="str">
            <v>E</v>
          </cell>
          <cell r="D153">
            <v>3315</v>
          </cell>
          <cell r="E153" t="str">
            <v>EURO</v>
          </cell>
          <cell r="F153">
            <v>0.56899999999999995</v>
          </cell>
          <cell r="G153" t="e">
            <v>#N/A</v>
          </cell>
          <cell r="H153" t="e">
            <v>#N/A</v>
          </cell>
          <cell r="I153" t="e">
            <v>#N/A</v>
          </cell>
        </row>
        <row r="154">
          <cell r="A154">
            <v>1679773</v>
          </cell>
          <cell r="B154" t="str">
            <v xml:space="preserve">NBP Pump Asy S732NP                </v>
          </cell>
          <cell r="C154" t="str">
            <v>E</v>
          </cell>
          <cell r="D154">
            <v>1341</v>
          </cell>
          <cell r="E154" t="str">
            <v>EURO</v>
          </cell>
          <cell r="F154">
            <v>0.56899999999999995</v>
          </cell>
          <cell r="G154" t="e">
            <v>#N/A</v>
          </cell>
          <cell r="H154" t="e">
            <v>#N/A</v>
          </cell>
          <cell r="I154" t="e">
            <v>#N/A</v>
          </cell>
        </row>
        <row r="155">
          <cell r="A155">
            <v>1679781</v>
          </cell>
          <cell r="B155" t="str">
            <v xml:space="preserve">Panel Front S732NP White           </v>
          </cell>
          <cell r="C155" t="str">
            <v>E</v>
          </cell>
          <cell r="D155">
            <v>1360</v>
          </cell>
          <cell r="E155" t="str">
            <v>EURO</v>
          </cell>
          <cell r="F155">
            <v>0.56899999999999995</v>
          </cell>
          <cell r="G155" t="e">
            <v>#N/A</v>
          </cell>
          <cell r="H155" t="e">
            <v>#N/A</v>
          </cell>
          <cell r="I155" t="e">
            <v>#N/A</v>
          </cell>
        </row>
        <row r="156">
          <cell r="A156">
            <v>1680011</v>
          </cell>
          <cell r="B156" t="str">
            <v xml:space="preserve">LINE FILTER,CPL.                   </v>
          </cell>
          <cell r="C156" t="str">
            <v>E</v>
          </cell>
          <cell r="D156">
            <v>360</v>
          </cell>
          <cell r="E156" t="str">
            <v>EURO</v>
          </cell>
          <cell r="F156">
            <v>0.56899999999999995</v>
          </cell>
          <cell r="G156" t="e">
            <v>#N/A</v>
          </cell>
          <cell r="H156" t="e">
            <v>#N/A</v>
          </cell>
          <cell r="I156" t="e">
            <v>#N/A</v>
          </cell>
        </row>
        <row r="157">
          <cell r="A157">
            <v>1680029</v>
          </cell>
          <cell r="B157" t="str">
            <v xml:space="preserve">YOKE S7XX,CPL.                     </v>
          </cell>
          <cell r="C157" t="str">
            <v>E</v>
          </cell>
          <cell r="D157">
            <v>450</v>
          </cell>
          <cell r="E157" t="str">
            <v>EURO</v>
          </cell>
          <cell r="F157">
            <v>0.56899999999999995</v>
          </cell>
          <cell r="G157" t="e">
            <v>#N/A</v>
          </cell>
          <cell r="H157" t="e">
            <v>#N/A</v>
          </cell>
          <cell r="I157" t="e">
            <v>#N/A</v>
          </cell>
        </row>
        <row r="158">
          <cell r="A158">
            <v>1680268</v>
          </cell>
          <cell r="B158" t="str">
            <v xml:space="preserve">Board Processor  S732NP A114       </v>
          </cell>
          <cell r="C158" t="str">
            <v>E</v>
          </cell>
          <cell r="D158">
            <v>2318</v>
          </cell>
          <cell r="E158" t="str">
            <v>EURO</v>
          </cell>
          <cell r="F158">
            <v>0.56899999999999995</v>
          </cell>
          <cell r="G158" t="e">
            <v>#N/A</v>
          </cell>
          <cell r="H158" t="e">
            <v>#N/A</v>
          </cell>
          <cell r="I158" t="e">
            <v>#N/A</v>
          </cell>
        </row>
        <row r="159">
          <cell r="A159">
            <v>1680417</v>
          </cell>
          <cell r="B159" t="str">
            <v xml:space="preserve">REWORK KIT PUMP                    </v>
          </cell>
          <cell r="C159" t="str">
            <v>E</v>
          </cell>
          <cell r="D159">
            <v>13</v>
          </cell>
          <cell r="E159" t="str">
            <v>EURO</v>
          </cell>
          <cell r="F159">
            <v>0.56899999999999995</v>
          </cell>
          <cell r="G159" t="e">
            <v>#N/A</v>
          </cell>
          <cell r="H159" t="e">
            <v>#N/A</v>
          </cell>
          <cell r="I159" t="e">
            <v>#N/A</v>
          </cell>
        </row>
        <row r="160">
          <cell r="A160">
            <v>1680441</v>
          </cell>
          <cell r="B160" t="str">
            <v xml:space="preserve">PRESSURE TRANSDUCER                </v>
          </cell>
          <cell r="C160" t="str">
            <v>E</v>
          </cell>
          <cell r="D160">
            <v>68</v>
          </cell>
          <cell r="E160" t="str">
            <v>EURO</v>
          </cell>
          <cell r="F160">
            <v>0.56899999999999995</v>
          </cell>
          <cell r="G160" t="e">
            <v>#N/A</v>
          </cell>
          <cell r="H160" t="e">
            <v>#N/A</v>
          </cell>
          <cell r="I160" t="e">
            <v>#N/A</v>
          </cell>
        </row>
        <row r="161">
          <cell r="A161">
            <v>1682595</v>
          </cell>
          <cell r="B161" t="str">
            <v xml:space="preserve">FIX-KEY LABEL/ITALIAN              </v>
          </cell>
          <cell r="C161" t="str">
            <v>E</v>
          </cell>
          <cell r="D161">
            <v>35</v>
          </cell>
          <cell r="E161" t="str">
            <v>EURO</v>
          </cell>
          <cell r="F161">
            <v>0.56899999999999995</v>
          </cell>
          <cell r="G161" t="e">
            <v>#N/A</v>
          </cell>
          <cell r="H161" t="e">
            <v>#N/A</v>
          </cell>
          <cell r="I161" t="e">
            <v>#N/A</v>
          </cell>
        </row>
        <row r="162">
          <cell r="A162">
            <v>2010911</v>
          </cell>
          <cell r="B162" t="str">
            <v xml:space="preserve">Board Disk Controller 1416CS       </v>
          </cell>
          <cell r="C162" t="str">
            <v>E</v>
          </cell>
          <cell r="D162">
            <v>152</v>
          </cell>
          <cell r="E162" t="str">
            <v>EURO</v>
          </cell>
          <cell r="F162">
            <v>0.56899999999999995</v>
          </cell>
          <cell r="G162" t="e">
            <v>#N/A</v>
          </cell>
          <cell r="H162" t="e">
            <v>#N/A</v>
          </cell>
          <cell r="I162" t="e">
            <v>#N/A</v>
          </cell>
        </row>
        <row r="163">
          <cell r="A163">
            <v>2011109</v>
          </cell>
          <cell r="B163" t="str">
            <v xml:space="preserve">Chip Extractor Tool                </v>
          </cell>
          <cell r="C163" t="str">
            <v>E</v>
          </cell>
          <cell r="D163">
            <v>52</v>
          </cell>
          <cell r="E163" t="str">
            <v>EURO</v>
          </cell>
          <cell r="F163">
            <v>0.56899999999999995</v>
          </cell>
          <cell r="G163" t="e">
            <v>#N/A</v>
          </cell>
          <cell r="H163" t="e">
            <v>#N/A</v>
          </cell>
          <cell r="I163" t="e">
            <v>#N/A</v>
          </cell>
        </row>
        <row r="164">
          <cell r="A164">
            <v>2011323</v>
          </cell>
          <cell r="B164" t="str">
            <v xml:space="preserve">Supplementary Monitor Ul           </v>
          </cell>
          <cell r="C164" t="str">
            <v>E</v>
          </cell>
          <cell r="D164">
            <v>4357</v>
          </cell>
          <cell r="E164" t="str">
            <v>EURO</v>
          </cell>
          <cell r="F164">
            <v>0.56899999999999995</v>
          </cell>
          <cell r="G164" t="e">
            <v>#N/A</v>
          </cell>
          <cell r="H164" t="e">
            <v>#N/A</v>
          </cell>
          <cell r="I164" t="e">
            <v>#N/A</v>
          </cell>
        </row>
        <row r="165">
          <cell r="A165">
            <v>2171767</v>
          </cell>
          <cell r="B165" t="str">
            <v xml:space="preserve">Cbl Grounding 5m                   </v>
          </cell>
          <cell r="C165" t="str">
            <v>S</v>
          </cell>
          <cell r="D165">
            <v>37</v>
          </cell>
          <cell r="E165" t="str">
            <v>EURO</v>
          </cell>
          <cell r="F165">
            <v>0</v>
          </cell>
          <cell r="G165">
            <v>36.792000000000002</v>
          </cell>
          <cell r="H165">
            <v>37.15992</v>
          </cell>
          <cell r="I165">
            <v>72</v>
          </cell>
        </row>
        <row r="166">
          <cell r="A166">
            <v>2393593</v>
          </cell>
          <cell r="B166" t="str">
            <v xml:space="preserve">HOLDER HS-MICROPHONE               </v>
          </cell>
          <cell r="C166" t="str">
            <v>E</v>
          </cell>
          <cell r="D166">
            <v>102</v>
          </cell>
          <cell r="E166" t="str">
            <v>EURO</v>
          </cell>
          <cell r="F166">
            <v>0.56899999999999995</v>
          </cell>
          <cell r="G166" t="e">
            <v>#N/A</v>
          </cell>
          <cell r="H166" t="e">
            <v>#N/A</v>
          </cell>
          <cell r="I166" t="e">
            <v>#N/A</v>
          </cell>
        </row>
        <row r="167">
          <cell r="A167">
            <v>2817195</v>
          </cell>
          <cell r="B167" t="str">
            <v xml:space="preserve">CANNON PINS SET                    </v>
          </cell>
          <cell r="C167" t="str">
            <v>E</v>
          </cell>
          <cell r="D167">
            <v>175</v>
          </cell>
          <cell r="E167" t="str">
            <v>EURO</v>
          </cell>
          <cell r="F167">
            <v>0.56899999999999995</v>
          </cell>
          <cell r="G167" t="e">
            <v>#N/A</v>
          </cell>
          <cell r="H167" t="e">
            <v>#N/A</v>
          </cell>
          <cell r="I167" t="e">
            <v>#N/A</v>
          </cell>
        </row>
        <row r="168">
          <cell r="A168">
            <v>2856185</v>
          </cell>
          <cell r="B168" t="str">
            <v xml:space="preserve">CONNECTOR HOUSING 25 POL           </v>
          </cell>
          <cell r="C168" t="str">
            <v>E</v>
          </cell>
          <cell r="D168">
            <v>66</v>
          </cell>
          <cell r="E168" t="str">
            <v>EURO</v>
          </cell>
          <cell r="F168">
            <v>0.56899999999999995</v>
          </cell>
          <cell r="G168" t="e">
            <v>#N/A</v>
          </cell>
          <cell r="H168" t="e">
            <v>#N/A</v>
          </cell>
          <cell r="I168" t="e">
            <v>#N/A</v>
          </cell>
        </row>
        <row r="169">
          <cell r="A169">
            <v>2862360</v>
          </cell>
          <cell r="B169" t="str">
            <v xml:space="preserve">LIM Module S12XX PTB 50Hz          </v>
          </cell>
          <cell r="C169" t="str">
            <v>E</v>
          </cell>
          <cell r="D169">
            <v>5667</v>
          </cell>
          <cell r="E169" t="str">
            <v>EURO</v>
          </cell>
          <cell r="F169">
            <v>0.56899999999999995</v>
          </cell>
          <cell r="G169" t="e">
            <v>#N/A</v>
          </cell>
          <cell r="H169" t="e">
            <v>#N/A</v>
          </cell>
          <cell r="I169" t="e">
            <v>#N/A</v>
          </cell>
        </row>
        <row r="170">
          <cell r="A170">
            <v>2862949</v>
          </cell>
          <cell r="B170" t="str">
            <v xml:space="preserve">Extraction Tool PLLC               </v>
          </cell>
          <cell r="C170" t="str">
            <v>E</v>
          </cell>
          <cell r="D170">
            <v>82</v>
          </cell>
          <cell r="E170" t="str">
            <v>EURO</v>
          </cell>
          <cell r="F170">
            <v>0.56899999999999995</v>
          </cell>
          <cell r="G170" t="e">
            <v>#N/A</v>
          </cell>
          <cell r="H170" t="e">
            <v>#N/A</v>
          </cell>
          <cell r="I170" t="e">
            <v>#N/A</v>
          </cell>
        </row>
        <row r="171">
          <cell r="A171">
            <v>2865223</v>
          </cell>
          <cell r="B171" t="str">
            <v xml:space="preserve">S/W VF1-GCC MIOS                   </v>
          </cell>
          <cell r="C171" t="str">
            <v>E</v>
          </cell>
          <cell r="D171">
            <v>355</v>
          </cell>
          <cell r="E171" t="str">
            <v>EURO</v>
          </cell>
          <cell r="F171">
            <v>0.56899999999999995</v>
          </cell>
          <cell r="G171" t="e">
            <v>#N/A</v>
          </cell>
          <cell r="H171" t="e">
            <v>#N/A</v>
          </cell>
          <cell r="I171" t="e">
            <v>#N/A</v>
          </cell>
        </row>
        <row r="172">
          <cell r="A172">
            <v>2865454</v>
          </cell>
          <cell r="B172" t="str">
            <v xml:space="preserve">Pwr Pack for MICRO2 110V           </v>
          </cell>
          <cell r="C172" t="str">
            <v>S</v>
          </cell>
          <cell r="D172">
            <v>32</v>
          </cell>
          <cell r="E172" t="str">
            <v>EURO</v>
          </cell>
          <cell r="F172">
            <v>0</v>
          </cell>
          <cell r="G172">
            <v>40.880000000000003</v>
          </cell>
          <cell r="H172">
            <v>41.288800000000002</v>
          </cell>
          <cell r="I172">
            <v>80</v>
          </cell>
        </row>
        <row r="173">
          <cell r="A173">
            <v>2865942</v>
          </cell>
          <cell r="B173" t="str">
            <v xml:space="preserve">Board 6 Port Interface MMAC        </v>
          </cell>
          <cell r="C173" t="str">
            <v>E</v>
          </cell>
          <cell r="D173">
            <v>2820</v>
          </cell>
          <cell r="E173" t="str">
            <v>EURO</v>
          </cell>
          <cell r="F173">
            <v>0.56899999999999995</v>
          </cell>
          <cell r="G173" t="e">
            <v>#N/A</v>
          </cell>
          <cell r="H173" t="e">
            <v>#N/A</v>
          </cell>
          <cell r="I173" t="e">
            <v>#N/A</v>
          </cell>
        </row>
        <row r="174">
          <cell r="A174">
            <v>2865959</v>
          </cell>
          <cell r="B174" t="str">
            <v xml:space="preserve">Sirelan 8-Bed Installation Set     </v>
          </cell>
          <cell r="C174" t="str">
            <v>E</v>
          </cell>
          <cell r="D174">
            <v>6316</v>
          </cell>
          <cell r="E174" t="str">
            <v>EURO</v>
          </cell>
          <cell r="F174">
            <v>0.56899999999999995</v>
          </cell>
          <cell r="G174" t="e">
            <v>#N/A</v>
          </cell>
          <cell r="H174" t="e">
            <v>#N/A</v>
          </cell>
          <cell r="I174" t="e">
            <v>#N/A</v>
          </cell>
        </row>
        <row r="175">
          <cell r="A175">
            <v>2866635</v>
          </cell>
          <cell r="B175" t="str">
            <v xml:space="preserve">Cuff Adult NBP Small 17-25cm       </v>
          </cell>
          <cell r="C175" t="str">
            <v>S</v>
          </cell>
          <cell r="D175">
            <v>25</v>
          </cell>
          <cell r="E175" t="str">
            <v>EURO</v>
          </cell>
          <cell r="F175">
            <v>0</v>
          </cell>
          <cell r="G175">
            <v>29.449000000000002</v>
          </cell>
          <cell r="H175">
            <v>29.743490000000001</v>
          </cell>
          <cell r="I175">
            <v>61</v>
          </cell>
        </row>
        <row r="176">
          <cell r="A176">
            <v>2866643</v>
          </cell>
          <cell r="B176" t="str">
            <v xml:space="preserve">Cuff Adult NBP 23-33cm             </v>
          </cell>
          <cell r="C176" t="str">
            <v>S</v>
          </cell>
          <cell r="D176">
            <v>25</v>
          </cell>
          <cell r="E176" t="str">
            <v>EURO</v>
          </cell>
          <cell r="F176">
            <v>0</v>
          </cell>
          <cell r="G176">
            <v>29.449000000000002</v>
          </cell>
          <cell r="H176">
            <v>29.743490000000001</v>
          </cell>
          <cell r="I176">
            <v>61</v>
          </cell>
        </row>
        <row r="177">
          <cell r="A177">
            <v>2866650</v>
          </cell>
          <cell r="B177" t="str">
            <v xml:space="preserve">Cuff Adult NBP Large 31-40cm       </v>
          </cell>
          <cell r="C177" t="str">
            <v>S</v>
          </cell>
          <cell r="D177">
            <v>30</v>
          </cell>
          <cell r="E177" t="str">
            <v>EURO</v>
          </cell>
          <cell r="F177">
            <v>0</v>
          </cell>
          <cell r="G177">
            <v>35.338799999999999</v>
          </cell>
          <cell r="H177">
            <v>35.692188000000002</v>
          </cell>
          <cell r="I177">
            <v>73</v>
          </cell>
        </row>
        <row r="178">
          <cell r="A178">
            <v>2866668</v>
          </cell>
          <cell r="B178" t="str">
            <v xml:space="preserve">Cuff Thigh NBP 38-50cm             </v>
          </cell>
          <cell r="C178" t="str">
            <v>S</v>
          </cell>
          <cell r="D178">
            <v>30</v>
          </cell>
          <cell r="E178" t="str">
            <v>EURO</v>
          </cell>
          <cell r="F178">
            <v>0</v>
          </cell>
          <cell r="G178">
            <v>35.338799999999999</v>
          </cell>
          <cell r="H178">
            <v>35.692188000000002</v>
          </cell>
          <cell r="I178">
            <v>73</v>
          </cell>
        </row>
        <row r="179">
          <cell r="A179">
            <v>2866676</v>
          </cell>
          <cell r="B179" t="str">
            <v xml:space="preserve">Cuff Child NBP 12-19cm             </v>
          </cell>
          <cell r="C179" t="str">
            <v>S</v>
          </cell>
          <cell r="D179">
            <v>25</v>
          </cell>
          <cell r="E179" t="str">
            <v>EURO</v>
          </cell>
          <cell r="F179">
            <v>0</v>
          </cell>
          <cell r="G179">
            <v>29.449000000000002</v>
          </cell>
          <cell r="H179">
            <v>29.743490000000001</v>
          </cell>
          <cell r="I179">
            <v>61</v>
          </cell>
        </row>
        <row r="180">
          <cell r="A180">
            <v>2866726</v>
          </cell>
          <cell r="B180" t="str">
            <v xml:space="preserve">Air Filter NP Module               </v>
          </cell>
          <cell r="C180" t="str">
            <v>E</v>
          </cell>
          <cell r="D180">
            <v>18.399999999999999</v>
          </cell>
          <cell r="E180" t="str">
            <v>EURO</v>
          </cell>
          <cell r="F180">
            <v>0.56899999999999995</v>
          </cell>
          <cell r="G180" t="e">
            <v>#N/A</v>
          </cell>
          <cell r="H180" t="e">
            <v>#N/A</v>
          </cell>
          <cell r="I180" t="e">
            <v>#N/A</v>
          </cell>
        </row>
        <row r="181">
          <cell r="A181">
            <v>2866957</v>
          </cell>
          <cell r="B181" t="str">
            <v xml:space="preserve">FLEX CBL. NP. A111/A101            </v>
          </cell>
          <cell r="C181" t="str">
            <v>E</v>
          </cell>
          <cell r="D181">
            <v>6.5</v>
          </cell>
          <cell r="E181" t="str">
            <v>EURO</v>
          </cell>
          <cell r="F181">
            <v>0.56899999999999995</v>
          </cell>
          <cell r="G181" t="e">
            <v>#N/A</v>
          </cell>
          <cell r="H181" t="e">
            <v>#N/A</v>
          </cell>
          <cell r="I181" t="e">
            <v>#N/A</v>
          </cell>
        </row>
        <row r="182">
          <cell r="A182">
            <v>2866965</v>
          </cell>
          <cell r="B182" t="str">
            <v xml:space="preserve">LIM Module S12XX 50Hz              </v>
          </cell>
          <cell r="C182" t="str">
            <v>E</v>
          </cell>
          <cell r="D182">
            <v>5667</v>
          </cell>
          <cell r="E182" t="str">
            <v>EURO</v>
          </cell>
          <cell r="F182">
            <v>0.56899999999999995</v>
          </cell>
          <cell r="G182" t="e">
            <v>#N/A</v>
          </cell>
          <cell r="H182" t="e">
            <v>#N/A</v>
          </cell>
          <cell r="I182" t="e">
            <v>#N/A</v>
          </cell>
        </row>
        <row r="183">
          <cell r="A183">
            <v>2866973</v>
          </cell>
          <cell r="B183" t="str">
            <v xml:space="preserve">LIM Module S12XX 60Hz              </v>
          </cell>
          <cell r="C183" t="str">
            <v>E</v>
          </cell>
          <cell r="D183">
            <v>5667</v>
          </cell>
          <cell r="E183" t="str">
            <v>EURO</v>
          </cell>
          <cell r="F183">
            <v>0.56899999999999995</v>
          </cell>
          <cell r="G183" t="e">
            <v>#N/A</v>
          </cell>
          <cell r="H183" t="e">
            <v>#N/A</v>
          </cell>
          <cell r="I183" t="e">
            <v>#N/A</v>
          </cell>
        </row>
        <row r="184">
          <cell r="A184">
            <v>2867005</v>
          </cell>
          <cell r="B184" t="str">
            <v xml:space="preserve">Lbl Remote keypad S12XX FR         </v>
          </cell>
          <cell r="C184" t="str">
            <v>E</v>
          </cell>
          <cell r="D184">
            <v>16.3</v>
          </cell>
          <cell r="E184" t="str">
            <v>EURO</v>
          </cell>
          <cell r="F184">
            <v>0.56899999999999995</v>
          </cell>
          <cell r="G184" t="e">
            <v>#N/A</v>
          </cell>
          <cell r="H184" t="e">
            <v>#N/A</v>
          </cell>
          <cell r="I184" t="e">
            <v>#N/A</v>
          </cell>
        </row>
        <row r="185">
          <cell r="A185">
            <v>2867013</v>
          </cell>
          <cell r="B185" t="str">
            <v xml:space="preserve">Lbl Remote keypad S12XX ES         </v>
          </cell>
          <cell r="C185" t="str">
            <v>E</v>
          </cell>
          <cell r="D185">
            <v>16.3</v>
          </cell>
          <cell r="E185" t="str">
            <v>EURO</v>
          </cell>
          <cell r="F185">
            <v>0.56899999999999995</v>
          </cell>
          <cell r="G185" t="e">
            <v>#N/A</v>
          </cell>
          <cell r="H185" t="e">
            <v>#N/A</v>
          </cell>
          <cell r="I185" t="e">
            <v>#N/A</v>
          </cell>
        </row>
        <row r="186">
          <cell r="A186">
            <v>2867021</v>
          </cell>
          <cell r="B186" t="str">
            <v xml:space="preserve">Lbl Remote keypad S12XX DE         </v>
          </cell>
          <cell r="C186" t="str">
            <v>E</v>
          </cell>
          <cell r="D186">
            <v>16.3</v>
          </cell>
          <cell r="E186" t="str">
            <v>EURO</v>
          </cell>
          <cell r="F186">
            <v>0.56899999999999995</v>
          </cell>
          <cell r="G186" t="e">
            <v>#N/A</v>
          </cell>
          <cell r="H186" t="e">
            <v>#N/A</v>
          </cell>
          <cell r="I186" t="e">
            <v>#N/A</v>
          </cell>
        </row>
        <row r="187">
          <cell r="A187">
            <v>2867039</v>
          </cell>
          <cell r="B187" t="str">
            <v xml:space="preserve">Lbl Remote keypad S12XX EN         </v>
          </cell>
          <cell r="C187" t="str">
            <v>E</v>
          </cell>
          <cell r="D187">
            <v>16.3</v>
          </cell>
          <cell r="E187" t="str">
            <v>EURO</v>
          </cell>
          <cell r="F187">
            <v>0.56899999999999995</v>
          </cell>
          <cell r="G187" t="e">
            <v>#N/A</v>
          </cell>
          <cell r="H187" t="e">
            <v>#N/A</v>
          </cell>
          <cell r="I187" t="e">
            <v>#N/A</v>
          </cell>
        </row>
        <row r="188">
          <cell r="A188">
            <v>2867328</v>
          </cell>
          <cell r="B188" t="str">
            <v xml:space="preserve">Cbl Remote Keypad S12XX            </v>
          </cell>
          <cell r="C188" t="str">
            <v>E</v>
          </cell>
          <cell r="D188">
            <v>152</v>
          </cell>
          <cell r="E188" t="str">
            <v>EURO</v>
          </cell>
          <cell r="F188">
            <v>0.56899999999999995</v>
          </cell>
          <cell r="G188" t="e">
            <v>#N/A</v>
          </cell>
          <cell r="H188" t="e">
            <v>#N/A</v>
          </cell>
          <cell r="I188" t="e">
            <v>#N/A</v>
          </cell>
        </row>
        <row r="189">
          <cell r="A189">
            <v>2867831</v>
          </cell>
          <cell r="B189" t="str">
            <v xml:space="preserve">Laser Printer 115V  S 1416         </v>
          </cell>
          <cell r="C189" t="str">
            <v>E</v>
          </cell>
          <cell r="D189">
            <v>15104</v>
          </cell>
          <cell r="E189" t="str">
            <v>EURO</v>
          </cell>
          <cell r="F189">
            <v>0.56899999999999995</v>
          </cell>
          <cell r="G189" t="e">
            <v>#N/A</v>
          </cell>
          <cell r="H189" t="e">
            <v>#N/A</v>
          </cell>
          <cell r="I189" t="e">
            <v>#N/A</v>
          </cell>
        </row>
        <row r="190">
          <cell r="A190">
            <v>2868136</v>
          </cell>
          <cell r="B190" t="str">
            <v xml:space="preserve">Cbl Ext SpO2 2.5m                  </v>
          </cell>
          <cell r="C190" t="str">
            <v>S</v>
          </cell>
          <cell r="D190">
            <v>64</v>
          </cell>
          <cell r="E190" t="str">
            <v>EURO</v>
          </cell>
          <cell r="F190">
            <v>0</v>
          </cell>
          <cell r="G190">
            <v>75.386499999999998</v>
          </cell>
          <cell r="H190">
            <v>76.140365000000003</v>
          </cell>
          <cell r="I190">
            <v>154</v>
          </cell>
        </row>
        <row r="191">
          <cell r="A191">
            <v>2868532</v>
          </cell>
          <cell r="B191" t="str">
            <v xml:space="preserve">Calibration Gas etCO2              </v>
          </cell>
          <cell r="C191" t="str">
            <v>E</v>
          </cell>
          <cell r="D191">
            <v>235</v>
          </cell>
          <cell r="E191" t="str">
            <v>EURO</v>
          </cell>
          <cell r="F191">
            <v>0.56899999999999995</v>
          </cell>
          <cell r="G191" t="e">
            <v>#N/A</v>
          </cell>
          <cell r="H191" t="e">
            <v>#N/A</v>
          </cell>
          <cell r="I191" t="e">
            <v>#N/A</v>
          </cell>
        </row>
        <row r="192">
          <cell r="A192">
            <v>2868540</v>
          </cell>
          <cell r="B192" t="str">
            <v xml:space="preserve">Regulator Cal Gas etCO2            </v>
          </cell>
          <cell r="C192" t="str">
            <v>E</v>
          </cell>
          <cell r="D192">
            <v>873</v>
          </cell>
          <cell r="E192" t="str">
            <v>EURO</v>
          </cell>
          <cell r="F192">
            <v>0.56899999999999995</v>
          </cell>
          <cell r="G192" t="e">
            <v>#N/A</v>
          </cell>
          <cell r="H192" t="e">
            <v>#N/A</v>
          </cell>
          <cell r="I192" t="e">
            <v>#N/A</v>
          </cell>
        </row>
        <row r="193">
          <cell r="A193">
            <v>2868557</v>
          </cell>
          <cell r="B193" t="str">
            <v xml:space="preserve">Lbl Fixed Key S12XC EN             </v>
          </cell>
          <cell r="C193" t="str">
            <v>E</v>
          </cell>
          <cell r="D193">
            <v>45</v>
          </cell>
          <cell r="E193" t="str">
            <v>EURO</v>
          </cell>
          <cell r="F193">
            <v>0.56899999999999995</v>
          </cell>
          <cell r="G193" t="e">
            <v>#N/A</v>
          </cell>
          <cell r="H193" t="e">
            <v>#N/A</v>
          </cell>
          <cell r="I193" t="e">
            <v>#N/A</v>
          </cell>
        </row>
        <row r="194">
          <cell r="A194">
            <v>2868565</v>
          </cell>
          <cell r="B194" t="str">
            <v xml:space="preserve">Lbl Fixed Key S12XC DE             </v>
          </cell>
          <cell r="C194" t="str">
            <v>E</v>
          </cell>
          <cell r="D194">
            <v>45</v>
          </cell>
          <cell r="E194" t="str">
            <v>EURO</v>
          </cell>
          <cell r="F194">
            <v>0.56899999999999995</v>
          </cell>
          <cell r="G194" t="e">
            <v>#N/A</v>
          </cell>
          <cell r="H194" t="e">
            <v>#N/A</v>
          </cell>
          <cell r="I194" t="e">
            <v>#N/A</v>
          </cell>
        </row>
        <row r="195">
          <cell r="A195">
            <v>2868573</v>
          </cell>
          <cell r="B195" t="str">
            <v xml:space="preserve">Lbl Fixed Key S12XC FR             </v>
          </cell>
          <cell r="C195" t="str">
            <v>E</v>
          </cell>
          <cell r="D195">
            <v>45</v>
          </cell>
          <cell r="E195" t="str">
            <v>EURO</v>
          </cell>
          <cell r="F195">
            <v>0.56899999999999995</v>
          </cell>
          <cell r="G195" t="e">
            <v>#N/A</v>
          </cell>
          <cell r="H195" t="e">
            <v>#N/A</v>
          </cell>
          <cell r="I195" t="e">
            <v>#N/A</v>
          </cell>
        </row>
        <row r="196">
          <cell r="A196">
            <v>2868581</v>
          </cell>
          <cell r="B196" t="str">
            <v xml:space="preserve">Lbl Fixed Key S12XC ES             </v>
          </cell>
          <cell r="C196" t="str">
            <v>E</v>
          </cell>
          <cell r="D196">
            <v>45</v>
          </cell>
          <cell r="E196" t="str">
            <v>EURO</v>
          </cell>
          <cell r="F196">
            <v>0.56899999999999995</v>
          </cell>
          <cell r="G196" t="e">
            <v>#N/A</v>
          </cell>
          <cell r="H196" t="e">
            <v>#N/A</v>
          </cell>
          <cell r="I196" t="e">
            <v>#N/A</v>
          </cell>
        </row>
        <row r="197">
          <cell r="A197">
            <v>2868599</v>
          </cell>
          <cell r="B197" t="str">
            <v xml:space="preserve">Lbl Fixed Key S12XX EN             </v>
          </cell>
          <cell r="C197" t="str">
            <v>E</v>
          </cell>
          <cell r="D197">
            <v>45</v>
          </cell>
          <cell r="E197" t="str">
            <v>EURO</v>
          </cell>
          <cell r="F197">
            <v>0.56899999999999995</v>
          </cell>
          <cell r="G197" t="e">
            <v>#N/A</v>
          </cell>
          <cell r="H197" t="e">
            <v>#N/A</v>
          </cell>
          <cell r="I197" t="e">
            <v>#N/A</v>
          </cell>
        </row>
        <row r="198">
          <cell r="A198">
            <v>2868607</v>
          </cell>
          <cell r="B198" t="str">
            <v xml:space="preserve">Lbl Fixed Key S12XX DE             </v>
          </cell>
          <cell r="C198" t="str">
            <v>E</v>
          </cell>
          <cell r="D198">
            <v>45</v>
          </cell>
          <cell r="E198" t="str">
            <v>EURO</v>
          </cell>
          <cell r="F198">
            <v>0.56899999999999995</v>
          </cell>
          <cell r="G198" t="e">
            <v>#N/A</v>
          </cell>
          <cell r="H198" t="e">
            <v>#N/A</v>
          </cell>
          <cell r="I198" t="e">
            <v>#N/A</v>
          </cell>
        </row>
        <row r="199">
          <cell r="A199">
            <v>2868615</v>
          </cell>
          <cell r="B199" t="str">
            <v xml:space="preserve">Lbl Fixed Key S12XX FR             </v>
          </cell>
          <cell r="C199" t="str">
            <v>E</v>
          </cell>
          <cell r="D199">
            <v>45</v>
          </cell>
          <cell r="E199" t="str">
            <v>EURO</v>
          </cell>
          <cell r="F199">
            <v>0.56899999999999995</v>
          </cell>
          <cell r="G199" t="e">
            <v>#N/A</v>
          </cell>
          <cell r="H199" t="e">
            <v>#N/A</v>
          </cell>
          <cell r="I199" t="e">
            <v>#N/A</v>
          </cell>
        </row>
        <row r="200">
          <cell r="A200">
            <v>2868623</v>
          </cell>
          <cell r="B200" t="str">
            <v xml:space="preserve">Lbl Fixed Key S12XX ES             </v>
          </cell>
          <cell r="C200" t="str">
            <v>E</v>
          </cell>
          <cell r="D200">
            <v>45</v>
          </cell>
          <cell r="E200" t="str">
            <v>EURO</v>
          </cell>
          <cell r="F200">
            <v>0.56899999999999995</v>
          </cell>
          <cell r="G200" t="e">
            <v>#N/A</v>
          </cell>
          <cell r="H200" t="e">
            <v>#N/A</v>
          </cell>
          <cell r="I200" t="e">
            <v>#N/A</v>
          </cell>
        </row>
        <row r="201">
          <cell r="A201">
            <v>2868649</v>
          </cell>
          <cell r="B201" t="str">
            <v xml:space="preserve">Lbl Model Name S1261 White         </v>
          </cell>
          <cell r="C201" t="str">
            <v>E</v>
          </cell>
          <cell r="D201">
            <v>18.399999999999999</v>
          </cell>
          <cell r="E201" t="str">
            <v>EURO</v>
          </cell>
          <cell r="F201">
            <v>0.56899999999999995</v>
          </cell>
          <cell r="G201" t="e">
            <v>#N/A</v>
          </cell>
          <cell r="H201" t="e">
            <v>#N/A</v>
          </cell>
          <cell r="I201" t="e">
            <v>#N/A</v>
          </cell>
        </row>
        <row r="202">
          <cell r="A202">
            <v>2868656</v>
          </cell>
          <cell r="B202" t="str">
            <v xml:space="preserve">Lbl Model Name S1280 White         </v>
          </cell>
          <cell r="C202" t="str">
            <v>E</v>
          </cell>
          <cell r="D202">
            <v>12.2</v>
          </cell>
          <cell r="E202" t="str">
            <v>EURO</v>
          </cell>
          <cell r="F202">
            <v>0.56899999999999995</v>
          </cell>
          <cell r="G202" t="e">
            <v>#N/A</v>
          </cell>
          <cell r="H202" t="e">
            <v>#N/A</v>
          </cell>
          <cell r="I202" t="e">
            <v>#N/A</v>
          </cell>
        </row>
        <row r="203">
          <cell r="A203">
            <v>2868664</v>
          </cell>
          <cell r="B203" t="str">
            <v xml:space="preserve">Lbl Model Name S1281 White         </v>
          </cell>
          <cell r="C203" t="str">
            <v>E</v>
          </cell>
          <cell r="D203">
            <v>12.2</v>
          </cell>
          <cell r="E203" t="str">
            <v>EURO</v>
          </cell>
          <cell r="F203">
            <v>0.56899999999999995</v>
          </cell>
          <cell r="G203" t="e">
            <v>#N/A</v>
          </cell>
          <cell r="H203" t="e">
            <v>#N/A</v>
          </cell>
          <cell r="I203" t="e">
            <v>#N/A</v>
          </cell>
        </row>
        <row r="204">
          <cell r="A204">
            <v>2869159</v>
          </cell>
          <cell r="B204" t="str">
            <v xml:space="preserve">Cbl Kit S12XX RFI Filter           </v>
          </cell>
          <cell r="C204" t="str">
            <v>E</v>
          </cell>
          <cell r="D204">
            <v>29</v>
          </cell>
          <cell r="E204" t="str">
            <v>EURO</v>
          </cell>
          <cell r="F204">
            <v>0.56899999999999995</v>
          </cell>
          <cell r="G204" t="e">
            <v>#N/A</v>
          </cell>
          <cell r="H204" t="e">
            <v>#N/A</v>
          </cell>
          <cell r="I204" t="e">
            <v>#N/A</v>
          </cell>
        </row>
        <row r="205">
          <cell r="A205">
            <v>2869175</v>
          </cell>
          <cell r="B205" t="str">
            <v xml:space="preserve">MIRCO2 US                          </v>
          </cell>
          <cell r="C205" t="str">
            <v>E</v>
          </cell>
          <cell r="D205">
            <v>2391</v>
          </cell>
          <cell r="E205" t="str">
            <v>EURO</v>
          </cell>
          <cell r="F205">
            <v>0.56899999999999995</v>
          </cell>
          <cell r="G205" t="e">
            <v>#N/A</v>
          </cell>
          <cell r="H205" t="e">
            <v>#N/A</v>
          </cell>
          <cell r="I205" t="e">
            <v>#N/A</v>
          </cell>
        </row>
        <row r="206">
          <cell r="A206">
            <v>2870173</v>
          </cell>
          <cell r="B206" t="str">
            <v xml:space="preserve">Cuff Neonatal NBP 5 10Pc           </v>
          </cell>
          <cell r="C206" t="str">
            <v>S</v>
          </cell>
          <cell r="D206">
            <v>34</v>
          </cell>
          <cell r="E206" t="str">
            <v>EURO</v>
          </cell>
          <cell r="F206">
            <v>0</v>
          </cell>
          <cell r="G206">
            <v>40.047699999999999</v>
          </cell>
          <cell r="H206">
            <v>40.448177000000001</v>
          </cell>
          <cell r="I206">
            <v>82</v>
          </cell>
        </row>
        <row r="207">
          <cell r="A207">
            <v>2870181</v>
          </cell>
          <cell r="B207" t="str">
            <v xml:space="preserve">Cuff Neonatal NBP 1 10Pc           </v>
          </cell>
          <cell r="C207" t="str">
            <v>S</v>
          </cell>
          <cell r="D207">
            <v>34</v>
          </cell>
          <cell r="E207" t="str">
            <v>EURO</v>
          </cell>
          <cell r="F207">
            <v>0</v>
          </cell>
          <cell r="G207">
            <v>40.047699999999999</v>
          </cell>
          <cell r="H207">
            <v>40.448177000000001</v>
          </cell>
          <cell r="I207">
            <v>82</v>
          </cell>
        </row>
        <row r="208">
          <cell r="A208">
            <v>2870199</v>
          </cell>
          <cell r="B208" t="str">
            <v xml:space="preserve">Cuff Neonatal NBP 2 10Pc           </v>
          </cell>
          <cell r="C208" t="str">
            <v>S</v>
          </cell>
          <cell r="D208">
            <v>34</v>
          </cell>
          <cell r="E208" t="str">
            <v>EURO</v>
          </cell>
          <cell r="F208">
            <v>0</v>
          </cell>
          <cell r="G208">
            <v>40.047699999999999</v>
          </cell>
          <cell r="H208">
            <v>40.448177000000001</v>
          </cell>
          <cell r="I208">
            <v>82</v>
          </cell>
        </row>
        <row r="209">
          <cell r="A209">
            <v>2870207</v>
          </cell>
          <cell r="B209" t="str">
            <v xml:space="preserve">Cuff Neonatal NBP 3 10Pc           </v>
          </cell>
          <cell r="C209" t="str">
            <v>S</v>
          </cell>
          <cell r="D209">
            <v>34</v>
          </cell>
          <cell r="E209" t="str">
            <v>EURO</v>
          </cell>
          <cell r="F209">
            <v>0</v>
          </cell>
          <cell r="G209">
            <v>40.047699999999999</v>
          </cell>
          <cell r="H209">
            <v>40.448177000000001</v>
          </cell>
          <cell r="I209">
            <v>82</v>
          </cell>
        </row>
        <row r="210">
          <cell r="A210">
            <v>2870215</v>
          </cell>
          <cell r="B210" t="str">
            <v xml:space="preserve">Cuff Neonatal NBP 4 10Pc           </v>
          </cell>
          <cell r="C210" t="str">
            <v>S</v>
          </cell>
          <cell r="D210">
            <v>34</v>
          </cell>
          <cell r="E210" t="str">
            <v>EURO</v>
          </cell>
          <cell r="F210">
            <v>0</v>
          </cell>
          <cell r="G210">
            <v>40.047699999999999</v>
          </cell>
          <cell r="H210">
            <v>40.448177000000001</v>
          </cell>
          <cell r="I210">
            <v>82</v>
          </cell>
        </row>
        <row r="211">
          <cell r="A211">
            <v>2870298</v>
          </cell>
          <cell r="B211" t="str">
            <v xml:space="preserve">Connect Hose NBP  2.4m             </v>
          </cell>
          <cell r="C211" t="str">
            <v>S</v>
          </cell>
          <cell r="D211">
            <v>25</v>
          </cell>
          <cell r="E211" t="str">
            <v>EURO</v>
          </cell>
          <cell r="F211">
            <v>0</v>
          </cell>
          <cell r="G211">
            <v>29.449000000000002</v>
          </cell>
          <cell r="H211">
            <v>29.743490000000001</v>
          </cell>
          <cell r="I211">
            <v>61</v>
          </cell>
        </row>
        <row r="212">
          <cell r="A212">
            <v>2870629</v>
          </cell>
          <cell r="B212" t="str">
            <v xml:space="preserve">Exc NP Module S12XX                </v>
          </cell>
          <cell r="C212" t="str">
            <v>E</v>
          </cell>
          <cell r="D212">
            <v>9164</v>
          </cell>
          <cell r="E212" t="str">
            <v>EURO</v>
          </cell>
          <cell r="F212">
            <v>0.56899999999999995</v>
          </cell>
          <cell r="G212" t="e">
            <v>#N/A</v>
          </cell>
          <cell r="H212" t="e">
            <v>#N/A</v>
          </cell>
          <cell r="I212" t="e">
            <v>#N/A</v>
          </cell>
        </row>
        <row r="213">
          <cell r="A213">
            <v>2871791</v>
          </cell>
          <cell r="B213" t="str">
            <v xml:space="preserve">SOFTWARE VGO-XMX                   </v>
          </cell>
          <cell r="C213" t="str">
            <v>E</v>
          </cell>
          <cell r="D213">
            <v>355</v>
          </cell>
          <cell r="E213" t="str">
            <v>EURO</v>
          </cell>
          <cell r="F213">
            <v>0.56899999999999995</v>
          </cell>
          <cell r="G213" t="e">
            <v>#N/A</v>
          </cell>
          <cell r="H213" t="e">
            <v>#N/A</v>
          </cell>
          <cell r="I213" t="e">
            <v>#N/A</v>
          </cell>
        </row>
        <row r="214">
          <cell r="A214">
            <v>2872518</v>
          </cell>
          <cell r="B214" t="str">
            <v xml:space="preserve">SOFTWARE VGO-HXD                   </v>
          </cell>
          <cell r="C214" t="str">
            <v>E</v>
          </cell>
          <cell r="D214">
            <v>355</v>
          </cell>
          <cell r="E214" t="str">
            <v>EURO</v>
          </cell>
          <cell r="F214">
            <v>0.56899999999999995</v>
          </cell>
          <cell r="G214" t="e">
            <v>#N/A</v>
          </cell>
          <cell r="H214" t="e">
            <v>#N/A</v>
          </cell>
          <cell r="I214" t="e">
            <v>#N/A</v>
          </cell>
        </row>
        <row r="215">
          <cell r="A215">
            <v>2872526</v>
          </cell>
          <cell r="B215" t="str">
            <v xml:space="preserve">SOFTWARE VGO-HXD                   </v>
          </cell>
          <cell r="C215" t="str">
            <v>E</v>
          </cell>
          <cell r="D215">
            <v>355</v>
          </cell>
          <cell r="E215" t="str">
            <v>EURO</v>
          </cell>
          <cell r="F215">
            <v>0.56899999999999995</v>
          </cell>
          <cell r="G215" t="e">
            <v>#N/A</v>
          </cell>
          <cell r="H215" t="e">
            <v>#N/A</v>
          </cell>
          <cell r="I215" t="e">
            <v>#N/A</v>
          </cell>
        </row>
        <row r="216">
          <cell r="A216">
            <v>2872542</v>
          </cell>
          <cell r="B216" t="str">
            <v xml:space="preserve">SOFTWARE VGO-HXE                   </v>
          </cell>
          <cell r="C216" t="str">
            <v>E</v>
          </cell>
          <cell r="D216">
            <v>355</v>
          </cell>
          <cell r="E216" t="str">
            <v>EURO</v>
          </cell>
          <cell r="F216">
            <v>0.56899999999999995</v>
          </cell>
          <cell r="G216" t="e">
            <v>#N/A</v>
          </cell>
          <cell r="H216" t="e">
            <v>#N/A</v>
          </cell>
          <cell r="I216" t="e">
            <v>#N/A</v>
          </cell>
        </row>
        <row r="217">
          <cell r="A217">
            <v>2872682</v>
          </cell>
          <cell r="B217" t="str">
            <v xml:space="preserve">SOFTWARE VGO-HXD                   </v>
          </cell>
          <cell r="C217" t="str">
            <v>E</v>
          </cell>
          <cell r="D217">
            <v>355</v>
          </cell>
          <cell r="E217" t="str">
            <v>EURO</v>
          </cell>
          <cell r="F217">
            <v>0.56899999999999995</v>
          </cell>
          <cell r="G217" t="e">
            <v>#N/A</v>
          </cell>
          <cell r="H217" t="e">
            <v>#N/A</v>
          </cell>
          <cell r="I217" t="e">
            <v>#N/A</v>
          </cell>
        </row>
        <row r="218">
          <cell r="A218">
            <v>2872690</v>
          </cell>
          <cell r="B218" t="str">
            <v xml:space="preserve">SOFTWARE VGO-HXE                   </v>
          </cell>
          <cell r="C218" t="str">
            <v>E</v>
          </cell>
          <cell r="D218">
            <v>355</v>
          </cell>
          <cell r="E218" t="str">
            <v>EURO</v>
          </cell>
          <cell r="F218">
            <v>0.56899999999999995</v>
          </cell>
          <cell r="G218" t="e">
            <v>#N/A</v>
          </cell>
          <cell r="H218" t="e">
            <v>#N/A</v>
          </cell>
          <cell r="I218" t="e">
            <v>#N/A</v>
          </cell>
        </row>
        <row r="219">
          <cell r="A219">
            <v>2872708</v>
          </cell>
          <cell r="B219" t="str">
            <v xml:space="preserve">SOFTWARE VGO-HXE                   </v>
          </cell>
          <cell r="C219" t="str">
            <v>E</v>
          </cell>
          <cell r="D219">
            <v>355</v>
          </cell>
          <cell r="E219" t="str">
            <v>EURO</v>
          </cell>
          <cell r="F219">
            <v>0.56899999999999995</v>
          </cell>
          <cell r="G219" t="e">
            <v>#N/A</v>
          </cell>
          <cell r="H219" t="e">
            <v>#N/A</v>
          </cell>
          <cell r="I219" t="e">
            <v>#N/A</v>
          </cell>
        </row>
        <row r="220">
          <cell r="A220">
            <v>2872716</v>
          </cell>
          <cell r="B220" t="str">
            <v xml:space="preserve">SOFTWARE VGO-HXF                   </v>
          </cell>
          <cell r="C220" t="str">
            <v>E</v>
          </cell>
          <cell r="D220">
            <v>355</v>
          </cell>
          <cell r="E220" t="str">
            <v>EURO</v>
          </cell>
          <cell r="F220">
            <v>0.56899999999999995</v>
          </cell>
          <cell r="G220" t="e">
            <v>#N/A</v>
          </cell>
          <cell r="H220" t="e">
            <v>#N/A</v>
          </cell>
          <cell r="I220" t="e">
            <v>#N/A</v>
          </cell>
        </row>
        <row r="221">
          <cell r="A221">
            <v>2872724</v>
          </cell>
          <cell r="B221" t="str">
            <v xml:space="preserve">SOFTWARE VHO-HXF                   </v>
          </cell>
          <cell r="C221" t="str">
            <v>E</v>
          </cell>
          <cell r="D221">
            <v>355</v>
          </cell>
          <cell r="E221" t="str">
            <v>EURO</v>
          </cell>
          <cell r="F221">
            <v>0.56899999999999995</v>
          </cell>
          <cell r="G221" t="e">
            <v>#N/A</v>
          </cell>
          <cell r="H221" t="e">
            <v>#N/A</v>
          </cell>
          <cell r="I221" t="e">
            <v>#N/A</v>
          </cell>
        </row>
        <row r="222">
          <cell r="A222">
            <v>2872799</v>
          </cell>
          <cell r="B222" t="str">
            <v xml:space="preserve">SOFTWARE VGO-HXS                   </v>
          </cell>
          <cell r="C222" t="str">
            <v>E</v>
          </cell>
          <cell r="D222">
            <v>355</v>
          </cell>
          <cell r="E222" t="str">
            <v>EURO</v>
          </cell>
          <cell r="F222">
            <v>0.56899999999999995</v>
          </cell>
          <cell r="G222" t="e">
            <v>#N/A</v>
          </cell>
          <cell r="H222" t="e">
            <v>#N/A</v>
          </cell>
          <cell r="I222" t="e">
            <v>#N/A</v>
          </cell>
        </row>
        <row r="223">
          <cell r="A223">
            <v>2872807</v>
          </cell>
          <cell r="B223" t="str">
            <v xml:space="preserve">SOFTWARE VGO-HXS                   </v>
          </cell>
          <cell r="C223" t="str">
            <v>E</v>
          </cell>
          <cell r="D223">
            <v>355</v>
          </cell>
          <cell r="E223" t="str">
            <v>EURO</v>
          </cell>
          <cell r="F223">
            <v>0.56899999999999995</v>
          </cell>
          <cell r="G223" t="e">
            <v>#N/A</v>
          </cell>
          <cell r="H223" t="e">
            <v>#N/A</v>
          </cell>
          <cell r="I223" t="e">
            <v>#N/A</v>
          </cell>
        </row>
        <row r="224">
          <cell r="A224">
            <v>2872831</v>
          </cell>
          <cell r="B224" t="str">
            <v xml:space="preserve">SOFTWARE VGO-HXD                   </v>
          </cell>
          <cell r="C224" t="str">
            <v>E</v>
          </cell>
          <cell r="D224">
            <v>355</v>
          </cell>
          <cell r="E224" t="str">
            <v>EURO</v>
          </cell>
          <cell r="F224">
            <v>0.56899999999999995</v>
          </cell>
          <cell r="G224" t="e">
            <v>#N/A</v>
          </cell>
          <cell r="H224" t="e">
            <v>#N/A</v>
          </cell>
          <cell r="I224" t="e">
            <v>#N/A</v>
          </cell>
        </row>
        <row r="225">
          <cell r="A225">
            <v>2872849</v>
          </cell>
          <cell r="B225" t="str">
            <v xml:space="preserve">SOFTWARE VGO-HXD                   </v>
          </cell>
          <cell r="C225" t="str">
            <v>E</v>
          </cell>
          <cell r="D225">
            <v>355</v>
          </cell>
          <cell r="E225" t="str">
            <v>EURO</v>
          </cell>
          <cell r="F225">
            <v>0.56899999999999995</v>
          </cell>
          <cell r="G225" t="e">
            <v>#N/A</v>
          </cell>
          <cell r="H225" t="e">
            <v>#N/A</v>
          </cell>
          <cell r="I225" t="e">
            <v>#N/A</v>
          </cell>
        </row>
        <row r="226">
          <cell r="A226">
            <v>2873003</v>
          </cell>
          <cell r="B226" t="str">
            <v xml:space="preserve">SOFTWARE VGO-HXX                   </v>
          </cell>
          <cell r="C226" t="str">
            <v>E</v>
          </cell>
          <cell r="D226">
            <v>320</v>
          </cell>
          <cell r="E226" t="str">
            <v>EURO</v>
          </cell>
          <cell r="F226">
            <v>0.56899999999999995</v>
          </cell>
          <cell r="G226" t="e">
            <v>#N/A</v>
          </cell>
          <cell r="H226" t="e">
            <v>#N/A</v>
          </cell>
          <cell r="I226" t="e">
            <v>#N/A</v>
          </cell>
        </row>
        <row r="227">
          <cell r="A227">
            <v>2873755</v>
          </cell>
          <cell r="B227" t="str">
            <v xml:space="preserve">Board Processor NP Module          </v>
          </cell>
          <cell r="C227" t="str">
            <v>E</v>
          </cell>
          <cell r="D227">
            <v>843</v>
          </cell>
          <cell r="E227" t="str">
            <v>EURO</v>
          </cell>
          <cell r="F227">
            <v>0.56899999999999995</v>
          </cell>
          <cell r="G227" t="e">
            <v>#N/A</v>
          </cell>
          <cell r="H227" t="e">
            <v>#N/A</v>
          </cell>
          <cell r="I227" t="e">
            <v>#N/A</v>
          </cell>
        </row>
        <row r="228">
          <cell r="A228">
            <v>2873979</v>
          </cell>
          <cell r="B228" t="str">
            <v xml:space="preserve">Panel Front S12X1 White            </v>
          </cell>
          <cell r="C228" t="str">
            <v>E</v>
          </cell>
          <cell r="D228">
            <v>1287</v>
          </cell>
          <cell r="E228" t="str">
            <v>EURO</v>
          </cell>
          <cell r="F228">
            <v>0.56899999999999995</v>
          </cell>
          <cell r="G228" t="e">
            <v>#N/A</v>
          </cell>
          <cell r="H228" t="e">
            <v>#N/A</v>
          </cell>
          <cell r="I228" t="e">
            <v>#N/A</v>
          </cell>
        </row>
        <row r="229">
          <cell r="A229">
            <v>2873987</v>
          </cell>
          <cell r="B229" t="str">
            <v xml:space="preserve">Panel Front S12X0 White            </v>
          </cell>
          <cell r="C229" t="str">
            <v>E</v>
          </cell>
          <cell r="D229">
            <v>1287</v>
          </cell>
          <cell r="E229" t="str">
            <v>EURO</v>
          </cell>
          <cell r="F229">
            <v>0.56899999999999995</v>
          </cell>
          <cell r="G229" t="e">
            <v>#N/A</v>
          </cell>
          <cell r="H229" t="e">
            <v>#N/A</v>
          </cell>
          <cell r="I229" t="e">
            <v>#N/A</v>
          </cell>
        </row>
        <row r="230">
          <cell r="A230">
            <v>2874274</v>
          </cell>
          <cell r="B230" t="str">
            <v xml:space="preserve">Asy Color Shutter S12XX White      </v>
          </cell>
          <cell r="C230" t="str">
            <v>E</v>
          </cell>
          <cell r="D230">
            <v>1907</v>
          </cell>
          <cell r="E230" t="str">
            <v>EURO</v>
          </cell>
          <cell r="F230">
            <v>0.56899999999999995</v>
          </cell>
          <cell r="G230" t="e">
            <v>#N/A</v>
          </cell>
          <cell r="H230" t="e">
            <v>#N/A</v>
          </cell>
          <cell r="I230" t="e">
            <v>#N/A</v>
          </cell>
        </row>
        <row r="231">
          <cell r="A231">
            <v>2876113</v>
          </cell>
          <cell r="B231" t="str">
            <v xml:space="preserve">Connec NP Hose                     </v>
          </cell>
          <cell r="C231" t="str">
            <v>E</v>
          </cell>
          <cell r="D231">
            <v>29</v>
          </cell>
          <cell r="E231" t="str">
            <v>EURO</v>
          </cell>
          <cell r="F231">
            <v>0.56899999999999995</v>
          </cell>
          <cell r="G231" t="e">
            <v>#N/A</v>
          </cell>
          <cell r="H231" t="e">
            <v>#N/A</v>
          </cell>
          <cell r="I231" t="e">
            <v>#N/A</v>
          </cell>
        </row>
        <row r="232">
          <cell r="A232">
            <v>2877855</v>
          </cell>
          <cell r="B232" t="str">
            <v xml:space="preserve">Asy Calibration NBP                </v>
          </cell>
          <cell r="C232" t="str">
            <v>E</v>
          </cell>
          <cell r="D232">
            <v>474</v>
          </cell>
          <cell r="E232" t="str">
            <v>EURO</v>
          </cell>
          <cell r="F232">
            <v>0.56899999999999995</v>
          </cell>
          <cell r="G232" t="e">
            <v>#N/A</v>
          </cell>
          <cell r="H232" t="e">
            <v>#N/A</v>
          </cell>
          <cell r="I232" t="e">
            <v>#N/A</v>
          </cell>
        </row>
        <row r="233">
          <cell r="A233">
            <v>2878119</v>
          </cell>
          <cell r="B233" t="str">
            <v xml:space="preserve">Board Analog NP                    </v>
          </cell>
          <cell r="C233" t="str">
            <v>E</v>
          </cell>
          <cell r="D233">
            <v>744</v>
          </cell>
          <cell r="E233" t="str">
            <v>EURO</v>
          </cell>
          <cell r="F233">
            <v>0.56899999999999995</v>
          </cell>
          <cell r="G233" t="e">
            <v>#N/A</v>
          </cell>
          <cell r="H233" t="e">
            <v>#N/A</v>
          </cell>
          <cell r="I233" t="e">
            <v>#N/A</v>
          </cell>
        </row>
        <row r="234">
          <cell r="A234">
            <v>2878564</v>
          </cell>
          <cell r="B234" t="str">
            <v xml:space="preserve">Battery Cover TELE Zinc/Air        </v>
          </cell>
          <cell r="C234" t="str">
            <v>S</v>
          </cell>
          <cell r="D234">
            <v>18</v>
          </cell>
          <cell r="E234" t="str">
            <v>EURO</v>
          </cell>
          <cell r="F234">
            <v>0</v>
          </cell>
          <cell r="G234">
            <v>20.440000000000001</v>
          </cell>
          <cell r="H234">
            <v>20.644400000000001</v>
          </cell>
          <cell r="I234">
            <v>40</v>
          </cell>
        </row>
        <row r="235">
          <cell r="A235">
            <v>2878762</v>
          </cell>
          <cell r="B235" t="str">
            <v xml:space="preserve">Printer Rework Kit S60/1481T       </v>
          </cell>
          <cell r="C235" t="str">
            <v>E</v>
          </cell>
          <cell r="D235">
            <v>821</v>
          </cell>
          <cell r="E235" t="str">
            <v>EURO</v>
          </cell>
          <cell r="F235">
            <v>0.56899999999999995</v>
          </cell>
          <cell r="G235" t="e">
            <v>#N/A</v>
          </cell>
          <cell r="H235" t="e">
            <v>#N/A</v>
          </cell>
          <cell r="I235" t="e">
            <v>#N/A</v>
          </cell>
        </row>
        <row r="236">
          <cell r="A236">
            <v>2878770</v>
          </cell>
          <cell r="B236" t="str">
            <v xml:space="preserve">Printer S60/1481T                  </v>
          </cell>
          <cell r="C236" t="str">
            <v>E</v>
          </cell>
          <cell r="D236">
            <v>2492</v>
          </cell>
          <cell r="E236" t="str">
            <v>EURO</v>
          </cell>
          <cell r="F236">
            <v>0.56899999999999995</v>
          </cell>
          <cell r="G236" t="e">
            <v>#N/A</v>
          </cell>
          <cell r="H236" t="e">
            <v>#N/A</v>
          </cell>
          <cell r="I236" t="e">
            <v>#N/A</v>
          </cell>
        </row>
        <row r="237">
          <cell r="A237">
            <v>3010048</v>
          </cell>
          <cell r="B237" t="str">
            <v xml:space="preserve">FUSE                               </v>
          </cell>
          <cell r="C237" t="str">
            <v>E</v>
          </cell>
          <cell r="D237">
            <v>1.1000000000000001</v>
          </cell>
          <cell r="E237" t="str">
            <v>EURO</v>
          </cell>
          <cell r="F237">
            <v>0.56899999999999995</v>
          </cell>
          <cell r="G237" t="e">
            <v>#N/A</v>
          </cell>
          <cell r="H237" t="e">
            <v>#N/A</v>
          </cell>
          <cell r="I237" t="e">
            <v>#N/A</v>
          </cell>
        </row>
        <row r="238">
          <cell r="A238">
            <v>3015112</v>
          </cell>
          <cell r="B238" t="str">
            <v xml:space="preserve">FUSE 5AT                           </v>
          </cell>
          <cell r="C238" t="str">
            <v>E</v>
          </cell>
          <cell r="D238">
            <v>0.4</v>
          </cell>
          <cell r="E238" t="str">
            <v>EURO</v>
          </cell>
          <cell r="F238">
            <v>0.56899999999999995</v>
          </cell>
          <cell r="G238" t="e">
            <v>#N/A</v>
          </cell>
          <cell r="H238" t="e">
            <v>#N/A</v>
          </cell>
          <cell r="I238" t="e">
            <v>#N/A</v>
          </cell>
        </row>
        <row r="239">
          <cell r="A239">
            <v>3042777</v>
          </cell>
          <cell r="B239" t="str">
            <v xml:space="preserve">LOUDSPEAKER                        </v>
          </cell>
          <cell r="C239" t="str">
            <v>E</v>
          </cell>
          <cell r="D239">
            <v>5.5</v>
          </cell>
          <cell r="E239" t="str">
            <v>EURO</v>
          </cell>
          <cell r="F239">
            <v>0.56899999999999995</v>
          </cell>
          <cell r="G239" t="e">
            <v>#N/A</v>
          </cell>
          <cell r="H239" t="e">
            <v>#N/A</v>
          </cell>
          <cell r="I239" t="e">
            <v>#N/A</v>
          </cell>
        </row>
        <row r="240">
          <cell r="A240">
            <v>3056009</v>
          </cell>
          <cell r="B240" t="str">
            <v xml:space="preserve">MAGNET,MEDIUM                      </v>
          </cell>
          <cell r="C240" t="str">
            <v>E</v>
          </cell>
          <cell r="D240">
            <v>0.9</v>
          </cell>
          <cell r="E240" t="str">
            <v>EURO</v>
          </cell>
          <cell r="F240">
            <v>0.56899999999999995</v>
          </cell>
          <cell r="G240" t="e">
            <v>#N/A</v>
          </cell>
          <cell r="H240" t="e">
            <v>#N/A</v>
          </cell>
          <cell r="I240" t="e">
            <v>#N/A</v>
          </cell>
        </row>
        <row r="241">
          <cell r="A241">
            <v>3056017</v>
          </cell>
          <cell r="B241" t="str">
            <v xml:space="preserve">MAGNET,STRONG                      </v>
          </cell>
          <cell r="C241" t="str">
            <v>E</v>
          </cell>
          <cell r="D241">
            <v>1</v>
          </cell>
          <cell r="E241" t="str">
            <v>EURO</v>
          </cell>
          <cell r="F241">
            <v>0.56899999999999995</v>
          </cell>
          <cell r="G241" t="e">
            <v>#N/A</v>
          </cell>
          <cell r="H241" t="e">
            <v>#N/A</v>
          </cell>
          <cell r="I241" t="e">
            <v>#N/A</v>
          </cell>
        </row>
        <row r="242">
          <cell r="A242">
            <v>3157344</v>
          </cell>
          <cell r="B242" t="str">
            <v xml:space="preserve">Speaker S732                       </v>
          </cell>
          <cell r="C242" t="str">
            <v>E</v>
          </cell>
          <cell r="D242">
            <v>12.2</v>
          </cell>
          <cell r="E242" t="str">
            <v>EURO</v>
          </cell>
          <cell r="F242">
            <v>0.56899999999999995</v>
          </cell>
          <cell r="G242" t="e">
            <v>#N/A</v>
          </cell>
          <cell r="H242" t="e">
            <v>#N/A</v>
          </cell>
          <cell r="I242" t="e">
            <v>#N/A</v>
          </cell>
        </row>
        <row r="243">
          <cell r="A243">
            <v>3162385</v>
          </cell>
          <cell r="B243" t="str">
            <v xml:space="preserve">Battery Lithium 3v 160Mah          </v>
          </cell>
          <cell r="C243" t="str">
            <v>E</v>
          </cell>
          <cell r="D243">
            <v>15.3</v>
          </cell>
          <cell r="E243" t="str">
            <v>EURO</v>
          </cell>
          <cell r="F243">
            <v>0.56899999999999995</v>
          </cell>
          <cell r="G243" t="e">
            <v>#N/A</v>
          </cell>
          <cell r="H243" t="e">
            <v>#N/A</v>
          </cell>
          <cell r="I243" t="e">
            <v>#N/A</v>
          </cell>
        </row>
        <row r="244">
          <cell r="A244">
            <v>3164480</v>
          </cell>
          <cell r="B244" t="str">
            <v xml:space="preserve">ASSEMBLY GROUP                     </v>
          </cell>
          <cell r="C244" t="str">
            <v>E</v>
          </cell>
          <cell r="D244">
            <v>23</v>
          </cell>
          <cell r="E244" t="str">
            <v>EURO</v>
          </cell>
          <cell r="F244">
            <v>0.56899999999999995</v>
          </cell>
          <cell r="G244" t="e">
            <v>#N/A</v>
          </cell>
          <cell r="H244" t="e">
            <v>#N/A</v>
          </cell>
          <cell r="I244" t="e">
            <v>#N/A</v>
          </cell>
        </row>
        <row r="245">
          <cell r="A245">
            <v>3360646</v>
          </cell>
          <cell r="B245" t="str">
            <v xml:space="preserve">SW UPGR. VHO-XXX MP-MOD            </v>
          </cell>
          <cell r="C245" t="str">
            <v>E</v>
          </cell>
          <cell r="D245">
            <v>355</v>
          </cell>
          <cell r="E245" t="str">
            <v>EURO</v>
          </cell>
          <cell r="F245">
            <v>0.56899999999999995</v>
          </cell>
          <cell r="G245" t="e">
            <v>#N/A</v>
          </cell>
          <cell r="H245" t="e">
            <v>#N/A</v>
          </cell>
          <cell r="I245" t="e">
            <v>#N/A</v>
          </cell>
        </row>
        <row r="246">
          <cell r="A246">
            <v>3361164</v>
          </cell>
          <cell r="B246" t="str">
            <v xml:space="preserve">Battery Li-Ion MicrO2 6Pc.         </v>
          </cell>
          <cell r="C246" t="str">
            <v>S</v>
          </cell>
          <cell r="D246">
            <v>45</v>
          </cell>
          <cell r="E246" t="str">
            <v>EURO</v>
          </cell>
          <cell r="F246">
            <v>0</v>
          </cell>
          <cell r="G246">
            <v>53.003300000000003</v>
          </cell>
          <cell r="H246">
            <v>53.533333000000006</v>
          </cell>
          <cell r="I246">
            <v>108</v>
          </cell>
        </row>
        <row r="247">
          <cell r="A247">
            <v>3361438</v>
          </cell>
          <cell r="B247" t="str">
            <v xml:space="preserve">Cbl Video Extension 20m            </v>
          </cell>
          <cell r="C247" t="str">
            <v>S</v>
          </cell>
          <cell r="D247">
            <v>140</v>
          </cell>
          <cell r="E247" t="str">
            <v>EURO</v>
          </cell>
          <cell r="F247">
            <v>0</v>
          </cell>
          <cell r="G247">
            <v>164.90460000000002</v>
          </cell>
          <cell r="H247">
            <v>166.55364600000001</v>
          </cell>
          <cell r="I247">
            <v>337</v>
          </cell>
        </row>
        <row r="248">
          <cell r="A248">
            <v>3362576</v>
          </cell>
          <cell r="B248" t="str">
            <v xml:space="preserve">Cbl Coax Rcvr Bnc-Smb CPU1         </v>
          </cell>
          <cell r="C248" t="str">
            <v>E</v>
          </cell>
          <cell r="D248">
            <v>123</v>
          </cell>
          <cell r="E248" t="str">
            <v>EURO</v>
          </cell>
          <cell r="F248">
            <v>0.56899999999999995</v>
          </cell>
          <cell r="G248" t="e">
            <v>#N/A</v>
          </cell>
          <cell r="H248" t="e">
            <v>#N/A</v>
          </cell>
          <cell r="I248" t="e">
            <v>#N/A</v>
          </cell>
        </row>
        <row r="249">
          <cell r="A249">
            <v>3362618</v>
          </cell>
          <cell r="B249" t="str">
            <v xml:space="preserve">Filter Foam S1481T                 </v>
          </cell>
          <cell r="C249" t="str">
            <v>E</v>
          </cell>
          <cell r="D249">
            <v>12.2</v>
          </cell>
          <cell r="E249" t="str">
            <v>EURO</v>
          </cell>
          <cell r="F249">
            <v>0.56899999999999995</v>
          </cell>
          <cell r="G249" t="e">
            <v>#N/A</v>
          </cell>
          <cell r="H249" t="e">
            <v>#N/A</v>
          </cell>
          <cell r="I249" t="e">
            <v>#N/A</v>
          </cell>
        </row>
        <row r="250">
          <cell r="A250">
            <v>3362626</v>
          </cell>
          <cell r="B250" t="str">
            <v xml:space="preserve">Power Module TELE                  </v>
          </cell>
          <cell r="C250" t="str">
            <v>E</v>
          </cell>
          <cell r="D250">
            <v>152</v>
          </cell>
          <cell r="E250" t="str">
            <v>EURO</v>
          </cell>
          <cell r="F250">
            <v>0.56899999999999995</v>
          </cell>
          <cell r="G250" t="e">
            <v>#N/A</v>
          </cell>
          <cell r="H250" t="e">
            <v>#N/A</v>
          </cell>
          <cell r="I250" t="e">
            <v>#N/A</v>
          </cell>
        </row>
        <row r="251">
          <cell r="A251">
            <v>3362857</v>
          </cell>
          <cell r="B251" t="str">
            <v xml:space="preserve">Board Mother TELE A500             </v>
          </cell>
          <cell r="C251" t="str">
            <v>E</v>
          </cell>
          <cell r="D251">
            <v>474</v>
          </cell>
          <cell r="E251" t="str">
            <v>EURO</v>
          </cell>
          <cell r="F251">
            <v>0.56899999999999995</v>
          </cell>
          <cell r="G251" t="e">
            <v>#N/A</v>
          </cell>
          <cell r="H251" t="e">
            <v>#N/A</v>
          </cell>
          <cell r="I251" t="e">
            <v>#N/A</v>
          </cell>
        </row>
        <row r="252">
          <cell r="A252">
            <v>3362915</v>
          </cell>
          <cell r="B252" t="str">
            <v xml:space="preserve">UPGR. KIT SA02-VHO-XXX             </v>
          </cell>
          <cell r="C252" t="str">
            <v>E</v>
          </cell>
          <cell r="D252">
            <v>355</v>
          </cell>
          <cell r="E252" t="str">
            <v>EURO</v>
          </cell>
          <cell r="F252">
            <v>0.56899999999999995</v>
          </cell>
          <cell r="G252" t="e">
            <v>#N/A</v>
          </cell>
          <cell r="H252" t="e">
            <v>#N/A</v>
          </cell>
          <cell r="I252" t="e">
            <v>#N/A</v>
          </cell>
        </row>
        <row r="253">
          <cell r="A253">
            <v>3366080</v>
          </cell>
          <cell r="B253" t="str">
            <v xml:space="preserve">Exc NP Module S12XX PTB            </v>
          </cell>
          <cell r="C253" t="str">
            <v>E</v>
          </cell>
          <cell r="D253">
            <v>9164</v>
          </cell>
          <cell r="E253" t="str">
            <v>EURO</v>
          </cell>
          <cell r="F253">
            <v>0.56899999999999995</v>
          </cell>
          <cell r="G253" t="e">
            <v>#N/A</v>
          </cell>
          <cell r="H253" t="e">
            <v>#N/A</v>
          </cell>
          <cell r="I253" t="e">
            <v>#N/A</v>
          </cell>
        </row>
        <row r="254">
          <cell r="A254">
            <v>3366205</v>
          </cell>
          <cell r="B254" t="str">
            <v xml:space="preserve">Video Monitor 1400d 230 V          </v>
          </cell>
          <cell r="C254" t="str">
            <v>E</v>
          </cell>
          <cell r="D254">
            <v>5002</v>
          </cell>
          <cell r="E254" t="str">
            <v>EURO</v>
          </cell>
          <cell r="F254">
            <v>0.56899999999999995</v>
          </cell>
          <cell r="G254" t="e">
            <v>#N/A</v>
          </cell>
          <cell r="H254" t="e">
            <v>#N/A</v>
          </cell>
          <cell r="I254" t="e">
            <v>#N/A</v>
          </cell>
        </row>
        <row r="255">
          <cell r="A255">
            <v>3366221</v>
          </cell>
          <cell r="B255" t="str">
            <v xml:space="preserve">Motor Controller S60/S1481T        </v>
          </cell>
          <cell r="C255" t="str">
            <v>E</v>
          </cell>
          <cell r="D255">
            <v>648</v>
          </cell>
          <cell r="E255" t="str">
            <v>EURO</v>
          </cell>
          <cell r="F255">
            <v>0.56899999999999995</v>
          </cell>
          <cell r="G255" t="e">
            <v>#N/A</v>
          </cell>
          <cell r="H255" t="e">
            <v>#N/A</v>
          </cell>
          <cell r="I255" t="e">
            <v>#N/A</v>
          </cell>
        </row>
        <row r="256">
          <cell r="A256">
            <v>3366601</v>
          </cell>
          <cell r="B256" t="str">
            <v xml:space="preserve">SIMM RAM-MODULE 4 MB               </v>
          </cell>
          <cell r="C256" t="str">
            <v>E</v>
          </cell>
          <cell r="D256">
            <v>0</v>
          </cell>
          <cell r="E256" t="str">
            <v>EURO</v>
          </cell>
          <cell r="F256">
            <v>0.56899999999999995</v>
          </cell>
          <cell r="G256" t="e">
            <v>#N/A</v>
          </cell>
          <cell r="H256" t="e">
            <v>#N/A</v>
          </cell>
          <cell r="I256" t="e">
            <v>#N/A</v>
          </cell>
        </row>
        <row r="257">
          <cell r="A257">
            <v>3366627</v>
          </cell>
          <cell r="B257" t="str">
            <v xml:space="preserve">Speaker TELE                       </v>
          </cell>
          <cell r="C257" t="str">
            <v>E</v>
          </cell>
          <cell r="D257">
            <v>144</v>
          </cell>
          <cell r="E257" t="str">
            <v>EURO</v>
          </cell>
          <cell r="F257">
            <v>0.56899999999999995</v>
          </cell>
          <cell r="G257" t="e">
            <v>#N/A</v>
          </cell>
          <cell r="H257" t="e">
            <v>#N/A</v>
          </cell>
          <cell r="I257" t="e">
            <v>#N/A</v>
          </cell>
        </row>
        <row r="258">
          <cell r="A258">
            <v>3366924</v>
          </cell>
          <cell r="B258" t="str">
            <v xml:space="preserve">Panel Front S1481T                 </v>
          </cell>
          <cell r="C258" t="str">
            <v>E</v>
          </cell>
          <cell r="D258">
            <v>858</v>
          </cell>
          <cell r="E258" t="str">
            <v>EURO</v>
          </cell>
          <cell r="F258">
            <v>0.56899999999999995</v>
          </cell>
          <cell r="G258" t="e">
            <v>#N/A</v>
          </cell>
          <cell r="H258" t="e">
            <v>#N/A</v>
          </cell>
          <cell r="I258" t="e">
            <v>#N/A</v>
          </cell>
        </row>
        <row r="259">
          <cell r="A259">
            <v>3366940</v>
          </cell>
          <cell r="B259" t="str">
            <v xml:space="preserve">Floppy Drive S1481T/S202D          </v>
          </cell>
          <cell r="C259" t="str">
            <v>E</v>
          </cell>
          <cell r="D259">
            <v>529</v>
          </cell>
          <cell r="E259" t="str">
            <v>EURO</v>
          </cell>
          <cell r="F259">
            <v>0.56899999999999995</v>
          </cell>
          <cell r="G259" t="e">
            <v>#N/A</v>
          </cell>
          <cell r="H259" t="e">
            <v>#N/A</v>
          </cell>
          <cell r="I259" t="e">
            <v>#N/A</v>
          </cell>
        </row>
        <row r="260">
          <cell r="A260">
            <v>3367294</v>
          </cell>
          <cell r="B260" t="str">
            <v xml:space="preserve">Fan Asy S1481T                     </v>
          </cell>
          <cell r="C260" t="str">
            <v>E</v>
          </cell>
          <cell r="D260">
            <v>87</v>
          </cell>
          <cell r="E260" t="str">
            <v>EURO</v>
          </cell>
          <cell r="F260">
            <v>0.56899999999999995</v>
          </cell>
          <cell r="G260" t="e">
            <v>#N/A</v>
          </cell>
          <cell r="H260" t="e">
            <v>#N/A</v>
          </cell>
          <cell r="I260" t="e">
            <v>#N/A</v>
          </cell>
        </row>
        <row r="261">
          <cell r="A261">
            <v>3367393</v>
          </cell>
          <cell r="B261" t="str">
            <v xml:space="preserve">Transmitter TELE Pouch 50Pc.       </v>
          </cell>
          <cell r="C261" t="str">
            <v>S</v>
          </cell>
          <cell r="D261">
            <v>100</v>
          </cell>
          <cell r="E261" t="str">
            <v>EURO</v>
          </cell>
          <cell r="F261">
            <v>0</v>
          </cell>
          <cell r="G261">
            <v>113.55555555555557</v>
          </cell>
          <cell r="H261">
            <v>114.69111111111113</v>
          </cell>
          <cell r="I261">
            <v>222</v>
          </cell>
        </row>
        <row r="262">
          <cell r="A262">
            <v>3368383</v>
          </cell>
          <cell r="B262" t="str">
            <v xml:space="preserve">Cbl IBP Adap SC5/6000 10-7pin      </v>
          </cell>
          <cell r="C262" t="str">
            <v>S</v>
          </cell>
          <cell r="D262">
            <v>28</v>
          </cell>
          <cell r="E262" t="str">
            <v>EURO</v>
          </cell>
          <cell r="F262">
            <v>0</v>
          </cell>
          <cell r="G262">
            <v>32.981900000000003</v>
          </cell>
          <cell r="H262">
            <v>33.311719000000004</v>
          </cell>
          <cell r="I262">
            <v>68</v>
          </cell>
        </row>
        <row r="263">
          <cell r="A263">
            <v>3368391</v>
          </cell>
          <cell r="B263" t="str">
            <v xml:space="preserve">POD MULTIMED 5 2.5m                </v>
          </cell>
          <cell r="C263" t="str">
            <v>S</v>
          </cell>
          <cell r="D263">
            <v>120</v>
          </cell>
          <cell r="E263" t="str">
            <v>EURO</v>
          </cell>
          <cell r="F263">
            <v>0</v>
          </cell>
          <cell r="G263">
            <v>144.55000000000001</v>
          </cell>
          <cell r="H263">
            <v>145.99550000000002</v>
          </cell>
          <cell r="I263">
            <v>295</v>
          </cell>
        </row>
        <row r="264">
          <cell r="A264">
            <v>3368425</v>
          </cell>
          <cell r="B264" t="str">
            <v xml:space="preserve">Cbl Connect POD 3m                 </v>
          </cell>
          <cell r="C264" t="str">
            <v>S</v>
          </cell>
          <cell r="D264">
            <v>53</v>
          </cell>
          <cell r="E264" t="str">
            <v>EURO</v>
          </cell>
          <cell r="F264">
            <v>0</v>
          </cell>
          <cell r="G264">
            <v>62.426000000000002</v>
          </cell>
          <cell r="H264">
            <v>63.050260000000002</v>
          </cell>
          <cell r="I264">
            <v>127</v>
          </cell>
        </row>
        <row r="265">
          <cell r="A265">
            <v>3368433</v>
          </cell>
          <cell r="B265" t="str">
            <v xml:space="preserve">Cbl SpO2 Sensor Ext 1m             </v>
          </cell>
          <cell r="C265" t="str">
            <v>S</v>
          </cell>
          <cell r="D265">
            <v>56</v>
          </cell>
          <cell r="E265" t="str">
            <v>EURO</v>
          </cell>
          <cell r="F265">
            <v>0</v>
          </cell>
          <cell r="G265">
            <v>65.963800000000006</v>
          </cell>
          <cell r="H265">
            <v>66.623438000000007</v>
          </cell>
          <cell r="I265">
            <v>135</v>
          </cell>
        </row>
        <row r="266">
          <cell r="A266">
            <v>3368458</v>
          </cell>
          <cell r="B266" t="str">
            <v xml:space="preserve">Cbl CO Intermediate 1m             </v>
          </cell>
          <cell r="C266" t="str">
            <v>S</v>
          </cell>
          <cell r="D266">
            <v>110</v>
          </cell>
          <cell r="E266" t="str">
            <v>EURO</v>
          </cell>
          <cell r="F266">
            <v>0</v>
          </cell>
          <cell r="G266">
            <v>129.5658</v>
          </cell>
          <cell r="H266">
            <v>130.861458</v>
          </cell>
          <cell r="I266">
            <v>264</v>
          </cell>
        </row>
        <row r="267">
          <cell r="A267">
            <v>3368813</v>
          </cell>
          <cell r="B267" t="str">
            <v xml:space="preserve">Board Processor S12XX              </v>
          </cell>
          <cell r="C267" t="str">
            <v>E</v>
          </cell>
          <cell r="D267">
            <v>1350</v>
          </cell>
          <cell r="E267" t="str">
            <v>EURO</v>
          </cell>
          <cell r="F267">
            <v>0.56899999999999995</v>
          </cell>
          <cell r="G267" t="e">
            <v>#N/A</v>
          </cell>
          <cell r="H267" t="e">
            <v>#N/A</v>
          </cell>
          <cell r="I267" t="e">
            <v>#N/A</v>
          </cell>
        </row>
        <row r="268">
          <cell r="A268">
            <v>3371239</v>
          </cell>
          <cell r="B268" t="str">
            <v xml:space="preserve">EEPROM VH1, S1260 BASIC            </v>
          </cell>
          <cell r="C268" t="str">
            <v>E</v>
          </cell>
          <cell r="D268">
            <v>355</v>
          </cell>
          <cell r="E268" t="str">
            <v>EURO</v>
          </cell>
          <cell r="F268">
            <v>0.56899999999999995</v>
          </cell>
          <cell r="G268" t="e">
            <v>#N/A</v>
          </cell>
          <cell r="H268" t="e">
            <v>#N/A</v>
          </cell>
          <cell r="I268" t="e">
            <v>#N/A</v>
          </cell>
        </row>
        <row r="269">
          <cell r="A269">
            <v>3371247</v>
          </cell>
          <cell r="B269" t="str">
            <v xml:space="preserve">Arrhythmia+St Analys.VH1 S1260     </v>
          </cell>
          <cell r="C269" t="str">
            <v>E</v>
          </cell>
          <cell r="D269">
            <v>362</v>
          </cell>
          <cell r="E269" t="str">
            <v>EURO</v>
          </cell>
          <cell r="F269">
            <v>0.56899999999999995</v>
          </cell>
          <cell r="G269" t="e">
            <v>#N/A</v>
          </cell>
          <cell r="H269" t="e">
            <v>#N/A</v>
          </cell>
          <cell r="I269" t="e">
            <v>#N/A</v>
          </cell>
        </row>
        <row r="270">
          <cell r="A270">
            <v>3371254</v>
          </cell>
          <cell r="B270" t="str">
            <v xml:space="preserve">Eeprom VH1 S1260 Second            </v>
          </cell>
          <cell r="C270" t="str">
            <v>E</v>
          </cell>
          <cell r="D270">
            <v>362</v>
          </cell>
          <cell r="E270" t="str">
            <v>EURO</v>
          </cell>
          <cell r="F270">
            <v>0.56899999999999995</v>
          </cell>
          <cell r="G270" t="e">
            <v>#N/A</v>
          </cell>
          <cell r="H270" t="e">
            <v>#N/A</v>
          </cell>
          <cell r="I270" t="e">
            <v>#N/A</v>
          </cell>
        </row>
        <row r="271">
          <cell r="A271">
            <v>3371262</v>
          </cell>
          <cell r="B271" t="str">
            <v xml:space="preserve">Neonatal Option VH1 S1260          </v>
          </cell>
          <cell r="C271" t="str">
            <v>E</v>
          </cell>
          <cell r="D271">
            <v>362</v>
          </cell>
          <cell r="E271" t="str">
            <v>EURO</v>
          </cell>
          <cell r="F271">
            <v>0.56899999999999995</v>
          </cell>
          <cell r="G271" t="e">
            <v>#N/A</v>
          </cell>
          <cell r="H271" t="e">
            <v>#N/A</v>
          </cell>
          <cell r="I271" t="e">
            <v>#N/A</v>
          </cell>
        </row>
        <row r="272">
          <cell r="A272">
            <v>3371270</v>
          </cell>
          <cell r="B272" t="str">
            <v xml:space="preserve">Neo+Arrhyt.+St Opt VH1 S1260       </v>
          </cell>
          <cell r="C272" t="str">
            <v>E</v>
          </cell>
          <cell r="D272">
            <v>362</v>
          </cell>
          <cell r="E272" t="str">
            <v>EURO</v>
          </cell>
          <cell r="F272">
            <v>0.56899999999999995</v>
          </cell>
          <cell r="G272" t="e">
            <v>#N/A</v>
          </cell>
          <cell r="H272" t="e">
            <v>#N/A</v>
          </cell>
          <cell r="I272" t="e">
            <v>#N/A</v>
          </cell>
        </row>
        <row r="273">
          <cell r="A273">
            <v>3371288</v>
          </cell>
          <cell r="B273" t="str">
            <v xml:space="preserve">Neo-Option 2nd Module Box VH1      </v>
          </cell>
          <cell r="C273" t="str">
            <v>E</v>
          </cell>
          <cell r="D273">
            <v>362</v>
          </cell>
          <cell r="E273" t="str">
            <v>EURO</v>
          </cell>
          <cell r="F273">
            <v>0.56899999999999995</v>
          </cell>
          <cell r="G273" t="e">
            <v>#N/A</v>
          </cell>
          <cell r="H273" t="e">
            <v>#N/A</v>
          </cell>
          <cell r="I273" t="e">
            <v>#N/A</v>
          </cell>
        </row>
        <row r="274">
          <cell r="A274">
            <v>3371296</v>
          </cell>
          <cell r="B274" t="str">
            <v xml:space="preserve">EEPROM VH4, S960 BASIC             </v>
          </cell>
          <cell r="C274" t="str">
            <v>E</v>
          </cell>
          <cell r="D274">
            <v>355</v>
          </cell>
          <cell r="E274" t="str">
            <v>EURO</v>
          </cell>
          <cell r="F274">
            <v>0.56899999999999995</v>
          </cell>
          <cell r="G274" t="e">
            <v>#N/A</v>
          </cell>
          <cell r="H274" t="e">
            <v>#N/A</v>
          </cell>
          <cell r="I274" t="e">
            <v>#N/A</v>
          </cell>
        </row>
        <row r="275">
          <cell r="A275">
            <v>3371304</v>
          </cell>
          <cell r="B275" t="str">
            <v xml:space="preserve">EEPROM VH1.S1280 BASIC             </v>
          </cell>
          <cell r="C275" t="str">
            <v>E</v>
          </cell>
          <cell r="D275">
            <v>355</v>
          </cell>
          <cell r="E275" t="str">
            <v>EURO</v>
          </cell>
          <cell r="F275">
            <v>0.56899999999999995</v>
          </cell>
          <cell r="G275" t="e">
            <v>#N/A</v>
          </cell>
          <cell r="H275" t="e">
            <v>#N/A</v>
          </cell>
          <cell r="I275" t="e">
            <v>#N/A</v>
          </cell>
        </row>
        <row r="276">
          <cell r="A276">
            <v>3371312</v>
          </cell>
          <cell r="B276" t="str">
            <v xml:space="preserve">Neonatal Option VH1 S1280          </v>
          </cell>
          <cell r="C276" t="str">
            <v>E</v>
          </cell>
          <cell r="D276">
            <v>362</v>
          </cell>
          <cell r="E276" t="str">
            <v>EURO</v>
          </cell>
          <cell r="F276">
            <v>0.56899999999999995</v>
          </cell>
          <cell r="G276" t="e">
            <v>#N/A</v>
          </cell>
          <cell r="H276" t="e">
            <v>#N/A</v>
          </cell>
          <cell r="I276" t="e">
            <v>#N/A</v>
          </cell>
        </row>
        <row r="277">
          <cell r="A277">
            <v>3371338</v>
          </cell>
          <cell r="B277" t="str">
            <v xml:space="preserve">EEPROM VH1S 1261 BASIC             </v>
          </cell>
          <cell r="C277" t="str">
            <v>E</v>
          </cell>
          <cell r="D277">
            <v>355</v>
          </cell>
          <cell r="E277" t="str">
            <v>EURO</v>
          </cell>
          <cell r="F277">
            <v>0.56899999999999995</v>
          </cell>
          <cell r="G277" t="e">
            <v>#N/A</v>
          </cell>
          <cell r="H277" t="e">
            <v>#N/A</v>
          </cell>
          <cell r="I277" t="e">
            <v>#N/A</v>
          </cell>
        </row>
        <row r="278">
          <cell r="A278">
            <v>3371346</v>
          </cell>
          <cell r="B278" t="str">
            <v xml:space="preserve">Arrhythmia+St Analysis VH1         </v>
          </cell>
          <cell r="C278" t="str">
            <v>E</v>
          </cell>
          <cell r="D278">
            <v>362</v>
          </cell>
          <cell r="E278" t="str">
            <v>EURO</v>
          </cell>
          <cell r="F278">
            <v>0.56899999999999995</v>
          </cell>
          <cell r="G278" t="e">
            <v>#N/A</v>
          </cell>
          <cell r="H278" t="e">
            <v>#N/A</v>
          </cell>
          <cell r="I278" t="e">
            <v>#N/A</v>
          </cell>
        </row>
        <row r="279">
          <cell r="A279">
            <v>3371361</v>
          </cell>
          <cell r="B279" t="str">
            <v xml:space="preserve">Neonatal Option VH1 S1261          </v>
          </cell>
          <cell r="C279" t="str">
            <v>E</v>
          </cell>
          <cell r="D279">
            <v>362</v>
          </cell>
          <cell r="E279" t="str">
            <v>EURO</v>
          </cell>
          <cell r="F279">
            <v>0.56899999999999995</v>
          </cell>
          <cell r="G279" t="e">
            <v>#N/A</v>
          </cell>
          <cell r="H279" t="e">
            <v>#N/A</v>
          </cell>
          <cell r="I279" t="e">
            <v>#N/A</v>
          </cell>
        </row>
        <row r="280">
          <cell r="A280">
            <v>3371379</v>
          </cell>
          <cell r="B280" t="str">
            <v xml:space="preserve">Neo-Option 2nd Module Box VH1      </v>
          </cell>
          <cell r="C280" t="str">
            <v>E</v>
          </cell>
          <cell r="D280">
            <v>362</v>
          </cell>
          <cell r="E280" t="str">
            <v>EURO</v>
          </cell>
          <cell r="F280">
            <v>0.56899999999999995</v>
          </cell>
          <cell r="G280" t="e">
            <v>#N/A</v>
          </cell>
          <cell r="H280" t="e">
            <v>#N/A</v>
          </cell>
          <cell r="I280" t="e">
            <v>#N/A</v>
          </cell>
        </row>
        <row r="281">
          <cell r="A281">
            <v>3371387</v>
          </cell>
          <cell r="B281" t="str">
            <v xml:space="preserve">Neo+Arrhyt.+St Opt VH1 S1261       </v>
          </cell>
          <cell r="C281" t="str">
            <v>E</v>
          </cell>
          <cell r="D281">
            <v>362</v>
          </cell>
          <cell r="E281" t="str">
            <v>EURO</v>
          </cell>
          <cell r="F281">
            <v>0.56899999999999995</v>
          </cell>
          <cell r="G281" t="e">
            <v>#N/A</v>
          </cell>
          <cell r="H281" t="e">
            <v>#N/A</v>
          </cell>
          <cell r="I281" t="e">
            <v>#N/A</v>
          </cell>
        </row>
        <row r="282">
          <cell r="A282">
            <v>3371403</v>
          </cell>
          <cell r="B282" t="str">
            <v xml:space="preserve">EEPROM VH1,S1281 BASIC             </v>
          </cell>
          <cell r="C282" t="str">
            <v>E</v>
          </cell>
          <cell r="D282">
            <v>355</v>
          </cell>
          <cell r="E282" t="str">
            <v>EURO</v>
          </cell>
          <cell r="F282">
            <v>0.56899999999999995</v>
          </cell>
          <cell r="G282" t="e">
            <v>#N/A</v>
          </cell>
          <cell r="H282" t="e">
            <v>#N/A</v>
          </cell>
          <cell r="I282" t="e">
            <v>#N/A</v>
          </cell>
        </row>
        <row r="283">
          <cell r="A283">
            <v>3371411</v>
          </cell>
          <cell r="B283" t="str">
            <v xml:space="preserve">Eeprom VH1 S1281 Neona             </v>
          </cell>
          <cell r="C283" t="str">
            <v>E</v>
          </cell>
          <cell r="D283">
            <v>362</v>
          </cell>
          <cell r="E283" t="str">
            <v>EURO</v>
          </cell>
          <cell r="F283">
            <v>0.56899999999999995</v>
          </cell>
          <cell r="G283" t="e">
            <v>#N/A</v>
          </cell>
          <cell r="H283" t="e">
            <v>#N/A</v>
          </cell>
          <cell r="I283" t="e">
            <v>#N/A</v>
          </cell>
        </row>
        <row r="284">
          <cell r="A284">
            <v>3371536</v>
          </cell>
          <cell r="B284" t="str">
            <v xml:space="preserve">SW UPGR. VH1-HXD S120C1            </v>
          </cell>
          <cell r="C284" t="str">
            <v>E</v>
          </cell>
          <cell r="D284">
            <v>355</v>
          </cell>
          <cell r="E284" t="str">
            <v>EURO</v>
          </cell>
          <cell r="F284">
            <v>0.56899999999999995</v>
          </cell>
          <cell r="G284" t="e">
            <v>#N/A</v>
          </cell>
          <cell r="H284" t="e">
            <v>#N/A</v>
          </cell>
          <cell r="I284" t="e">
            <v>#N/A</v>
          </cell>
        </row>
        <row r="285">
          <cell r="A285">
            <v>3371544</v>
          </cell>
          <cell r="B285" t="str">
            <v xml:space="preserve">SW UPGR. VH1-HXE S 120C1           </v>
          </cell>
          <cell r="C285" t="str">
            <v>E</v>
          </cell>
          <cell r="D285">
            <v>355</v>
          </cell>
          <cell r="E285" t="str">
            <v>EURO</v>
          </cell>
          <cell r="F285">
            <v>0.56899999999999995</v>
          </cell>
          <cell r="G285" t="e">
            <v>#N/A</v>
          </cell>
          <cell r="H285" t="e">
            <v>#N/A</v>
          </cell>
          <cell r="I285" t="e">
            <v>#N/A</v>
          </cell>
        </row>
        <row r="286">
          <cell r="A286">
            <v>3372856</v>
          </cell>
          <cell r="B286" t="str">
            <v xml:space="preserve">Cbl Sensor Neonatal                </v>
          </cell>
          <cell r="C286" t="str">
            <v>E</v>
          </cell>
          <cell r="D286">
            <v>140</v>
          </cell>
          <cell r="E286" t="str">
            <v>EURO</v>
          </cell>
          <cell r="F286">
            <v>0.56899999999999995</v>
          </cell>
          <cell r="G286" t="e">
            <v>#N/A</v>
          </cell>
          <cell r="H286" t="e">
            <v>#N/A</v>
          </cell>
          <cell r="I286" t="e">
            <v>#N/A</v>
          </cell>
        </row>
        <row r="287">
          <cell r="A287">
            <v>3374753</v>
          </cell>
          <cell r="B287" t="str">
            <v xml:space="preserve">Alignment Grid S12XX               </v>
          </cell>
          <cell r="C287" t="str">
            <v>E</v>
          </cell>
          <cell r="D287">
            <v>958</v>
          </cell>
          <cell r="E287" t="str">
            <v>EURO</v>
          </cell>
          <cell r="F287">
            <v>0.56899999999999995</v>
          </cell>
          <cell r="G287" t="e">
            <v>#N/A</v>
          </cell>
          <cell r="H287" t="e">
            <v>#N/A</v>
          </cell>
          <cell r="I287" t="e">
            <v>#N/A</v>
          </cell>
        </row>
        <row r="288">
          <cell r="A288">
            <v>3375420</v>
          </cell>
          <cell r="B288" t="str">
            <v xml:space="preserve">ECG 3-Lead Snap-On Holder          </v>
          </cell>
          <cell r="C288" t="str">
            <v>S</v>
          </cell>
          <cell r="D288">
            <v>18</v>
          </cell>
          <cell r="E288" t="str">
            <v>EURO</v>
          </cell>
          <cell r="F288">
            <v>0</v>
          </cell>
          <cell r="G288" t="e">
            <v>#N/A</v>
          </cell>
          <cell r="H288" t="e">
            <v>#N/A</v>
          </cell>
          <cell r="I288" t="e">
            <v>#N/A</v>
          </cell>
        </row>
        <row r="289">
          <cell r="A289">
            <v>3375438</v>
          </cell>
          <cell r="B289" t="str">
            <v xml:space="preserve">ECG 5-Lead Snap-On Holder          </v>
          </cell>
          <cell r="C289" t="str">
            <v>S</v>
          </cell>
          <cell r="D289">
            <v>12</v>
          </cell>
          <cell r="E289" t="str">
            <v>EURO</v>
          </cell>
          <cell r="F289">
            <v>0</v>
          </cell>
          <cell r="G289" t="e">
            <v>#N/A</v>
          </cell>
          <cell r="H289" t="e">
            <v>#N/A</v>
          </cell>
          <cell r="I289" t="e">
            <v>#N/A</v>
          </cell>
        </row>
        <row r="290">
          <cell r="A290">
            <v>3375834</v>
          </cell>
          <cell r="B290" t="str">
            <v xml:space="preserve">Cbl SpO2 Sensor ExtShielded 2m     </v>
          </cell>
          <cell r="C290" t="str">
            <v>S</v>
          </cell>
          <cell r="D290">
            <v>110</v>
          </cell>
          <cell r="E290" t="str">
            <v>EURO</v>
          </cell>
          <cell r="F290">
            <v>0</v>
          </cell>
          <cell r="G290">
            <v>129.5658</v>
          </cell>
          <cell r="H290">
            <v>130.861458</v>
          </cell>
          <cell r="I290">
            <v>264</v>
          </cell>
        </row>
        <row r="291">
          <cell r="A291">
            <v>3375933</v>
          </cell>
          <cell r="B291" t="str">
            <v xml:space="preserve">Cbl IBP Interm Ohmeda 3.0          </v>
          </cell>
          <cell r="C291" t="str">
            <v>S</v>
          </cell>
          <cell r="D291">
            <v>76</v>
          </cell>
          <cell r="E291" t="str">
            <v>EURO</v>
          </cell>
          <cell r="F291">
            <v>0</v>
          </cell>
          <cell r="G291">
            <v>89.518100000000004</v>
          </cell>
          <cell r="H291">
            <v>90.413280999999998</v>
          </cell>
          <cell r="I291">
            <v>183</v>
          </cell>
        </row>
        <row r="292">
          <cell r="A292">
            <v>3375941</v>
          </cell>
          <cell r="B292" t="str">
            <v xml:space="preserve">Adap HEMO POD Ohmeda               </v>
          </cell>
          <cell r="C292" t="str">
            <v>S</v>
          </cell>
          <cell r="D292">
            <v>98</v>
          </cell>
          <cell r="E292" t="str">
            <v>EURO</v>
          </cell>
          <cell r="F292">
            <v>0</v>
          </cell>
          <cell r="G292">
            <v>115.4342</v>
          </cell>
          <cell r="H292">
            <v>116.588542</v>
          </cell>
          <cell r="I292">
            <v>236</v>
          </cell>
        </row>
        <row r="293">
          <cell r="A293">
            <v>3375958</v>
          </cell>
          <cell r="B293" t="str">
            <v xml:space="preserve">Adap HEMO POD 10pin                </v>
          </cell>
          <cell r="C293" t="str">
            <v>S</v>
          </cell>
          <cell r="D293">
            <v>90</v>
          </cell>
          <cell r="E293" t="str">
            <v>EURO</v>
          </cell>
          <cell r="F293">
            <v>0</v>
          </cell>
          <cell r="G293">
            <v>106.0115</v>
          </cell>
          <cell r="H293">
            <v>107.07161499999999</v>
          </cell>
          <cell r="I293">
            <v>216</v>
          </cell>
        </row>
        <row r="294">
          <cell r="A294">
            <v>3376246</v>
          </cell>
          <cell r="B294" t="str">
            <v xml:space="preserve">Transmitter TELE HF NB             </v>
          </cell>
          <cell r="C294" t="str">
            <v>S</v>
          </cell>
          <cell r="D294">
            <v>1130</v>
          </cell>
          <cell r="E294" t="str">
            <v>EURO</v>
          </cell>
          <cell r="F294">
            <v>0</v>
          </cell>
          <cell r="G294">
            <v>1124.2</v>
          </cell>
          <cell r="H294">
            <v>1135.442</v>
          </cell>
          <cell r="I294">
            <v>2200</v>
          </cell>
        </row>
        <row r="295">
          <cell r="A295">
            <v>3376295</v>
          </cell>
          <cell r="B295" t="str">
            <v xml:space="preserve">Transmitter TELE LF NB             </v>
          </cell>
          <cell r="C295" t="str">
            <v>S</v>
          </cell>
          <cell r="D295">
            <v>1160</v>
          </cell>
          <cell r="E295" t="str">
            <v>EURO</v>
          </cell>
          <cell r="F295">
            <v>0</v>
          </cell>
          <cell r="G295">
            <v>1124.2</v>
          </cell>
          <cell r="H295">
            <v>1135.442</v>
          </cell>
          <cell r="I295">
            <v>2200</v>
          </cell>
        </row>
        <row r="296">
          <cell r="A296">
            <v>3376428</v>
          </cell>
          <cell r="B296" t="str">
            <v xml:space="preserve">Lbl Language SC 6000XL EN          </v>
          </cell>
          <cell r="C296" t="str">
            <v>E</v>
          </cell>
          <cell r="D296">
            <v>31</v>
          </cell>
          <cell r="E296" t="str">
            <v>EURO</v>
          </cell>
          <cell r="F296">
            <v>0.56899999999999995</v>
          </cell>
          <cell r="G296" t="e">
            <v>#N/A</v>
          </cell>
          <cell r="H296" t="e">
            <v>#N/A</v>
          </cell>
          <cell r="I296" t="e">
            <v>#N/A</v>
          </cell>
        </row>
        <row r="297">
          <cell r="A297">
            <v>3376493</v>
          </cell>
          <cell r="B297" t="str">
            <v xml:space="preserve">Interface Plate INFINITY           </v>
          </cell>
          <cell r="C297" t="str">
            <v>S</v>
          </cell>
          <cell r="D297">
            <v>160</v>
          </cell>
          <cell r="E297" t="str">
            <v>EURO</v>
          </cell>
          <cell r="F297">
            <v>0</v>
          </cell>
          <cell r="G297">
            <v>163.52000000000001</v>
          </cell>
          <cell r="H297">
            <v>165.15520000000001</v>
          </cell>
          <cell r="I297">
            <v>320</v>
          </cell>
        </row>
        <row r="298">
          <cell r="A298">
            <v>3376550</v>
          </cell>
          <cell r="B298" t="str">
            <v xml:space="preserve">Connec IDS Pwr 2 Pin 10 Pc         </v>
          </cell>
          <cell r="C298" t="str">
            <v>E</v>
          </cell>
          <cell r="D298">
            <v>82</v>
          </cell>
          <cell r="E298" t="str">
            <v>EURO</v>
          </cell>
          <cell r="F298">
            <v>0.56899999999999995</v>
          </cell>
          <cell r="G298" t="e">
            <v>#N/A</v>
          </cell>
          <cell r="H298" t="e">
            <v>#N/A</v>
          </cell>
          <cell r="I298" t="e">
            <v>#N/A</v>
          </cell>
        </row>
        <row r="299">
          <cell r="A299">
            <v>3376659</v>
          </cell>
          <cell r="B299" t="str">
            <v xml:space="preserve">Board Interface R50                </v>
          </cell>
          <cell r="C299" t="str">
            <v>E</v>
          </cell>
          <cell r="D299">
            <v>591</v>
          </cell>
          <cell r="E299" t="str">
            <v>EURO</v>
          </cell>
          <cell r="F299">
            <v>0.56899999999999995</v>
          </cell>
          <cell r="G299" t="e">
            <v>#N/A</v>
          </cell>
          <cell r="H299" t="e">
            <v>#N/A</v>
          </cell>
          <cell r="I299" t="e">
            <v>#N/A</v>
          </cell>
        </row>
        <row r="300">
          <cell r="A300">
            <v>3376683</v>
          </cell>
          <cell r="B300" t="str">
            <v xml:space="preserve">Rubber Foot R50                    </v>
          </cell>
          <cell r="C300" t="str">
            <v>E</v>
          </cell>
          <cell r="D300">
            <v>63</v>
          </cell>
          <cell r="E300" t="str">
            <v>EURO</v>
          </cell>
          <cell r="F300">
            <v>0.56899999999999995</v>
          </cell>
          <cell r="G300" t="e">
            <v>#N/A</v>
          </cell>
          <cell r="H300" t="e">
            <v>#N/A</v>
          </cell>
          <cell r="I300" t="e">
            <v>#N/A</v>
          </cell>
        </row>
        <row r="301">
          <cell r="A301">
            <v>3376865</v>
          </cell>
          <cell r="B301" t="str">
            <v xml:space="preserve">Button Ram Card SC 5/6/7/9000      </v>
          </cell>
          <cell r="C301" t="str">
            <v>E</v>
          </cell>
          <cell r="D301">
            <v>82</v>
          </cell>
          <cell r="E301" t="str">
            <v>EURO</v>
          </cell>
          <cell r="F301">
            <v>0.56899999999999995</v>
          </cell>
          <cell r="G301" t="e">
            <v>#N/A</v>
          </cell>
          <cell r="H301" t="e">
            <v>#N/A</v>
          </cell>
          <cell r="I301" t="e">
            <v>#N/A</v>
          </cell>
        </row>
        <row r="302">
          <cell r="A302">
            <v>3376972</v>
          </cell>
          <cell r="B302" t="str">
            <v xml:space="preserve">Board Pwr Conversion SC 9000       </v>
          </cell>
          <cell r="C302" t="str">
            <v>E</v>
          </cell>
          <cell r="D302">
            <v>1360</v>
          </cell>
          <cell r="E302" t="str">
            <v>EURO</v>
          </cell>
          <cell r="F302">
            <v>0.56899999999999995</v>
          </cell>
          <cell r="G302" t="e">
            <v>#N/A</v>
          </cell>
          <cell r="H302" t="e">
            <v>#N/A</v>
          </cell>
          <cell r="I302" t="e">
            <v>#N/A</v>
          </cell>
        </row>
        <row r="303">
          <cell r="A303">
            <v>3376980</v>
          </cell>
          <cell r="B303" t="str">
            <v xml:space="preserve">Panel Right w/Lbl SC 9000          </v>
          </cell>
          <cell r="C303" t="str">
            <v>E</v>
          </cell>
          <cell r="D303">
            <v>36</v>
          </cell>
          <cell r="E303" t="str">
            <v>EURO</v>
          </cell>
          <cell r="F303">
            <v>0.56899999999999995</v>
          </cell>
          <cell r="G303" t="e">
            <v>#N/A</v>
          </cell>
          <cell r="H303" t="e">
            <v>#N/A</v>
          </cell>
          <cell r="I303" t="e">
            <v>#N/A</v>
          </cell>
        </row>
        <row r="304">
          <cell r="A304">
            <v>3377020</v>
          </cell>
          <cell r="B304" t="str">
            <v xml:space="preserve">Battery NiCad                      </v>
          </cell>
          <cell r="C304" t="str">
            <v>S</v>
          </cell>
          <cell r="D304">
            <v>65</v>
          </cell>
          <cell r="E304" t="str">
            <v>EURO</v>
          </cell>
          <cell r="F304">
            <v>0</v>
          </cell>
          <cell r="G304">
            <v>76.5625</v>
          </cell>
          <cell r="H304">
            <v>77.328125</v>
          </cell>
          <cell r="I304">
            <v>156</v>
          </cell>
        </row>
        <row r="305">
          <cell r="A305">
            <v>3377038</v>
          </cell>
          <cell r="B305" t="str">
            <v xml:space="preserve">Battery Cover SC 9000              </v>
          </cell>
          <cell r="C305" t="str">
            <v>E</v>
          </cell>
          <cell r="D305">
            <v>11.2</v>
          </cell>
          <cell r="E305" t="str">
            <v>EURO</v>
          </cell>
          <cell r="F305">
            <v>0.56899999999999995</v>
          </cell>
          <cell r="G305" t="e">
            <v>#N/A</v>
          </cell>
          <cell r="H305" t="e">
            <v>#N/A</v>
          </cell>
          <cell r="I305" t="e">
            <v>#N/A</v>
          </cell>
        </row>
        <row r="306">
          <cell r="A306">
            <v>3377459</v>
          </cell>
          <cell r="B306" t="str">
            <v xml:space="preserve">Panel Left w/Lbl SC 6000P          </v>
          </cell>
          <cell r="C306" t="str">
            <v>E</v>
          </cell>
          <cell r="D306">
            <v>62</v>
          </cell>
          <cell r="E306" t="str">
            <v>EURO</v>
          </cell>
          <cell r="F306">
            <v>0.56899999999999995</v>
          </cell>
          <cell r="G306" t="e">
            <v>#N/A</v>
          </cell>
          <cell r="H306" t="e">
            <v>#N/A</v>
          </cell>
          <cell r="I306" t="e">
            <v>#N/A</v>
          </cell>
        </row>
        <row r="307">
          <cell r="A307">
            <v>3377483</v>
          </cell>
          <cell r="B307" t="str">
            <v xml:space="preserve">Plenum SC 5/600X                   </v>
          </cell>
          <cell r="C307" t="str">
            <v>E</v>
          </cell>
          <cell r="D307">
            <v>52</v>
          </cell>
          <cell r="E307" t="str">
            <v>EURO</v>
          </cell>
          <cell r="F307">
            <v>0.56899999999999995</v>
          </cell>
          <cell r="G307" t="e">
            <v>#N/A</v>
          </cell>
          <cell r="H307" t="e">
            <v>#N/A</v>
          </cell>
          <cell r="I307" t="e">
            <v>#N/A</v>
          </cell>
        </row>
        <row r="308">
          <cell r="A308">
            <v>3377491</v>
          </cell>
          <cell r="B308" t="str">
            <v xml:space="preserve">Battery Cover SC 5/60XX/XL         </v>
          </cell>
          <cell r="C308" t="str">
            <v>E</v>
          </cell>
          <cell r="D308">
            <v>22</v>
          </cell>
          <cell r="E308" t="str">
            <v>EURO</v>
          </cell>
          <cell r="F308">
            <v>0.56899999999999995</v>
          </cell>
          <cell r="G308" t="e">
            <v>#N/A</v>
          </cell>
          <cell r="H308" t="e">
            <v>#N/A</v>
          </cell>
          <cell r="I308" t="e">
            <v>#N/A</v>
          </cell>
        </row>
        <row r="309">
          <cell r="A309">
            <v>3377533</v>
          </cell>
          <cell r="B309" t="str">
            <v xml:space="preserve">Plate Retainer SC 5/60XX/XL        </v>
          </cell>
          <cell r="C309" t="str">
            <v>E</v>
          </cell>
          <cell r="D309">
            <v>32</v>
          </cell>
          <cell r="E309" t="str">
            <v>EURO</v>
          </cell>
          <cell r="F309">
            <v>0.56899999999999995</v>
          </cell>
          <cell r="G309" t="e">
            <v>#N/A</v>
          </cell>
          <cell r="H309" t="e">
            <v>#N/A</v>
          </cell>
          <cell r="I309" t="e">
            <v>#N/A</v>
          </cell>
        </row>
        <row r="310">
          <cell r="A310">
            <v>3377541</v>
          </cell>
          <cell r="B310" t="str">
            <v xml:space="preserve">Guide Side SC5/600X 2Pc            </v>
          </cell>
          <cell r="C310" t="str">
            <v>E</v>
          </cell>
          <cell r="D310">
            <v>13.3</v>
          </cell>
          <cell r="E310" t="str">
            <v>EURO</v>
          </cell>
          <cell r="F310">
            <v>0.56899999999999995</v>
          </cell>
          <cell r="G310" t="e">
            <v>#N/A</v>
          </cell>
          <cell r="H310" t="e">
            <v>#N/A</v>
          </cell>
          <cell r="I310" t="e">
            <v>#N/A</v>
          </cell>
        </row>
        <row r="311">
          <cell r="A311">
            <v>3377764</v>
          </cell>
          <cell r="B311" t="str">
            <v xml:space="preserve">Fans CPS                           </v>
          </cell>
          <cell r="C311" t="str">
            <v>E</v>
          </cell>
          <cell r="D311">
            <v>148</v>
          </cell>
          <cell r="E311" t="str">
            <v>EURO</v>
          </cell>
          <cell r="F311">
            <v>0.56899999999999995</v>
          </cell>
          <cell r="G311" t="e">
            <v>#N/A</v>
          </cell>
          <cell r="H311" t="e">
            <v>#N/A</v>
          </cell>
          <cell r="I311" t="e">
            <v>#N/A</v>
          </cell>
        </row>
        <row r="312">
          <cell r="A312">
            <v>3377780</v>
          </cell>
          <cell r="B312" t="str">
            <v xml:space="preserve">Safety Latch CPS                   </v>
          </cell>
          <cell r="C312" t="str">
            <v>E</v>
          </cell>
          <cell r="D312">
            <v>21</v>
          </cell>
          <cell r="E312" t="str">
            <v>EURO</v>
          </cell>
          <cell r="F312">
            <v>0.56899999999999995</v>
          </cell>
          <cell r="G312" t="e">
            <v>#N/A</v>
          </cell>
          <cell r="H312" t="e">
            <v>#N/A</v>
          </cell>
          <cell r="I312" t="e">
            <v>#N/A</v>
          </cell>
        </row>
        <row r="313">
          <cell r="A313">
            <v>3377822</v>
          </cell>
          <cell r="B313" t="str">
            <v xml:space="preserve">Battery Module Cover               </v>
          </cell>
          <cell r="C313" t="str">
            <v>E</v>
          </cell>
          <cell r="D313">
            <v>55</v>
          </cell>
          <cell r="E313" t="str">
            <v>EURO</v>
          </cell>
          <cell r="F313">
            <v>0.56899999999999995</v>
          </cell>
          <cell r="G313" t="e">
            <v>#N/A</v>
          </cell>
          <cell r="H313" t="e">
            <v>#N/A</v>
          </cell>
          <cell r="I313" t="e">
            <v>#N/A</v>
          </cell>
        </row>
        <row r="314">
          <cell r="A314">
            <v>3378101</v>
          </cell>
          <cell r="B314" t="str">
            <v xml:space="preserve">Pwr Supply Inf TELE 100-240v       </v>
          </cell>
          <cell r="C314" t="str">
            <v>E</v>
          </cell>
          <cell r="D314">
            <v>839</v>
          </cell>
          <cell r="E314" t="str">
            <v>EURO</v>
          </cell>
          <cell r="F314">
            <v>0.56899999999999995</v>
          </cell>
          <cell r="G314" t="e">
            <v>#N/A</v>
          </cell>
          <cell r="H314" t="e">
            <v>#N/A</v>
          </cell>
          <cell r="I314" t="e">
            <v>#N/A</v>
          </cell>
        </row>
        <row r="315">
          <cell r="A315">
            <v>3378747</v>
          </cell>
          <cell r="B315" t="str">
            <v xml:space="preserve">Xmitter TELE 174-216 MHZ US        </v>
          </cell>
          <cell r="C315" t="str">
            <v>S</v>
          </cell>
          <cell r="D315">
            <v>1790</v>
          </cell>
          <cell r="E315" t="str">
            <v>EURO</v>
          </cell>
          <cell r="F315">
            <v>0.58499999999999996</v>
          </cell>
          <cell r="G315">
            <v>1124.2</v>
          </cell>
          <cell r="H315">
            <v>1135.442</v>
          </cell>
          <cell r="I315">
            <v>2200</v>
          </cell>
        </row>
        <row r="316">
          <cell r="A316">
            <v>3379034</v>
          </cell>
          <cell r="B316" t="str">
            <v xml:space="preserve">Receiver S1481T 8CH NB             </v>
          </cell>
          <cell r="C316" t="str">
            <v>E</v>
          </cell>
          <cell r="D316">
            <v>18336</v>
          </cell>
          <cell r="E316" t="str">
            <v>EURO</v>
          </cell>
          <cell r="F316">
            <v>0.56899999999999995</v>
          </cell>
          <cell r="G316" t="e">
            <v>#N/A</v>
          </cell>
          <cell r="H316" t="e">
            <v>#N/A</v>
          </cell>
          <cell r="I316" t="e">
            <v>#N/A</v>
          </cell>
        </row>
        <row r="317">
          <cell r="A317">
            <v>3379539</v>
          </cell>
          <cell r="B317" t="str">
            <v xml:space="preserve">HW Rework S12XX Deflection         </v>
          </cell>
          <cell r="C317" t="str">
            <v>E</v>
          </cell>
          <cell r="D317">
            <v>33</v>
          </cell>
          <cell r="E317" t="str">
            <v>EURO</v>
          </cell>
          <cell r="F317">
            <v>0.56899999999999995</v>
          </cell>
          <cell r="G317" t="e">
            <v>#N/A</v>
          </cell>
          <cell r="H317" t="e">
            <v>#N/A</v>
          </cell>
          <cell r="I317" t="e">
            <v>#N/A</v>
          </cell>
        </row>
        <row r="318">
          <cell r="A318">
            <v>3379844</v>
          </cell>
          <cell r="B318" t="str">
            <v xml:space="preserve">Backlight SC 9000 9.5in            </v>
          </cell>
          <cell r="C318" t="str">
            <v>E</v>
          </cell>
          <cell r="D318">
            <v>357</v>
          </cell>
          <cell r="E318" t="str">
            <v>EURO</v>
          </cell>
          <cell r="F318">
            <v>0.56899999999999995</v>
          </cell>
          <cell r="G318" t="e">
            <v>#N/A</v>
          </cell>
          <cell r="H318" t="e">
            <v>#N/A</v>
          </cell>
          <cell r="I318" t="e">
            <v>#N/A</v>
          </cell>
        </row>
        <row r="319">
          <cell r="A319">
            <v>3379943</v>
          </cell>
          <cell r="B319" t="str">
            <v xml:space="preserve">Battery Latch  SC 5/600XX          </v>
          </cell>
          <cell r="C319" t="str">
            <v>E</v>
          </cell>
          <cell r="D319">
            <v>8.1999999999999993</v>
          </cell>
          <cell r="E319" t="str">
            <v>EURO</v>
          </cell>
          <cell r="F319">
            <v>0.56899999999999995</v>
          </cell>
          <cell r="G319" t="e">
            <v>#N/A</v>
          </cell>
          <cell r="H319" t="e">
            <v>#N/A</v>
          </cell>
          <cell r="I319" t="e">
            <v>#N/A</v>
          </cell>
        </row>
        <row r="320">
          <cell r="A320">
            <v>3440997</v>
          </cell>
          <cell r="B320" t="str">
            <v xml:space="preserve">CABLE                              </v>
          </cell>
          <cell r="C320" t="str">
            <v>E</v>
          </cell>
          <cell r="D320">
            <v>6.5</v>
          </cell>
          <cell r="E320" t="str">
            <v>EURO</v>
          </cell>
          <cell r="F320">
            <v>0.56899999999999995</v>
          </cell>
          <cell r="G320" t="e">
            <v>#N/A</v>
          </cell>
          <cell r="H320" t="e">
            <v>#N/A</v>
          </cell>
          <cell r="I320" t="e">
            <v>#N/A</v>
          </cell>
        </row>
        <row r="321">
          <cell r="A321">
            <v>4310020</v>
          </cell>
          <cell r="B321" t="str">
            <v xml:space="preserve">Lbl Language SC 600X DE            </v>
          </cell>
          <cell r="C321" t="str">
            <v>S</v>
          </cell>
          <cell r="D321">
            <v>31</v>
          </cell>
          <cell r="E321" t="str">
            <v>EURO</v>
          </cell>
          <cell r="F321">
            <v>0.58499999999999996</v>
          </cell>
          <cell r="G321" t="e">
            <v>#N/A</v>
          </cell>
          <cell r="H321" t="e">
            <v>#N/A</v>
          </cell>
          <cell r="I321" t="e">
            <v>#N/A</v>
          </cell>
        </row>
        <row r="322">
          <cell r="A322">
            <v>4310038</v>
          </cell>
          <cell r="B322" t="str">
            <v xml:space="preserve">Lbl Language SC 6000XL FR          </v>
          </cell>
          <cell r="C322" t="str">
            <v>E</v>
          </cell>
          <cell r="D322">
            <v>31</v>
          </cell>
          <cell r="E322" t="str">
            <v>EURO</v>
          </cell>
          <cell r="F322">
            <v>0.56899999999999995</v>
          </cell>
          <cell r="G322" t="e">
            <v>#N/A</v>
          </cell>
          <cell r="H322" t="e">
            <v>#N/A</v>
          </cell>
          <cell r="I322" t="e">
            <v>#N/A</v>
          </cell>
        </row>
        <row r="323">
          <cell r="A323">
            <v>4310046</v>
          </cell>
          <cell r="B323" t="str">
            <v xml:space="preserve">Lbl Language SC 600X ES            </v>
          </cell>
          <cell r="C323" t="str">
            <v>E</v>
          </cell>
          <cell r="D323">
            <v>31</v>
          </cell>
          <cell r="E323" t="str">
            <v>EURO</v>
          </cell>
          <cell r="F323">
            <v>0.56899999999999995</v>
          </cell>
          <cell r="G323" t="e">
            <v>#N/A</v>
          </cell>
          <cell r="H323" t="e">
            <v>#N/A</v>
          </cell>
          <cell r="I323" t="e">
            <v>#N/A</v>
          </cell>
        </row>
        <row r="324">
          <cell r="A324">
            <v>4310251</v>
          </cell>
          <cell r="B324" t="str">
            <v xml:space="preserve">NBP Pump Asy SC 5/600XX            </v>
          </cell>
          <cell r="C324" t="str">
            <v>E</v>
          </cell>
          <cell r="D324">
            <v>876</v>
          </cell>
          <cell r="E324" t="str">
            <v>EURO</v>
          </cell>
          <cell r="F324">
            <v>0.56899999999999995</v>
          </cell>
          <cell r="G324" t="e">
            <v>#N/A</v>
          </cell>
          <cell r="H324" t="e">
            <v>#N/A</v>
          </cell>
          <cell r="I324" t="e">
            <v>#N/A</v>
          </cell>
        </row>
        <row r="325">
          <cell r="A325">
            <v>4311366</v>
          </cell>
          <cell r="B325" t="str">
            <v xml:space="preserve">Panel Left w/Lbl SC 600XX          </v>
          </cell>
          <cell r="C325" t="str">
            <v>E</v>
          </cell>
          <cell r="D325">
            <v>67</v>
          </cell>
          <cell r="E325" t="str">
            <v>EURO</v>
          </cell>
          <cell r="F325">
            <v>0.56899999999999995</v>
          </cell>
          <cell r="G325" t="e">
            <v>#N/A</v>
          </cell>
          <cell r="H325" t="e">
            <v>#N/A</v>
          </cell>
          <cell r="I325" t="e">
            <v>#N/A</v>
          </cell>
        </row>
        <row r="326">
          <cell r="A326">
            <v>4311374</v>
          </cell>
          <cell r="B326" t="str">
            <v xml:space="preserve">Rubber Foot SC 5/6/7/9000          </v>
          </cell>
          <cell r="C326" t="str">
            <v>E</v>
          </cell>
          <cell r="D326">
            <v>26</v>
          </cell>
          <cell r="E326" t="str">
            <v>EURO</v>
          </cell>
          <cell r="F326">
            <v>0.56899999999999995</v>
          </cell>
          <cell r="G326" t="e">
            <v>#N/A</v>
          </cell>
          <cell r="H326" t="e">
            <v>#N/A</v>
          </cell>
          <cell r="I326" t="e">
            <v>#N/A</v>
          </cell>
        </row>
        <row r="327">
          <cell r="A327">
            <v>4311556</v>
          </cell>
          <cell r="B327" t="str">
            <v xml:space="preserve">Panel Right w/Lbl SC 5/600XX       </v>
          </cell>
          <cell r="C327" t="str">
            <v>E</v>
          </cell>
          <cell r="D327">
            <v>59</v>
          </cell>
          <cell r="E327" t="str">
            <v>EURO</v>
          </cell>
          <cell r="F327">
            <v>0.56899999999999995</v>
          </cell>
          <cell r="G327" t="e">
            <v>#N/A</v>
          </cell>
          <cell r="H327" t="e">
            <v>#N/A</v>
          </cell>
          <cell r="I327" t="e">
            <v>#N/A</v>
          </cell>
        </row>
        <row r="328">
          <cell r="A328">
            <v>4311622</v>
          </cell>
          <cell r="B328" t="str">
            <v xml:space="preserve">Optical Encoder Switch SC5/6/7/9   </v>
          </cell>
          <cell r="C328" t="str">
            <v>E</v>
          </cell>
          <cell r="D328">
            <v>129</v>
          </cell>
          <cell r="E328" t="str">
            <v>EURO</v>
          </cell>
          <cell r="F328">
            <v>0.56899999999999995</v>
          </cell>
          <cell r="G328" t="e">
            <v>#N/A</v>
          </cell>
          <cell r="H328" t="e">
            <v>#N/A</v>
          </cell>
          <cell r="I328" t="e">
            <v>#N/A</v>
          </cell>
        </row>
        <row r="329">
          <cell r="A329">
            <v>4312182</v>
          </cell>
          <cell r="B329" t="str">
            <v xml:space="preserve">Lbl Language SC 6000XL DE          </v>
          </cell>
          <cell r="C329" t="str">
            <v>E</v>
          </cell>
          <cell r="D329">
            <v>39</v>
          </cell>
          <cell r="E329" t="str">
            <v>EURO</v>
          </cell>
          <cell r="F329">
            <v>0.56899999999999995</v>
          </cell>
          <cell r="G329" t="e">
            <v>#N/A</v>
          </cell>
          <cell r="H329" t="e">
            <v>#N/A</v>
          </cell>
          <cell r="I329" t="e">
            <v>#N/A</v>
          </cell>
        </row>
        <row r="330">
          <cell r="A330">
            <v>4312190</v>
          </cell>
          <cell r="B330" t="str">
            <v xml:space="preserve">Lbl Language SC 6000XL EN          </v>
          </cell>
          <cell r="C330" t="str">
            <v>S</v>
          </cell>
          <cell r="D330">
            <v>39</v>
          </cell>
          <cell r="E330" t="str">
            <v>EURO</v>
          </cell>
          <cell r="F330">
            <v>0.58499999999999996</v>
          </cell>
          <cell r="G330" t="e">
            <v>#N/A</v>
          </cell>
          <cell r="H330" t="e">
            <v>#N/A</v>
          </cell>
          <cell r="I330" t="e">
            <v>#N/A</v>
          </cell>
        </row>
        <row r="331">
          <cell r="A331">
            <v>4312208</v>
          </cell>
          <cell r="B331" t="str">
            <v xml:space="preserve">Lbl Language SC 6000XL FR          </v>
          </cell>
          <cell r="C331" t="str">
            <v>S</v>
          </cell>
          <cell r="D331">
            <v>53</v>
          </cell>
          <cell r="E331" t="str">
            <v>EURO</v>
          </cell>
          <cell r="F331">
            <v>0.58499999999999996</v>
          </cell>
          <cell r="G331" t="e">
            <v>#N/A</v>
          </cell>
          <cell r="H331" t="e">
            <v>#N/A</v>
          </cell>
          <cell r="I331" t="e">
            <v>#N/A</v>
          </cell>
        </row>
        <row r="332">
          <cell r="A332">
            <v>4312216</v>
          </cell>
          <cell r="B332" t="str">
            <v xml:space="preserve">Lbl Language SC 6000 ES            </v>
          </cell>
          <cell r="C332" t="str">
            <v>S</v>
          </cell>
          <cell r="D332">
            <v>48</v>
          </cell>
          <cell r="E332" t="str">
            <v>EURO</v>
          </cell>
          <cell r="F332">
            <v>0.58499999999999996</v>
          </cell>
          <cell r="G332" t="e">
            <v>#N/A</v>
          </cell>
          <cell r="H332" t="e">
            <v>#N/A</v>
          </cell>
          <cell r="I332" t="e">
            <v>#N/A</v>
          </cell>
        </row>
        <row r="333">
          <cell r="A333">
            <v>4312224</v>
          </cell>
          <cell r="B333" t="str">
            <v xml:space="preserve">Lbl Language SC 600X IT            </v>
          </cell>
          <cell r="C333" t="str">
            <v>S</v>
          </cell>
          <cell r="D333">
            <v>31</v>
          </cell>
          <cell r="E333" t="str">
            <v>EURO</v>
          </cell>
          <cell r="F333">
            <v>0.58499999999999996</v>
          </cell>
          <cell r="G333" t="e">
            <v>#N/A</v>
          </cell>
          <cell r="H333" t="e">
            <v>#N/A</v>
          </cell>
          <cell r="I333" t="e">
            <v>#N/A</v>
          </cell>
        </row>
        <row r="334">
          <cell r="A334">
            <v>4312232</v>
          </cell>
          <cell r="B334" t="str">
            <v xml:space="preserve">Lbl Language SC 6000 IT            </v>
          </cell>
          <cell r="C334" t="str">
            <v>S</v>
          </cell>
          <cell r="D334">
            <v>53</v>
          </cell>
          <cell r="E334" t="str">
            <v>EURO</v>
          </cell>
          <cell r="F334">
            <v>0.58499999999999996</v>
          </cell>
          <cell r="G334" t="e">
            <v>#N/A</v>
          </cell>
          <cell r="H334" t="e">
            <v>#N/A</v>
          </cell>
          <cell r="I334" t="e">
            <v>#N/A</v>
          </cell>
        </row>
        <row r="335">
          <cell r="A335">
            <v>4312265</v>
          </cell>
          <cell r="B335" t="str">
            <v xml:space="preserve">Board Front Panel SC 600XX         </v>
          </cell>
          <cell r="C335" t="str">
            <v>E</v>
          </cell>
          <cell r="D335">
            <v>1050</v>
          </cell>
          <cell r="E335" t="str">
            <v>EURO</v>
          </cell>
          <cell r="F335">
            <v>0.56899999999999995</v>
          </cell>
          <cell r="G335" t="e">
            <v>#N/A</v>
          </cell>
          <cell r="H335" t="e">
            <v>#N/A</v>
          </cell>
          <cell r="I335" t="e">
            <v>#N/A</v>
          </cell>
        </row>
        <row r="336">
          <cell r="A336">
            <v>4312927</v>
          </cell>
          <cell r="B336" t="str">
            <v xml:space="preserve">SW UPGR. VHO-XX 202D               </v>
          </cell>
          <cell r="C336" t="str">
            <v>E</v>
          </cell>
          <cell r="D336">
            <v>355</v>
          </cell>
          <cell r="E336" t="str">
            <v>EURO</v>
          </cell>
          <cell r="F336">
            <v>0.56899999999999995</v>
          </cell>
          <cell r="G336" t="e">
            <v>#N/A</v>
          </cell>
          <cell r="H336" t="e">
            <v>#N/A</v>
          </cell>
          <cell r="I336" t="e">
            <v>#N/A</v>
          </cell>
        </row>
        <row r="337">
          <cell r="A337">
            <v>4313347</v>
          </cell>
          <cell r="B337" t="str">
            <v xml:space="preserve">Cover Rear HEMO POD                </v>
          </cell>
          <cell r="C337" t="str">
            <v>E</v>
          </cell>
          <cell r="D337">
            <v>62</v>
          </cell>
          <cell r="E337" t="str">
            <v>EURO</v>
          </cell>
          <cell r="F337">
            <v>0.56899999999999995</v>
          </cell>
          <cell r="G337" t="e">
            <v>#N/A</v>
          </cell>
          <cell r="H337" t="e">
            <v>#N/A</v>
          </cell>
          <cell r="I337" t="e">
            <v>#N/A</v>
          </cell>
        </row>
        <row r="338">
          <cell r="A338">
            <v>4313560</v>
          </cell>
          <cell r="B338" t="str">
            <v xml:space="preserve">Cbl R50 IDS/CPS 3m                 </v>
          </cell>
          <cell r="C338" t="str">
            <v>S</v>
          </cell>
          <cell r="D338">
            <v>115</v>
          </cell>
          <cell r="E338" t="str">
            <v>EURO</v>
          </cell>
          <cell r="F338">
            <v>0</v>
          </cell>
          <cell r="G338">
            <v>117.6</v>
          </cell>
          <cell r="H338">
            <v>118.776</v>
          </cell>
          <cell r="I338">
            <v>240</v>
          </cell>
        </row>
        <row r="339">
          <cell r="A339">
            <v>4313578</v>
          </cell>
          <cell r="B339" t="str">
            <v xml:space="preserve">Y-Cbl Recorder/Alarm Output        </v>
          </cell>
          <cell r="C339" t="str">
            <v>S</v>
          </cell>
          <cell r="D339">
            <v>161</v>
          </cell>
          <cell r="E339" t="str">
            <v>EURO</v>
          </cell>
          <cell r="F339">
            <v>0</v>
          </cell>
          <cell r="G339">
            <v>154.35</v>
          </cell>
          <cell r="H339">
            <v>155.89349999999999</v>
          </cell>
          <cell r="I339">
            <v>315</v>
          </cell>
        </row>
        <row r="340">
          <cell r="A340">
            <v>4313586</v>
          </cell>
          <cell r="B340" t="str">
            <v xml:space="preserve">Cbl SC 6000XL R50 0.6m             </v>
          </cell>
          <cell r="C340" t="str">
            <v>S</v>
          </cell>
          <cell r="D340">
            <v>78</v>
          </cell>
          <cell r="E340" t="str">
            <v>EURO</v>
          </cell>
          <cell r="F340">
            <v>0</v>
          </cell>
          <cell r="G340">
            <v>77.42</v>
          </cell>
          <cell r="H340">
            <v>78.194200000000009</v>
          </cell>
          <cell r="I340">
            <v>158</v>
          </cell>
        </row>
        <row r="341">
          <cell r="A341">
            <v>4313594</v>
          </cell>
          <cell r="B341" t="str">
            <v xml:space="preserve">Eeprom Display S12XX J79           </v>
          </cell>
          <cell r="C341" t="str">
            <v>E</v>
          </cell>
          <cell r="D341">
            <v>49</v>
          </cell>
          <cell r="E341" t="str">
            <v>EURO</v>
          </cell>
          <cell r="F341">
            <v>0.56899999999999995</v>
          </cell>
          <cell r="G341" t="e">
            <v>#N/A</v>
          </cell>
          <cell r="H341" t="e">
            <v>#N/A</v>
          </cell>
          <cell r="I341" t="e">
            <v>#N/A</v>
          </cell>
        </row>
        <row r="342">
          <cell r="A342">
            <v>4313628</v>
          </cell>
          <cell r="B342" t="str">
            <v xml:space="preserve">Cbl Remote Display 3m INF          </v>
          </cell>
          <cell r="C342" t="str">
            <v>S</v>
          </cell>
          <cell r="D342">
            <v>100</v>
          </cell>
          <cell r="E342" t="str">
            <v>EURO</v>
          </cell>
          <cell r="F342">
            <v>0</v>
          </cell>
          <cell r="G342">
            <v>98</v>
          </cell>
          <cell r="H342">
            <v>98.98</v>
          </cell>
          <cell r="I342">
            <v>200</v>
          </cell>
        </row>
        <row r="343">
          <cell r="A343">
            <v>4313636</v>
          </cell>
          <cell r="B343" t="str">
            <v xml:space="preserve">Cbl Remote Display 10m             </v>
          </cell>
          <cell r="C343" t="str">
            <v>S</v>
          </cell>
          <cell r="D343">
            <v>135</v>
          </cell>
          <cell r="E343" t="str">
            <v>EURO</v>
          </cell>
          <cell r="F343">
            <v>0</v>
          </cell>
          <cell r="G343">
            <v>111.72</v>
          </cell>
          <cell r="H343">
            <v>112.8372</v>
          </cell>
          <cell r="I343">
            <v>228</v>
          </cell>
        </row>
        <row r="344">
          <cell r="A344">
            <v>4314378</v>
          </cell>
          <cell r="B344" t="str">
            <v xml:space="preserve">Hard Disk S1481T                   </v>
          </cell>
          <cell r="C344" t="str">
            <v>E</v>
          </cell>
          <cell r="D344">
            <v>1269</v>
          </cell>
          <cell r="E344" t="str">
            <v>EURO</v>
          </cell>
          <cell r="F344">
            <v>0.56899999999999995</v>
          </cell>
          <cell r="G344" t="e">
            <v>#N/A</v>
          </cell>
          <cell r="H344" t="e">
            <v>#N/A</v>
          </cell>
          <cell r="I344" t="e">
            <v>#N/A</v>
          </cell>
        </row>
        <row r="345">
          <cell r="A345">
            <v>4314618</v>
          </cell>
          <cell r="B345" t="str">
            <v xml:space="preserve">Cbl Analog Output 5m               </v>
          </cell>
          <cell r="C345" t="str">
            <v>S</v>
          </cell>
          <cell r="D345">
            <v>48</v>
          </cell>
          <cell r="E345" t="str">
            <v>EURO</v>
          </cell>
          <cell r="F345">
            <v>0</v>
          </cell>
          <cell r="G345">
            <v>56.536199999999994</v>
          </cell>
          <cell r="H345">
            <v>57.101561999999994</v>
          </cell>
          <cell r="I345">
            <v>115</v>
          </cell>
        </row>
        <row r="346">
          <cell r="A346">
            <v>4314626</v>
          </cell>
          <cell r="B346" t="str">
            <v xml:space="preserve">Cbl Alarm Output w/ Relay          </v>
          </cell>
          <cell r="C346" t="str">
            <v>S</v>
          </cell>
          <cell r="D346">
            <v>78</v>
          </cell>
          <cell r="E346" t="str">
            <v>EURO</v>
          </cell>
          <cell r="F346">
            <v>0</v>
          </cell>
          <cell r="G346">
            <v>91.875</v>
          </cell>
          <cell r="H346">
            <v>92.793750000000003</v>
          </cell>
          <cell r="I346">
            <v>188</v>
          </cell>
        </row>
        <row r="347">
          <cell r="A347">
            <v>4314659</v>
          </cell>
          <cell r="B347" t="str">
            <v xml:space="preserve">Cbl Service 14Pin Universal        </v>
          </cell>
          <cell r="C347" t="str">
            <v>S</v>
          </cell>
          <cell r="D347">
            <v>43</v>
          </cell>
          <cell r="E347" t="str">
            <v>EURO</v>
          </cell>
          <cell r="F347">
            <v>0</v>
          </cell>
          <cell r="G347">
            <v>43.435000000000002</v>
          </cell>
          <cell r="H347">
            <v>43.869350000000004</v>
          </cell>
          <cell r="I347">
            <v>85</v>
          </cell>
        </row>
        <row r="348">
          <cell r="A348">
            <v>4314667</v>
          </cell>
          <cell r="B348" t="str">
            <v xml:space="preserve">Cbl INF QRS Sync Out 3m            </v>
          </cell>
          <cell r="C348" t="str">
            <v>S</v>
          </cell>
          <cell r="D348">
            <v>25</v>
          </cell>
          <cell r="E348" t="str">
            <v>EURO</v>
          </cell>
          <cell r="F348">
            <v>0</v>
          </cell>
          <cell r="G348">
            <v>29.449000000000002</v>
          </cell>
          <cell r="H348">
            <v>29.743490000000001</v>
          </cell>
          <cell r="I348">
            <v>60</v>
          </cell>
        </row>
        <row r="349">
          <cell r="A349">
            <v>4315771</v>
          </cell>
          <cell r="B349" t="str">
            <v xml:space="preserve">Rear Cover NIBP Module             </v>
          </cell>
          <cell r="C349" t="str">
            <v>E</v>
          </cell>
          <cell r="D349">
            <v>133</v>
          </cell>
          <cell r="E349" t="str">
            <v>EURO</v>
          </cell>
          <cell r="F349">
            <v>0.56899999999999995</v>
          </cell>
          <cell r="G349" t="e">
            <v>#N/A</v>
          </cell>
          <cell r="H349" t="e">
            <v>#N/A</v>
          </cell>
          <cell r="I349" t="e">
            <v>#N/A</v>
          </cell>
        </row>
        <row r="350">
          <cell r="A350">
            <v>4315789</v>
          </cell>
          <cell r="B350" t="str">
            <v xml:space="preserve">Front Cover NIBP Module            </v>
          </cell>
          <cell r="C350" t="str">
            <v>E</v>
          </cell>
          <cell r="D350">
            <v>85</v>
          </cell>
          <cell r="E350" t="str">
            <v>EURO</v>
          </cell>
          <cell r="F350">
            <v>0.56899999999999995</v>
          </cell>
          <cell r="G350" t="e">
            <v>#N/A</v>
          </cell>
          <cell r="H350" t="e">
            <v>#N/A</v>
          </cell>
          <cell r="I350" t="e">
            <v>#N/A</v>
          </cell>
        </row>
        <row r="351">
          <cell r="A351">
            <v>4315961</v>
          </cell>
          <cell r="B351" t="str">
            <v xml:space="preserve">HEMO4 POD                          </v>
          </cell>
          <cell r="C351" t="str">
            <v>S</v>
          </cell>
          <cell r="D351">
            <v>1200</v>
          </cell>
          <cell r="E351" t="str">
            <v>EURO</v>
          </cell>
          <cell r="F351">
            <v>0</v>
          </cell>
          <cell r="G351">
            <v>980</v>
          </cell>
          <cell r="H351">
            <v>989.8</v>
          </cell>
          <cell r="I351">
            <v>2000</v>
          </cell>
        </row>
        <row r="352">
          <cell r="A352">
            <v>4316126</v>
          </cell>
          <cell r="B352" t="str">
            <v xml:space="preserve">S/W UPGR. VH1-XXX MICRO            </v>
          </cell>
          <cell r="C352" t="str">
            <v>E</v>
          </cell>
          <cell r="D352">
            <v>355</v>
          </cell>
          <cell r="E352" t="str">
            <v>EURO</v>
          </cell>
          <cell r="F352">
            <v>0.56899999999999995</v>
          </cell>
          <cell r="G352" t="e">
            <v>#N/A</v>
          </cell>
          <cell r="H352" t="e">
            <v>#N/A</v>
          </cell>
          <cell r="I352" t="e">
            <v>#N/A</v>
          </cell>
        </row>
        <row r="353">
          <cell r="A353">
            <v>4316399</v>
          </cell>
          <cell r="B353" t="str">
            <v xml:space="preserve">Lbl Transmitter VHF FR             </v>
          </cell>
          <cell r="C353" t="str">
            <v>E</v>
          </cell>
          <cell r="D353">
            <v>0</v>
          </cell>
          <cell r="E353" t="str">
            <v>EURO</v>
          </cell>
          <cell r="F353">
            <v>0.56899999999999995</v>
          </cell>
          <cell r="G353" t="e">
            <v>#N/A</v>
          </cell>
          <cell r="H353" t="e">
            <v>#N/A</v>
          </cell>
          <cell r="I353" t="e">
            <v>#N/A</v>
          </cell>
        </row>
        <row r="354">
          <cell r="A354">
            <v>4316407</v>
          </cell>
          <cell r="B354" t="str">
            <v xml:space="preserve">Lbl Transmitter VHF EN             </v>
          </cell>
          <cell r="C354" t="str">
            <v>E</v>
          </cell>
          <cell r="D354">
            <v>0</v>
          </cell>
          <cell r="E354" t="str">
            <v>EURO</v>
          </cell>
          <cell r="F354">
            <v>0.56899999999999995</v>
          </cell>
          <cell r="G354" t="e">
            <v>#N/A</v>
          </cell>
          <cell r="H354" t="e">
            <v>#N/A</v>
          </cell>
          <cell r="I354" t="e">
            <v>#N/A</v>
          </cell>
        </row>
        <row r="355">
          <cell r="A355">
            <v>4316589</v>
          </cell>
          <cell r="B355" t="str">
            <v xml:space="preserve">Rear Chassis SC 5/600XX            </v>
          </cell>
          <cell r="C355" t="str">
            <v>E</v>
          </cell>
          <cell r="D355">
            <v>474</v>
          </cell>
          <cell r="E355" t="str">
            <v>EURO</v>
          </cell>
          <cell r="F355">
            <v>0.56899999999999995</v>
          </cell>
          <cell r="G355" t="e">
            <v>#N/A</v>
          </cell>
          <cell r="H355" t="e">
            <v>#N/A</v>
          </cell>
          <cell r="I355" t="e">
            <v>#N/A</v>
          </cell>
        </row>
        <row r="356">
          <cell r="A356">
            <v>4316621</v>
          </cell>
          <cell r="B356" t="str">
            <v xml:space="preserve">Cbl ECG Xmitter TELE Analog        </v>
          </cell>
          <cell r="C356" t="str">
            <v>S</v>
          </cell>
          <cell r="D356">
            <v>105</v>
          </cell>
          <cell r="E356" t="str">
            <v>EURO</v>
          </cell>
          <cell r="F356">
            <v>0</v>
          </cell>
          <cell r="G356">
            <v>119.23333333333333</v>
          </cell>
          <cell r="H356">
            <v>120.42566666666667</v>
          </cell>
          <cell r="I356">
            <v>233</v>
          </cell>
        </row>
        <row r="357">
          <cell r="A357">
            <v>4316662</v>
          </cell>
          <cell r="B357" t="str">
            <v xml:space="preserve">Rotary Knob SC 6/7/9000            </v>
          </cell>
          <cell r="C357" t="str">
            <v>E</v>
          </cell>
          <cell r="D357">
            <v>12.2</v>
          </cell>
          <cell r="E357" t="str">
            <v>EURO</v>
          </cell>
          <cell r="F357">
            <v>0.56899999999999995</v>
          </cell>
          <cell r="G357" t="e">
            <v>#N/A</v>
          </cell>
          <cell r="H357" t="e">
            <v>#N/A</v>
          </cell>
          <cell r="I357" t="e">
            <v>#N/A</v>
          </cell>
        </row>
        <row r="358">
          <cell r="A358">
            <v>4316803</v>
          </cell>
          <cell r="B358" t="str">
            <v xml:space="preserve">SW Upg VC4 S1481T                  </v>
          </cell>
          <cell r="C358" t="str">
            <v>E</v>
          </cell>
          <cell r="D358">
            <v>0</v>
          </cell>
          <cell r="E358" t="str">
            <v>EURO</v>
          </cell>
          <cell r="F358">
            <v>0.56899999999999995</v>
          </cell>
          <cell r="G358" t="e">
            <v>#N/A</v>
          </cell>
          <cell r="H358" t="e">
            <v>#N/A</v>
          </cell>
          <cell r="I358" t="e">
            <v>#N/A</v>
          </cell>
        </row>
        <row r="359">
          <cell r="A359">
            <v>4317157</v>
          </cell>
          <cell r="B359" t="str">
            <v xml:space="preserve">Motor/Thermal Array R50            </v>
          </cell>
          <cell r="C359" t="str">
            <v>E</v>
          </cell>
          <cell r="D359">
            <v>1534</v>
          </cell>
          <cell r="E359" t="str">
            <v>EURO</v>
          </cell>
          <cell r="F359">
            <v>0.56899999999999995</v>
          </cell>
          <cell r="G359" t="e">
            <v>#N/A</v>
          </cell>
          <cell r="H359" t="e">
            <v>#N/A</v>
          </cell>
          <cell r="I359" t="e">
            <v>#N/A</v>
          </cell>
        </row>
        <row r="360">
          <cell r="A360">
            <v>4318130</v>
          </cell>
          <cell r="B360" t="str">
            <v xml:space="preserve">Cbl R50 Monitor 0.5m               </v>
          </cell>
          <cell r="C360" t="str">
            <v>S</v>
          </cell>
          <cell r="D360">
            <v>110</v>
          </cell>
          <cell r="E360" t="str">
            <v>EURO</v>
          </cell>
          <cell r="F360">
            <v>0</v>
          </cell>
          <cell r="G360">
            <v>107.8</v>
          </cell>
          <cell r="H360">
            <v>108.878</v>
          </cell>
          <cell r="I360">
            <v>220</v>
          </cell>
        </row>
        <row r="361">
          <cell r="A361">
            <v>4318312</v>
          </cell>
          <cell r="B361" t="str">
            <v xml:space="preserve">Top Cover Neonatal Micro2          </v>
          </cell>
          <cell r="C361" t="str">
            <v>E</v>
          </cell>
          <cell r="D361">
            <v>298</v>
          </cell>
          <cell r="E361" t="str">
            <v>EURO</v>
          </cell>
          <cell r="F361">
            <v>0.56899999999999995</v>
          </cell>
          <cell r="G361" t="e">
            <v>#N/A</v>
          </cell>
          <cell r="H361" t="e">
            <v>#N/A</v>
          </cell>
          <cell r="I361" t="e">
            <v>#N/A</v>
          </cell>
        </row>
        <row r="362">
          <cell r="A362">
            <v>4319260</v>
          </cell>
          <cell r="B362" t="str">
            <v xml:space="preserve">Module etCO2 vervangen door 4319310       </v>
          </cell>
          <cell r="C362" t="str">
            <v>S</v>
          </cell>
          <cell r="D362">
            <v>1340</v>
          </cell>
          <cell r="E362" t="str">
            <v>EURO</v>
          </cell>
          <cell r="F362">
            <v>0</v>
          </cell>
          <cell r="G362">
            <v>1176</v>
          </cell>
          <cell r="H362">
            <v>1187.76</v>
          </cell>
          <cell r="I362">
            <v>2400</v>
          </cell>
        </row>
        <row r="363">
          <cell r="A363">
            <v>4319310</v>
          </cell>
          <cell r="B363" t="str">
            <v xml:space="preserve">Module etCO2 vervanger van 4319260       </v>
          </cell>
          <cell r="C363" t="str">
            <v>S</v>
          </cell>
          <cell r="D363">
            <v>1340</v>
          </cell>
          <cell r="E363" t="str">
            <v>EURO</v>
          </cell>
          <cell r="F363">
            <v>0</v>
          </cell>
          <cell r="G363">
            <v>1176</v>
          </cell>
          <cell r="H363">
            <v>1187.76</v>
          </cell>
          <cell r="I363">
            <v>2400</v>
          </cell>
        </row>
        <row r="364">
          <cell r="A364">
            <v>4319344</v>
          </cell>
          <cell r="B364" t="str">
            <v xml:space="preserve">Battery Module SC 9000             </v>
          </cell>
          <cell r="C364" t="str">
            <v>S</v>
          </cell>
          <cell r="D364">
            <v>547</v>
          </cell>
          <cell r="E364" t="str">
            <v>EURO</v>
          </cell>
          <cell r="F364">
            <v>0</v>
          </cell>
          <cell r="G364">
            <v>562.1</v>
          </cell>
          <cell r="H364">
            <v>567.721</v>
          </cell>
          <cell r="I364">
            <v>1100</v>
          </cell>
        </row>
        <row r="365">
          <cell r="A365">
            <v>4319435</v>
          </cell>
          <cell r="B365" t="str">
            <v xml:space="preserve">HEMO2 POD                          </v>
          </cell>
          <cell r="C365" t="str">
            <v>S</v>
          </cell>
          <cell r="D365">
            <v>935</v>
          </cell>
          <cell r="E365" t="str">
            <v>EURO</v>
          </cell>
          <cell r="F365">
            <v>0</v>
          </cell>
          <cell r="G365">
            <v>661.5</v>
          </cell>
          <cell r="H365">
            <v>668.11500000000001</v>
          </cell>
          <cell r="I365">
            <v>1350</v>
          </cell>
        </row>
        <row r="366">
          <cell r="A366">
            <v>4321563</v>
          </cell>
          <cell r="B366" t="str">
            <v xml:space="preserve">Cbl IBP Interm Sensonor 3.7m       </v>
          </cell>
          <cell r="C366" t="str">
            <v>S</v>
          </cell>
          <cell r="D366">
            <v>54</v>
          </cell>
          <cell r="E366" t="str">
            <v>EURO</v>
          </cell>
          <cell r="F366">
            <v>0</v>
          </cell>
          <cell r="G366">
            <v>63.606900000000003</v>
          </cell>
          <cell r="H366">
            <v>64.242969000000002</v>
          </cell>
          <cell r="I366">
            <v>130</v>
          </cell>
        </row>
        <row r="367">
          <cell r="A367">
            <v>4321613</v>
          </cell>
          <cell r="B367" t="str">
            <v xml:space="preserve">Pwr Cord Swiss Sev 1011            </v>
          </cell>
          <cell r="C367" t="str">
            <v>S</v>
          </cell>
          <cell r="D367">
            <v>7</v>
          </cell>
          <cell r="E367" t="str">
            <v>EURO</v>
          </cell>
          <cell r="F367">
            <v>0</v>
          </cell>
          <cell r="G367">
            <v>8.2466999999999988</v>
          </cell>
          <cell r="H367">
            <v>8.3291669999999982</v>
          </cell>
          <cell r="I367">
            <v>17</v>
          </cell>
        </row>
        <row r="368">
          <cell r="A368">
            <v>4321654</v>
          </cell>
          <cell r="B368" t="str">
            <v xml:space="preserve">Pwr Cord British B5 1363           </v>
          </cell>
          <cell r="C368" t="str">
            <v>S</v>
          </cell>
          <cell r="D368">
            <v>11</v>
          </cell>
          <cell r="E368" t="str">
            <v>EURO</v>
          </cell>
          <cell r="F368">
            <v>0</v>
          </cell>
          <cell r="G368">
            <v>12.9556</v>
          </cell>
          <cell r="H368">
            <v>13.085156000000001</v>
          </cell>
          <cell r="I368">
            <v>26</v>
          </cell>
        </row>
        <row r="369">
          <cell r="A369">
            <v>4321662</v>
          </cell>
          <cell r="B369" t="str">
            <v xml:space="preserve">Pwr Cord Australia As 3112         </v>
          </cell>
          <cell r="C369" t="str">
            <v>S</v>
          </cell>
          <cell r="D369">
            <v>7</v>
          </cell>
          <cell r="E369" t="str">
            <v>EURO</v>
          </cell>
          <cell r="F369">
            <v>0</v>
          </cell>
          <cell r="G369">
            <v>8.2466999999999988</v>
          </cell>
          <cell r="H369">
            <v>8.3291669999999982</v>
          </cell>
          <cell r="I369">
            <v>17</v>
          </cell>
        </row>
        <row r="370">
          <cell r="A370">
            <v>4321712</v>
          </cell>
          <cell r="B370" t="str">
            <v xml:space="preserve">Pwr Cord Europe CEE 7              </v>
          </cell>
          <cell r="C370" t="str">
            <v>S</v>
          </cell>
          <cell r="D370">
            <v>7</v>
          </cell>
          <cell r="E370" t="str">
            <v>EURO</v>
          </cell>
          <cell r="F370">
            <v>0</v>
          </cell>
          <cell r="G370">
            <v>8.2466999999999988</v>
          </cell>
          <cell r="H370">
            <v>8.3291669999999982</v>
          </cell>
          <cell r="I370">
            <v>17</v>
          </cell>
        </row>
        <row r="371">
          <cell r="A371">
            <v>4321720</v>
          </cell>
          <cell r="B371" t="str">
            <v xml:space="preserve">Pwr Cord N America 5-15A           </v>
          </cell>
          <cell r="C371" t="str">
            <v>S</v>
          </cell>
          <cell r="D371">
            <v>7</v>
          </cell>
          <cell r="E371" t="str">
            <v>EURO</v>
          </cell>
          <cell r="F371">
            <v>0</v>
          </cell>
          <cell r="G371">
            <v>8.2466999999999988</v>
          </cell>
          <cell r="H371">
            <v>8.3291669999999982</v>
          </cell>
          <cell r="I371">
            <v>17</v>
          </cell>
        </row>
        <row r="372">
          <cell r="A372">
            <v>4322934</v>
          </cell>
          <cell r="B372" t="str">
            <v xml:space="preserve">SW Option SC 9000 4-6 Channels     </v>
          </cell>
          <cell r="C372" t="str">
            <v>S</v>
          </cell>
          <cell r="D372">
            <v>870</v>
          </cell>
          <cell r="E372" t="str">
            <v>EURO</v>
          </cell>
          <cell r="F372">
            <v>0</v>
          </cell>
          <cell r="G372">
            <v>490</v>
          </cell>
          <cell r="H372">
            <v>494.9</v>
          </cell>
          <cell r="I372">
            <v>1000</v>
          </cell>
        </row>
        <row r="373">
          <cell r="A373">
            <v>4322967</v>
          </cell>
          <cell r="B373" t="str">
            <v xml:space="preserve">SWOpt SC7/8/9000XL Arrhythmia2     </v>
          </cell>
          <cell r="C373" t="str">
            <v>S</v>
          </cell>
          <cell r="D373">
            <v>470</v>
          </cell>
          <cell r="E373" t="str">
            <v>EURO</v>
          </cell>
          <cell r="F373">
            <v>0</v>
          </cell>
          <cell r="G373">
            <v>392</v>
          </cell>
          <cell r="H373">
            <v>395.92</v>
          </cell>
          <cell r="I373">
            <v>800</v>
          </cell>
        </row>
        <row r="374">
          <cell r="A374">
            <v>4322975</v>
          </cell>
          <cell r="B374" t="str">
            <v xml:space="preserve">Sensor Capnostat III etCO2         </v>
          </cell>
          <cell r="C374" t="str">
            <v>S</v>
          </cell>
          <cell r="D374">
            <v>1390</v>
          </cell>
          <cell r="E374" t="str">
            <v>EURO</v>
          </cell>
          <cell r="F374">
            <v>0</v>
          </cell>
          <cell r="G374">
            <v>1095.1500000000001</v>
          </cell>
          <cell r="H374">
            <v>1106.1015000000002</v>
          </cell>
          <cell r="I374">
            <v>2235</v>
          </cell>
        </row>
        <row r="375">
          <cell r="A375">
            <v>4323445</v>
          </cell>
          <cell r="B375" t="str">
            <v xml:space="preserve">Lbl Transmitter VHF IT             </v>
          </cell>
          <cell r="C375" t="str">
            <v>E</v>
          </cell>
          <cell r="D375">
            <v>0</v>
          </cell>
          <cell r="E375" t="str">
            <v>EURO</v>
          </cell>
          <cell r="F375">
            <v>0.56899999999999995</v>
          </cell>
          <cell r="G375" t="e">
            <v>#N/A</v>
          </cell>
          <cell r="H375" t="e">
            <v>#N/A</v>
          </cell>
          <cell r="I375" t="e">
            <v>#N/A</v>
          </cell>
        </row>
        <row r="376">
          <cell r="A376">
            <v>4323452</v>
          </cell>
          <cell r="B376" t="str">
            <v xml:space="preserve">Lbl Transmitter VHF ES             </v>
          </cell>
          <cell r="C376" t="str">
            <v>E</v>
          </cell>
          <cell r="D376">
            <v>0</v>
          </cell>
          <cell r="E376" t="str">
            <v>EURO</v>
          </cell>
          <cell r="F376">
            <v>0.56899999999999995</v>
          </cell>
          <cell r="G376" t="e">
            <v>#N/A</v>
          </cell>
          <cell r="H376" t="e">
            <v>#N/A</v>
          </cell>
          <cell r="I376" t="e">
            <v>#N/A</v>
          </cell>
        </row>
        <row r="377">
          <cell r="A377">
            <v>4324922</v>
          </cell>
          <cell r="B377" t="str">
            <v xml:space="preserve">S/W UPGRADE VH4HXX S               </v>
          </cell>
          <cell r="C377" t="str">
            <v>E</v>
          </cell>
          <cell r="D377">
            <v>355</v>
          </cell>
          <cell r="E377" t="str">
            <v>EURO</v>
          </cell>
          <cell r="F377">
            <v>0.56899999999999995</v>
          </cell>
          <cell r="G377" t="e">
            <v>#N/A</v>
          </cell>
          <cell r="H377" t="e">
            <v>#N/A</v>
          </cell>
          <cell r="I377" t="e">
            <v>#N/A</v>
          </cell>
        </row>
        <row r="378">
          <cell r="A378">
            <v>4325002</v>
          </cell>
          <cell r="B378" t="str">
            <v xml:space="preserve">S/W UPGRADE VH4HXX S               </v>
          </cell>
          <cell r="C378" t="str">
            <v>E</v>
          </cell>
          <cell r="D378">
            <v>355</v>
          </cell>
          <cell r="E378" t="str">
            <v>EURO</v>
          </cell>
          <cell r="F378">
            <v>0.56899999999999995</v>
          </cell>
          <cell r="G378" t="e">
            <v>#N/A</v>
          </cell>
          <cell r="H378" t="e">
            <v>#N/A</v>
          </cell>
          <cell r="I378" t="e">
            <v>#N/A</v>
          </cell>
        </row>
        <row r="379">
          <cell r="A379">
            <v>4327008</v>
          </cell>
          <cell r="B379" t="str">
            <v>VA4 MULTI I/O 9/12"""             "</v>
          </cell>
          <cell r="C379" t="str">
            <v>E</v>
          </cell>
          <cell r="D379">
            <v>355</v>
          </cell>
          <cell r="E379" t="str">
            <v>EURO</v>
          </cell>
          <cell r="F379">
            <v>0.56899999999999995</v>
          </cell>
          <cell r="G379" t="e">
            <v>#N/A</v>
          </cell>
          <cell r="H379" t="e">
            <v>#N/A</v>
          </cell>
          <cell r="I379" t="e">
            <v>#N/A</v>
          </cell>
        </row>
        <row r="380">
          <cell r="A380">
            <v>4328816</v>
          </cell>
          <cell r="B380" t="str">
            <v xml:space="preserve">Lbl blank SC 5/600X/XL black       </v>
          </cell>
          <cell r="C380" t="str">
            <v>E</v>
          </cell>
          <cell r="D380">
            <v>5.0999999999999996</v>
          </cell>
          <cell r="E380" t="str">
            <v>EURO</v>
          </cell>
          <cell r="F380">
            <v>0.56899999999999995</v>
          </cell>
          <cell r="G380" t="e">
            <v>#N/A</v>
          </cell>
          <cell r="H380" t="e">
            <v>#N/A</v>
          </cell>
          <cell r="I380" t="e">
            <v>#N/A</v>
          </cell>
        </row>
        <row r="381">
          <cell r="A381">
            <v>4329160</v>
          </cell>
          <cell r="B381" t="str">
            <v xml:space="preserve">Adap HEMO POD Sensonor 7pin        </v>
          </cell>
          <cell r="C381" t="str">
            <v>S</v>
          </cell>
          <cell r="D381">
            <v>93</v>
          </cell>
          <cell r="E381" t="str">
            <v>EURO</v>
          </cell>
          <cell r="F381">
            <v>0</v>
          </cell>
          <cell r="G381">
            <v>109.5444</v>
          </cell>
          <cell r="H381">
            <v>110.639844</v>
          </cell>
          <cell r="I381">
            <v>224</v>
          </cell>
        </row>
        <row r="382">
          <cell r="A382">
            <v>4329210</v>
          </cell>
          <cell r="B382" t="str">
            <v xml:space="preserve">Manifold NIBP Mod SC9000           </v>
          </cell>
          <cell r="C382" t="str">
            <v>E</v>
          </cell>
          <cell r="D382">
            <v>612</v>
          </cell>
          <cell r="E382" t="str">
            <v>EURO</v>
          </cell>
          <cell r="F382">
            <v>0.56899999999999995</v>
          </cell>
          <cell r="G382" t="e">
            <v>#N/A</v>
          </cell>
          <cell r="H382" t="e">
            <v>#N/A</v>
          </cell>
          <cell r="I382" t="e">
            <v>#N/A</v>
          </cell>
        </row>
        <row r="383">
          <cell r="A383">
            <v>4329350</v>
          </cell>
          <cell r="B383" t="str">
            <v xml:space="preserve">SOFTWARE VA3                       </v>
          </cell>
          <cell r="C383" t="str">
            <v>E</v>
          </cell>
          <cell r="D383">
            <v>255</v>
          </cell>
          <cell r="E383" t="str">
            <v>EURO</v>
          </cell>
          <cell r="F383">
            <v>0.56899999999999995</v>
          </cell>
          <cell r="G383" t="e">
            <v>#N/A</v>
          </cell>
          <cell r="H383" t="e">
            <v>#N/A</v>
          </cell>
          <cell r="I383" t="e">
            <v>#N/A</v>
          </cell>
        </row>
        <row r="384">
          <cell r="A384">
            <v>4329822</v>
          </cell>
          <cell r="B384" t="str">
            <v xml:space="preserve">Temp Probe Skin 1.5m               </v>
          </cell>
          <cell r="C384" t="str">
            <v>S</v>
          </cell>
          <cell r="D384">
            <v>120</v>
          </cell>
          <cell r="E384" t="str">
            <v>EURO</v>
          </cell>
          <cell r="F384">
            <v>0</v>
          </cell>
          <cell r="G384">
            <v>141.34539999999998</v>
          </cell>
          <cell r="H384">
            <v>142.75885399999999</v>
          </cell>
          <cell r="I384">
            <v>288</v>
          </cell>
        </row>
        <row r="385">
          <cell r="A385">
            <v>4329848</v>
          </cell>
          <cell r="B385" t="str">
            <v xml:space="preserve">Temp Probe Pediatric 1.5m          </v>
          </cell>
          <cell r="C385" t="str">
            <v>S</v>
          </cell>
          <cell r="D385">
            <v>105</v>
          </cell>
          <cell r="E385" t="str">
            <v>EURO</v>
          </cell>
          <cell r="F385">
            <v>0</v>
          </cell>
          <cell r="G385">
            <v>123.676</v>
          </cell>
          <cell r="H385">
            <v>124.91276000000001</v>
          </cell>
          <cell r="I385">
            <v>252</v>
          </cell>
        </row>
        <row r="386">
          <cell r="A386">
            <v>4329889</v>
          </cell>
          <cell r="B386" t="str">
            <v xml:space="preserve">Temp Probe Adult 1.5m              </v>
          </cell>
          <cell r="C386" t="str">
            <v>S</v>
          </cell>
          <cell r="D386">
            <v>90</v>
          </cell>
          <cell r="E386" t="str">
            <v>EURO</v>
          </cell>
          <cell r="F386">
            <v>0</v>
          </cell>
          <cell r="G386">
            <v>106.0115</v>
          </cell>
          <cell r="H386">
            <v>107.07161499999999</v>
          </cell>
          <cell r="I386">
            <v>216</v>
          </cell>
        </row>
        <row r="387">
          <cell r="A387">
            <v>4355053</v>
          </cell>
          <cell r="B387" t="str">
            <v xml:space="preserve">Recorder Paper 60mmx45mm           </v>
          </cell>
          <cell r="C387" t="str">
            <v>S</v>
          </cell>
          <cell r="D387">
            <v>14</v>
          </cell>
          <cell r="E387" t="str">
            <v>EURO</v>
          </cell>
          <cell r="F387">
            <v>0</v>
          </cell>
          <cell r="G387">
            <v>16.488499999999998</v>
          </cell>
          <cell r="H387">
            <v>16.653385</v>
          </cell>
          <cell r="I387">
            <v>34</v>
          </cell>
        </row>
        <row r="388">
          <cell r="A388">
            <v>4383022</v>
          </cell>
          <cell r="B388" t="str">
            <v xml:space="preserve">HEART SOUND MICROPHONE             </v>
          </cell>
          <cell r="C388" t="str">
            <v>E</v>
          </cell>
          <cell r="D388">
            <v>1122</v>
          </cell>
          <cell r="E388" t="str">
            <v>EURO</v>
          </cell>
          <cell r="F388">
            <v>0.56899999999999995</v>
          </cell>
          <cell r="G388" t="e">
            <v>#N/A</v>
          </cell>
          <cell r="H388" t="e">
            <v>#N/A</v>
          </cell>
          <cell r="I388" t="e">
            <v>#N/A</v>
          </cell>
        </row>
        <row r="389">
          <cell r="A389">
            <v>4503975</v>
          </cell>
          <cell r="B389" t="str">
            <v xml:space="preserve">AMP-EJECTOR                        </v>
          </cell>
          <cell r="C389" t="str">
            <v>E</v>
          </cell>
          <cell r="D389">
            <v>75</v>
          </cell>
          <cell r="E389" t="str">
            <v>EURO</v>
          </cell>
          <cell r="F389">
            <v>0.56899999999999995</v>
          </cell>
          <cell r="G389" t="e">
            <v>#N/A</v>
          </cell>
          <cell r="H389" t="e">
            <v>#N/A</v>
          </cell>
          <cell r="I389" t="e">
            <v>#N/A</v>
          </cell>
        </row>
        <row r="390">
          <cell r="A390">
            <v>4523254</v>
          </cell>
          <cell r="B390" t="str">
            <v xml:space="preserve">Cbl ECG Intermediate S4 3m         </v>
          </cell>
          <cell r="C390" t="str">
            <v>S</v>
          </cell>
          <cell r="D390">
            <v>48</v>
          </cell>
          <cell r="E390" t="str">
            <v>EURO</v>
          </cell>
          <cell r="F390">
            <v>0</v>
          </cell>
          <cell r="G390">
            <v>56.536199999999994</v>
          </cell>
          <cell r="H390">
            <v>57.101561999999994</v>
          </cell>
          <cell r="I390">
            <v>115</v>
          </cell>
        </row>
        <row r="391">
          <cell r="A391">
            <v>4523387</v>
          </cell>
          <cell r="B391" t="str">
            <v xml:space="preserve">ECG 3-Lead Snap-On Holder          </v>
          </cell>
          <cell r="C391" t="str">
            <v>S</v>
          </cell>
          <cell r="D391">
            <v>2</v>
          </cell>
          <cell r="E391" t="str">
            <v>EURO</v>
          </cell>
          <cell r="F391">
            <v>0</v>
          </cell>
          <cell r="G391" t="e">
            <v>#N/A</v>
          </cell>
          <cell r="H391" t="e">
            <v>#N/A</v>
          </cell>
          <cell r="I391" t="e">
            <v>#N/A</v>
          </cell>
        </row>
        <row r="392">
          <cell r="A392">
            <v>4524690</v>
          </cell>
          <cell r="B392" t="str">
            <v xml:space="preserve">Recorder Paper 10 Packs            </v>
          </cell>
          <cell r="C392" t="str">
            <v>S</v>
          </cell>
          <cell r="D392">
            <v>69</v>
          </cell>
          <cell r="E392" t="str">
            <v>EURO</v>
          </cell>
          <cell r="F392">
            <v>0</v>
          </cell>
          <cell r="G392">
            <v>81.276300000000006</v>
          </cell>
          <cell r="H392">
            <v>82.08906300000001</v>
          </cell>
          <cell r="I392">
            <v>166</v>
          </cell>
        </row>
        <row r="393">
          <cell r="A393">
            <v>4524815</v>
          </cell>
          <cell r="B393" t="str">
            <v xml:space="preserve">Recorder Paper 50mm 10 Rolls       </v>
          </cell>
          <cell r="C393" t="str">
            <v>S</v>
          </cell>
          <cell r="D393">
            <v>17</v>
          </cell>
          <cell r="E393" t="str">
            <v>EURO</v>
          </cell>
          <cell r="F393">
            <v>0</v>
          </cell>
          <cell r="G393">
            <v>20.026299999999999</v>
          </cell>
          <cell r="H393">
            <v>20.226562999999999</v>
          </cell>
          <cell r="I393">
            <v>41</v>
          </cell>
        </row>
        <row r="394">
          <cell r="A394">
            <v>4526208</v>
          </cell>
          <cell r="B394" t="str">
            <v xml:space="preserve">Recorder Paper 10 Packs            </v>
          </cell>
          <cell r="C394" t="str">
            <v>S</v>
          </cell>
          <cell r="D394">
            <v>185</v>
          </cell>
          <cell r="E394" t="str">
            <v>EURO</v>
          </cell>
          <cell r="F394">
            <v>0</v>
          </cell>
          <cell r="G394">
            <v>217.90789999999998</v>
          </cell>
          <cell r="H394">
            <v>220.08697899999999</v>
          </cell>
          <cell r="I394">
            <v>445</v>
          </cell>
        </row>
        <row r="395">
          <cell r="A395">
            <v>4526216</v>
          </cell>
          <cell r="B395" t="str">
            <v xml:space="preserve">Cbl ECG 5-Lead Patient S4 3m       </v>
          </cell>
          <cell r="C395" t="str">
            <v>S</v>
          </cell>
          <cell r="D395">
            <v>130</v>
          </cell>
          <cell r="E395" t="str">
            <v>EURO</v>
          </cell>
          <cell r="F395">
            <v>0</v>
          </cell>
          <cell r="G395">
            <v>153.125</v>
          </cell>
          <cell r="H395">
            <v>154.65625</v>
          </cell>
          <cell r="I395">
            <v>313</v>
          </cell>
        </row>
        <row r="396">
          <cell r="A396">
            <v>4527529</v>
          </cell>
          <cell r="B396" t="str">
            <v xml:space="preserve">Cbl ECG 5-Lead Patient 3m          </v>
          </cell>
          <cell r="C396" t="str">
            <v>S</v>
          </cell>
          <cell r="D396">
            <v>64</v>
          </cell>
          <cell r="E396" t="str">
            <v>EURO</v>
          </cell>
          <cell r="F396">
            <v>0</v>
          </cell>
          <cell r="G396">
            <v>75.386499999999998</v>
          </cell>
          <cell r="H396">
            <v>76.140365000000003</v>
          </cell>
          <cell r="I396">
            <v>154</v>
          </cell>
        </row>
        <row r="397">
          <cell r="A397">
            <v>4527750</v>
          </cell>
          <cell r="B397" t="str">
            <v xml:space="preserve">ECG Electrode Disp 50Pc.           </v>
          </cell>
          <cell r="C397" t="str">
            <v>S</v>
          </cell>
          <cell r="D397">
            <v>25</v>
          </cell>
          <cell r="E397" t="str">
            <v>EURO</v>
          </cell>
          <cell r="F397">
            <v>0</v>
          </cell>
          <cell r="G397">
            <v>29.449000000000002</v>
          </cell>
          <cell r="H397">
            <v>29.743490000000001</v>
          </cell>
          <cell r="I397">
            <v>60</v>
          </cell>
        </row>
        <row r="398">
          <cell r="A398">
            <v>4528352</v>
          </cell>
          <cell r="B398" t="str">
            <v xml:space="preserve">Rec Paper Polymer 50m 10 Roll      </v>
          </cell>
          <cell r="C398" t="str">
            <v>S</v>
          </cell>
          <cell r="D398">
            <v>22</v>
          </cell>
          <cell r="E398" t="str">
            <v>EURO</v>
          </cell>
          <cell r="F398">
            <v>0</v>
          </cell>
          <cell r="G398">
            <v>25.911200000000001</v>
          </cell>
          <cell r="H398">
            <v>26.170312000000003</v>
          </cell>
          <cell r="I398">
            <v>53</v>
          </cell>
        </row>
        <row r="399">
          <cell r="A399">
            <v>4528360</v>
          </cell>
          <cell r="B399" t="str">
            <v xml:space="preserve">Pressure Cuff for Thigh 16cm       </v>
          </cell>
          <cell r="C399" t="str">
            <v>S</v>
          </cell>
          <cell r="D399">
            <v>38</v>
          </cell>
          <cell r="E399" t="str">
            <v>EURO</v>
          </cell>
          <cell r="F399">
            <v>0</v>
          </cell>
          <cell r="G399">
            <v>44.761499999999998</v>
          </cell>
          <cell r="H399">
            <v>45.209114999999997</v>
          </cell>
          <cell r="I399">
            <v>91</v>
          </cell>
        </row>
        <row r="400">
          <cell r="A400">
            <v>4528378</v>
          </cell>
          <cell r="B400" t="str">
            <v xml:space="preserve">Cuff Arm NBP Large 15cm            </v>
          </cell>
          <cell r="C400" t="str">
            <v>S</v>
          </cell>
          <cell r="D400">
            <v>33</v>
          </cell>
          <cell r="E400" t="str">
            <v>EURO</v>
          </cell>
          <cell r="F400">
            <v>0</v>
          </cell>
          <cell r="G400">
            <v>38.871699999999997</v>
          </cell>
          <cell r="H400">
            <v>39.260416999999997</v>
          </cell>
          <cell r="I400">
            <v>79</v>
          </cell>
        </row>
        <row r="401">
          <cell r="A401">
            <v>4528386</v>
          </cell>
          <cell r="B401" t="str">
            <v xml:space="preserve">Pressure Cuff for Adults 13cm      </v>
          </cell>
          <cell r="C401" t="str">
            <v>S</v>
          </cell>
          <cell r="D401">
            <v>25</v>
          </cell>
          <cell r="E401" t="str">
            <v>EURO</v>
          </cell>
          <cell r="F401">
            <v>0</v>
          </cell>
          <cell r="G401">
            <v>29.449000000000002</v>
          </cell>
          <cell r="H401">
            <v>29.743490000000001</v>
          </cell>
          <cell r="I401">
            <v>60</v>
          </cell>
        </row>
        <row r="402">
          <cell r="A402">
            <v>4528394</v>
          </cell>
          <cell r="B402" t="str">
            <v xml:space="preserve">Cuff NBP Child 9cm                 </v>
          </cell>
          <cell r="C402" t="str">
            <v>S</v>
          </cell>
          <cell r="D402">
            <v>21</v>
          </cell>
          <cell r="E402" t="str">
            <v>EURO</v>
          </cell>
          <cell r="F402">
            <v>0</v>
          </cell>
          <cell r="G402">
            <v>24.735199999999999</v>
          </cell>
          <cell r="H402">
            <v>24.982551999999998</v>
          </cell>
          <cell r="I402">
            <v>50</v>
          </cell>
        </row>
        <row r="403">
          <cell r="A403">
            <v>4528402</v>
          </cell>
          <cell r="B403" t="str">
            <v xml:space="preserve">Cuff Infant NBP 7cm                </v>
          </cell>
          <cell r="C403" t="str">
            <v>S</v>
          </cell>
          <cell r="D403">
            <v>19</v>
          </cell>
          <cell r="E403" t="str">
            <v>EURO</v>
          </cell>
          <cell r="F403">
            <v>0</v>
          </cell>
          <cell r="G403">
            <v>22.378299999999999</v>
          </cell>
          <cell r="H403">
            <v>22.602083</v>
          </cell>
          <cell r="I403">
            <v>46</v>
          </cell>
        </row>
        <row r="404">
          <cell r="A404">
            <v>4528741</v>
          </cell>
          <cell r="B404" t="str">
            <v xml:space="preserve">Pressure Transducer Disposable     </v>
          </cell>
          <cell r="C404" t="str">
            <v>S</v>
          </cell>
          <cell r="D404">
            <v>175</v>
          </cell>
          <cell r="E404" t="str">
            <v>EURO</v>
          </cell>
          <cell r="F404">
            <v>0</v>
          </cell>
          <cell r="G404" t="e">
            <v>#N/A</v>
          </cell>
          <cell r="H404" t="e">
            <v>#N/A</v>
          </cell>
          <cell r="I404" t="e">
            <v>#N/A</v>
          </cell>
        </row>
        <row r="405">
          <cell r="A405">
            <v>4528881</v>
          </cell>
          <cell r="B405" t="str">
            <v xml:space="preserve">Cbl Connect 900                    </v>
          </cell>
          <cell r="C405" t="str">
            <v>S</v>
          </cell>
          <cell r="D405">
            <v>92</v>
          </cell>
          <cell r="E405" t="str">
            <v>EURO</v>
          </cell>
          <cell r="F405">
            <v>0</v>
          </cell>
          <cell r="G405">
            <v>108.3635</v>
          </cell>
          <cell r="H405">
            <v>109.447135</v>
          </cell>
          <cell r="I405">
            <v>221</v>
          </cell>
        </row>
        <row r="406">
          <cell r="A406">
            <v>4529038</v>
          </cell>
          <cell r="B406" t="str">
            <v xml:space="preserve">Rec Paper Polymer 30m 10 Roll      </v>
          </cell>
          <cell r="C406" t="str">
            <v>S</v>
          </cell>
          <cell r="D406">
            <v>17</v>
          </cell>
          <cell r="E406" t="str">
            <v>EURO</v>
          </cell>
          <cell r="F406">
            <v>0</v>
          </cell>
          <cell r="G406">
            <v>20.026299999999999</v>
          </cell>
          <cell r="H406">
            <v>20.226562999999999</v>
          </cell>
          <cell r="I406">
            <v>41</v>
          </cell>
        </row>
        <row r="407">
          <cell r="A407">
            <v>4529046</v>
          </cell>
          <cell r="B407" t="str">
            <v xml:space="preserve">Surgical Handle 900-2              </v>
          </cell>
          <cell r="C407" t="str">
            <v>S</v>
          </cell>
          <cell r="D407">
            <v>93</v>
          </cell>
          <cell r="E407" t="str">
            <v>EURO</v>
          </cell>
          <cell r="F407">
            <v>0</v>
          </cell>
          <cell r="G407" t="e">
            <v>#N/A</v>
          </cell>
          <cell r="H407" t="e">
            <v>#N/A</v>
          </cell>
          <cell r="I407" t="e">
            <v>#N/A</v>
          </cell>
        </row>
        <row r="408">
          <cell r="A408">
            <v>4529483</v>
          </cell>
          <cell r="B408" t="str">
            <v xml:space="preserve">Connect Hose S342 NBP              </v>
          </cell>
          <cell r="C408" t="str">
            <v>S</v>
          </cell>
          <cell r="D408">
            <v>21</v>
          </cell>
          <cell r="E408" t="str">
            <v>EURO</v>
          </cell>
          <cell r="F408">
            <v>0</v>
          </cell>
          <cell r="G408">
            <v>24.735199999999999</v>
          </cell>
          <cell r="H408">
            <v>24.982551999999998</v>
          </cell>
          <cell r="I408">
            <v>50</v>
          </cell>
        </row>
        <row r="409">
          <cell r="A409">
            <v>4529541</v>
          </cell>
          <cell r="B409" t="str">
            <v xml:space="preserve">E-PROM SW-VA0-PXX                  </v>
          </cell>
          <cell r="C409" t="str">
            <v>E</v>
          </cell>
          <cell r="D409">
            <v>205</v>
          </cell>
          <cell r="E409" t="str">
            <v>EURO</v>
          </cell>
          <cell r="F409">
            <v>0.56899999999999995</v>
          </cell>
          <cell r="G409" t="e">
            <v>#N/A</v>
          </cell>
          <cell r="H409" t="e">
            <v>#N/A</v>
          </cell>
          <cell r="I409" t="e">
            <v>#N/A</v>
          </cell>
        </row>
        <row r="410">
          <cell r="A410">
            <v>4529954</v>
          </cell>
          <cell r="B410" t="str">
            <v xml:space="preserve">Press Dome F.Sensor 840 50Pc.      </v>
          </cell>
          <cell r="C410" t="str">
            <v>S</v>
          </cell>
          <cell r="D410">
            <v>225</v>
          </cell>
          <cell r="E410" t="str">
            <v>EURO</v>
          </cell>
          <cell r="F410">
            <v>0</v>
          </cell>
          <cell r="G410" t="e">
            <v>#N/A</v>
          </cell>
          <cell r="H410" t="e">
            <v>#N/A</v>
          </cell>
          <cell r="I410" t="e">
            <v>#N/A</v>
          </cell>
        </row>
        <row r="411">
          <cell r="A411">
            <v>4529988</v>
          </cell>
          <cell r="B411" t="str">
            <v xml:space="preserve">Probe Ceramic tpO2/tpCO2           </v>
          </cell>
          <cell r="C411" t="str">
            <v>S</v>
          </cell>
          <cell r="D411">
            <v>1703</v>
          </cell>
          <cell r="E411" t="str">
            <v>EURO</v>
          </cell>
          <cell r="F411">
            <v>0</v>
          </cell>
          <cell r="G411">
            <v>2005.9375</v>
          </cell>
          <cell r="H411">
            <v>2025.996875</v>
          </cell>
          <cell r="I411">
            <v>4094</v>
          </cell>
        </row>
        <row r="412">
          <cell r="A412">
            <v>4530226</v>
          </cell>
          <cell r="B412" t="str">
            <v xml:space="preserve">Sensor Flow Dspl 840 10Pc.         </v>
          </cell>
          <cell r="C412" t="str">
            <v>S</v>
          </cell>
          <cell r="D412">
            <v>170</v>
          </cell>
          <cell r="E412" t="str">
            <v>EURO</v>
          </cell>
          <cell r="F412">
            <v>0</v>
          </cell>
          <cell r="G412" t="e">
            <v>#N/A</v>
          </cell>
          <cell r="H412" t="e">
            <v>#N/A</v>
          </cell>
          <cell r="I412" t="e">
            <v>#N/A</v>
          </cell>
        </row>
        <row r="413">
          <cell r="A413">
            <v>4530283</v>
          </cell>
          <cell r="B413" t="str">
            <v xml:space="preserve">Adap NBP Cuff                      </v>
          </cell>
          <cell r="C413" t="str">
            <v>S</v>
          </cell>
          <cell r="D413">
            <v>25</v>
          </cell>
          <cell r="E413" t="str">
            <v>EURO</v>
          </cell>
          <cell r="F413">
            <v>0</v>
          </cell>
          <cell r="G413">
            <v>29.449000000000002</v>
          </cell>
          <cell r="H413">
            <v>29.743490000000001</v>
          </cell>
          <cell r="I413">
            <v>60</v>
          </cell>
        </row>
        <row r="414">
          <cell r="A414">
            <v>4530291</v>
          </cell>
          <cell r="B414" t="str">
            <v xml:space="preserve">Cbl Connect Spectramed             </v>
          </cell>
          <cell r="C414" t="str">
            <v>S</v>
          </cell>
          <cell r="D414">
            <v>120</v>
          </cell>
          <cell r="E414" t="str">
            <v>EURO</v>
          </cell>
          <cell r="F414">
            <v>0</v>
          </cell>
          <cell r="G414">
            <v>141.34539999999998</v>
          </cell>
          <cell r="H414">
            <v>142.75885399999999</v>
          </cell>
          <cell r="I414">
            <v>288</v>
          </cell>
        </row>
        <row r="415">
          <cell r="A415">
            <v>4531513</v>
          </cell>
          <cell r="B415" t="str">
            <v xml:space="preserve">Board A/D S202D                    </v>
          </cell>
          <cell r="C415" t="str">
            <v>E</v>
          </cell>
          <cell r="D415">
            <v>2975</v>
          </cell>
          <cell r="E415" t="str">
            <v>EURO</v>
          </cell>
          <cell r="F415">
            <v>0.56899999999999995</v>
          </cell>
          <cell r="G415" t="e">
            <v>#N/A</v>
          </cell>
          <cell r="H415" t="e">
            <v>#N/A</v>
          </cell>
          <cell r="I415" t="e">
            <v>#N/A</v>
          </cell>
        </row>
        <row r="416">
          <cell r="A416">
            <v>4531539</v>
          </cell>
          <cell r="B416" t="str">
            <v xml:space="preserve">Board Dual RS-232 S202D            </v>
          </cell>
          <cell r="C416" t="str">
            <v>E</v>
          </cell>
          <cell r="D416">
            <v>657</v>
          </cell>
          <cell r="E416" t="str">
            <v>EURO</v>
          </cell>
          <cell r="F416">
            <v>0.56899999999999995</v>
          </cell>
          <cell r="G416" t="e">
            <v>#N/A</v>
          </cell>
          <cell r="H416" t="e">
            <v>#N/A</v>
          </cell>
          <cell r="I416" t="e">
            <v>#N/A</v>
          </cell>
        </row>
        <row r="417">
          <cell r="A417">
            <v>4531554</v>
          </cell>
          <cell r="B417" t="str">
            <v xml:space="preserve">Remote Control S202D               </v>
          </cell>
          <cell r="C417" t="str">
            <v>E</v>
          </cell>
          <cell r="D417">
            <v>1223</v>
          </cell>
          <cell r="E417" t="str">
            <v>EURO</v>
          </cell>
          <cell r="F417">
            <v>0.56899999999999995</v>
          </cell>
          <cell r="G417" t="e">
            <v>#N/A</v>
          </cell>
          <cell r="H417" t="e">
            <v>#N/A</v>
          </cell>
          <cell r="I417" t="e">
            <v>#N/A</v>
          </cell>
        </row>
        <row r="418">
          <cell r="A418">
            <v>4531562</v>
          </cell>
          <cell r="B418" t="str">
            <v xml:space="preserve">Lbl Language Keypad S202D EN       </v>
          </cell>
          <cell r="C418" t="str">
            <v>E</v>
          </cell>
          <cell r="D418">
            <v>45</v>
          </cell>
          <cell r="E418" t="str">
            <v>EURO</v>
          </cell>
          <cell r="F418">
            <v>0.56899999999999995</v>
          </cell>
          <cell r="G418" t="e">
            <v>#N/A</v>
          </cell>
          <cell r="H418" t="e">
            <v>#N/A</v>
          </cell>
          <cell r="I418" t="e">
            <v>#N/A</v>
          </cell>
        </row>
        <row r="419">
          <cell r="A419">
            <v>4531570</v>
          </cell>
          <cell r="B419" t="str">
            <v xml:space="preserve">Lbl Language Keypad S202D DE       </v>
          </cell>
          <cell r="C419" t="str">
            <v>E</v>
          </cell>
          <cell r="D419">
            <v>45</v>
          </cell>
          <cell r="E419" t="str">
            <v>EURO</v>
          </cell>
          <cell r="F419">
            <v>0.56899999999999995</v>
          </cell>
          <cell r="G419" t="e">
            <v>#N/A</v>
          </cell>
          <cell r="H419" t="e">
            <v>#N/A</v>
          </cell>
          <cell r="I419" t="e">
            <v>#N/A</v>
          </cell>
        </row>
        <row r="420">
          <cell r="A420">
            <v>4531588</v>
          </cell>
          <cell r="B420" t="str">
            <v xml:space="preserve">Lbl Language Keypad S202D FR       </v>
          </cell>
          <cell r="C420" t="str">
            <v>E</v>
          </cell>
          <cell r="D420">
            <v>45</v>
          </cell>
          <cell r="E420" t="str">
            <v>EURO</v>
          </cell>
          <cell r="F420">
            <v>0.56899999999999995</v>
          </cell>
          <cell r="G420" t="e">
            <v>#N/A</v>
          </cell>
          <cell r="H420" t="e">
            <v>#N/A</v>
          </cell>
          <cell r="I420" t="e">
            <v>#N/A</v>
          </cell>
        </row>
        <row r="421">
          <cell r="A421">
            <v>4531596</v>
          </cell>
          <cell r="B421" t="str">
            <v xml:space="preserve">Lbl Language Keypad S202D ES       </v>
          </cell>
          <cell r="C421" t="str">
            <v>E</v>
          </cell>
          <cell r="D421">
            <v>45</v>
          </cell>
          <cell r="E421" t="str">
            <v>EURO</v>
          </cell>
          <cell r="F421">
            <v>0.56899999999999995</v>
          </cell>
          <cell r="G421" t="e">
            <v>#N/A</v>
          </cell>
          <cell r="H421" t="e">
            <v>#N/A</v>
          </cell>
          <cell r="I421" t="e">
            <v>#N/A</v>
          </cell>
        </row>
        <row r="422">
          <cell r="A422">
            <v>4531703</v>
          </cell>
          <cell r="B422" t="str">
            <v xml:space="preserve">Cbl Connect 6 Pole 20m             </v>
          </cell>
          <cell r="C422" t="str">
            <v>S</v>
          </cell>
          <cell r="D422">
            <v>84</v>
          </cell>
          <cell r="E422" t="str">
            <v>EURO</v>
          </cell>
          <cell r="F422">
            <v>0</v>
          </cell>
          <cell r="G422">
            <v>98.940799999999996</v>
          </cell>
          <cell r="H422">
            <v>99.930207999999993</v>
          </cell>
          <cell r="I422">
            <v>202</v>
          </cell>
        </row>
        <row r="423">
          <cell r="A423">
            <v>4532503</v>
          </cell>
          <cell r="B423" t="str">
            <v xml:space="preserve">Cbl Extension S12XX Color          </v>
          </cell>
          <cell r="C423" t="str">
            <v>E</v>
          </cell>
          <cell r="D423">
            <v>249</v>
          </cell>
          <cell r="E423" t="str">
            <v>EURO</v>
          </cell>
          <cell r="F423">
            <v>0.56899999999999995</v>
          </cell>
          <cell r="G423" t="e">
            <v>#N/A</v>
          </cell>
          <cell r="H423" t="e">
            <v>#N/A</v>
          </cell>
          <cell r="I423" t="e">
            <v>#N/A</v>
          </cell>
        </row>
        <row r="424">
          <cell r="A424">
            <v>4532511</v>
          </cell>
          <cell r="B424" t="str">
            <v xml:space="preserve">Cbl Extension S12XX Mono           </v>
          </cell>
          <cell r="C424" t="str">
            <v>E</v>
          </cell>
          <cell r="D424">
            <v>192</v>
          </cell>
          <cell r="E424" t="str">
            <v>EURO</v>
          </cell>
          <cell r="F424">
            <v>0.56899999999999995</v>
          </cell>
          <cell r="G424" t="e">
            <v>#N/A</v>
          </cell>
          <cell r="H424" t="e">
            <v>#N/A</v>
          </cell>
          <cell r="I424" t="e">
            <v>#N/A</v>
          </cell>
        </row>
        <row r="425">
          <cell r="A425">
            <v>4532529</v>
          </cell>
          <cell r="B425" t="str">
            <v xml:space="preserve">Cbl Extension S12XX Curve          </v>
          </cell>
          <cell r="C425" t="str">
            <v>E</v>
          </cell>
          <cell r="D425">
            <v>242</v>
          </cell>
          <cell r="E425" t="str">
            <v>EURO</v>
          </cell>
          <cell r="F425">
            <v>0.56899999999999995</v>
          </cell>
          <cell r="G425" t="e">
            <v>#N/A</v>
          </cell>
          <cell r="H425" t="e">
            <v>#N/A</v>
          </cell>
          <cell r="I425" t="e">
            <v>#N/A</v>
          </cell>
        </row>
        <row r="426">
          <cell r="A426">
            <v>4532537</v>
          </cell>
          <cell r="B426" t="str">
            <v xml:space="preserve">Cbl Extesion S12XX Pwr             </v>
          </cell>
          <cell r="C426" t="str">
            <v>E</v>
          </cell>
          <cell r="D426">
            <v>131</v>
          </cell>
          <cell r="E426" t="str">
            <v>EURO</v>
          </cell>
          <cell r="F426">
            <v>0.56899999999999995</v>
          </cell>
          <cell r="G426" t="e">
            <v>#N/A</v>
          </cell>
          <cell r="H426" t="e">
            <v>#N/A</v>
          </cell>
          <cell r="I426" t="e">
            <v>#N/A</v>
          </cell>
        </row>
        <row r="427">
          <cell r="A427">
            <v>4533840</v>
          </cell>
          <cell r="B427" t="str">
            <v xml:space="preserve">Cbl Intermediate 3m                </v>
          </cell>
          <cell r="C427" t="str">
            <v>S</v>
          </cell>
          <cell r="D427">
            <v>76</v>
          </cell>
          <cell r="E427" t="str">
            <v>EURO</v>
          </cell>
          <cell r="F427">
            <v>0</v>
          </cell>
          <cell r="G427">
            <v>89.518100000000004</v>
          </cell>
          <cell r="H427">
            <v>90.413280999999998</v>
          </cell>
          <cell r="I427">
            <v>183</v>
          </cell>
        </row>
        <row r="428">
          <cell r="A428">
            <v>4534053</v>
          </cell>
          <cell r="B428" t="str">
            <v xml:space="preserve">Pwr Supply S1481T Recorder         </v>
          </cell>
          <cell r="C428" t="str">
            <v>E</v>
          </cell>
          <cell r="D428">
            <v>1712</v>
          </cell>
          <cell r="E428" t="str">
            <v>EURO</v>
          </cell>
          <cell r="F428">
            <v>0.56899999999999995</v>
          </cell>
          <cell r="G428" t="e">
            <v>#N/A</v>
          </cell>
          <cell r="H428" t="e">
            <v>#N/A</v>
          </cell>
          <cell r="I428" t="e">
            <v>#N/A</v>
          </cell>
        </row>
        <row r="429">
          <cell r="A429">
            <v>4534087</v>
          </cell>
          <cell r="B429" t="str">
            <v xml:space="preserve">Connect Hose NBP 600 3m            </v>
          </cell>
          <cell r="C429" t="str">
            <v>S</v>
          </cell>
          <cell r="D429">
            <v>17</v>
          </cell>
          <cell r="E429" t="str">
            <v>EURO</v>
          </cell>
          <cell r="F429">
            <v>0</v>
          </cell>
          <cell r="G429">
            <v>20.026299999999999</v>
          </cell>
          <cell r="H429">
            <v>20.226562999999999</v>
          </cell>
          <cell r="I429">
            <v>41</v>
          </cell>
        </row>
        <row r="430">
          <cell r="A430">
            <v>4534467</v>
          </cell>
          <cell r="B430" t="str">
            <v xml:space="preserve">Oxisensor SpO2 N25 Neo 24Pc US     </v>
          </cell>
          <cell r="C430" t="str">
            <v>S</v>
          </cell>
          <cell r="D430">
            <v>475</v>
          </cell>
          <cell r="E430" t="str">
            <v>EURO</v>
          </cell>
          <cell r="F430">
            <v>0</v>
          </cell>
          <cell r="G430">
            <v>559.49669999999992</v>
          </cell>
          <cell r="H430">
            <v>565.09166699999992</v>
          </cell>
          <cell r="I430">
            <v>1142</v>
          </cell>
        </row>
        <row r="431">
          <cell r="A431">
            <v>4534590</v>
          </cell>
          <cell r="B431" t="str">
            <v xml:space="preserve">Cbl Remote Keypad S202D            </v>
          </cell>
          <cell r="C431" t="str">
            <v>E</v>
          </cell>
          <cell r="D431">
            <v>152</v>
          </cell>
          <cell r="E431" t="str">
            <v>EURO</v>
          </cell>
          <cell r="F431">
            <v>0.56899999999999995</v>
          </cell>
          <cell r="G431" t="e">
            <v>#N/A</v>
          </cell>
          <cell r="H431" t="e">
            <v>#N/A</v>
          </cell>
          <cell r="I431" t="e">
            <v>#N/A</v>
          </cell>
        </row>
        <row r="432">
          <cell r="A432">
            <v>4534608</v>
          </cell>
          <cell r="B432" t="str">
            <v xml:space="preserve">Case Remote Keypad S202D           </v>
          </cell>
          <cell r="C432" t="str">
            <v>E</v>
          </cell>
          <cell r="D432">
            <v>79</v>
          </cell>
          <cell r="E432" t="str">
            <v>EURO</v>
          </cell>
          <cell r="F432">
            <v>0.56899999999999995</v>
          </cell>
          <cell r="G432" t="e">
            <v>#N/A</v>
          </cell>
          <cell r="H432" t="e">
            <v>#N/A</v>
          </cell>
          <cell r="I432" t="e">
            <v>#N/A</v>
          </cell>
        </row>
        <row r="433">
          <cell r="A433">
            <v>4534616</v>
          </cell>
          <cell r="B433" t="str">
            <v xml:space="preserve">Switch Membrane S202D              </v>
          </cell>
          <cell r="C433" t="str">
            <v>E</v>
          </cell>
          <cell r="D433">
            <v>128</v>
          </cell>
          <cell r="E433" t="str">
            <v>EURO</v>
          </cell>
          <cell r="F433">
            <v>0.56899999999999995</v>
          </cell>
          <cell r="G433" t="e">
            <v>#N/A</v>
          </cell>
          <cell r="H433" t="e">
            <v>#N/A</v>
          </cell>
          <cell r="I433" t="e">
            <v>#N/A</v>
          </cell>
        </row>
        <row r="434">
          <cell r="A434">
            <v>4535449</v>
          </cell>
          <cell r="B434" t="str">
            <v xml:space="preserve">Cover Battery XMITTER              </v>
          </cell>
          <cell r="C434" t="str">
            <v>E</v>
          </cell>
          <cell r="D434">
            <v>29</v>
          </cell>
          <cell r="E434" t="str">
            <v>EURO</v>
          </cell>
          <cell r="F434">
            <v>0.56899999999999995</v>
          </cell>
          <cell r="G434" t="e">
            <v>#N/A</v>
          </cell>
          <cell r="H434" t="e">
            <v>#N/A</v>
          </cell>
          <cell r="I434" t="e">
            <v>#N/A</v>
          </cell>
        </row>
        <row r="435">
          <cell r="A435">
            <v>4535480</v>
          </cell>
          <cell r="B435" t="str">
            <v xml:space="preserve">Board Graphics S202D               </v>
          </cell>
          <cell r="C435" t="str">
            <v>E</v>
          </cell>
          <cell r="D435">
            <v>1579</v>
          </cell>
          <cell r="E435" t="str">
            <v>EURO</v>
          </cell>
          <cell r="F435">
            <v>0.56899999999999995</v>
          </cell>
          <cell r="G435" t="e">
            <v>#N/A</v>
          </cell>
          <cell r="H435" t="e">
            <v>#N/A</v>
          </cell>
          <cell r="I435" t="e">
            <v>#N/A</v>
          </cell>
        </row>
        <row r="436">
          <cell r="A436">
            <v>4535605</v>
          </cell>
          <cell r="B436" t="str">
            <v xml:space="preserve">Board Front End S12XX              </v>
          </cell>
          <cell r="C436" t="str">
            <v>E</v>
          </cell>
          <cell r="D436">
            <v>1400</v>
          </cell>
          <cell r="E436" t="str">
            <v>EURO</v>
          </cell>
          <cell r="F436">
            <v>0.56899999999999995</v>
          </cell>
          <cell r="G436" t="e">
            <v>#N/A</v>
          </cell>
          <cell r="H436" t="e">
            <v>#N/A</v>
          </cell>
          <cell r="I436" t="e">
            <v>#N/A</v>
          </cell>
        </row>
        <row r="437">
          <cell r="A437">
            <v>4537197</v>
          </cell>
          <cell r="B437" t="str">
            <v xml:space="preserve">ECG Electrode Cream 140g           </v>
          </cell>
          <cell r="C437" t="str">
            <v>S</v>
          </cell>
          <cell r="D437">
            <v>6</v>
          </cell>
          <cell r="E437" t="str">
            <v>EURO</v>
          </cell>
          <cell r="F437">
            <v>0</v>
          </cell>
          <cell r="G437">
            <v>7.0657999999999994</v>
          </cell>
          <cell r="H437">
            <v>7.1364579999999993</v>
          </cell>
          <cell r="I437">
            <v>14</v>
          </cell>
        </row>
        <row r="438">
          <cell r="A438">
            <v>4537668</v>
          </cell>
          <cell r="B438" t="str">
            <v xml:space="preserve">EM840/L/BAZ REMOTE CONTROL UNIT    </v>
          </cell>
          <cell r="C438" t="str">
            <v>E</v>
          </cell>
          <cell r="D438">
            <v>536</v>
          </cell>
          <cell r="E438" t="str">
            <v>EURO</v>
          </cell>
          <cell r="F438">
            <v>0.56899999999999995</v>
          </cell>
          <cell r="G438" t="e">
            <v>#N/A</v>
          </cell>
          <cell r="H438" t="e">
            <v>#N/A</v>
          </cell>
          <cell r="I438" t="e">
            <v>#N/A</v>
          </cell>
        </row>
        <row r="439">
          <cell r="A439">
            <v>4537866</v>
          </cell>
          <cell r="B439" t="str">
            <v xml:space="preserve">CABLE EM940-MEGACART               </v>
          </cell>
          <cell r="C439" t="str">
            <v>E</v>
          </cell>
          <cell r="D439">
            <v>270</v>
          </cell>
          <cell r="E439" t="str">
            <v>EURO</v>
          </cell>
          <cell r="F439">
            <v>0.56899999999999995</v>
          </cell>
          <cell r="G439" t="e">
            <v>#N/A</v>
          </cell>
          <cell r="H439" t="e">
            <v>#N/A</v>
          </cell>
          <cell r="I439" t="e">
            <v>#N/A</v>
          </cell>
        </row>
        <row r="440">
          <cell r="A440">
            <v>4538963</v>
          </cell>
          <cell r="B440" t="str">
            <v xml:space="preserve">RUBBER STRAP 135X2,7               </v>
          </cell>
          <cell r="C440" t="str">
            <v>E</v>
          </cell>
          <cell r="D440">
            <v>8.5</v>
          </cell>
          <cell r="E440" t="str">
            <v>EURO</v>
          </cell>
          <cell r="F440">
            <v>0.56899999999999995</v>
          </cell>
          <cell r="G440" t="e">
            <v>#N/A</v>
          </cell>
          <cell r="H440" t="e">
            <v>#N/A</v>
          </cell>
          <cell r="I440" t="e">
            <v>#N/A</v>
          </cell>
        </row>
        <row r="441">
          <cell r="A441">
            <v>4659751</v>
          </cell>
          <cell r="B441" t="str">
            <v xml:space="preserve">HD  EGB E                          </v>
          </cell>
          <cell r="C441" t="str">
            <v>E</v>
          </cell>
          <cell r="D441">
            <v>256</v>
          </cell>
          <cell r="E441" t="str">
            <v>EURO</v>
          </cell>
          <cell r="F441">
            <v>0.56899999999999995</v>
          </cell>
          <cell r="G441" t="e">
            <v>#N/A</v>
          </cell>
          <cell r="H441" t="e">
            <v>#N/A</v>
          </cell>
          <cell r="I441" t="e">
            <v>#N/A</v>
          </cell>
        </row>
        <row r="442">
          <cell r="A442">
            <v>4677209</v>
          </cell>
          <cell r="B442" t="str">
            <v xml:space="preserve">ID CHIP                            </v>
          </cell>
          <cell r="C442" t="str">
            <v>E</v>
          </cell>
          <cell r="D442">
            <v>7</v>
          </cell>
          <cell r="E442" t="str">
            <v>EURO</v>
          </cell>
          <cell r="F442">
            <v>0.56899999999999995</v>
          </cell>
          <cell r="G442" t="e">
            <v>#N/A</v>
          </cell>
          <cell r="H442" t="e">
            <v>#N/A</v>
          </cell>
          <cell r="I442" t="e">
            <v>#N/A</v>
          </cell>
        </row>
        <row r="443">
          <cell r="A443">
            <v>4710054</v>
          </cell>
          <cell r="B443" t="str">
            <v xml:space="preserve">Fan Asy SC 9000                    </v>
          </cell>
          <cell r="C443" t="str">
            <v>E</v>
          </cell>
          <cell r="D443">
            <v>65</v>
          </cell>
          <cell r="E443" t="str">
            <v>EURO</v>
          </cell>
          <cell r="F443">
            <v>0.56899999999999995</v>
          </cell>
          <cell r="G443" t="e">
            <v>#N/A</v>
          </cell>
          <cell r="H443" t="e">
            <v>#N/A</v>
          </cell>
          <cell r="I443" t="e">
            <v>#N/A</v>
          </cell>
        </row>
        <row r="444">
          <cell r="A444">
            <v>4710062</v>
          </cell>
          <cell r="B444" t="str">
            <v xml:space="preserve">Speaker Asy SC 9000                </v>
          </cell>
          <cell r="C444" t="str">
            <v>E</v>
          </cell>
          <cell r="D444">
            <v>55</v>
          </cell>
          <cell r="E444" t="str">
            <v>EURO</v>
          </cell>
          <cell r="F444">
            <v>0.56899999999999995</v>
          </cell>
          <cell r="G444" t="e">
            <v>#N/A</v>
          </cell>
          <cell r="H444" t="e">
            <v>#N/A</v>
          </cell>
          <cell r="I444" t="e">
            <v>#N/A</v>
          </cell>
        </row>
        <row r="445">
          <cell r="A445">
            <v>4710211</v>
          </cell>
          <cell r="B445" t="str">
            <v xml:space="preserve">Battery Charger SC5000/600x        </v>
          </cell>
          <cell r="C445" t="str">
            <v>S</v>
          </cell>
          <cell r="D445">
            <v>564</v>
          </cell>
          <cell r="E445" t="str">
            <v>EURO</v>
          </cell>
          <cell r="F445">
            <v>0</v>
          </cell>
          <cell r="G445">
            <v>664.32729999999992</v>
          </cell>
          <cell r="H445">
            <v>670.97057299999994</v>
          </cell>
          <cell r="I445">
            <v>1356</v>
          </cell>
        </row>
        <row r="446">
          <cell r="A446">
            <v>4711201</v>
          </cell>
          <cell r="B446" t="str">
            <v xml:space="preserve">Recorder Paper 50mm                </v>
          </cell>
          <cell r="C446" t="str">
            <v>S</v>
          </cell>
          <cell r="D446">
            <v>30</v>
          </cell>
          <cell r="E446" t="str">
            <v>EURO</v>
          </cell>
          <cell r="F446">
            <v>0</v>
          </cell>
          <cell r="G446">
            <v>35.338799999999999</v>
          </cell>
          <cell r="H446">
            <v>35.692188000000002</v>
          </cell>
          <cell r="I446">
            <v>72</v>
          </cell>
        </row>
        <row r="447">
          <cell r="A447">
            <v>4712936</v>
          </cell>
          <cell r="B447" t="str">
            <v xml:space="preserve">VH4 SW/DOC. 96X/126XG              </v>
          </cell>
          <cell r="C447" t="str">
            <v>E</v>
          </cell>
          <cell r="D447">
            <v>355</v>
          </cell>
          <cell r="E447" t="str">
            <v>EURO</v>
          </cell>
          <cell r="F447">
            <v>0.56899999999999995</v>
          </cell>
          <cell r="G447" t="e">
            <v>#N/A</v>
          </cell>
          <cell r="H447" t="e">
            <v>#N/A</v>
          </cell>
          <cell r="I447" t="e">
            <v>#N/A</v>
          </cell>
        </row>
        <row r="448">
          <cell r="A448">
            <v>4712944</v>
          </cell>
          <cell r="B448" t="str">
            <v xml:space="preserve">S/W UPGR. VH4+DOC 120/1            </v>
          </cell>
          <cell r="C448" t="str">
            <v>E</v>
          </cell>
          <cell r="D448">
            <v>355</v>
          </cell>
          <cell r="E448" t="str">
            <v>EURO</v>
          </cell>
          <cell r="F448">
            <v>0.56899999999999995</v>
          </cell>
          <cell r="G448" t="e">
            <v>#N/A</v>
          </cell>
          <cell r="H448" t="e">
            <v>#N/A</v>
          </cell>
          <cell r="I448" t="e">
            <v>#N/A</v>
          </cell>
        </row>
        <row r="449">
          <cell r="A449">
            <v>4712951</v>
          </cell>
          <cell r="B449" t="str">
            <v xml:space="preserve">S/W UPGR. VH4+DOC 120/1            </v>
          </cell>
          <cell r="C449" t="str">
            <v>E</v>
          </cell>
          <cell r="D449">
            <v>355</v>
          </cell>
          <cell r="E449" t="str">
            <v>EURO</v>
          </cell>
          <cell r="F449">
            <v>0.56899999999999995</v>
          </cell>
          <cell r="G449" t="e">
            <v>#N/A</v>
          </cell>
          <cell r="H449" t="e">
            <v>#N/A</v>
          </cell>
          <cell r="I449" t="e">
            <v>#N/A</v>
          </cell>
        </row>
        <row r="450">
          <cell r="A450">
            <v>4712993</v>
          </cell>
          <cell r="B450" t="str">
            <v xml:space="preserve">Cbl R50 Monitor 0.6m               </v>
          </cell>
          <cell r="C450" t="str">
            <v>S</v>
          </cell>
          <cell r="D450">
            <v>60</v>
          </cell>
          <cell r="E450" t="str">
            <v>EURO</v>
          </cell>
          <cell r="F450">
            <v>0</v>
          </cell>
          <cell r="G450">
            <v>58.8</v>
          </cell>
          <cell r="H450">
            <v>59.387999999999998</v>
          </cell>
          <cell r="I450">
            <v>120</v>
          </cell>
        </row>
        <row r="451">
          <cell r="A451">
            <v>4713017</v>
          </cell>
          <cell r="B451" t="str">
            <v xml:space="preserve">VH4 SM/DOC. 96X/126XSPA            </v>
          </cell>
          <cell r="C451" t="str">
            <v>E</v>
          </cell>
          <cell r="D451">
            <v>355</v>
          </cell>
          <cell r="E451" t="str">
            <v>EURO</v>
          </cell>
          <cell r="F451">
            <v>0.56899999999999995</v>
          </cell>
          <cell r="G451" t="e">
            <v>#N/A</v>
          </cell>
          <cell r="H451" t="e">
            <v>#N/A</v>
          </cell>
          <cell r="I451" t="e">
            <v>#N/A</v>
          </cell>
        </row>
        <row r="452">
          <cell r="A452">
            <v>4713025</v>
          </cell>
          <cell r="B452" t="str">
            <v xml:space="preserve">VH4 SW/DOC. 96X/126XFRE            </v>
          </cell>
          <cell r="C452" t="str">
            <v>E</v>
          </cell>
          <cell r="D452">
            <v>355</v>
          </cell>
          <cell r="E452" t="str">
            <v>EURO</v>
          </cell>
          <cell r="F452">
            <v>0.56899999999999995</v>
          </cell>
          <cell r="G452" t="e">
            <v>#N/A</v>
          </cell>
          <cell r="H452" t="e">
            <v>#N/A</v>
          </cell>
          <cell r="I452" t="e">
            <v>#N/A</v>
          </cell>
        </row>
        <row r="453">
          <cell r="A453">
            <v>4713033</v>
          </cell>
          <cell r="B453" t="str">
            <v xml:space="preserve">VH4 SW/DOC. 96X/126XENG            </v>
          </cell>
          <cell r="C453" t="str">
            <v>E</v>
          </cell>
          <cell r="D453">
            <v>355</v>
          </cell>
          <cell r="E453" t="str">
            <v>EURO</v>
          </cell>
          <cell r="F453">
            <v>0.56899999999999995</v>
          </cell>
          <cell r="G453" t="e">
            <v>#N/A</v>
          </cell>
          <cell r="H453" t="e">
            <v>#N/A</v>
          </cell>
          <cell r="I453" t="e">
            <v>#N/A</v>
          </cell>
        </row>
        <row r="454">
          <cell r="A454">
            <v>4713041</v>
          </cell>
          <cell r="B454" t="str">
            <v xml:space="preserve">VH4 SW/DOC. 96X/126X/IT            </v>
          </cell>
          <cell r="C454" t="str">
            <v>E</v>
          </cell>
          <cell r="D454">
            <v>355</v>
          </cell>
          <cell r="E454" t="str">
            <v>EURO</v>
          </cell>
          <cell r="F454">
            <v>0.56899999999999995</v>
          </cell>
          <cell r="G454" t="e">
            <v>#N/A</v>
          </cell>
          <cell r="H454" t="e">
            <v>#N/A</v>
          </cell>
          <cell r="I454" t="e">
            <v>#N/A</v>
          </cell>
        </row>
        <row r="455">
          <cell r="A455">
            <v>4713074</v>
          </cell>
          <cell r="B455" t="str">
            <v xml:space="preserve">S/W UPGR. VH4+DOC 120/1            </v>
          </cell>
          <cell r="C455" t="str">
            <v>E</v>
          </cell>
          <cell r="D455">
            <v>355</v>
          </cell>
          <cell r="E455" t="str">
            <v>EURO</v>
          </cell>
          <cell r="F455">
            <v>0.56899999999999995</v>
          </cell>
          <cell r="G455" t="e">
            <v>#N/A</v>
          </cell>
          <cell r="H455" t="e">
            <v>#N/A</v>
          </cell>
          <cell r="I455" t="e">
            <v>#N/A</v>
          </cell>
        </row>
        <row r="456">
          <cell r="A456">
            <v>4713082</v>
          </cell>
          <cell r="B456" t="str">
            <v xml:space="preserve">S/W UPG VH4+DOC.120/121            </v>
          </cell>
          <cell r="C456" t="str">
            <v>E</v>
          </cell>
          <cell r="D456">
            <v>355</v>
          </cell>
          <cell r="E456" t="str">
            <v>EURO</v>
          </cell>
          <cell r="F456">
            <v>0.56899999999999995</v>
          </cell>
          <cell r="G456" t="e">
            <v>#N/A</v>
          </cell>
          <cell r="H456" t="e">
            <v>#N/A</v>
          </cell>
          <cell r="I456" t="e">
            <v>#N/A</v>
          </cell>
        </row>
        <row r="457">
          <cell r="A457">
            <v>4713090</v>
          </cell>
          <cell r="B457" t="str">
            <v xml:space="preserve">S/W UPGR. VH4+DOC 120/1            </v>
          </cell>
          <cell r="C457" t="str">
            <v>E</v>
          </cell>
          <cell r="D457">
            <v>355</v>
          </cell>
          <cell r="E457" t="str">
            <v>EURO</v>
          </cell>
          <cell r="F457">
            <v>0.56899999999999995</v>
          </cell>
          <cell r="G457" t="e">
            <v>#N/A</v>
          </cell>
          <cell r="H457" t="e">
            <v>#N/A</v>
          </cell>
          <cell r="I457" t="e">
            <v>#N/A</v>
          </cell>
        </row>
        <row r="458">
          <cell r="A458">
            <v>4713108</v>
          </cell>
          <cell r="B458" t="str">
            <v xml:space="preserve">S/W UPGR. VH4+DOC                  </v>
          </cell>
          <cell r="C458" t="str">
            <v>E</v>
          </cell>
          <cell r="D458">
            <v>355</v>
          </cell>
          <cell r="E458" t="str">
            <v>EURO</v>
          </cell>
          <cell r="F458">
            <v>0.56899999999999995</v>
          </cell>
          <cell r="G458" t="e">
            <v>#N/A</v>
          </cell>
          <cell r="H458" t="e">
            <v>#N/A</v>
          </cell>
          <cell r="I458" t="e">
            <v>#N/A</v>
          </cell>
        </row>
        <row r="459">
          <cell r="A459">
            <v>4713116</v>
          </cell>
          <cell r="B459" t="str">
            <v xml:space="preserve">S/W UPGR. VH4+DOC 120/1            </v>
          </cell>
          <cell r="C459" t="str">
            <v>E</v>
          </cell>
          <cell r="D459">
            <v>355</v>
          </cell>
          <cell r="E459" t="str">
            <v>EURO</v>
          </cell>
          <cell r="F459">
            <v>0.56899999999999995</v>
          </cell>
          <cell r="G459" t="e">
            <v>#N/A</v>
          </cell>
          <cell r="H459" t="e">
            <v>#N/A</v>
          </cell>
          <cell r="I459" t="e">
            <v>#N/A</v>
          </cell>
        </row>
        <row r="460">
          <cell r="A460">
            <v>4713124</v>
          </cell>
          <cell r="B460" t="str">
            <v xml:space="preserve">S/W IUPG VH4+DOC.120/121           </v>
          </cell>
          <cell r="C460" t="str">
            <v>E</v>
          </cell>
          <cell r="D460">
            <v>355</v>
          </cell>
          <cell r="E460" t="str">
            <v>EURO</v>
          </cell>
          <cell r="F460">
            <v>0.56899999999999995</v>
          </cell>
          <cell r="G460" t="e">
            <v>#N/A</v>
          </cell>
          <cell r="H460" t="e">
            <v>#N/A</v>
          </cell>
          <cell r="I460" t="e">
            <v>#N/A</v>
          </cell>
        </row>
        <row r="461">
          <cell r="A461">
            <v>4713132</v>
          </cell>
          <cell r="B461" t="str">
            <v xml:space="preserve">S/W UPGR. VH4 700 + DOC. E         </v>
          </cell>
          <cell r="C461" t="str">
            <v>E</v>
          </cell>
          <cell r="D461">
            <v>355</v>
          </cell>
          <cell r="E461" t="str">
            <v>EURO</v>
          </cell>
          <cell r="F461">
            <v>0.56899999999999995</v>
          </cell>
          <cell r="G461" t="e">
            <v>#N/A</v>
          </cell>
          <cell r="H461" t="e">
            <v>#N/A</v>
          </cell>
          <cell r="I461" t="e">
            <v>#N/A</v>
          </cell>
        </row>
        <row r="462">
          <cell r="A462">
            <v>4713140</v>
          </cell>
          <cell r="B462" t="str">
            <v xml:space="preserve">S/W UPGR. VH4 700 + DOC. F         </v>
          </cell>
          <cell r="C462" t="str">
            <v>E</v>
          </cell>
          <cell r="D462">
            <v>355</v>
          </cell>
          <cell r="E462" t="str">
            <v>EURO</v>
          </cell>
          <cell r="F462">
            <v>0.56899999999999995</v>
          </cell>
          <cell r="G462" t="e">
            <v>#N/A</v>
          </cell>
          <cell r="H462" t="e">
            <v>#N/A</v>
          </cell>
          <cell r="I462" t="e">
            <v>#N/A</v>
          </cell>
        </row>
        <row r="463">
          <cell r="A463">
            <v>4713165</v>
          </cell>
          <cell r="B463" t="str">
            <v xml:space="preserve">S/W UPGR. VH4 700 + DOC.G          </v>
          </cell>
          <cell r="C463" t="str">
            <v>E</v>
          </cell>
          <cell r="D463">
            <v>355</v>
          </cell>
          <cell r="E463" t="str">
            <v>EURO</v>
          </cell>
          <cell r="F463">
            <v>0.56899999999999995</v>
          </cell>
          <cell r="G463" t="e">
            <v>#N/A</v>
          </cell>
          <cell r="H463" t="e">
            <v>#N/A</v>
          </cell>
          <cell r="I463" t="e">
            <v>#N/A</v>
          </cell>
        </row>
        <row r="464">
          <cell r="A464">
            <v>4713637</v>
          </cell>
          <cell r="B464" t="str">
            <v xml:space="preserve">SW Upg VB0/VA4 MIO 9/12            </v>
          </cell>
          <cell r="C464" t="str">
            <v>E</v>
          </cell>
          <cell r="D464">
            <v>362</v>
          </cell>
          <cell r="E464" t="str">
            <v>EURO</v>
          </cell>
          <cell r="F464">
            <v>0.56899999999999995</v>
          </cell>
          <cell r="G464" t="e">
            <v>#N/A</v>
          </cell>
          <cell r="H464" t="e">
            <v>#N/A</v>
          </cell>
          <cell r="I464" t="e">
            <v>#N/A</v>
          </cell>
        </row>
        <row r="465">
          <cell r="A465">
            <v>4714346</v>
          </cell>
          <cell r="B465" t="str">
            <v xml:space="preserve">Cbl RS232 Diagnostic UART 3m       </v>
          </cell>
          <cell r="C465" t="str">
            <v>S</v>
          </cell>
          <cell r="D465">
            <v>48</v>
          </cell>
          <cell r="E465" t="str">
            <v>EURO</v>
          </cell>
          <cell r="F465">
            <v>0</v>
          </cell>
          <cell r="G465">
            <v>49.055999999999997</v>
          </cell>
          <cell r="H465">
            <v>49.546559999999999</v>
          </cell>
          <cell r="I465">
            <v>96</v>
          </cell>
        </row>
        <row r="466">
          <cell r="A466">
            <v>4714387</v>
          </cell>
          <cell r="B466" t="str">
            <v xml:space="preserve">Sample Cannula etCO2 Ped 10Pc.     </v>
          </cell>
          <cell r="C466" t="str">
            <v>S</v>
          </cell>
          <cell r="D466">
            <v>174</v>
          </cell>
          <cell r="E466" t="str">
            <v>EURO</v>
          </cell>
          <cell r="F466">
            <v>0</v>
          </cell>
          <cell r="G466">
            <v>204.95229999999998</v>
          </cell>
          <cell r="H466">
            <v>207.00182299999997</v>
          </cell>
          <cell r="I466">
            <v>418</v>
          </cell>
        </row>
        <row r="467">
          <cell r="A467">
            <v>4714395</v>
          </cell>
          <cell r="B467" t="str">
            <v xml:space="preserve">Sample Cannula etCO2 Adt 10Pc      </v>
          </cell>
          <cell r="C467" t="str">
            <v>S</v>
          </cell>
          <cell r="D467">
            <v>161</v>
          </cell>
          <cell r="E467" t="str">
            <v>EURO</v>
          </cell>
          <cell r="F467">
            <v>0</v>
          </cell>
          <cell r="G467">
            <v>189.63979999999998</v>
          </cell>
          <cell r="H467">
            <v>191.53619799999998</v>
          </cell>
          <cell r="I467">
            <v>387</v>
          </cell>
        </row>
        <row r="468">
          <cell r="A468">
            <v>4714429</v>
          </cell>
          <cell r="B468" t="str">
            <v xml:space="preserve">Nafion Tubing etCO2  10Pc.         </v>
          </cell>
          <cell r="C468" t="str">
            <v>S</v>
          </cell>
          <cell r="D468">
            <v>105</v>
          </cell>
          <cell r="E468" t="str">
            <v>EURO</v>
          </cell>
          <cell r="F468">
            <v>0</v>
          </cell>
          <cell r="G468">
            <v>123.676</v>
          </cell>
          <cell r="H468">
            <v>124.91276000000001</v>
          </cell>
          <cell r="I468">
            <v>252</v>
          </cell>
        </row>
        <row r="469">
          <cell r="A469">
            <v>4714437</v>
          </cell>
          <cell r="B469" t="str">
            <v xml:space="preserve">Adap etCO2 Airway Sidestream       </v>
          </cell>
          <cell r="C469" t="str">
            <v>S</v>
          </cell>
          <cell r="D469">
            <v>395</v>
          </cell>
          <cell r="E469" t="str">
            <v>EURO</v>
          </cell>
          <cell r="F469">
            <v>0</v>
          </cell>
          <cell r="G469">
            <v>465.26479999999998</v>
          </cell>
          <cell r="H469">
            <v>469.91744799999998</v>
          </cell>
          <cell r="I469">
            <v>950</v>
          </cell>
        </row>
        <row r="470">
          <cell r="A470">
            <v>4715319</v>
          </cell>
          <cell r="B470" t="str">
            <v xml:space="preserve">Mounting DOCKING STATION           </v>
          </cell>
          <cell r="C470" t="str">
            <v>S</v>
          </cell>
          <cell r="D470">
            <v>78</v>
          </cell>
          <cell r="E470" t="str">
            <v>EURO</v>
          </cell>
          <cell r="F470">
            <v>0</v>
          </cell>
          <cell r="G470">
            <v>117.6</v>
          </cell>
          <cell r="H470">
            <v>118.776</v>
          </cell>
          <cell r="I470">
            <v>240</v>
          </cell>
        </row>
        <row r="471">
          <cell r="A471">
            <v>4715384</v>
          </cell>
          <cell r="B471" t="str">
            <v xml:space="preserve">Board Processor SC6000P A101       </v>
          </cell>
          <cell r="C471" t="str">
            <v>E</v>
          </cell>
          <cell r="D471">
            <v>4563</v>
          </cell>
          <cell r="E471" t="str">
            <v>EURO</v>
          </cell>
          <cell r="F471">
            <v>0.56899999999999995</v>
          </cell>
          <cell r="G471" t="e">
            <v>#N/A</v>
          </cell>
          <cell r="H471" t="e">
            <v>#N/A</v>
          </cell>
          <cell r="I471" t="e">
            <v>#N/A</v>
          </cell>
        </row>
        <row r="472">
          <cell r="A472">
            <v>4716051</v>
          </cell>
          <cell r="B472" t="str">
            <v xml:space="preserve">Fuse Kit SC 8000 10a 20pcs         </v>
          </cell>
          <cell r="C472" t="str">
            <v>E</v>
          </cell>
          <cell r="D472">
            <v>71</v>
          </cell>
          <cell r="E472" t="str">
            <v>EURO</v>
          </cell>
          <cell r="F472">
            <v>0.56899999999999995</v>
          </cell>
          <cell r="G472" t="e">
            <v>#N/A</v>
          </cell>
          <cell r="H472" t="e">
            <v>#N/A</v>
          </cell>
          <cell r="I472" t="e">
            <v>#N/A</v>
          </cell>
        </row>
        <row r="473">
          <cell r="A473">
            <v>4716424</v>
          </cell>
          <cell r="B473" t="str">
            <v xml:space="preserve">Handle SC 6000XL 2Pc               </v>
          </cell>
          <cell r="C473" t="str">
            <v>E</v>
          </cell>
          <cell r="D473">
            <v>21</v>
          </cell>
          <cell r="E473" t="str">
            <v>EURO</v>
          </cell>
          <cell r="F473">
            <v>0.56899999999999995</v>
          </cell>
          <cell r="G473" t="e">
            <v>#N/A</v>
          </cell>
          <cell r="H473" t="e">
            <v>#N/A</v>
          </cell>
          <cell r="I473" t="e">
            <v>#N/A</v>
          </cell>
        </row>
        <row r="474">
          <cell r="A474">
            <v>4716697</v>
          </cell>
          <cell r="B474" t="str">
            <v xml:space="preserve">Lbl Transmitter VHF BZT            </v>
          </cell>
          <cell r="C474" t="str">
            <v>E</v>
          </cell>
          <cell r="D474">
            <v>81</v>
          </cell>
          <cell r="E474" t="str">
            <v>EURO</v>
          </cell>
          <cell r="F474">
            <v>0.56899999999999995</v>
          </cell>
          <cell r="G474" t="e">
            <v>#N/A</v>
          </cell>
          <cell r="H474" t="e">
            <v>#N/A</v>
          </cell>
          <cell r="I474" t="e">
            <v>#N/A</v>
          </cell>
        </row>
        <row r="475">
          <cell r="A475">
            <v>4717703</v>
          </cell>
          <cell r="B475" t="str">
            <v xml:space="preserve">Mount Clamp Hemo POD               </v>
          </cell>
          <cell r="C475" t="str">
            <v>E</v>
          </cell>
          <cell r="D475">
            <v>78</v>
          </cell>
          <cell r="E475" t="str">
            <v>EURO</v>
          </cell>
          <cell r="F475">
            <v>0.56899999999999995</v>
          </cell>
          <cell r="G475" t="e">
            <v>#N/A</v>
          </cell>
          <cell r="H475" t="e">
            <v>#N/A</v>
          </cell>
          <cell r="I475" t="e">
            <v>#N/A</v>
          </cell>
        </row>
        <row r="476">
          <cell r="A476">
            <v>4717711</v>
          </cell>
          <cell r="B476" t="str">
            <v xml:space="preserve">Adap HEMO POD                      </v>
          </cell>
          <cell r="C476" t="str">
            <v>E</v>
          </cell>
          <cell r="D476">
            <v>63</v>
          </cell>
          <cell r="E476" t="str">
            <v>EURO</v>
          </cell>
          <cell r="F476">
            <v>0.56899999999999995</v>
          </cell>
          <cell r="G476" t="e">
            <v>#N/A</v>
          </cell>
          <cell r="H476" t="e">
            <v>#N/A</v>
          </cell>
          <cell r="I476" t="e">
            <v>#N/A</v>
          </cell>
        </row>
        <row r="477">
          <cell r="A477">
            <v>4718248</v>
          </cell>
          <cell r="B477" t="str">
            <v xml:space="preserve">Memory Data Card 2 Mbyte           </v>
          </cell>
          <cell r="C477" t="str">
            <v>S</v>
          </cell>
          <cell r="D477">
            <v>265</v>
          </cell>
          <cell r="E477" t="str">
            <v>EURO</v>
          </cell>
          <cell r="F477">
            <v>0</v>
          </cell>
          <cell r="G477">
            <v>312.13979999999998</v>
          </cell>
          <cell r="H477">
            <v>315.26119799999998</v>
          </cell>
          <cell r="I477">
            <v>637</v>
          </cell>
        </row>
        <row r="478">
          <cell r="A478">
            <v>4718326</v>
          </cell>
          <cell r="B478" t="str">
            <v xml:space="preserve">EM 840/940 ROLLER                  </v>
          </cell>
          <cell r="C478" t="str">
            <v>E</v>
          </cell>
          <cell r="D478">
            <v>7</v>
          </cell>
          <cell r="E478" t="str">
            <v>EURO</v>
          </cell>
          <cell r="F478">
            <v>0.56899999999999995</v>
          </cell>
          <cell r="G478" t="e">
            <v>#N/A</v>
          </cell>
          <cell r="H478" t="e">
            <v>#N/A</v>
          </cell>
          <cell r="I478" t="e">
            <v>#N/A</v>
          </cell>
        </row>
        <row r="479">
          <cell r="A479">
            <v>4718342</v>
          </cell>
          <cell r="B479" t="str">
            <v xml:space="preserve">EM840/BAZ ROLLER SPINDLE           </v>
          </cell>
          <cell r="C479" t="str">
            <v>E</v>
          </cell>
          <cell r="D479">
            <v>33</v>
          </cell>
          <cell r="E479" t="str">
            <v>EURO</v>
          </cell>
          <cell r="F479">
            <v>0.56899999999999995</v>
          </cell>
          <cell r="G479" t="e">
            <v>#N/A</v>
          </cell>
          <cell r="H479" t="e">
            <v>#N/A</v>
          </cell>
          <cell r="I479" t="e">
            <v>#N/A</v>
          </cell>
        </row>
        <row r="480">
          <cell r="A480">
            <v>4718359</v>
          </cell>
          <cell r="B480" t="str">
            <v xml:space="preserve">EM840/BAZ BUSCHING                 </v>
          </cell>
          <cell r="C480" t="str">
            <v>E</v>
          </cell>
          <cell r="D480">
            <v>3</v>
          </cell>
          <cell r="E480" t="str">
            <v>EURO</v>
          </cell>
          <cell r="F480">
            <v>0.56899999999999995</v>
          </cell>
          <cell r="G480" t="e">
            <v>#N/A</v>
          </cell>
          <cell r="H480" t="e">
            <v>#N/A</v>
          </cell>
          <cell r="I480" t="e">
            <v>#N/A</v>
          </cell>
        </row>
        <row r="481">
          <cell r="A481">
            <v>4718367</v>
          </cell>
          <cell r="B481" t="str">
            <v xml:space="preserve">EM 840/940 LEVELLING SCREW         </v>
          </cell>
          <cell r="C481" t="str">
            <v>E</v>
          </cell>
          <cell r="D481">
            <v>5</v>
          </cell>
          <cell r="E481" t="str">
            <v>EURO</v>
          </cell>
          <cell r="F481">
            <v>0.56899999999999995</v>
          </cell>
          <cell r="G481" t="e">
            <v>#N/A</v>
          </cell>
          <cell r="H481" t="e">
            <v>#N/A</v>
          </cell>
          <cell r="I481" t="e">
            <v>#N/A</v>
          </cell>
        </row>
        <row r="482">
          <cell r="A482">
            <v>4718409</v>
          </cell>
          <cell r="B482" t="str">
            <v xml:space="preserve">EM 840/940 TOOTHED BELT PULLEY     </v>
          </cell>
          <cell r="C482" t="str">
            <v>E</v>
          </cell>
          <cell r="D482">
            <v>250</v>
          </cell>
          <cell r="E482" t="str">
            <v>EURO</v>
          </cell>
          <cell r="F482">
            <v>0.56899999999999995</v>
          </cell>
          <cell r="G482" t="e">
            <v>#N/A</v>
          </cell>
          <cell r="H482" t="e">
            <v>#N/A</v>
          </cell>
          <cell r="I482" t="e">
            <v>#N/A</v>
          </cell>
        </row>
        <row r="483">
          <cell r="A483">
            <v>4718425</v>
          </cell>
          <cell r="B483" t="str">
            <v xml:space="preserve">EM 840/940 AXLE                    </v>
          </cell>
          <cell r="C483" t="str">
            <v>E</v>
          </cell>
          <cell r="D483">
            <v>189</v>
          </cell>
          <cell r="E483" t="str">
            <v>EURO</v>
          </cell>
          <cell r="F483">
            <v>0.56899999999999995</v>
          </cell>
          <cell r="G483" t="e">
            <v>#N/A</v>
          </cell>
          <cell r="H483" t="e">
            <v>#N/A</v>
          </cell>
          <cell r="I483" t="e">
            <v>#N/A</v>
          </cell>
        </row>
        <row r="484">
          <cell r="A484">
            <v>4718433</v>
          </cell>
          <cell r="B484" t="str">
            <v xml:space="preserve">EM 840/940 TOOTHED BELT            </v>
          </cell>
          <cell r="C484" t="str">
            <v>E</v>
          </cell>
          <cell r="D484">
            <v>49</v>
          </cell>
          <cell r="E484" t="str">
            <v>EURO</v>
          </cell>
          <cell r="F484">
            <v>0.56899999999999995</v>
          </cell>
          <cell r="G484" t="e">
            <v>#N/A</v>
          </cell>
          <cell r="H484" t="e">
            <v>#N/A</v>
          </cell>
          <cell r="I484" t="e">
            <v>#N/A</v>
          </cell>
        </row>
        <row r="485">
          <cell r="A485">
            <v>4718441</v>
          </cell>
          <cell r="B485" t="str">
            <v xml:space="preserve">EM 840/940 CHAIN                   </v>
          </cell>
          <cell r="C485" t="str">
            <v>E</v>
          </cell>
          <cell r="D485">
            <v>14</v>
          </cell>
          <cell r="E485" t="str">
            <v>EURO</v>
          </cell>
          <cell r="F485">
            <v>0.56899999999999995</v>
          </cell>
          <cell r="G485" t="e">
            <v>#N/A</v>
          </cell>
          <cell r="H485" t="e">
            <v>#N/A</v>
          </cell>
          <cell r="I485" t="e">
            <v>#N/A</v>
          </cell>
        </row>
        <row r="486">
          <cell r="A486">
            <v>4718458</v>
          </cell>
          <cell r="B486" t="str">
            <v xml:space="preserve">EM 840/940 GEAR RIM                </v>
          </cell>
          <cell r="C486" t="str">
            <v>E</v>
          </cell>
          <cell r="D486">
            <v>19</v>
          </cell>
          <cell r="E486" t="str">
            <v>EURO</v>
          </cell>
          <cell r="F486">
            <v>0.56899999999999995</v>
          </cell>
          <cell r="G486" t="e">
            <v>#N/A</v>
          </cell>
          <cell r="H486" t="e">
            <v>#N/A</v>
          </cell>
          <cell r="I486" t="e">
            <v>#N/A</v>
          </cell>
        </row>
        <row r="487">
          <cell r="A487">
            <v>4718516</v>
          </cell>
          <cell r="B487" t="str">
            <v xml:space="preserve">EM840/L/BAZ PEDAL CONE             </v>
          </cell>
          <cell r="C487" t="str">
            <v>E</v>
          </cell>
          <cell r="D487">
            <v>17</v>
          </cell>
          <cell r="E487" t="str">
            <v>EURO</v>
          </cell>
          <cell r="F487">
            <v>0.56899999999999995</v>
          </cell>
          <cell r="G487" t="e">
            <v>#N/A</v>
          </cell>
          <cell r="H487" t="e">
            <v>#N/A</v>
          </cell>
          <cell r="I487" t="e">
            <v>#N/A</v>
          </cell>
        </row>
        <row r="488">
          <cell r="A488">
            <v>4718532</v>
          </cell>
          <cell r="B488" t="str">
            <v xml:space="preserve">EM840/BAZ SADDLE                   </v>
          </cell>
          <cell r="C488" t="str">
            <v>E</v>
          </cell>
          <cell r="D488">
            <v>122</v>
          </cell>
          <cell r="E488" t="str">
            <v>EURO</v>
          </cell>
          <cell r="F488">
            <v>0.56899999999999995</v>
          </cell>
          <cell r="G488" t="e">
            <v>#N/A</v>
          </cell>
          <cell r="H488" t="e">
            <v>#N/A</v>
          </cell>
          <cell r="I488" t="e">
            <v>#N/A</v>
          </cell>
        </row>
        <row r="489">
          <cell r="A489">
            <v>4718573</v>
          </cell>
          <cell r="B489" t="str">
            <v xml:space="preserve">EM840/BAZ LOCKING LEVER            </v>
          </cell>
          <cell r="C489" t="str">
            <v>E</v>
          </cell>
          <cell r="D489">
            <v>41</v>
          </cell>
          <cell r="E489" t="str">
            <v>EURO</v>
          </cell>
          <cell r="F489">
            <v>0.56899999999999995</v>
          </cell>
          <cell r="G489" t="e">
            <v>#N/A</v>
          </cell>
          <cell r="H489" t="e">
            <v>#N/A</v>
          </cell>
          <cell r="I489" t="e">
            <v>#N/A</v>
          </cell>
        </row>
        <row r="490">
          <cell r="A490">
            <v>4718610</v>
          </cell>
          <cell r="B490" t="str">
            <v xml:space="preserve">S/W UPG VJO-HXX-DEU                </v>
          </cell>
          <cell r="C490" t="str">
            <v>E</v>
          </cell>
          <cell r="D490">
            <v>550</v>
          </cell>
          <cell r="E490" t="str">
            <v>EURO</v>
          </cell>
          <cell r="F490">
            <v>0.56899999999999995</v>
          </cell>
          <cell r="G490" t="e">
            <v>#N/A</v>
          </cell>
          <cell r="H490" t="e">
            <v>#N/A</v>
          </cell>
          <cell r="I490" t="e">
            <v>#N/A</v>
          </cell>
        </row>
        <row r="491">
          <cell r="A491">
            <v>4718656</v>
          </cell>
          <cell r="B491" t="str">
            <v xml:space="preserve">EM 840/940 COVER                   </v>
          </cell>
          <cell r="C491" t="str">
            <v>E</v>
          </cell>
          <cell r="D491">
            <v>11</v>
          </cell>
          <cell r="E491" t="str">
            <v>EURO</v>
          </cell>
          <cell r="F491">
            <v>0.56899999999999995</v>
          </cell>
          <cell r="G491" t="e">
            <v>#N/A</v>
          </cell>
          <cell r="H491" t="e">
            <v>#N/A</v>
          </cell>
          <cell r="I491" t="e">
            <v>#N/A</v>
          </cell>
        </row>
        <row r="492">
          <cell r="A492">
            <v>4720061</v>
          </cell>
          <cell r="B492" t="str">
            <v xml:space="preserve">Wall Mount Adap CPS/IDS Pwr Spl    </v>
          </cell>
          <cell r="C492" t="str">
            <v>S</v>
          </cell>
          <cell r="D492">
            <v>31</v>
          </cell>
          <cell r="E492" t="str">
            <v>EURO</v>
          </cell>
          <cell r="F492">
            <v>0</v>
          </cell>
          <cell r="G492">
            <v>34.299999999999997</v>
          </cell>
          <cell r="H492">
            <v>34.643000000000001</v>
          </cell>
          <cell r="I492">
            <v>70</v>
          </cell>
        </row>
        <row r="493">
          <cell r="A493">
            <v>4720087</v>
          </cell>
          <cell r="B493" t="str">
            <v xml:space="preserve">Shelf Mount                        </v>
          </cell>
          <cell r="C493" t="str">
            <v>S</v>
          </cell>
          <cell r="D493">
            <v>61</v>
          </cell>
          <cell r="E493" t="str">
            <v>EURO</v>
          </cell>
          <cell r="F493">
            <v>0</v>
          </cell>
          <cell r="G493">
            <v>61.25</v>
          </cell>
          <cell r="H493">
            <v>61.862499999999997</v>
          </cell>
          <cell r="I493">
            <v>125</v>
          </cell>
        </row>
        <row r="494">
          <cell r="A494">
            <v>4720095</v>
          </cell>
          <cell r="B494" t="str">
            <v xml:space="preserve">Rail Mount CPS/IDS Pwr Supply      </v>
          </cell>
          <cell r="C494" t="str">
            <v>S</v>
          </cell>
          <cell r="D494">
            <v>19</v>
          </cell>
          <cell r="E494" t="str">
            <v>EURO</v>
          </cell>
          <cell r="F494">
            <v>0</v>
          </cell>
          <cell r="G494">
            <v>17.149999999999999</v>
          </cell>
          <cell r="H494">
            <v>17.3215</v>
          </cell>
          <cell r="I494">
            <v>35</v>
          </cell>
        </row>
        <row r="495">
          <cell r="A495">
            <v>4720103</v>
          </cell>
          <cell r="B495" t="str">
            <v xml:space="preserve">Pwr Supl RollstandBrackCPS/IDS     </v>
          </cell>
          <cell r="C495" t="str">
            <v>S</v>
          </cell>
          <cell r="D495">
            <v>34</v>
          </cell>
          <cell r="E495" t="str">
            <v>EURO</v>
          </cell>
          <cell r="F495">
            <v>0</v>
          </cell>
          <cell r="G495">
            <v>39.200000000000003</v>
          </cell>
          <cell r="H495">
            <v>39.592000000000006</v>
          </cell>
          <cell r="I495">
            <v>80</v>
          </cell>
        </row>
        <row r="496">
          <cell r="A496">
            <v>4720111</v>
          </cell>
          <cell r="B496" t="str">
            <v xml:space="preserve">Wall Mount DockingStation 23cm     </v>
          </cell>
          <cell r="C496" t="str">
            <v>S</v>
          </cell>
          <cell r="D496">
            <v>105</v>
          </cell>
          <cell r="E496" t="str">
            <v>EURO</v>
          </cell>
          <cell r="F496">
            <v>0</v>
          </cell>
          <cell r="G496">
            <v>102.9</v>
          </cell>
          <cell r="H496">
            <v>103.929</v>
          </cell>
          <cell r="I496">
            <v>210</v>
          </cell>
        </row>
        <row r="497">
          <cell r="A497">
            <v>4720129</v>
          </cell>
          <cell r="B497" t="str">
            <v xml:space="preserve">Wall Bracket CPS/IDS Pwr Spl       </v>
          </cell>
          <cell r="C497" t="str">
            <v>S</v>
          </cell>
          <cell r="D497">
            <v>19</v>
          </cell>
          <cell r="E497" t="str">
            <v>EURO</v>
          </cell>
          <cell r="F497">
            <v>0</v>
          </cell>
          <cell r="G497">
            <v>19.600000000000001</v>
          </cell>
          <cell r="H497">
            <v>19.796000000000003</v>
          </cell>
          <cell r="I497">
            <v>40</v>
          </cell>
        </row>
        <row r="498">
          <cell r="A498">
            <v>4720145</v>
          </cell>
          <cell r="B498" t="str">
            <v xml:space="preserve">Mount Bracket Monitor+R50          </v>
          </cell>
          <cell r="C498" t="str">
            <v>S</v>
          </cell>
          <cell r="D498">
            <v>60</v>
          </cell>
          <cell r="E498" t="str">
            <v>EURO</v>
          </cell>
          <cell r="F498">
            <v>0</v>
          </cell>
          <cell r="G498">
            <v>58.8</v>
          </cell>
          <cell r="H498">
            <v>59.387999999999998</v>
          </cell>
          <cell r="I498">
            <v>120</v>
          </cell>
        </row>
        <row r="499">
          <cell r="A499">
            <v>4721408</v>
          </cell>
          <cell r="B499" t="str">
            <v xml:space="preserve">Plate HEMO2 Transd Ohmeda          </v>
          </cell>
          <cell r="C499" t="str">
            <v>S</v>
          </cell>
          <cell r="D499">
            <v>54</v>
          </cell>
          <cell r="E499" t="str">
            <v>EURO</v>
          </cell>
          <cell r="F499">
            <v>0</v>
          </cell>
          <cell r="G499">
            <v>63.606900000000003</v>
          </cell>
          <cell r="H499">
            <v>64.242969000000002</v>
          </cell>
          <cell r="I499">
            <v>130</v>
          </cell>
        </row>
        <row r="500">
          <cell r="A500">
            <v>4721416</v>
          </cell>
          <cell r="B500" t="str">
            <v xml:space="preserve">HEMO4 Transd Plate Med/Sen         </v>
          </cell>
          <cell r="C500" t="str">
            <v>S</v>
          </cell>
          <cell r="D500">
            <v>54</v>
          </cell>
          <cell r="E500" t="str">
            <v>EURO</v>
          </cell>
          <cell r="F500">
            <v>0</v>
          </cell>
          <cell r="G500">
            <v>63.606900000000003</v>
          </cell>
          <cell r="H500">
            <v>64.242969000000002</v>
          </cell>
          <cell r="I500">
            <v>130</v>
          </cell>
        </row>
        <row r="501">
          <cell r="A501">
            <v>4721424</v>
          </cell>
          <cell r="B501" t="str">
            <v xml:space="preserve">HEMO4 Transd Plate Universal       </v>
          </cell>
          <cell r="C501" t="str">
            <v>S</v>
          </cell>
          <cell r="D501">
            <v>54</v>
          </cell>
          <cell r="E501" t="str">
            <v>EURO</v>
          </cell>
          <cell r="F501">
            <v>0</v>
          </cell>
          <cell r="G501">
            <v>63.606900000000003</v>
          </cell>
          <cell r="H501">
            <v>64.242969000000002</v>
          </cell>
          <cell r="I501">
            <v>130</v>
          </cell>
        </row>
        <row r="502">
          <cell r="A502">
            <v>4721614</v>
          </cell>
          <cell r="B502" t="str">
            <v xml:space="preserve">Plate HEMO2 Transd Med/Ssn         </v>
          </cell>
          <cell r="C502" t="str">
            <v>S</v>
          </cell>
          <cell r="D502">
            <v>54</v>
          </cell>
          <cell r="E502" t="str">
            <v>EURO</v>
          </cell>
          <cell r="F502">
            <v>0</v>
          </cell>
          <cell r="G502">
            <v>63.606900000000003</v>
          </cell>
          <cell r="H502">
            <v>64.242969000000002</v>
          </cell>
          <cell r="I502">
            <v>130</v>
          </cell>
        </row>
        <row r="503">
          <cell r="A503">
            <v>4721770</v>
          </cell>
          <cell r="B503" t="str">
            <v xml:space="preserve">Cbl R50 IDS/CPS Intfc Plate        </v>
          </cell>
          <cell r="C503" t="str">
            <v>S</v>
          </cell>
          <cell r="D503">
            <v>64</v>
          </cell>
          <cell r="E503" t="str">
            <v>EURO</v>
          </cell>
          <cell r="F503">
            <v>0</v>
          </cell>
          <cell r="G503">
            <v>62.72</v>
          </cell>
          <cell r="H503">
            <v>63.347200000000001</v>
          </cell>
          <cell r="I503">
            <v>128</v>
          </cell>
        </row>
        <row r="504">
          <cell r="A504">
            <v>4721788</v>
          </cell>
          <cell r="B504" t="str">
            <v xml:space="preserve">Adap etCO2 Airway Neo              </v>
          </cell>
          <cell r="C504" t="str">
            <v>S</v>
          </cell>
          <cell r="D504">
            <v>105</v>
          </cell>
          <cell r="E504" t="str">
            <v>EURO</v>
          </cell>
          <cell r="F504">
            <v>0</v>
          </cell>
          <cell r="G504">
            <v>123.676</v>
          </cell>
          <cell r="H504">
            <v>124.91276000000001</v>
          </cell>
          <cell r="I504">
            <v>252</v>
          </cell>
        </row>
        <row r="505">
          <cell r="A505">
            <v>4721796</v>
          </cell>
          <cell r="B505" t="str">
            <v xml:space="preserve">Adap etCO2 Airway Adult            </v>
          </cell>
          <cell r="C505" t="str">
            <v>S</v>
          </cell>
          <cell r="D505">
            <v>78</v>
          </cell>
          <cell r="E505" t="str">
            <v>EURO</v>
          </cell>
          <cell r="F505">
            <v>0</v>
          </cell>
          <cell r="G505">
            <v>91.875</v>
          </cell>
          <cell r="H505">
            <v>92.793750000000003</v>
          </cell>
          <cell r="I505">
            <v>188</v>
          </cell>
        </row>
        <row r="506">
          <cell r="A506">
            <v>4721960</v>
          </cell>
          <cell r="B506" t="str">
            <v xml:space="preserve">Cbl CPS Retainer Clip              </v>
          </cell>
          <cell r="C506" t="str">
            <v>E</v>
          </cell>
          <cell r="D506">
            <v>88</v>
          </cell>
          <cell r="E506" t="str">
            <v>EURO</v>
          </cell>
          <cell r="F506">
            <v>0.56899999999999995</v>
          </cell>
          <cell r="G506" t="e">
            <v>#N/A</v>
          </cell>
          <cell r="H506" t="e">
            <v>#N/A</v>
          </cell>
          <cell r="I506" t="e">
            <v>#N/A</v>
          </cell>
        </row>
        <row r="507">
          <cell r="A507">
            <v>4722240</v>
          </cell>
          <cell r="B507" t="str">
            <v xml:space="preserve">Rolling Stand                      </v>
          </cell>
          <cell r="C507" t="str">
            <v>S</v>
          </cell>
          <cell r="D507">
            <v>237</v>
          </cell>
          <cell r="E507" t="str">
            <v>EURO</v>
          </cell>
          <cell r="F507">
            <v>0</v>
          </cell>
          <cell r="G507">
            <v>281.75</v>
          </cell>
          <cell r="H507">
            <v>284.5675</v>
          </cell>
          <cell r="I507">
            <v>575</v>
          </cell>
        </row>
        <row r="508">
          <cell r="A508">
            <v>4724667</v>
          </cell>
          <cell r="B508" t="str">
            <v xml:space="preserve">Sidepanel Remove.Tool SC6000/P     </v>
          </cell>
          <cell r="C508" t="str">
            <v>E</v>
          </cell>
          <cell r="D508">
            <v>27</v>
          </cell>
          <cell r="E508" t="str">
            <v>EURO</v>
          </cell>
          <cell r="F508">
            <v>0.56899999999999995</v>
          </cell>
          <cell r="G508" t="e">
            <v>#N/A</v>
          </cell>
          <cell r="H508" t="e">
            <v>#N/A</v>
          </cell>
          <cell r="I508" t="e">
            <v>#N/A</v>
          </cell>
        </row>
        <row r="509">
          <cell r="A509">
            <v>4725110</v>
          </cell>
          <cell r="B509" t="str">
            <v xml:space="preserve">Panel Front Asy SC 9000            </v>
          </cell>
          <cell r="C509" t="str">
            <v>E</v>
          </cell>
          <cell r="D509">
            <v>3997</v>
          </cell>
          <cell r="E509" t="str">
            <v>EURO</v>
          </cell>
          <cell r="F509">
            <v>0.56899999999999995</v>
          </cell>
          <cell r="G509" t="e">
            <v>#N/A</v>
          </cell>
          <cell r="H509" t="e">
            <v>#N/A</v>
          </cell>
          <cell r="I509" t="e">
            <v>#N/A</v>
          </cell>
        </row>
        <row r="510">
          <cell r="A510">
            <v>4725300</v>
          </cell>
          <cell r="B510" t="str">
            <v xml:space="preserve">Pwr Isolation Transformer          </v>
          </cell>
          <cell r="C510" t="str">
            <v>S</v>
          </cell>
          <cell r="D510">
            <v>335</v>
          </cell>
          <cell r="E510" t="str">
            <v>EURO</v>
          </cell>
          <cell r="F510">
            <v>0</v>
          </cell>
          <cell r="G510">
            <v>394.59209999999996</v>
          </cell>
          <cell r="H510">
            <v>398.53802099999996</v>
          </cell>
          <cell r="I510">
            <v>805</v>
          </cell>
        </row>
        <row r="511">
          <cell r="A511">
            <v>4725375</v>
          </cell>
          <cell r="B511" t="str">
            <v xml:space="preserve">Country Kit MVWS  EN               </v>
          </cell>
          <cell r="C511" t="str">
            <v>S</v>
          </cell>
          <cell r="D511">
            <v>160</v>
          </cell>
          <cell r="E511" t="str">
            <v>EURO</v>
          </cell>
          <cell r="F511">
            <v>0</v>
          </cell>
          <cell r="G511">
            <v>188.46379999999999</v>
          </cell>
          <cell r="H511">
            <v>190.34843799999999</v>
          </cell>
          <cell r="I511">
            <v>385</v>
          </cell>
        </row>
        <row r="512">
          <cell r="A512">
            <v>4725524</v>
          </cell>
          <cell r="B512" t="str">
            <v xml:space="preserve">Cbl Netw Ethernet Plenum 200m      </v>
          </cell>
          <cell r="C512" t="str">
            <v>S</v>
          </cell>
          <cell r="D512">
            <v>295</v>
          </cell>
          <cell r="E512" t="str">
            <v>EURO</v>
          </cell>
          <cell r="F512">
            <v>0</v>
          </cell>
          <cell r="G512">
            <v>296.38</v>
          </cell>
          <cell r="H512">
            <v>299.34379999999999</v>
          </cell>
          <cell r="I512">
            <v>580</v>
          </cell>
        </row>
        <row r="513">
          <cell r="A513">
            <v>4725532</v>
          </cell>
          <cell r="B513" t="str">
            <v xml:space="preserve">Cbl Netw Ethernet PVC 165m         </v>
          </cell>
          <cell r="C513" t="str">
            <v>S</v>
          </cell>
          <cell r="D513">
            <v>130</v>
          </cell>
          <cell r="E513" t="str">
            <v>EURO</v>
          </cell>
          <cell r="F513">
            <v>0</v>
          </cell>
          <cell r="G513">
            <v>130.30500000000001</v>
          </cell>
          <cell r="H513">
            <v>131.60805000000002</v>
          </cell>
          <cell r="I513">
            <v>255</v>
          </cell>
        </row>
        <row r="514">
          <cell r="A514">
            <v>4725557</v>
          </cell>
          <cell r="B514" t="str">
            <v xml:space="preserve">Cbl Netw Patch Cord 20m            </v>
          </cell>
          <cell r="C514" t="str">
            <v>S</v>
          </cell>
          <cell r="D514">
            <v>55</v>
          </cell>
          <cell r="E514" t="str">
            <v>EURO</v>
          </cell>
          <cell r="F514">
            <v>0</v>
          </cell>
          <cell r="G514">
            <v>56.21</v>
          </cell>
          <cell r="H514">
            <v>56.772100000000002</v>
          </cell>
          <cell r="I514">
            <v>110</v>
          </cell>
        </row>
        <row r="515">
          <cell r="A515">
            <v>4725565</v>
          </cell>
          <cell r="B515" t="str">
            <v xml:space="preserve">Kit Connec 4-node Network          </v>
          </cell>
          <cell r="C515" t="str">
            <v>S</v>
          </cell>
          <cell r="D515">
            <v>175</v>
          </cell>
          <cell r="E515" t="str">
            <v>EURO</v>
          </cell>
          <cell r="F515">
            <v>0</v>
          </cell>
          <cell r="G515">
            <v>198.72222222222223</v>
          </cell>
          <cell r="H515">
            <v>200.70944444444444</v>
          </cell>
          <cell r="I515">
            <v>389</v>
          </cell>
        </row>
        <row r="516">
          <cell r="A516">
            <v>4725573</v>
          </cell>
          <cell r="B516" t="str">
            <v xml:space="preserve">Patch Panel INFINITY Network       </v>
          </cell>
          <cell r="C516" t="str">
            <v>S</v>
          </cell>
          <cell r="D516">
            <v>305</v>
          </cell>
          <cell r="E516" t="str">
            <v>EURO</v>
          </cell>
          <cell r="F516">
            <v>0</v>
          </cell>
          <cell r="G516">
            <v>346.34444444444449</v>
          </cell>
          <cell r="H516">
            <v>349.80788888888895</v>
          </cell>
          <cell r="I516">
            <v>678</v>
          </cell>
        </row>
        <row r="517">
          <cell r="A517">
            <v>4726068</v>
          </cell>
          <cell r="B517" t="str">
            <v xml:space="preserve">Board VGA S1481T                   </v>
          </cell>
          <cell r="C517" t="str">
            <v>E</v>
          </cell>
          <cell r="D517">
            <v>405</v>
          </cell>
          <cell r="E517" t="str">
            <v>EURO</v>
          </cell>
          <cell r="F517">
            <v>0.56899999999999995</v>
          </cell>
          <cell r="G517" t="e">
            <v>#N/A</v>
          </cell>
          <cell r="H517" t="e">
            <v>#N/A</v>
          </cell>
          <cell r="I517" t="e">
            <v>#N/A</v>
          </cell>
        </row>
        <row r="518">
          <cell r="A518">
            <v>4726084</v>
          </cell>
          <cell r="B518" t="str">
            <v xml:space="preserve">Cbl VGA TELE CWS 3m                </v>
          </cell>
          <cell r="C518" t="str">
            <v>S</v>
          </cell>
          <cell r="D518">
            <v>110</v>
          </cell>
          <cell r="E518" t="str">
            <v>EURO</v>
          </cell>
          <cell r="F518">
            <v>0</v>
          </cell>
          <cell r="G518">
            <v>129.5658</v>
          </cell>
          <cell r="H518">
            <v>130.861458</v>
          </cell>
          <cell r="I518">
            <v>264</v>
          </cell>
        </row>
        <row r="519">
          <cell r="A519">
            <v>4726373</v>
          </cell>
          <cell r="B519" t="str">
            <v xml:space="preserve">Cbl Patch Ethernet 1.2m INF        </v>
          </cell>
          <cell r="C519" t="str">
            <v>S</v>
          </cell>
          <cell r="D519">
            <v>14</v>
          </cell>
          <cell r="E519" t="str">
            <v>EURO</v>
          </cell>
          <cell r="F519">
            <v>0</v>
          </cell>
          <cell r="G519">
            <v>15.89777777777778</v>
          </cell>
          <cell r="H519">
            <v>16.056755555555558</v>
          </cell>
          <cell r="I519">
            <v>31</v>
          </cell>
        </row>
        <row r="520">
          <cell r="A520">
            <v>4726381</v>
          </cell>
          <cell r="B520" t="str">
            <v xml:space="preserve">Cbl Patch Ethernet 2.4m INF        </v>
          </cell>
          <cell r="C520" t="str">
            <v>S</v>
          </cell>
          <cell r="D520">
            <v>17</v>
          </cell>
          <cell r="E520" t="str">
            <v>EURO</v>
          </cell>
          <cell r="F520">
            <v>0</v>
          </cell>
          <cell r="G520">
            <v>17.885000000000002</v>
          </cell>
          <cell r="H520">
            <v>18.063850000000002</v>
          </cell>
          <cell r="I520">
            <v>35</v>
          </cell>
        </row>
        <row r="521">
          <cell r="A521">
            <v>4726399</v>
          </cell>
          <cell r="B521" t="str">
            <v xml:space="preserve">Cbl Patch Ethernet 4.9m INF        </v>
          </cell>
          <cell r="C521" t="str">
            <v>S</v>
          </cell>
          <cell r="D521">
            <v>23</v>
          </cell>
          <cell r="E521" t="str">
            <v>EURO</v>
          </cell>
          <cell r="F521">
            <v>0</v>
          </cell>
          <cell r="G521">
            <v>24.527999999999999</v>
          </cell>
          <cell r="H521">
            <v>24.77328</v>
          </cell>
          <cell r="I521">
            <v>48</v>
          </cell>
        </row>
        <row r="522">
          <cell r="A522">
            <v>4726563</v>
          </cell>
          <cell r="B522" t="str">
            <v xml:space="preserve">Cbl Battery SC 5/600X              </v>
          </cell>
          <cell r="C522" t="str">
            <v>E</v>
          </cell>
          <cell r="D522">
            <v>74</v>
          </cell>
          <cell r="E522" t="str">
            <v>EURO</v>
          </cell>
          <cell r="F522">
            <v>0.56899999999999995</v>
          </cell>
          <cell r="G522" t="e">
            <v>#N/A</v>
          </cell>
          <cell r="H522" t="e">
            <v>#N/A</v>
          </cell>
          <cell r="I522" t="e">
            <v>#N/A</v>
          </cell>
        </row>
        <row r="523">
          <cell r="A523">
            <v>4726738</v>
          </cell>
          <cell r="B523" t="str">
            <v xml:space="preserve">Panel Front Board A121-10.4        </v>
          </cell>
          <cell r="C523" t="str">
            <v>E</v>
          </cell>
          <cell r="D523">
            <v>816</v>
          </cell>
          <cell r="E523" t="str">
            <v>EURO</v>
          </cell>
          <cell r="F523">
            <v>0.56899999999999995</v>
          </cell>
          <cell r="G523" t="e">
            <v>#N/A</v>
          </cell>
          <cell r="H523" t="e">
            <v>#N/A</v>
          </cell>
          <cell r="I523" t="e">
            <v>#N/A</v>
          </cell>
        </row>
        <row r="524">
          <cell r="A524">
            <v>4727967</v>
          </cell>
          <cell r="B524" t="str">
            <v xml:space="preserve">Opt SC600X/5000 Arrhythmia         </v>
          </cell>
          <cell r="C524" t="str">
            <v>S</v>
          </cell>
          <cell r="D524">
            <v>0</v>
          </cell>
          <cell r="E524" t="str">
            <v>EURO</v>
          </cell>
          <cell r="F524">
            <v>0</v>
          </cell>
          <cell r="G524" t="e">
            <v>#N/A</v>
          </cell>
          <cell r="H524" t="e">
            <v>#N/A</v>
          </cell>
          <cell r="I524" t="e">
            <v>#N/A</v>
          </cell>
        </row>
        <row r="525">
          <cell r="A525">
            <v>4728072</v>
          </cell>
          <cell r="B525" t="str">
            <v xml:space="preserve">Backlight SC 600X                  </v>
          </cell>
          <cell r="C525" t="str">
            <v>E</v>
          </cell>
          <cell r="D525">
            <v>342</v>
          </cell>
          <cell r="E525" t="str">
            <v>EURO</v>
          </cell>
          <cell r="F525">
            <v>0.56899999999999995</v>
          </cell>
          <cell r="G525" t="e">
            <v>#N/A</v>
          </cell>
          <cell r="H525" t="e">
            <v>#N/A</v>
          </cell>
          <cell r="I525" t="e">
            <v>#N/A</v>
          </cell>
        </row>
        <row r="526">
          <cell r="A526">
            <v>4728916</v>
          </cell>
          <cell r="B526" t="str">
            <v xml:space="preserve">Front Bezel Asy R50                </v>
          </cell>
          <cell r="C526" t="str">
            <v>E</v>
          </cell>
          <cell r="D526">
            <v>271</v>
          </cell>
          <cell r="E526" t="str">
            <v>EURO</v>
          </cell>
          <cell r="F526">
            <v>0.56899999999999995</v>
          </cell>
          <cell r="G526" t="e">
            <v>#N/A</v>
          </cell>
          <cell r="H526" t="e">
            <v>#N/A</v>
          </cell>
          <cell r="I526" t="e">
            <v>#N/A</v>
          </cell>
        </row>
        <row r="527">
          <cell r="A527">
            <v>4728932</v>
          </cell>
          <cell r="B527" t="str">
            <v xml:space="preserve">Video Kit 1481T                    </v>
          </cell>
          <cell r="C527" t="str">
            <v>E</v>
          </cell>
          <cell r="D527">
            <v>2080</v>
          </cell>
          <cell r="E527" t="str">
            <v>EURO</v>
          </cell>
          <cell r="F527">
            <v>0.56899999999999995</v>
          </cell>
          <cell r="G527" t="e">
            <v>#N/A</v>
          </cell>
          <cell r="H527" t="e">
            <v>#N/A</v>
          </cell>
          <cell r="I527" t="e">
            <v>#N/A</v>
          </cell>
        </row>
        <row r="528">
          <cell r="A528">
            <v>4728957</v>
          </cell>
          <cell r="B528" t="str">
            <v xml:space="preserve">Exc HEMO4 POD                      </v>
          </cell>
          <cell r="C528" t="str">
            <v>E</v>
          </cell>
          <cell r="D528">
            <v>3682</v>
          </cell>
          <cell r="E528" t="str">
            <v>EURO</v>
          </cell>
          <cell r="F528">
            <v>0.56899999999999995</v>
          </cell>
          <cell r="G528">
            <v>980</v>
          </cell>
          <cell r="H528">
            <v>989.8</v>
          </cell>
          <cell r="I528">
            <v>2000</v>
          </cell>
        </row>
        <row r="529">
          <cell r="A529">
            <v>4728965</v>
          </cell>
          <cell r="B529" t="str">
            <v xml:space="preserve">Exc NBP Module SC 7/9000           </v>
          </cell>
          <cell r="C529" t="str">
            <v>E</v>
          </cell>
          <cell r="D529">
            <v>4189</v>
          </cell>
          <cell r="E529" t="str">
            <v>EURO</v>
          </cell>
          <cell r="F529">
            <v>0.56899999999999995</v>
          </cell>
          <cell r="G529" t="e">
            <v>#N/A</v>
          </cell>
          <cell r="H529" t="e">
            <v>#N/A</v>
          </cell>
          <cell r="I529" t="e">
            <v>#N/A</v>
          </cell>
        </row>
        <row r="530">
          <cell r="A530">
            <v>4728973</v>
          </cell>
          <cell r="B530" t="str">
            <v xml:space="preserve">Exc CPS SIRENET 220V               </v>
          </cell>
          <cell r="C530" t="str">
            <v>E</v>
          </cell>
          <cell r="D530">
            <v>3195</v>
          </cell>
          <cell r="E530" t="str">
            <v>EURO</v>
          </cell>
          <cell r="F530">
            <v>0.56899999999999995</v>
          </cell>
          <cell r="G530" t="e">
            <v>#N/A</v>
          </cell>
          <cell r="H530" t="e">
            <v>#N/A</v>
          </cell>
          <cell r="I530" t="e">
            <v>#N/A</v>
          </cell>
        </row>
        <row r="531">
          <cell r="A531">
            <v>4728981</v>
          </cell>
          <cell r="B531" t="str">
            <v xml:space="preserve">Exc etCO2 Module SC7/9000          </v>
          </cell>
          <cell r="C531" t="str">
            <v>E</v>
          </cell>
          <cell r="D531">
            <v>4755</v>
          </cell>
          <cell r="E531" t="str">
            <v>EURO</v>
          </cell>
          <cell r="F531">
            <v>0.56899999999999995</v>
          </cell>
          <cell r="G531" t="e">
            <v>#N/A</v>
          </cell>
          <cell r="H531" t="e">
            <v>#N/A</v>
          </cell>
          <cell r="I531" t="e">
            <v>#N/A</v>
          </cell>
        </row>
        <row r="532">
          <cell r="A532">
            <v>4728999</v>
          </cell>
          <cell r="B532" t="str">
            <v xml:space="preserve">Exc Battery Module                 </v>
          </cell>
          <cell r="C532" t="str">
            <v>E</v>
          </cell>
          <cell r="D532">
            <v>539</v>
          </cell>
          <cell r="E532" t="str">
            <v>EURO</v>
          </cell>
          <cell r="F532">
            <v>0.56899999999999995</v>
          </cell>
          <cell r="G532" t="e">
            <v>#N/A</v>
          </cell>
          <cell r="H532" t="e">
            <v>#N/A</v>
          </cell>
          <cell r="I532" t="e">
            <v>#N/A</v>
          </cell>
        </row>
        <row r="533">
          <cell r="A533">
            <v>4729005</v>
          </cell>
          <cell r="B533" t="str">
            <v xml:space="preserve">Exc HEMO2 POD                      </v>
          </cell>
          <cell r="C533" t="str">
            <v>E</v>
          </cell>
          <cell r="D533">
            <v>2917</v>
          </cell>
          <cell r="E533" t="str">
            <v>EURO</v>
          </cell>
          <cell r="F533">
            <v>0.56899999999999995</v>
          </cell>
          <cell r="G533">
            <v>661.5</v>
          </cell>
          <cell r="H533">
            <v>668.11500000000001</v>
          </cell>
          <cell r="I533">
            <v>1350</v>
          </cell>
        </row>
        <row r="534">
          <cell r="A534">
            <v>4729179</v>
          </cell>
          <cell r="B534" t="str">
            <v xml:space="preserve">Country Kit MVWS  IT               </v>
          </cell>
          <cell r="C534" t="str">
            <v>S</v>
          </cell>
          <cell r="D534">
            <v>160</v>
          </cell>
          <cell r="E534" t="str">
            <v>EURO</v>
          </cell>
          <cell r="F534">
            <v>0</v>
          </cell>
          <cell r="G534">
            <v>181.68888888888893</v>
          </cell>
          <cell r="H534">
            <v>183.50577777777781</v>
          </cell>
          <cell r="I534">
            <v>356</v>
          </cell>
        </row>
        <row r="535">
          <cell r="A535">
            <v>4729187</v>
          </cell>
          <cell r="B535" t="str">
            <v xml:space="preserve">Country Kit MVWS  FR               </v>
          </cell>
          <cell r="C535" t="str">
            <v>S</v>
          </cell>
          <cell r="D535">
            <v>160</v>
          </cell>
          <cell r="E535" t="str">
            <v>EURO</v>
          </cell>
          <cell r="F535">
            <v>0</v>
          </cell>
          <cell r="G535">
            <v>181.68888888888893</v>
          </cell>
          <cell r="H535">
            <v>183.50577777777781</v>
          </cell>
          <cell r="I535">
            <v>356</v>
          </cell>
        </row>
        <row r="536">
          <cell r="A536">
            <v>4729195</v>
          </cell>
          <cell r="B536" t="str">
            <v xml:space="preserve">Country Kit MVWS  DE               </v>
          </cell>
          <cell r="C536" t="str">
            <v>S</v>
          </cell>
          <cell r="D536">
            <v>160</v>
          </cell>
          <cell r="E536" t="str">
            <v>EURO</v>
          </cell>
          <cell r="F536">
            <v>0</v>
          </cell>
          <cell r="G536">
            <v>181.68888888888893</v>
          </cell>
          <cell r="H536">
            <v>183.50577777777781</v>
          </cell>
          <cell r="I536">
            <v>356</v>
          </cell>
        </row>
        <row r="537">
          <cell r="A537">
            <v>4729211</v>
          </cell>
          <cell r="B537" t="str">
            <v xml:space="preserve">Pwr Cond IEC 601-1 Medical         </v>
          </cell>
          <cell r="C537" t="str">
            <v>S</v>
          </cell>
          <cell r="D537">
            <v>591</v>
          </cell>
          <cell r="E537" t="str">
            <v>EURO</v>
          </cell>
          <cell r="F537">
            <v>0</v>
          </cell>
          <cell r="G537">
            <v>696.12829999999997</v>
          </cell>
          <cell r="H537">
            <v>703.08958299999995</v>
          </cell>
          <cell r="I537">
            <v>1421</v>
          </cell>
        </row>
        <row r="538">
          <cell r="A538">
            <v>4729351</v>
          </cell>
          <cell r="B538" t="str">
            <v xml:space="preserve">Country Kit MVWS  ES               </v>
          </cell>
          <cell r="C538" t="str">
            <v>S</v>
          </cell>
          <cell r="D538">
            <v>160</v>
          </cell>
          <cell r="E538" t="str">
            <v>EURO</v>
          </cell>
          <cell r="F538">
            <v>0</v>
          </cell>
          <cell r="G538">
            <v>181.68888888888893</v>
          </cell>
          <cell r="H538">
            <v>183.50577777777781</v>
          </cell>
          <cell r="I538">
            <v>356</v>
          </cell>
        </row>
        <row r="539">
          <cell r="A539">
            <v>4776159</v>
          </cell>
          <cell r="B539" t="str">
            <v xml:space="preserve">EM840/L/BAZ CONTROL SOFTWARE       </v>
          </cell>
          <cell r="C539" t="str">
            <v>E</v>
          </cell>
          <cell r="D539">
            <v>70</v>
          </cell>
          <cell r="E539" t="str">
            <v>EURO</v>
          </cell>
          <cell r="F539">
            <v>0.56899999999999995</v>
          </cell>
          <cell r="G539" t="e">
            <v>#N/A</v>
          </cell>
          <cell r="H539" t="e">
            <v>#N/A</v>
          </cell>
          <cell r="I539" t="e">
            <v>#N/A</v>
          </cell>
        </row>
        <row r="540">
          <cell r="A540">
            <v>4778080</v>
          </cell>
          <cell r="B540" t="str">
            <v xml:space="preserve">EM840/BAZ DISPLAY BOARD            </v>
          </cell>
          <cell r="C540" t="str">
            <v>E</v>
          </cell>
          <cell r="D540">
            <v>311</v>
          </cell>
          <cell r="E540" t="str">
            <v>EURO</v>
          </cell>
          <cell r="F540">
            <v>0.56899999999999995</v>
          </cell>
          <cell r="G540" t="e">
            <v>#N/A</v>
          </cell>
          <cell r="H540" t="e">
            <v>#N/A</v>
          </cell>
          <cell r="I540" t="e">
            <v>#N/A</v>
          </cell>
        </row>
        <row r="541">
          <cell r="A541">
            <v>4778098</v>
          </cell>
          <cell r="B541" t="str">
            <v xml:space="preserve">EM840/BAZ DISPLAY BOARD            </v>
          </cell>
          <cell r="C541" t="str">
            <v>E</v>
          </cell>
          <cell r="D541">
            <v>316</v>
          </cell>
          <cell r="E541" t="str">
            <v>EURO</v>
          </cell>
          <cell r="F541">
            <v>0.56899999999999995</v>
          </cell>
          <cell r="G541" t="e">
            <v>#N/A</v>
          </cell>
          <cell r="H541" t="e">
            <v>#N/A</v>
          </cell>
          <cell r="I541" t="e">
            <v>#N/A</v>
          </cell>
        </row>
        <row r="542">
          <cell r="A542">
            <v>4778106</v>
          </cell>
          <cell r="B542" t="str">
            <v xml:space="preserve">EM840 POWER SUPPLY BOARD           </v>
          </cell>
          <cell r="C542" t="str">
            <v>E</v>
          </cell>
          <cell r="D542">
            <v>270</v>
          </cell>
          <cell r="E542" t="str">
            <v>EURO</v>
          </cell>
          <cell r="F542">
            <v>0.56899999999999995</v>
          </cell>
          <cell r="G542" t="e">
            <v>#N/A</v>
          </cell>
          <cell r="H542" t="e">
            <v>#N/A</v>
          </cell>
          <cell r="I542" t="e">
            <v>#N/A</v>
          </cell>
        </row>
        <row r="543">
          <cell r="A543">
            <v>4778114</v>
          </cell>
          <cell r="B543" t="str">
            <v xml:space="preserve">EM840/BAZ TRANSFORMER TR1          </v>
          </cell>
          <cell r="C543" t="str">
            <v>E</v>
          </cell>
          <cell r="D543">
            <v>138</v>
          </cell>
          <cell r="E543" t="str">
            <v>EURO</v>
          </cell>
          <cell r="F543">
            <v>0.56899999999999995</v>
          </cell>
          <cell r="G543" t="e">
            <v>#N/A</v>
          </cell>
          <cell r="H543" t="e">
            <v>#N/A</v>
          </cell>
          <cell r="I543" t="e">
            <v>#N/A</v>
          </cell>
        </row>
        <row r="544">
          <cell r="A544">
            <v>4778130</v>
          </cell>
          <cell r="B544" t="str">
            <v xml:space="preserve">EM840/BAZ STRAIN GAUGE             </v>
          </cell>
          <cell r="C544" t="str">
            <v>E</v>
          </cell>
          <cell r="D544">
            <v>286</v>
          </cell>
          <cell r="E544" t="str">
            <v>EURO</v>
          </cell>
          <cell r="F544">
            <v>0.56899999999999995</v>
          </cell>
          <cell r="G544" t="e">
            <v>#N/A</v>
          </cell>
          <cell r="H544" t="e">
            <v>#N/A</v>
          </cell>
          <cell r="I544" t="e">
            <v>#N/A</v>
          </cell>
        </row>
        <row r="545">
          <cell r="A545">
            <v>4778148</v>
          </cell>
          <cell r="B545" t="str">
            <v xml:space="preserve">EM840/L/BAZ EDDY CURRENT BRAKE     </v>
          </cell>
          <cell r="C545" t="str">
            <v>E</v>
          </cell>
          <cell r="D545">
            <v>995</v>
          </cell>
          <cell r="E545" t="str">
            <v>EURO</v>
          </cell>
          <cell r="F545">
            <v>0.56899999999999995</v>
          </cell>
          <cell r="G545" t="e">
            <v>#N/A</v>
          </cell>
          <cell r="H545" t="e">
            <v>#N/A</v>
          </cell>
          <cell r="I545" t="e">
            <v>#N/A</v>
          </cell>
        </row>
        <row r="546">
          <cell r="A546">
            <v>4778171</v>
          </cell>
          <cell r="B546" t="str">
            <v xml:space="preserve">EM840/BAZ CONNECTING BELLOWS       </v>
          </cell>
          <cell r="C546" t="str">
            <v>E</v>
          </cell>
          <cell r="D546">
            <v>138</v>
          </cell>
          <cell r="E546" t="str">
            <v>EURO</v>
          </cell>
          <cell r="F546">
            <v>0.56899999999999995</v>
          </cell>
          <cell r="G546" t="e">
            <v>#N/A</v>
          </cell>
          <cell r="H546" t="e">
            <v>#N/A</v>
          </cell>
          <cell r="I546" t="e">
            <v>#N/A</v>
          </cell>
        </row>
        <row r="547">
          <cell r="A547">
            <v>4778205</v>
          </cell>
          <cell r="B547" t="str">
            <v xml:space="preserve">EM 840/940 SET OF PEDAL            </v>
          </cell>
          <cell r="C547" t="str">
            <v>E</v>
          </cell>
          <cell r="D547">
            <v>13</v>
          </cell>
          <cell r="E547" t="str">
            <v>EURO</v>
          </cell>
          <cell r="F547">
            <v>0.56899999999999995</v>
          </cell>
          <cell r="G547" t="e">
            <v>#N/A</v>
          </cell>
          <cell r="H547" t="e">
            <v>#N/A</v>
          </cell>
          <cell r="I547" t="e">
            <v>#N/A</v>
          </cell>
        </row>
        <row r="548">
          <cell r="A548">
            <v>4778213</v>
          </cell>
          <cell r="B548" t="str">
            <v xml:space="preserve">EM840/BAZ SADDLE TUBE              </v>
          </cell>
          <cell r="C548" t="str">
            <v>E</v>
          </cell>
          <cell r="D548">
            <v>21</v>
          </cell>
          <cell r="E548" t="str">
            <v>EURO</v>
          </cell>
          <cell r="F548">
            <v>0.56899999999999995</v>
          </cell>
          <cell r="G548" t="e">
            <v>#N/A</v>
          </cell>
          <cell r="H548" t="e">
            <v>#N/A</v>
          </cell>
          <cell r="I548" t="e">
            <v>#N/A</v>
          </cell>
        </row>
        <row r="549">
          <cell r="A549">
            <v>4778221</v>
          </cell>
          <cell r="B549" t="str">
            <v xml:space="preserve">EM840/BAZ BUCH                     </v>
          </cell>
          <cell r="C549" t="str">
            <v>E</v>
          </cell>
          <cell r="D549">
            <v>8</v>
          </cell>
          <cell r="E549" t="str">
            <v>EURO</v>
          </cell>
          <cell r="F549">
            <v>0.56899999999999995</v>
          </cell>
          <cell r="G549" t="e">
            <v>#N/A</v>
          </cell>
          <cell r="H549" t="e">
            <v>#N/A</v>
          </cell>
          <cell r="I549" t="e">
            <v>#N/A</v>
          </cell>
        </row>
        <row r="550">
          <cell r="A550">
            <v>4778239</v>
          </cell>
          <cell r="B550" t="str">
            <v xml:space="preserve">EM840/BAZ LOCKING DEVICE           </v>
          </cell>
          <cell r="C550" t="str">
            <v>E</v>
          </cell>
          <cell r="D550">
            <v>28</v>
          </cell>
          <cell r="E550" t="str">
            <v>EURO</v>
          </cell>
          <cell r="F550">
            <v>0.56899999999999995</v>
          </cell>
          <cell r="G550" t="e">
            <v>#N/A</v>
          </cell>
          <cell r="H550" t="e">
            <v>#N/A</v>
          </cell>
          <cell r="I550" t="e">
            <v>#N/A</v>
          </cell>
        </row>
        <row r="551">
          <cell r="A551">
            <v>4778262</v>
          </cell>
          <cell r="B551" t="str">
            <v xml:space="preserve">EM840/BAZ SET OF BOLTS             </v>
          </cell>
          <cell r="C551" t="str">
            <v>E</v>
          </cell>
          <cell r="D551">
            <v>7</v>
          </cell>
          <cell r="E551" t="str">
            <v>EURO</v>
          </cell>
          <cell r="F551">
            <v>0.56899999999999995</v>
          </cell>
          <cell r="G551" t="e">
            <v>#N/A</v>
          </cell>
          <cell r="H551" t="e">
            <v>#N/A</v>
          </cell>
          <cell r="I551" t="e">
            <v>#N/A</v>
          </cell>
        </row>
        <row r="552">
          <cell r="A552">
            <v>4778312</v>
          </cell>
          <cell r="B552" t="str">
            <v xml:space="preserve">EM840/BAZ SCALE,SPEED              </v>
          </cell>
          <cell r="C552" t="str">
            <v>E</v>
          </cell>
          <cell r="D552">
            <v>14</v>
          </cell>
          <cell r="E552" t="str">
            <v>EURO</v>
          </cell>
          <cell r="F552">
            <v>0.56899999999999995</v>
          </cell>
          <cell r="G552" t="e">
            <v>#N/A</v>
          </cell>
          <cell r="H552" t="e">
            <v>#N/A</v>
          </cell>
          <cell r="I552" t="e">
            <v>#N/A</v>
          </cell>
        </row>
        <row r="553">
          <cell r="A553">
            <v>4778320</v>
          </cell>
          <cell r="B553" t="str">
            <v xml:space="preserve">EM840/BAZ SCALE, NOTICE            </v>
          </cell>
          <cell r="C553" t="str">
            <v>E</v>
          </cell>
          <cell r="D553">
            <v>13</v>
          </cell>
          <cell r="E553" t="str">
            <v>EURO</v>
          </cell>
          <cell r="F553">
            <v>0.56899999999999995</v>
          </cell>
          <cell r="G553" t="e">
            <v>#N/A</v>
          </cell>
          <cell r="H553" t="e">
            <v>#N/A</v>
          </cell>
          <cell r="I553" t="e">
            <v>#N/A</v>
          </cell>
        </row>
        <row r="554">
          <cell r="A554">
            <v>4778338</v>
          </cell>
          <cell r="B554" t="str">
            <v xml:space="preserve">EM840/L/BAZ LIGHT BARRIER          </v>
          </cell>
          <cell r="C554" t="str">
            <v>E</v>
          </cell>
          <cell r="D554">
            <v>92</v>
          </cell>
          <cell r="E554" t="str">
            <v>EURO</v>
          </cell>
          <cell r="F554">
            <v>0.56899999999999995</v>
          </cell>
          <cell r="G554" t="e">
            <v>#N/A</v>
          </cell>
          <cell r="H554" t="e">
            <v>#N/A</v>
          </cell>
          <cell r="I554" t="e">
            <v>#N/A</v>
          </cell>
        </row>
        <row r="555">
          <cell r="A555">
            <v>4778346</v>
          </cell>
          <cell r="B555" t="str">
            <v xml:space="preserve">EM840/L/BAZ INFRA-RED RECEIVER     </v>
          </cell>
          <cell r="C555" t="str">
            <v>E</v>
          </cell>
          <cell r="D555">
            <v>296</v>
          </cell>
          <cell r="E555" t="str">
            <v>EURO</v>
          </cell>
          <cell r="F555">
            <v>0.56899999999999995</v>
          </cell>
          <cell r="G555" t="e">
            <v>#N/A</v>
          </cell>
          <cell r="H555" t="e">
            <v>#N/A</v>
          </cell>
          <cell r="I555" t="e">
            <v>#N/A</v>
          </cell>
        </row>
        <row r="556">
          <cell r="A556">
            <v>4779625</v>
          </cell>
          <cell r="B556" t="str">
            <v xml:space="preserve">EM840L/BAZ BELT                    </v>
          </cell>
          <cell r="C556" t="str">
            <v>E</v>
          </cell>
          <cell r="D556">
            <v>10</v>
          </cell>
          <cell r="E556" t="str">
            <v>EURO</v>
          </cell>
          <cell r="F556">
            <v>0.56899999999999995</v>
          </cell>
          <cell r="G556" t="e">
            <v>#N/A</v>
          </cell>
          <cell r="H556" t="e">
            <v>#N/A</v>
          </cell>
          <cell r="I556" t="e">
            <v>#N/A</v>
          </cell>
        </row>
        <row r="557">
          <cell r="A557">
            <v>4786539</v>
          </cell>
          <cell r="B557" t="str">
            <v xml:space="preserve">EM840/L/BAZ EE-PROM                </v>
          </cell>
          <cell r="C557" t="str">
            <v>E</v>
          </cell>
          <cell r="D557">
            <v>64</v>
          </cell>
          <cell r="E557" t="str">
            <v>EURO</v>
          </cell>
          <cell r="F557">
            <v>0.56899999999999995</v>
          </cell>
          <cell r="G557" t="e">
            <v>#N/A</v>
          </cell>
          <cell r="H557" t="e">
            <v>#N/A</v>
          </cell>
          <cell r="I557" t="e">
            <v>#N/A</v>
          </cell>
        </row>
        <row r="558">
          <cell r="A558">
            <v>4792230</v>
          </cell>
          <cell r="B558" t="str">
            <v xml:space="preserve">EM840/BAZ PC POWER SUPPLY BOARD    </v>
          </cell>
          <cell r="C558" t="str">
            <v>E</v>
          </cell>
          <cell r="D558">
            <v>291</v>
          </cell>
          <cell r="E558" t="str">
            <v>EURO</v>
          </cell>
          <cell r="F558">
            <v>0.56899999999999995</v>
          </cell>
          <cell r="G558" t="e">
            <v>#N/A</v>
          </cell>
          <cell r="H558" t="e">
            <v>#N/A</v>
          </cell>
          <cell r="I558" t="e">
            <v>#N/A</v>
          </cell>
        </row>
        <row r="559">
          <cell r="A559">
            <v>4792248</v>
          </cell>
          <cell r="B559" t="str">
            <v xml:space="preserve">EM840/BAZ POWER CONTROL            </v>
          </cell>
          <cell r="C559" t="str">
            <v>E</v>
          </cell>
          <cell r="D559">
            <v>133</v>
          </cell>
          <cell r="E559" t="str">
            <v>EURO</v>
          </cell>
          <cell r="F559">
            <v>0.56899999999999995</v>
          </cell>
          <cell r="G559" t="e">
            <v>#N/A</v>
          </cell>
          <cell r="H559" t="e">
            <v>#N/A</v>
          </cell>
          <cell r="I559" t="e">
            <v>#N/A</v>
          </cell>
        </row>
        <row r="560">
          <cell r="A560">
            <v>4796793</v>
          </cell>
          <cell r="B560" t="str">
            <v xml:space="preserve">EM840L/BAZ DISPLAY COVER           </v>
          </cell>
          <cell r="C560" t="str">
            <v>E</v>
          </cell>
          <cell r="D560">
            <v>107</v>
          </cell>
          <cell r="E560" t="str">
            <v>EURO</v>
          </cell>
          <cell r="F560">
            <v>0.56899999999999995</v>
          </cell>
          <cell r="G560" t="e">
            <v>#N/A</v>
          </cell>
          <cell r="H560" t="e">
            <v>#N/A</v>
          </cell>
          <cell r="I560" t="e">
            <v>#N/A</v>
          </cell>
        </row>
        <row r="561">
          <cell r="A561">
            <v>4796827</v>
          </cell>
          <cell r="B561" t="str">
            <v xml:space="preserve">EM840L/BAZ STRAIN GAUGE            </v>
          </cell>
          <cell r="C561" t="str">
            <v>E</v>
          </cell>
          <cell r="D561">
            <v>235</v>
          </cell>
          <cell r="E561" t="str">
            <v>EURO</v>
          </cell>
          <cell r="F561">
            <v>0.56899999999999995</v>
          </cell>
          <cell r="G561" t="e">
            <v>#N/A</v>
          </cell>
          <cell r="H561" t="e">
            <v>#N/A</v>
          </cell>
          <cell r="I561" t="e">
            <v>#N/A</v>
          </cell>
        </row>
        <row r="562">
          <cell r="A562">
            <v>5188607</v>
          </cell>
          <cell r="B562" t="str">
            <v xml:space="preserve">Adap Power AC Universal            </v>
          </cell>
          <cell r="C562" t="str">
            <v>S</v>
          </cell>
          <cell r="D562">
            <v>310</v>
          </cell>
          <cell r="E562" t="str">
            <v>EURO</v>
          </cell>
          <cell r="F562">
            <v>0.58499999999999996</v>
          </cell>
          <cell r="G562">
            <v>151.5325</v>
          </cell>
          <cell r="H562">
            <v>153.04782499999999</v>
          </cell>
          <cell r="I562">
            <v>309</v>
          </cell>
        </row>
        <row r="563">
          <cell r="A563">
            <v>5188623</v>
          </cell>
          <cell r="B563" t="str">
            <v xml:space="preserve">UPS 60Hz 120V UL/CSA               </v>
          </cell>
          <cell r="C563" t="str">
            <v>E</v>
          </cell>
          <cell r="D563">
            <v>1752</v>
          </cell>
          <cell r="E563" t="str">
            <v>EURO</v>
          </cell>
          <cell r="F563">
            <v>0.56899999999999995</v>
          </cell>
          <cell r="G563">
            <v>698.25</v>
          </cell>
          <cell r="H563">
            <v>705.23249999999996</v>
          </cell>
          <cell r="I563">
            <v>1425</v>
          </cell>
        </row>
        <row r="564">
          <cell r="A564">
            <v>5188631</v>
          </cell>
          <cell r="B564" t="str">
            <v xml:space="preserve">UPS 50/60Hz 230V                   </v>
          </cell>
          <cell r="C564" t="str">
            <v>E</v>
          </cell>
          <cell r="D564">
            <v>1819</v>
          </cell>
          <cell r="E564" t="str">
            <v>EURO</v>
          </cell>
          <cell r="F564">
            <v>0.56899999999999995</v>
          </cell>
          <cell r="G564">
            <v>755.11</v>
          </cell>
          <cell r="H564">
            <v>762.66110000000003</v>
          </cell>
          <cell r="I564">
            <v>1819</v>
          </cell>
        </row>
        <row r="565">
          <cell r="A565">
            <v>5188813</v>
          </cell>
          <cell r="B565" t="str">
            <v xml:space="preserve">Bed Mount Rail                     </v>
          </cell>
          <cell r="C565" t="str">
            <v>S</v>
          </cell>
          <cell r="D565">
            <v>76</v>
          </cell>
          <cell r="E565" t="str">
            <v>EURO</v>
          </cell>
          <cell r="F565">
            <v>0</v>
          </cell>
          <cell r="G565">
            <v>95.55</v>
          </cell>
          <cell r="H565">
            <v>96.505499999999998</v>
          </cell>
          <cell r="I565">
            <v>195</v>
          </cell>
        </row>
        <row r="566">
          <cell r="A566">
            <v>5189159</v>
          </cell>
          <cell r="B566" t="str">
            <v xml:space="preserve">SVC Tool Diagnostic CBL MVP        </v>
          </cell>
          <cell r="C566" t="str">
            <v>E</v>
          </cell>
          <cell r="D566">
            <v>151</v>
          </cell>
          <cell r="E566" t="str">
            <v>EURO</v>
          </cell>
          <cell r="F566">
            <v>0.56899999999999995</v>
          </cell>
          <cell r="G566" t="e">
            <v>#N/A</v>
          </cell>
          <cell r="H566" t="e">
            <v>#N/A</v>
          </cell>
          <cell r="I566" t="e">
            <v>#N/A</v>
          </cell>
        </row>
        <row r="567">
          <cell r="A567">
            <v>5189175</v>
          </cell>
          <cell r="B567" t="str">
            <v xml:space="preserve">Exc TCP Module                     </v>
          </cell>
          <cell r="C567" t="str">
            <v>E</v>
          </cell>
          <cell r="D567">
            <v>3488</v>
          </cell>
          <cell r="E567" t="str">
            <v>EURO</v>
          </cell>
          <cell r="F567">
            <v>0.56899999999999995</v>
          </cell>
          <cell r="G567" t="e">
            <v>#N/A</v>
          </cell>
          <cell r="H567" t="e">
            <v>#N/A</v>
          </cell>
          <cell r="I567" t="e">
            <v>#N/A</v>
          </cell>
        </row>
        <row r="568">
          <cell r="A568">
            <v>5189407</v>
          </cell>
          <cell r="B568" t="str">
            <v xml:space="preserve">Module MGM                         </v>
          </cell>
          <cell r="C568" t="str">
            <v>S</v>
          </cell>
          <cell r="D568">
            <v>9210</v>
          </cell>
          <cell r="E568" t="str">
            <v>EURO</v>
          </cell>
          <cell r="F568">
            <v>0.58499999999999996</v>
          </cell>
          <cell r="G568">
            <v>3675</v>
          </cell>
          <cell r="H568">
            <v>3711.75</v>
          </cell>
          <cell r="I568">
            <v>7500</v>
          </cell>
        </row>
        <row r="569">
          <cell r="A569">
            <v>5189415</v>
          </cell>
          <cell r="B569" t="str">
            <v xml:space="preserve">Module MGM+                        </v>
          </cell>
          <cell r="C569" t="str">
            <v>S</v>
          </cell>
          <cell r="D569">
            <v>11510</v>
          </cell>
          <cell r="E569" t="str">
            <v>EURO</v>
          </cell>
          <cell r="F569">
            <v>0.58499999999999996</v>
          </cell>
          <cell r="G569">
            <v>4655</v>
          </cell>
          <cell r="H569">
            <v>4701.55</v>
          </cell>
          <cell r="I569">
            <v>9500</v>
          </cell>
        </row>
        <row r="570">
          <cell r="A570">
            <v>5189720</v>
          </cell>
          <cell r="B570" t="str">
            <v xml:space="preserve">Board Front End SC 9000            </v>
          </cell>
          <cell r="C570" t="str">
            <v>E</v>
          </cell>
          <cell r="D570">
            <v>2701</v>
          </cell>
          <cell r="E570" t="str">
            <v>EURO</v>
          </cell>
          <cell r="F570">
            <v>0.56899999999999995</v>
          </cell>
          <cell r="G570" t="e">
            <v>#N/A</v>
          </cell>
          <cell r="H570" t="e">
            <v>#N/A</v>
          </cell>
          <cell r="I570" t="e">
            <v>#N/A</v>
          </cell>
        </row>
        <row r="571">
          <cell r="A571">
            <v>5189738</v>
          </cell>
          <cell r="B571" t="str">
            <v xml:space="preserve">SW Option SC 9000 6-8 Channels     </v>
          </cell>
          <cell r="C571" t="str">
            <v>S</v>
          </cell>
          <cell r="D571">
            <v>1023</v>
          </cell>
          <cell r="E571" t="str">
            <v>EURO</v>
          </cell>
          <cell r="F571">
            <v>0</v>
          </cell>
          <cell r="G571">
            <v>490</v>
          </cell>
          <cell r="H571">
            <v>494.9</v>
          </cell>
          <cell r="I571">
            <v>1000</v>
          </cell>
        </row>
        <row r="572">
          <cell r="A572">
            <v>5190025</v>
          </cell>
          <cell r="B572" t="str">
            <v xml:space="preserve">Survey Test Amp 150-566MHz         </v>
          </cell>
          <cell r="C572" t="str">
            <v>E</v>
          </cell>
          <cell r="D572">
            <v>4592</v>
          </cell>
          <cell r="E572" t="str">
            <v>EURO</v>
          </cell>
          <cell r="F572">
            <v>0.56899999999999995</v>
          </cell>
          <cell r="G572" t="e">
            <v>#N/A</v>
          </cell>
          <cell r="H572" t="e">
            <v>#N/A</v>
          </cell>
          <cell r="I572" t="e">
            <v>#N/A</v>
          </cell>
        </row>
        <row r="573">
          <cell r="A573">
            <v>5190116</v>
          </cell>
          <cell r="B573" t="str">
            <v xml:space="preserve">SW Upg SC 6000 VA5.0 EN            </v>
          </cell>
          <cell r="C573" t="str">
            <v>S</v>
          </cell>
          <cell r="D573">
            <v>46</v>
          </cell>
          <cell r="E573" t="str">
            <v>EURO</v>
          </cell>
          <cell r="F573">
            <v>0</v>
          </cell>
          <cell r="G573" t="e">
            <v>#N/A</v>
          </cell>
          <cell r="H573" t="e">
            <v>#N/A</v>
          </cell>
          <cell r="I573" t="e">
            <v>#N/A</v>
          </cell>
        </row>
        <row r="574">
          <cell r="A574">
            <v>5190173</v>
          </cell>
          <cell r="B574" t="str">
            <v xml:space="preserve">Board Video S1481T 2mb             </v>
          </cell>
          <cell r="C574" t="str">
            <v>E</v>
          </cell>
          <cell r="D574">
            <v>1296</v>
          </cell>
          <cell r="E574" t="str">
            <v>EURO</v>
          </cell>
          <cell r="F574">
            <v>0.56899999999999995</v>
          </cell>
          <cell r="G574" t="e">
            <v>#N/A</v>
          </cell>
          <cell r="H574" t="e">
            <v>#N/A</v>
          </cell>
          <cell r="I574" t="e">
            <v>#N/A</v>
          </cell>
        </row>
        <row r="575">
          <cell r="A575">
            <v>5190207</v>
          </cell>
          <cell r="B575" t="str">
            <v xml:space="preserve">Keyboard 101 PS2 EN                </v>
          </cell>
          <cell r="C575" t="str">
            <v>E</v>
          </cell>
          <cell r="D575">
            <v>245</v>
          </cell>
          <cell r="E575" t="str">
            <v>EURO</v>
          </cell>
          <cell r="F575">
            <v>0.56899999999999995</v>
          </cell>
          <cell r="G575" t="e">
            <v>#N/A</v>
          </cell>
          <cell r="H575" t="e">
            <v>#N/A</v>
          </cell>
          <cell r="I575" t="e">
            <v>#N/A</v>
          </cell>
        </row>
        <row r="576">
          <cell r="A576">
            <v>5190371</v>
          </cell>
          <cell r="B576" t="str">
            <v xml:space="preserve">Water Trap MGM Disposable 25Pc.    </v>
          </cell>
          <cell r="C576" t="str">
            <v>S</v>
          </cell>
          <cell r="D576">
            <v>175</v>
          </cell>
          <cell r="E576" t="str">
            <v>EURO</v>
          </cell>
          <cell r="F576">
            <v>0</v>
          </cell>
          <cell r="G576">
            <v>206.1283</v>
          </cell>
          <cell r="H576">
            <v>208.189583</v>
          </cell>
          <cell r="I576">
            <v>421</v>
          </cell>
        </row>
        <row r="577">
          <cell r="A577">
            <v>5190389</v>
          </cell>
          <cell r="B577" t="str">
            <v xml:space="preserve">Sampling Line MGM 1.8m 10Pc.       </v>
          </cell>
          <cell r="C577" t="str">
            <v>S</v>
          </cell>
          <cell r="D577">
            <v>38</v>
          </cell>
          <cell r="E577" t="str">
            <v>EURO</v>
          </cell>
          <cell r="F577">
            <v>0</v>
          </cell>
          <cell r="G577">
            <v>44.761499999999998</v>
          </cell>
          <cell r="H577">
            <v>45.209114999999997</v>
          </cell>
          <cell r="I577">
            <v>91</v>
          </cell>
        </row>
        <row r="578">
          <cell r="A578">
            <v>5190413</v>
          </cell>
          <cell r="B578" t="str">
            <v xml:space="preserve">Cbl Audio Extender 20m             </v>
          </cell>
          <cell r="C578" t="str">
            <v>S</v>
          </cell>
          <cell r="D578">
            <v>180</v>
          </cell>
          <cell r="E578" t="str">
            <v>EURO</v>
          </cell>
          <cell r="F578">
            <v>0</v>
          </cell>
          <cell r="G578">
            <v>212.0181</v>
          </cell>
          <cell r="H578">
            <v>214.13828100000001</v>
          </cell>
          <cell r="I578">
            <v>433</v>
          </cell>
        </row>
        <row r="579">
          <cell r="A579">
            <v>5190447</v>
          </cell>
          <cell r="B579" t="str">
            <v xml:space="preserve">Cbl MGM IDS/CPS 3m                 </v>
          </cell>
          <cell r="C579" t="str">
            <v>S</v>
          </cell>
          <cell r="D579">
            <v>78</v>
          </cell>
          <cell r="E579" t="str">
            <v>EURO</v>
          </cell>
          <cell r="F579">
            <v>0</v>
          </cell>
          <cell r="G579">
            <v>91.875</v>
          </cell>
          <cell r="H579">
            <v>92.793750000000003</v>
          </cell>
          <cell r="I579">
            <v>188</v>
          </cell>
        </row>
        <row r="580">
          <cell r="A580">
            <v>5190488</v>
          </cell>
          <cell r="B580" t="str">
            <v xml:space="preserve">Cbl Keyboard/Mouse Ext. 20m        </v>
          </cell>
          <cell r="C580" t="str">
            <v>S</v>
          </cell>
          <cell r="D580">
            <v>73</v>
          </cell>
          <cell r="E580" t="str">
            <v>EURO</v>
          </cell>
          <cell r="F580">
            <v>0</v>
          </cell>
          <cell r="G580">
            <v>85.985199999999992</v>
          </cell>
          <cell r="H580">
            <v>86.845051999999995</v>
          </cell>
          <cell r="I580">
            <v>175</v>
          </cell>
        </row>
        <row r="581">
          <cell r="A581">
            <v>5190801</v>
          </cell>
          <cell r="B581" t="str">
            <v xml:space="preserve">Front Bezel SC 9000 10.4 in.       </v>
          </cell>
          <cell r="C581" t="str">
            <v>E</v>
          </cell>
          <cell r="D581">
            <v>140</v>
          </cell>
          <cell r="E581" t="str">
            <v>EURO</v>
          </cell>
          <cell r="F581">
            <v>0.56899999999999995</v>
          </cell>
          <cell r="G581" t="e">
            <v>#N/A</v>
          </cell>
          <cell r="H581" t="e">
            <v>#N/A</v>
          </cell>
          <cell r="I581" t="e">
            <v>#N/A</v>
          </cell>
        </row>
        <row r="582">
          <cell r="A582">
            <v>5190819</v>
          </cell>
          <cell r="B582" t="str">
            <v xml:space="preserve">MVWS  9-16 Pat License             </v>
          </cell>
          <cell r="C582" t="str">
            <v>S</v>
          </cell>
          <cell r="D582">
            <v>2000</v>
          </cell>
          <cell r="E582" t="str">
            <v>EURO</v>
          </cell>
          <cell r="F582">
            <v>0</v>
          </cell>
          <cell r="G582">
            <v>2271.1111111111113</v>
          </cell>
          <cell r="H582">
            <v>2293.8222222222225</v>
          </cell>
          <cell r="I582">
            <v>4444</v>
          </cell>
        </row>
        <row r="583">
          <cell r="A583">
            <v>5190827</v>
          </cell>
          <cell r="B583" t="str">
            <v xml:space="preserve">Front Bezel SC 9000 9.5 in.        </v>
          </cell>
          <cell r="C583" t="str">
            <v>E</v>
          </cell>
          <cell r="D583">
            <v>328</v>
          </cell>
          <cell r="E583" t="str">
            <v>EURO</v>
          </cell>
          <cell r="F583">
            <v>0.56899999999999995</v>
          </cell>
          <cell r="G583" t="e">
            <v>#N/A</v>
          </cell>
          <cell r="H583" t="e">
            <v>#N/A</v>
          </cell>
          <cell r="I583" t="e">
            <v>#N/A</v>
          </cell>
        </row>
        <row r="584">
          <cell r="A584">
            <v>5190843</v>
          </cell>
          <cell r="B584" t="str">
            <v xml:space="preserve">Lbl Kit SC 9000 9.5 in             </v>
          </cell>
          <cell r="C584" t="str">
            <v>E</v>
          </cell>
          <cell r="D584">
            <v>265</v>
          </cell>
          <cell r="E584" t="str">
            <v>EURO</v>
          </cell>
          <cell r="F584">
            <v>0.56899999999999995</v>
          </cell>
          <cell r="G584" t="e">
            <v>#N/A</v>
          </cell>
          <cell r="H584" t="e">
            <v>#N/A</v>
          </cell>
          <cell r="I584" t="e">
            <v>#N/A</v>
          </cell>
        </row>
        <row r="585">
          <cell r="A585">
            <v>5191213</v>
          </cell>
          <cell r="B585" t="str">
            <v xml:space="preserve">Cbl Remote Display 25m             </v>
          </cell>
          <cell r="C585" t="str">
            <v>S</v>
          </cell>
          <cell r="D585">
            <v>280</v>
          </cell>
          <cell r="E585" t="str">
            <v>EURO</v>
          </cell>
          <cell r="F585">
            <v>0</v>
          </cell>
          <cell r="G585">
            <v>269.5</v>
          </cell>
          <cell r="H585">
            <v>272.19499999999999</v>
          </cell>
          <cell r="I585">
            <v>550</v>
          </cell>
        </row>
        <row r="586">
          <cell r="A586">
            <v>5191221</v>
          </cell>
          <cell r="B586" t="str">
            <v xml:space="preserve">POD MULTIMED 6 2.5m                </v>
          </cell>
          <cell r="C586" t="str">
            <v>S</v>
          </cell>
          <cell r="D586">
            <v>160</v>
          </cell>
          <cell r="E586" t="str">
            <v>EURO</v>
          </cell>
          <cell r="F586">
            <v>0</v>
          </cell>
          <cell r="G586">
            <v>144.55000000000001</v>
          </cell>
          <cell r="H586">
            <v>145.99550000000002</v>
          </cell>
          <cell r="I586">
            <v>295</v>
          </cell>
        </row>
        <row r="587">
          <cell r="A587">
            <v>5191239</v>
          </cell>
          <cell r="B587" t="str">
            <v xml:space="preserve">Memory Card for SW Opt             </v>
          </cell>
          <cell r="C587" t="str">
            <v>S</v>
          </cell>
          <cell r="D587">
            <v>215</v>
          </cell>
          <cell r="E587" t="str">
            <v>EURO</v>
          </cell>
          <cell r="F587">
            <v>0</v>
          </cell>
          <cell r="G587">
            <v>253.2467</v>
          </cell>
          <cell r="H587">
            <v>255.779167</v>
          </cell>
          <cell r="I587">
            <v>517</v>
          </cell>
        </row>
        <row r="588">
          <cell r="A588">
            <v>5191700</v>
          </cell>
          <cell r="B588" t="str">
            <v xml:space="preserve">Board Pre Selector Inf TELE        </v>
          </cell>
          <cell r="C588" t="str">
            <v>E</v>
          </cell>
          <cell r="D588">
            <v>1734</v>
          </cell>
          <cell r="E588" t="str">
            <v>EURO</v>
          </cell>
          <cell r="F588">
            <v>0.56899999999999995</v>
          </cell>
          <cell r="G588" t="e">
            <v>#N/A</v>
          </cell>
          <cell r="H588" t="e">
            <v>#N/A</v>
          </cell>
          <cell r="I588" t="e">
            <v>#N/A</v>
          </cell>
        </row>
        <row r="589">
          <cell r="A589">
            <v>5192054</v>
          </cell>
          <cell r="B589" t="str">
            <v xml:space="preserve">Cbl MIB-CPS 3m                     </v>
          </cell>
          <cell r="C589" t="str">
            <v>S</v>
          </cell>
          <cell r="D589">
            <v>79</v>
          </cell>
          <cell r="E589" t="str">
            <v>EURO</v>
          </cell>
          <cell r="F589">
            <v>0</v>
          </cell>
          <cell r="G589">
            <v>33.215000000000003</v>
          </cell>
          <cell r="H589">
            <v>33.547150000000002</v>
          </cell>
          <cell r="I589">
            <v>65</v>
          </cell>
        </row>
        <row r="590">
          <cell r="A590">
            <v>5192112</v>
          </cell>
          <cell r="B590" t="str">
            <v xml:space="preserve">HEMO4 Transd Plate Abt/Brn         </v>
          </cell>
          <cell r="C590" t="str">
            <v>S</v>
          </cell>
          <cell r="D590">
            <v>54</v>
          </cell>
          <cell r="E590" t="str">
            <v>EURO</v>
          </cell>
          <cell r="F590">
            <v>0</v>
          </cell>
          <cell r="G590">
            <v>63.606900000000003</v>
          </cell>
          <cell r="H590">
            <v>64.242969000000002</v>
          </cell>
          <cell r="I590">
            <v>130</v>
          </cell>
        </row>
        <row r="591">
          <cell r="A591">
            <v>5192781</v>
          </cell>
          <cell r="B591" t="str">
            <v xml:space="preserve">VJI S/UPGRADE S2008RECORDER)       </v>
          </cell>
          <cell r="C591" t="str">
            <v>E</v>
          </cell>
          <cell r="D591">
            <v>355</v>
          </cell>
          <cell r="E591" t="str">
            <v>EURO</v>
          </cell>
          <cell r="F591">
            <v>0.56899999999999995</v>
          </cell>
          <cell r="G591" t="e">
            <v>#N/A</v>
          </cell>
          <cell r="H591" t="e">
            <v>#N/A</v>
          </cell>
          <cell r="I591" t="e">
            <v>#N/A</v>
          </cell>
        </row>
        <row r="592">
          <cell r="A592">
            <v>5192799</v>
          </cell>
          <cell r="B592" t="str">
            <v xml:space="preserve">S/W UPG KIT VJI-JXX                </v>
          </cell>
          <cell r="C592" t="str">
            <v>E</v>
          </cell>
          <cell r="D592">
            <v>355</v>
          </cell>
          <cell r="E592" t="str">
            <v>EURO</v>
          </cell>
          <cell r="F592">
            <v>0.56899999999999995</v>
          </cell>
          <cell r="G592" t="e">
            <v>#N/A</v>
          </cell>
          <cell r="H592" t="e">
            <v>#N/A</v>
          </cell>
          <cell r="I592" t="e">
            <v>#N/A</v>
          </cell>
        </row>
        <row r="593">
          <cell r="A593">
            <v>5192807</v>
          </cell>
          <cell r="B593" t="str">
            <v xml:space="preserve">S/W UPGRADE VJ1, S120D/121D + D    </v>
          </cell>
          <cell r="C593" t="str">
            <v>E</v>
          </cell>
          <cell r="D593">
            <v>355</v>
          </cell>
          <cell r="E593" t="str">
            <v>EURO</v>
          </cell>
          <cell r="F593">
            <v>0.56899999999999995</v>
          </cell>
          <cell r="G593" t="e">
            <v>#N/A</v>
          </cell>
          <cell r="H593" t="e">
            <v>#N/A</v>
          </cell>
          <cell r="I593" t="e">
            <v>#N/A</v>
          </cell>
        </row>
        <row r="594">
          <cell r="A594">
            <v>5192815</v>
          </cell>
          <cell r="B594" t="str">
            <v xml:space="preserve">S/W UPGRADE VJ1, S120D/121D + D    </v>
          </cell>
          <cell r="C594" t="str">
            <v>E</v>
          </cell>
          <cell r="D594">
            <v>355</v>
          </cell>
          <cell r="E594" t="str">
            <v>EURO</v>
          </cell>
          <cell r="F594">
            <v>0.56899999999999995</v>
          </cell>
          <cell r="G594" t="e">
            <v>#N/A</v>
          </cell>
          <cell r="H594" t="e">
            <v>#N/A</v>
          </cell>
          <cell r="I594" t="e">
            <v>#N/A</v>
          </cell>
        </row>
        <row r="595">
          <cell r="A595">
            <v>5192823</v>
          </cell>
          <cell r="B595" t="str">
            <v xml:space="preserve">S/W UPG KIT VJ1-JXX                </v>
          </cell>
          <cell r="C595" t="str">
            <v>E</v>
          </cell>
          <cell r="D595">
            <v>355</v>
          </cell>
          <cell r="E595" t="str">
            <v>EURO</v>
          </cell>
          <cell r="F595">
            <v>0.56899999999999995</v>
          </cell>
          <cell r="G595" t="e">
            <v>#N/A</v>
          </cell>
          <cell r="H595" t="e">
            <v>#N/A</v>
          </cell>
          <cell r="I595" t="e">
            <v>#N/A</v>
          </cell>
        </row>
        <row r="596">
          <cell r="A596">
            <v>5192831</v>
          </cell>
          <cell r="B596" t="str">
            <v xml:space="preserve">S/W UPG KIT VJI-JXX                </v>
          </cell>
          <cell r="C596" t="str">
            <v>E</v>
          </cell>
          <cell r="D596">
            <v>355</v>
          </cell>
          <cell r="E596" t="str">
            <v>EURO</v>
          </cell>
          <cell r="F596">
            <v>0.56899999999999995</v>
          </cell>
          <cell r="G596" t="e">
            <v>#N/A</v>
          </cell>
          <cell r="H596" t="e">
            <v>#N/A</v>
          </cell>
          <cell r="I596" t="e">
            <v>#N/A</v>
          </cell>
        </row>
        <row r="597">
          <cell r="A597">
            <v>5192849</v>
          </cell>
          <cell r="B597" t="str">
            <v xml:space="preserve">S/W UPGRADE VJ1, S120C/121C + D    </v>
          </cell>
          <cell r="C597" t="str">
            <v>E</v>
          </cell>
          <cell r="D597">
            <v>355</v>
          </cell>
          <cell r="E597" t="str">
            <v>EURO</v>
          </cell>
          <cell r="F597">
            <v>0.56899999999999995</v>
          </cell>
          <cell r="G597" t="e">
            <v>#N/A</v>
          </cell>
          <cell r="H597" t="e">
            <v>#N/A</v>
          </cell>
          <cell r="I597" t="e">
            <v>#N/A</v>
          </cell>
        </row>
        <row r="598">
          <cell r="A598">
            <v>5192856</v>
          </cell>
          <cell r="B598" t="str">
            <v xml:space="preserve">S/W UPG KIT VJ1-JXX                </v>
          </cell>
          <cell r="C598" t="str">
            <v>E</v>
          </cell>
          <cell r="D598">
            <v>355</v>
          </cell>
          <cell r="E598" t="str">
            <v>EURO</v>
          </cell>
          <cell r="F598">
            <v>0.56899999999999995</v>
          </cell>
          <cell r="G598" t="e">
            <v>#N/A</v>
          </cell>
          <cell r="H598" t="e">
            <v>#N/A</v>
          </cell>
          <cell r="I598" t="e">
            <v>#N/A</v>
          </cell>
        </row>
        <row r="599">
          <cell r="A599">
            <v>5192864</v>
          </cell>
          <cell r="B599" t="str">
            <v xml:space="preserve">S/W UPG KIT VJ1-JXX                </v>
          </cell>
          <cell r="C599" t="str">
            <v>E</v>
          </cell>
          <cell r="D599">
            <v>355</v>
          </cell>
          <cell r="E599" t="str">
            <v>EURO</v>
          </cell>
          <cell r="F599">
            <v>0.56899999999999995</v>
          </cell>
          <cell r="G599" t="e">
            <v>#N/A</v>
          </cell>
          <cell r="H599" t="e">
            <v>#N/A</v>
          </cell>
          <cell r="I599" t="e">
            <v>#N/A</v>
          </cell>
        </row>
        <row r="600">
          <cell r="A600">
            <v>5193110</v>
          </cell>
          <cell r="B600" t="str">
            <v xml:space="preserve">SurgicalDisplayController(SDC)     </v>
          </cell>
          <cell r="C600" t="str">
            <v>S</v>
          </cell>
          <cell r="D600">
            <v>2340</v>
          </cell>
          <cell r="E600" t="str">
            <v>EURO</v>
          </cell>
          <cell r="F600">
            <v>0</v>
          </cell>
          <cell r="G600">
            <v>2303</v>
          </cell>
          <cell r="H600">
            <v>2326.0300000000002</v>
          </cell>
          <cell r="I600">
            <v>4700</v>
          </cell>
        </row>
        <row r="601">
          <cell r="A601">
            <v>5193383</v>
          </cell>
          <cell r="B601" t="str">
            <v xml:space="preserve">Keyboard 101 PS2 DE                </v>
          </cell>
          <cell r="C601" t="str">
            <v>E</v>
          </cell>
          <cell r="D601">
            <v>245</v>
          </cell>
          <cell r="E601" t="str">
            <v>EURO</v>
          </cell>
          <cell r="F601">
            <v>0.56899999999999995</v>
          </cell>
          <cell r="G601" t="e">
            <v>#N/A</v>
          </cell>
          <cell r="H601" t="e">
            <v>#N/A</v>
          </cell>
          <cell r="I601" t="e">
            <v>#N/A</v>
          </cell>
        </row>
        <row r="602">
          <cell r="A602">
            <v>5193391</v>
          </cell>
          <cell r="B602" t="str">
            <v xml:space="preserve">Keyboard 101 PS2 ES                </v>
          </cell>
          <cell r="C602" t="str">
            <v>E</v>
          </cell>
          <cell r="D602">
            <v>245</v>
          </cell>
          <cell r="E602" t="str">
            <v>EURO</v>
          </cell>
          <cell r="F602">
            <v>0.56899999999999995</v>
          </cell>
          <cell r="G602" t="e">
            <v>#N/A</v>
          </cell>
          <cell r="H602" t="e">
            <v>#N/A</v>
          </cell>
          <cell r="I602" t="e">
            <v>#N/A</v>
          </cell>
        </row>
        <row r="603">
          <cell r="A603">
            <v>5193409</v>
          </cell>
          <cell r="B603" t="str">
            <v xml:space="preserve">Keyboard 101 PS2 IT                </v>
          </cell>
          <cell r="C603" t="str">
            <v>E</v>
          </cell>
          <cell r="D603">
            <v>245</v>
          </cell>
          <cell r="E603" t="str">
            <v>EURO</v>
          </cell>
          <cell r="F603">
            <v>0.56899999999999995</v>
          </cell>
          <cell r="G603" t="e">
            <v>#N/A</v>
          </cell>
          <cell r="H603" t="e">
            <v>#N/A</v>
          </cell>
          <cell r="I603" t="e">
            <v>#N/A</v>
          </cell>
        </row>
        <row r="604">
          <cell r="A604">
            <v>5193417</v>
          </cell>
          <cell r="B604" t="str">
            <v xml:space="preserve">Keyboard 101 PS2 FR                </v>
          </cell>
          <cell r="C604" t="str">
            <v>E</v>
          </cell>
          <cell r="D604">
            <v>245</v>
          </cell>
          <cell r="E604" t="str">
            <v>EURO</v>
          </cell>
          <cell r="F604">
            <v>0.56899999999999995</v>
          </cell>
          <cell r="G604" t="e">
            <v>#N/A</v>
          </cell>
          <cell r="H604" t="e">
            <v>#N/A</v>
          </cell>
          <cell r="I604" t="e">
            <v>#N/A</v>
          </cell>
        </row>
        <row r="605">
          <cell r="A605">
            <v>5193813</v>
          </cell>
          <cell r="B605" t="str">
            <v xml:space="preserve">Video Splitter 4 Way               </v>
          </cell>
          <cell r="C605" t="str">
            <v>S</v>
          </cell>
          <cell r="D605">
            <v>455</v>
          </cell>
          <cell r="E605" t="str">
            <v>EURO</v>
          </cell>
          <cell r="F605">
            <v>0</v>
          </cell>
          <cell r="G605">
            <v>472.67500000000001</v>
          </cell>
          <cell r="H605">
            <v>477.40174999999999</v>
          </cell>
          <cell r="I605">
            <v>925</v>
          </cell>
        </row>
        <row r="606">
          <cell r="A606">
            <v>5193946</v>
          </cell>
          <cell r="B606" t="str">
            <v xml:space="preserve">Panel Left w/Lbl SC 9000           </v>
          </cell>
          <cell r="C606" t="str">
            <v>E</v>
          </cell>
          <cell r="D606">
            <v>49</v>
          </cell>
          <cell r="E606" t="str">
            <v>EURO</v>
          </cell>
          <cell r="F606">
            <v>0.56899999999999995</v>
          </cell>
          <cell r="G606" t="e">
            <v>#N/A</v>
          </cell>
          <cell r="H606" t="e">
            <v>#N/A</v>
          </cell>
          <cell r="I606" t="e">
            <v>#N/A</v>
          </cell>
        </row>
        <row r="607">
          <cell r="A607">
            <v>5194332</v>
          </cell>
          <cell r="B607" t="str">
            <v xml:space="preserve">Board Processor SC 9000 A103       </v>
          </cell>
          <cell r="C607" t="str">
            <v>E</v>
          </cell>
          <cell r="D607">
            <v>6343</v>
          </cell>
          <cell r="E607" t="str">
            <v>EURO</v>
          </cell>
          <cell r="F607">
            <v>0.56899999999999995</v>
          </cell>
          <cell r="G607" t="e">
            <v>#N/A</v>
          </cell>
          <cell r="H607" t="e">
            <v>#N/A</v>
          </cell>
          <cell r="I607" t="e">
            <v>#N/A</v>
          </cell>
        </row>
        <row r="608">
          <cell r="A608">
            <v>5194365</v>
          </cell>
          <cell r="B608" t="str">
            <v xml:space="preserve">Asy Speaker SC 8/9000              </v>
          </cell>
          <cell r="C608" t="str">
            <v>E</v>
          </cell>
          <cell r="D608">
            <v>43</v>
          </cell>
          <cell r="E608" t="str">
            <v>EURO</v>
          </cell>
          <cell r="F608">
            <v>0.56899999999999995</v>
          </cell>
          <cell r="G608" t="e">
            <v>#N/A</v>
          </cell>
          <cell r="H608" t="e">
            <v>#N/A</v>
          </cell>
          <cell r="I608" t="e">
            <v>#N/A</v>
          </cell>
        </row>
        <row r="609">
          <cell r="A609">
            <v>5194464</v>
          </cell>
          <cell r="B609" t="str">
            <v xml:space="preserve">Spacer Replacement KIT             </v>
          </cell>
          <cell r="C609" t="str">
            <v>E</v>
          </cell>
          <cell r="D609">
            <v>27</v>
          </cell>
          <cell r="E609" t="str">
            <v>EURO</v>
          </cell>
          <cell r="F609">
            <v>0.56899999999999995</v>
          </cell>
          <cell r="G609" t="e">
            <v>#N/A</v>
          </cell>
          <cell r="H609" t="e">
            <v>#N/A</v>
          </cell>
          <cell r="I609" t="e">
            <v>#N/A</v>
          </cell>
        </row>
        <row r="610">
          <cell r="A610">
            <v>5194498</v>
          </cell>
          <cell r="B610" t="str">
            <v xml:space="preserve">Exc SC 9015 15in                   </v>
          </cell>
          <cell r="C610" t="str">
            <v>E</v>
          </cell>
          <cell r="D610">
            <v>7128</v>
          </cell>
          <cell r="E610" t="str">
            <v>EURO</v>
          </cell>
          <cell r="F610">
            <v>0.56899999999999995</v>
          </cell>
          <cell r="G610" t="e">
            <v>#N/A</v>
          </cell>
          <cell r="H610" t="e">
            <v>#N/A</v>
          </cell>
          <cell r="I610" t="e">
            <v>#N/A</v>
          </cell>
        </row>
        <row r="611">
          <cell r="A611">
            <v>5194522</v>
          </cell>
          <cell r="B611" t="str">
            <v xml:space="preserve">CPS INF Bed Device                 </v>
          </cell>
          <cell r="C611" t="str">
            <v>E</v>
          </cell>
          <cell r="D611">
            <v>2446</v>
          </cell>
          <cell r="E611" t="str">
            <v>EURO</v>
          </cell>
          <cell r="F611">
            <v>0.56899999999999995</v>
          </cell>
          <cell r="G611" t="e">
            <v>#N/A</v>
          </cell>
          <cell r="H611" t="e">
            <v>#N/A</v>
          </cell>
          <cell r="I611" t="e">
            <v>#N/A</v>
          </cell>
        </row>
        <row r="612">
          <cell r="A612">
            <v>5194597</v>
          </cell>
          <cell r="B612" t="str">
            <v xml:space="preserve">Fan MVWS                           </v>
          </cell>
          <cell r="C612" t="str">
            <v>E</v>
          </cell>
          <cell r="D612">
            <v>69</v>
          </cell>
          <cell r="E612" t="str">
            <v>EURO</v>
          </cell>
          <cell r="F612">
            <v>0.56899999999999995</v>
          </cell>
          <cell r="G612" t="e">
            <v>#N/A</v>
          </cell>
          <cell r="H612" t="e">
            <v>#N/A</v>
          </cell>
          <cell r="I612" t="e">
            <v>#N/A</v>
          </cell>
        </row>
        <row r="613">
          <cell r="A613">
            <v>5194613</v>
          </cell>
          <cell r="B613" t="str">
            <v xml:space="preserve">Board Riser MVWS 7428              </v>
          </cell>
          <cell r="C613" t="str">
            <v>E</v>
          </cell>
          <cell r="D613">
            <v>248</v>
          </cell>
          <cell r="E613" t="str">
            <v>EURO</v>
          </cell>
          <cell r="F613">
            <v>0.56899999999999995</v>
          </cell>
          <cell r="G613" t="e">
            <v>#N/A</v>
          </cell>
          <cell r="H613" t="e">
            <v>#N/A</v>
          </cell>
          <cell r="I613" t="e">
            <v>#N/A</v>
          </cell>
        </row>
        <row r="614">
          <cell r="A614">
            <v>5194639</v>
          </cell>
          <cell r="B614" t="str">
            <v xml:space="preserve">Mouse 3-Button IBM                 </v>
          </cell>
          <cell r="C614" t="str">
            <v>E</v>
          </cell>
          <cell r="D614">
            <v>68</v>
          </cell>
          <cell r="E614" t="str">
            <v>EURO</v>
          </cell>
          <cell r="F614">
            <v>0.56899999999999995</v>
          </cell>
          <cell r="G614" t="e">
            <v>#N/A</v>
          </cell>
          <cell r="H614" t="e">
            <v>#N/A</v>
          </cell>
          <cell r="I614" t="e">
            <v>#N/A</v>
          </cell>
        </row>
        <row r="615">
          <cell r="A615">
            <v>5194647</v>
          </cell>
          <cell r="B615" t="str">
            <v xml:space="preserve">Parts KIT MVWS 7248                </v>
          </cell>
          <cell r="C615" t="str">
            <v>E</v>
          </cell>
          <cell r="D615">
            <v>22</v>
          </cell>
          <cell r="E615" t="str">
            <v>EURO</v>
          </cell>
          <cell r="F615">
            <v>0.56899999999999995</v>
          </cell>
          <cell r="G615" t="e">
            <v>#N/A</v>
          </cell>
          <cell r="H615" t="e">
            <v>#N/A</v>
          </cell>
          <cell r="I615" t="e">
            <v>#N/A</v>
          </cell>
        </row>
        <row r="616">
          <cell r="A616">
            <v>5194654</v>
          </cell>
          <cell r="B616" t="str">
            <v xml:space="preserve">Pwr Supply MVWS 7248               </v>
          </cell>
          <cell r="C616" t="str">
            <v>E</v>
          </cell>
          <cell r="D616">
            <v>493</v>
          </cell>
          <cell r="E616" t="str">
            <v>EURO</v>
          </cell>
          <cell r="F616">
            <v>0.56899999999999995</v>
          </cell>
          <cell r="G616" t="e">
            <v>#N/A</v>
          </cell>
          <cell r="H616" t="e">
            <v>#N/A</v>
          </cell>
          <cell r="I616" t="e">
            <v>#N/A</v>
          </cell>
        </row>
        <row r="617">
          <cell r="A617">
            <v>5194662</v>
          </cell>
          <cell r="B617" t="str">
            <v xml:space="preserve">CDRom Drive MVWS 7248              </v>
          </cell>
          <cell r="C617" t="str">
            <v>E</v>
          </cell>
          <cell r="D617">
            <v>740</v>
          </cell>
          <cell r="E617" t="str">
            <v>EURO</v>
          </cell>
          <cell r="F617">
            <v>0.56899999999999995</v>
          </cell>
          <cell r="G617" t="e">
            <v>#N/A</v>
          </cell>
          <cell r="H617" t="e">
            <v>#N/A</v>
          </cell>
          <cell r="I617" t="e">
            <v>#N/A</v>
          </cell>
        </row>
        <row r="618">
          <cell r="A618">
            <v>5194670</v>
          </cell>
          <cell r="B618" t="str">
            <v xml:space="preserve">Floppy Diskdrive MVWS 3.5in        </v>
          </cell>
          <cell r="C618" t="str">
            <v>E</v>
          </cell>
          <cell r="D618">
            <v>169</v>
          </cell>
          <cell r="E618" t="str">
            <v>EURO</v>
          </cell>
          <cell r="F618">
            <v>0.56899999999999995</v>
          </cell>
          <cell r="G618" t="e">
            <v>#N/A</v>
          </cell>
          <cell r="H618" t="e">
            <v>#N/A</v>
          </cell>
          <cell r="I618" t="e">
            <v>#N/A</v>
          </cell>
        </row>
        <row r="619">
          <cell r="A619">
            <v>5194688</v>
          </cell>
          <cell r="B619" t="str">
            <v xml:space="preserve">Diagnostic Tool MVWS               </v>
          </cell>
          <cell r="C619" t="str">
            <v>E</v>
          </cell>
          <cell r="D619">
            <v>140</v>
          </cell>
          <cell r="E619" t="str">
            <v>EURO</v>
          </cell>
          <cell r="F619">
            <v>0.56899999999999995</v>
          </cell>
          <cell r="G619" t="e">
            <v>#N/A</v>
          </cell>
          <cell r="H619" t="e">
            <v>#N/A</v>
          </cell>
          <cell r="I619" t="e">
            <v>#N/A</v>
          </cell>
        </row>
        <row r="620">
          <cell r="A620">
            <v>5194696</v>
          </cell>
          <cell r="B620" t="str">
            <v xml:space="preserve">Board L2 Cache MVWS 256K           </v>
          </cell>
          <cell r="C620" t="str">
            <v>E</v>
          </cell>
          <cell r="D620">
            <v>262</v>
          </cell>
          <cell r="E620" t="str">
            <v>EURO</v>
          </cell>
          <cell r="F620">
            <v>0.56899999999999995</v>
          </cell>
          <cell r="G620" t="e">
            <v>#N/A</v>
          </cell>
          <cell r="H620" t="e">
            <v>#N/A</v>
          </cell>
          <cell r="I620" t="e">
            <v>#N/A</v>
          </cell>
        </row>
        <row r="621">
          <cell r="A621">
            <v>5194779</v>
          </cell>
          <cell r="B621" t="str">
            <v xml:space="preserve">Adap Pin Neo Electrode 10Pc        </v>
          </cell>
          <cell r="C621" t="str">
            <v>S</v>
          </cell>
          <cell r="D621">
            <v>36</v>
          </cell>
          <cell r="E621" t="str">
            <v>EURO</v>
          </cell>
          <cell r="F621">
            <v>0</v>
          </cell>
          <cell r="G621">
            <v>42.404600000000002</v>
          </cell>
          <cell r="H621">
            <v>42.828645999999999</v>
          </cell>
          <cell r="I621">
            <v>87</v>
          </cell>
        </row>
        <row r="622">
          <cell r="A622">
            <v>5194910</v>
          </cell>
          <cell r="B622" t="str">
            <v xml:space="preserve">Cbl IDS/CPS 25m                    </v>
          </cell>
          <cell r="C622" t="str">
            <v>S</v>
          </cell>
          <cell r="D622">
            <v>150</v>
          </cell>
          <cell r="E622" t="str">
            <v>EURO</v>
          </cell>
          <cell r="F622">
            <v>0</v>
          </cell>
          <cell r="G622">
            <v>176.68419999999998</v>
          </cell>
          <cell r="H622">
            <v>178.45104199999997</v>
          </cell>
          <cell r="I622">
            <v>361</v>
          </cell>
        </row>
        <row r="623">
          <cell r="A623">
            <v>5194928</v>
          </cell>
          <cell r="B623" t="str">
            <v xml:space="preserve">Cbl Alarm Output 5m IDS/CPS        </v>
          </cell>
          <cell r="C623" t="str">
            <v>S</v>
          </cell>
          <cell r="D623">
            <v>78</v>
          </cell>
          <cell r="E623" t="str">
            <v>EURO</v>
          </cell>
          <cell r="F623">
            <v>0</v>
          </cell>
          <cell r="G623">
            <v>91.875</v>
          </cell>
          <cell r="H623">
            <v>92.793750000000003</v>
          </cell>
          <cell r="I623">
            <v>188</v>
          </cell>
        </row>
        <row r="624">
          <cell r="A624">
            <v>5195024</v>
          </cell>
          <cell r="B624" t="str">
            <v xml:space="preserve">ECG Electrode Neonatal 300Pc.      </v>
          </cell>
          <cell r="C624" t="str">
            <v>S</v>
          </cell>
          <cell r="D624">
            <v>205</v>
          </cell>
          <cell r="E624" t="str">
            <v>EURO</v>
          </cell>
          <cell r="F624">
            <v>0</v>
          </cell>
          <cell r="G624">
            <v>241.46710000000002</v>
          </cell>
          <cell r="H624">
            <v>243.88177100000001</v>
          </cell>
          <cell r="I624">
            <v>493</v>
          </cell>
        </row>
        <row r="625">
          <cell r="A625">
            <v>5195123</v>
          </cell>
          <cell r="B625" t="str">
            <v xml:space="preserve">Y-Cbl Extension Audio              </v>
          </cell>
          <cell r="C625" t="str">
            <v>S</v>
          </cell>
          <cell r="D625">
            <v>30</v>
          </cell>
          <cell r="E625" t="str">
            <v>EURO</v>
          </cell>
          <cell r="F625">
            <v>0</v>
          </cell>
          <cell r="G625">
            <v>35.338799999999999</v>
          </cell>
          <cell r="H625">
            <v>35.692188000000002</v>
          </cell>
          <cell r="I625">
            <v>72</v>
          </cell>
        </row>
        <row r="626">
          <cell r="A626">
            <v>5195180</v>
          </cell>
          <cell r="B626" t="str">
            <v xml:space="preserve">Y-Cbl IBP Interm Sensonor 3.7m     </v>
          </cell>
          <cell r="C626" t="str">
            <v>S</v>
          </cell>
          <cell r="D626">
            <v>105</v>
          </cell>
          <cell r="E626" t="str">
            <v>EURO</v>
          </cell>
          <cell r="F626">
            <v>0</v>
          </cell>
          <cell r="G626">
            <v>123.676</v>
          </cell>
          <cell r="H626">
            <v>124.91276000000001</v>
          </cell>
          <cell r="I626">
            <v>252</v>
          </cell>
        </row>
        <row r="627">
          <cell r="A627">
            <v>5195198</v>
          </cell>
          <cell r="B627" t="str">
            <v xml:space="preserve">Cbl Connect POD 5m                 </v>
          </cell>
          <cell r="C627" t="str">
            <v>S</v>
          </cell>
          <cell r="D627">
            <v>60</v>
          </cell>
          <cell r="E627" t="str">
            <v>EURO</v>
          </cell>
          <cell r="F627">
            <v>0</v>
          </cell>
          <cell r="G627">
            <v>70.672699999999992</v>
          </cell>
          <cell r="H627">
            <v>71.379426999999993</v>
          </cell>
          <cell r="I627">
            <v>144</v>
          </cell>
        </row>
        <row r="628">
          <cell r="A628">
            <v>5196485</v>
          </cell>
          <cell r="B628" t="str">
            <v xml:space="preserve">Cbl Temp Adap 1.5m                 </v>
          </cell>
          <cell r="C628" t="str">
            <v>S</v>
          </cell>
          <cell r="D628">
            <v>36</v>
          </cell>
          <cell r="E628" t="str">
            <v>EURO</v>
          </cell>
          <cell r="F628">
            <v>0</v>
          </cell>
          <cell r="G628">
            <v>42.404600000000002</v>
          </cell>
          <cell r="H628">
            <v>42.828645999999999</v>
          </cell>
          <cell r="I628">
            <v>87</v>
          </cell>
        </row>
        <row r="629">
          <cell r="A629">
            <v>5196758</v>
          </cell>
          <cell r="B629" t="str">
            <v xml:space="preserve">SW Upg VJ2 MIO 12/9                </v>
          </cell>
          <cell r="C629" t="str">
            <v>E</v>
          </cell>
          <cell r="D629">
            <v>355</v>
          </cell>
          <cell r="E629" t="str">
            <v>EURO</v>
          </cell>
          <cell r="F629">
            <v>0.56899999999999995</v>
          </cell>
          <cell r="G629" t="e">
            <v>#N/A</v>
          </cell>
          <cell r="H629" t="e">
            <v>#N/A</v>
          </cell>
          <cell r="I629" t="e">
            <v>#N/A</v>
          </cell>
        </row>
        <row r="630">
          <cell r="A630">
            <v>5196980</v>
          </cell>
          <cell r="B630" t="str">
            <v xml:space="preserve">Adap HEMO POD Baxter               </v>
          </cell>
          <cell r="C630" t="str">
            <v>S</v>
          </cell>
          <cell r="D630">
            <v>105</v>
          </cell>
          <cell r="E630" t="str">
            <v>EURO</v>
          </cell>
          <cell r="F630">
            <v>0</v>
          </cell>
          <cell r="G630">
            <v>123.676</v>
          </cell>
          <cell r="H630">
            <v>124.91276000000001</v>
          </cell>
          <cell r="I630">
            <v>252</v>
          </cell>
        </row>
        <row r="631">
          <cell r="A631">
            <v>5196998</v>
          </cell>
          <cell r="B631" t="str">
            <v xml:space="preserve">Adap HEMO POD Abbott               </v>
          </cell>
          <cell r="C631" t="str">
            <v>S</v>
          </cell>
          <cell r="D631">
            <v>105</v>
          </cell>
          <cell r="E631" t="str">
            <v>EURO</v>
          </cell>
          <cell r="F631">
            <v>0</v>
          </cell>
          <cell r="G631">
            <v>123.676</v>
          </cell>
          <cell r="H631">
            <v>124.91276000000001</v>
          </cell>
          <cell r="I631">
            <v>252</v>
          </cell>
        </row>
        <row r="632">
          <cell r="A632">
            <v>5197269</v>
          </cell>
          <cell r="B632" t="str">
            <v xml:space="preserve">Cbl Coax BNC TELE                  </v>
          </cell>
          <cell r="C632" t="str">
            <v>E</v>
          </cell>
          <cell r="D632">
            <v>100</v>
          </cell>
          <cell r="E632" t="str">
            <v>EURO</v>
          </cell>
          <cell r="F632">
            <v>0.56899999999999995</v>
          </cell>
          <cell r="G632" t="e">
            <v>#N/A</v>
          </cell>
          <cell r="H632" t="e">
            <v>#N/A</v>
          </cell>
          <cell r="I632" t="e">
            <v>#N/A</v>
          </cell>
        </row>
        <row r="633">
          <cell r="A633">
            <v>5197384</v>
          </cell>
          <cell r="B633" t="str">
            <v xml:space="preserve">R50 Recorder Standalone Foot       </v>
          </cell>
          <cell r="C633" t="str">
            <v>S</v>
          </cell>
          <cell r="D633">
            <v>43</v>
          </cell>
          <cell r="E633" t="str">
            <v>EURO</v>
          </cell>
          <cell r="F633">
            <v>0</v>
          </cell>
          <cell r="G633">
            <v>41.65</v>
          </cell>
          <cell r="H633">
            <v>42.066499999999998</v>
          </cell>
          <cell r="I633">
            <v>85</v>
          </cell>
        </row>
        <row r="634">
          <cell r="A634">
            <v>5197608</v>
          </cell>
          <cell r="B634" t="str">
            <v xml:space="preserve">Power Entry &amp; Filter CPS           </v>
          </cell>
          <cell r="C634" t="str">
            <v>E</v>
          </cell>
          <cell r="D634">
            <v>102</v>
          </cell>
          <cell r="E634" t="str">
            <v>EURO</v>
          </cell>
          <cell r="F634">
            <v>0.56899999999999995</v>
          </cell>
          <cell r="G634" t="e">
            <v>#N/A</v>
          </cell>
          <cell r="H634" t="e">
            <v>#N/A</v>
          </cell>
          <cell r="I634" t="e">
            <v>#N/A</v>
          </cell>
        </row>
        <row r="635">
          <cell r="A635">
            <v>5197806</v>
          </cell>
          <cell r="B635" t="str">
            <v xml:space="preserve">SW UPG KIT VJ1-JXX FRN             </v>
          </cell>
          <cell r="C635" t="str">
            <v>E</v>
          </cell>
          <cell r="D635">
            <v>355</v>
          </cell>
          <cell r="E635" t="str">
            <v>EURO</v>
          </cell>
          <cell r="F635">
            <v>0.56899999999999995</v>
          </cell>
          <cell r="G635" t="e">
            <v>#N/A</v>
          </cell>
          <cell r="H635" t="e">
            <v>#N/A</v>
          </cell>
          <cell r="I635" t="e">
            <v>#N/A</v>
          </cell>
        </row>
        <row r="636">
          <cell r="A636">
            <v>5197814</v>
          </cell>
          <cell r="B636" t="str">
            <v xml:space="preserve">SW UPG KIT VJ1-JXX ENG             </v>
          </cell>
          <cell r="C636" t="str">
            <v>E</v>
          </cell>
          <cell r="D636">
            <v>355</v>
          </cell>
          <cell r="E636" t="str">
            <v>EURO</v>
          </cell>
          <cell r="F636">
            <v>0.56899999999999995</v>
          </cell>
          <cell r="G636" t="e">
            <v>#N/A</v>
          </cell>
          <cell r="H636" t="e">
            <v>#N/A</v>
          </cell>
          <cell r="I636" t="e">
            <v>#N/A</v>
          </cell>
        </row>
        <row r="637">
          <cell r="A637">
            <v>5197822</v>
          </cell>
          <cell r="B637" t="str">
            <v xml:space="preserve">S/W UPG KIT VJ1-JXX                </v>
          </cell>
          <cell r="C637" t="str">
            <v>E</v>
          </cell>
          <cell r="D637">
            <v>355</v>
          </cell>
          <cell r="E637" t="str">
            <v>EURO</v>
          </cell>
          <cell r="F637">
            <v>0.56899999999999995</v>
          </cell>
          <cell r="G637" t="e">
            <v>#N/A</v>
          </cell>
          <cell r="H637" t="e">
            <v>#N/A</v>
          </cell>
          <cell r="I637" t="e">
            <v>#N/A</v>
          </cell>
        </row>
        <row r="638">
          <cell r="A638">
            <v>5198333</v>
          </cell>
          <cell r="B638" t="str">
            <v xml:space="preserve">Cbl Temp Adap 1.5m 4SI-INF         </v>
          </cell>
          <cell r="C638" t="str">
            <v>S</v>
          </cell>
          <cell r="D638">
            <v>36</v>
          </cell>
          <cell r="E638" t="str">
            <v>EURO</v>
          </cell>
          <cell r="F638">
            <v>0</v>
          </cell>
          <cell r="G638">
            <v>42.404600000000002</v>
          </cell>
          <cell r="H638">
            <v>42.828645999999999</v>
          </cell>
          <cell r="I638">
            <v>87</v>
          </cell>
        </row>
        <row r="639">
          <cell r="A639">
            <v>5198911</v>
          </cell>
          <cell r="B639" t="str">
            <v xml:space="preserve">Cbl MIB-SV 300 3m                  </v>
          </cell>
          <cell r="C639" t="str">
            <v>S</v>
          </cell>
          <cell r="D639">
            <v>74</v>
          </cell>
          <cell r="E639" t="str">
            <v>EURO</v>
          </cell>
          <cell r="F639">
            <v>0</v>
          </cell>
          <cell r="G639">
            <v>63.875</v>
          </cell>
          <cell r="H639">
            <v>64.513750000000002</v>
          </cell>
          <cell r="I639">
            <v>125</v>
          </cell>
        </row>
        <row r="640">
          <cell r="A640">
            <v>5198929</v>
          </cell>
          <cell r="B640" t="str">
            <v xml:space="preserve">Cbl MIB-Edwards Vigilance 3m       </v>
          </cell>
          <cell r="C640" t="str">
            <v>S</v>
          </cell>
          <cell r="D640">
            <v>74</v>
          </cell>
          <cell r="E640" t="str">
            <v>EURO</v>
          </cell>
          <cell r="F640">
            <v>0</v>
          </cell>
          <cell r="G640">
            <v>63.875</v>
          </cell>
          <cell r="H640">
            <v>64.513750000000002</v>
          </cell>
          <cell r="I640">
            <v>125</v>
          </cell>
        </row>
        <row r="641">
          <cell r="A641">
            <v>5198937</v>
          </cell>
          <cell r="B641" t="str">
            <v xml:space="preserve">Cbl MIB-PB 7200 3m                 </v>
          </cell>
          <cell r="C641" t="str">
            <v>S</v>
          </cell>
          <cell r="D641">
            <v>74</v>
          </cell>
          <cell r="E641" t="str">
            <v>EURO</v>
          </cell>
          <cell r="F641">
            <v>0</v>
          </cell>
          <cell r="G641">
            <v>76.650000000000006</v>
          </cell>
          <cell r="H641">
            <v>77.416500000000013</v>
          </cell>
          <cell r="I641">
            <v>150</v>
          </cell>
        </row>
        <row r="642">
          <cell r="A642">
            <v>5198945</v>
          </cell>
          <cell r="B642" t="str">
            <v xml:space="preserve">Cbl MIB-SV 900 3m                  </v>
          </cell>
          <cell r="C642" t="str">
            <v>S</v>
          </cell>
          <cell r="D642">
            <v>74</v>
          </cell>
          <cell r="E642" t="str">
            <v>EURO</v>
          </cell>
          <cell r="F642">
            <v>0</v>
          </cell>
          <cell r="G642">
            <v>204.4</v>
          </cell>
          <cell r="H642">
            <v>206.44400000000002</v>
          </cell>
          <cell r="I642">
            <v>400</v>
          </cell>
        </row>
        <row r="643">
          <cell r="A643">
            <v>5198952</v>
          </cell>
          <cell r="B643" t="str">
            <v xml:space="preserve">Cbl MIB-Evita 2/4 Babylog 3m       </v>
          </cell>
          <cell r="C643" t="str">
            <v>S</v>
          </cell>
          <cell r="D643">
            <v>74</v>
          </cell>
          <cell r="E643" t="str">
            <v>EURO</v>
          </cell>
          <cell r="F643">
            <v>0</v>
          </cell>
          <cell r="G643">
            <v>45.99</v>
          </cell>
          <cell r="H643">
            <v>46.4499</v>
          </cell>
          <cell r="I643">
            <v>90</v>
          </cell>
        </row>
        <row r="644">
          <cell r="A644">
            <v>5199125</v>
          </cell>
          <cell r="B644" t="str">
            <v xml:space="preserve">Cbl MIB Conv Download              </v>
          </cell>
          <cell r="C644" t="str">
            <v>E</v>
          </cell>
          <cell r="D644">
            <v>140</v>
          </cell>
          <cell r="E644" t="str">
            <v>EURO</v>
          </cell>
          <cell r="F644">
            <v>0.56899999999999995</v>
          </cell>
          <cell r="G644">
            <v>58.8</v>
          </cell>
          <cell r="H644">
            <v>59.387999999999998</v>
          </cell>
          <cell r="I644">
            <v>120</v>
          </cell>
        </row>
        <row r="645">
          <cell r="A645">
            <v>5199158</v>
          </cell>
          <cell r="B645" t="str">
            <v xml:space="preserve">Display MVWS 17in.                 </v>
          </cell>
          <cell r="C645" t="str">
            <v>E</v>
          </cell>
          <cell r="D645">
            <v>3366</v>
          </cell>
          <cell r="E645" t="str">
            <v>EURO</v>
          </cell>
          <cell r="F645">
            <v>0.56899999999999995</v>
          </cell>
          <cell r="G645" t="e">
            <v>#N/A</v>
          </cell>
          <cell r="H645" t="e">
            <v>#N/A</v>
          </cell>
          <cell r="I645" t="e">
            <v>#N/A</v>
          </cell>
        </row>
        <row r="646">
          <cell r="A646">
            <v>5200105</v>
          </cell>
          <cell r="B646" t="str">
            <v xml:space="preserve">Antenna Amp 15dB 150-566 MHz       </v>
          </cell>
          <cell r="C646" t="str">
            <v>S</v>
          </cell>
          <cell r="D646">
            <v>122</v>
          </cell>
          <cell r="E646" t="str">
            <v>EURO</v>
          </cell>
          <cell r="F646">
            <v>0</v>
          </cell>
          <cell r="G646">
            <v>371.32666666666671</v>
          </cell>
          <cell r="H646">
            <v>375.03993333333341</v>
          </cell>
          <cell r="I646">
            <v>727</v>
          </cell>
        </row>
        <row r="647">
          <cell r="A647">
            <v>5200873</v>
          </cell>
          <cell r="B647" t="str">
            <v xml:space="preserve">Transmitter TELE MF WB             </v>
          </cell>
          <cell r="C647" t="str">
            <v>E</v>
          </cell>
          <cell r="D647">
            <v>4025</v>
          </cell>
          <cell r="E647" t="str">
            <v>EURO</v>
          </cell>
          <cell r="F647">
            <v>0.56899999999999995</v>
          </cell>
          <cell r="G647">
            <v>1124.2</v>
          </cell>
          <cell r="H647">
            <v>1135.442</v>
          </cell>
          <cell r="I647">
            <v>2200</v>
          </cell>
        </row>
        <row r="648">
          <cell r="A648">
            <v>5200881</v>
          </cell>
          <cell r="B648" t="str">
            <v xml:space="preserve">Transmitter TELE HF NB             </v>
          </cell>
          <cell r="C648" t="str">
            <v>E</v>
          </cell>
          <cell r="D648">
            <v>3723</v>
          </cell>
          <cell r="E648" t="str">
            <v>EURO</v>
          </cell>
          <cell r="F648">
            <v>0.56899999999999995</v>
          </cell>
          <cell r="G648">
            <v>1124.2</v>
          </cell>
          <cell r="H648">
            <v>1135.442</v>
          </cell>
          <cell r="I648">
            <v>2200</v>
          </cell>
        </row>
        <row r="649">
          <cell r="A649">
            <v>5200899</v>
          </cell>
          <cell r="B649" t="str">
            <v xml:space="preserve">Transmitter TELE HF WB             </v>
          </cell>
          <cell r="C649" t="str">
            <v>E</v>
          </cell>
          <cell r="D649">
            <v>3723</v>
          </cell>
          <cell r="E649" t="str">
            <v>EURO</v>
          </cell>
          <cell r="F649">
            <v>0.56899999999999995</v>
          </cell>
          <cell r="G649">
            <v>1124.2</v>
          </cell>
          <cell r="H649">
            <v>1135.442</v>
          </cell>
          <cell r="I649">
            <v>2200</v>
          </cell>
        </row>
        <row r="650">
          <cell r="A650">
            <v>5200907</v>
          </cell>
          <cell r="B650" t="str">
            <v xml:space="preserve">Transmitter TELE LF WB             </v>
          </cell>
          <cell r="C650" t="str">
            <v>E</v>
          </cell>
          <cell r="D650">
            <v>3723</v>
          </cell>
          <cell r="E650" t="str">
            <v>EURO</v>
          </cell>
          <cell r="F650">
            <v>0.56899999999999995</v>
          </cell>
          <cell r="G650">
            <v>1124.2</v>
          </cell>
          <cell r="H650">
            <v>1135.442</v>
          </cell>
          <cell r="I650">
            <v>2200</v>
          </cell>
        </row>
        <row r="651">
          <cell r="A651">
            <v>5200915</v>
          </cell>
          <cell r="B651" t="str">
            <v xml:space="preserve">Transmitter TELE LF NB             </v>
          </cell>
          <cell r="C651" t="str">
            <v>E</v>
          </cell>
          <cell r="D651">
            <v>4025</v>
          </cell>
          <cell r="E651" t="str">
            <v>EURO</v>
          </cell>
          <cell r="F651">
            <v>0.56899999999999995</v>
          </cell>
          <cell r="G651">
            <v>1124.2</v>
          </cell>
          <cell r="H651">
            <v>1135.442</v>
          </cell>
          <cell r="I651">
            <v>2200</v>
          </cell>
        </row>
        <row r="652">
          <cell r="A652">
            <v>5200931</v>
          </cell>
          <cell r="B652" t="str">
            <v xml:space="preserve">Transmitter TELE MF WB FCC         </v>
          </cell>
          <cell r="C652" t="str">
            <v>E</v>
          </cell>
          <cell r="D652">
            <v>3713</v>
          </cell>
          <cell r="E652" t="str">
            <v>EURO</v>
          </cell>
          <cell r="F652">
            <v>0.56899999999999995</v>
          </cell>
          <cell r="G652" t="e">
            <v>#N/A</v>
          </cell>
          <cell r="H652" t="e">
            <v>#N/A</v>
          </cell>
          <cell r="I652" t="e">
            <v>#N/A</v>
          </cell>
        </row>
        <row r="653">
          <cell r="A653">
            <v>5201046</v>
          </cell>
          <cell r="B653" t="str">
            <v xml:space="preserve">Lbl Transmitter VHF FCC            </v>
          </cell>
          <cell r="C653" t="str">
            <v>E</v>
          </cell>
          <cell r="D653">
            <v>35</v>
          </cell>
          <cell r="E653" t="str">
            <v>EURO</v>
          </cell>
          <cell r="F653">
            <v>0.56899999999999995</v>
          </cell>
          <cell r="G653" t="e">
            <v>#N/A</v>
          </cell>
          <cell r="H653" t="e">
            <v>#N/A</v>
          </cell>
          <cell r="I653" t="e">
            <v>#N/A</v>
          </cell>
        </row>
        <row r="654">
          <cell r="A654">
            <v>5201319</v>
          </cell>
          <cell r="B654" t="str">
            <v xml:space="preserve">Temp Probe Adult 5m                </v>
          </cell>
          <cell r="C654" t="str">
            <v>S</v>
          </cell>
          <cell r="D654">
            <v>130</v>
          </cell>
          <cell r="E654" t="str">
            <v>EURO</v>
          </cell>
          <cell r="F654">
            <v>0</v>
          </cell>
          <cell r="G654">
            <v>153.125</v>
          </cell>
          <cell r="H654">
            <v>154.65625</v>
          </cell>
          <cell r="I654">
            <v>313</v>
          </cell>
        </row>
        <row r="655">
          <cell r="A655">
            <v>5201327</v>
          </cell>
          <cell r="B655" t="str">
            <v xml:space="preserve">Temp Probe Adult 3m                </v>
          </cell>
          <cell r="C655" t="str">
            <v>S</v>
          </cell>
          <cell r="D655">
            <v>105</v>
          </cell>
          <cell r="E655" t="str">
            <v>EURO</v>
          </cell>
          <cell r="F655">
            <v>0</v>
          </cell>
          <cell r="G655">
            <v>123.676</v>
          </cell>
          <cell r="H655">
            <v>124.91276000000001</v>
          </cell>
          <cell r="I655">
            <v>252</v>
          </cell>
        </row>
        <row r="656">
          <cell r="A656">
            <v>5201335</v>
          </cell>
          <cell r="B656" t="str">
            <v xml:space="preserve">Temp Probe Skin 3m                 </v>
          </cell>
          <cell r="C656" t="str">
            <v>S</v>
          </cell>
          <cell r="D656">
            <v>140</v>
          </cell>
          <cell r="E656" t="str">
            <v>EURO</v>
          </cell>
          <cell r="F656">
            <v>0</v>
          </cell>
          <cell r="G656">
            <v>164.90460000000002</v>
          </cell>
          <cell r="H656">
            <v>166.55364600000001</v>
          </cell>
          <cell r="I656">
            <v>337</v>
          </cell>
        </row>
        <row r="657">
          <cell r="A657">
            <v>5201343</v>
          </cell>
          <cell r="B657" t="str">
            <v xml:space="preserve">Temp Probe Pediatric 3m            </v>
          </cell>
          <cell r="C657" t="str">
            <v>S</v>
          </cell>
          <cell r="D657">
            <v>130</v>
          </cell>
          <cell r="E657" t="str">
            <v>EURO</v>
          </cell>
          <cell r="F657">
            <v>0</v>
          </cell>
          <cell r="G657">
            <v>153.125</v>
          </cell>
          <cell r="H657">
            <v>154.65625</v>
          </cell>
          <cell r="I657">
            <v>313</v>
          </cell>
        </row>
        <row r="658">
          <cell r="A658">
            <v>5201350</v>
          </cell>
          <cell r="B658" t="str">
            <v xml:space="preserve">Exc MultiGasModule+                </v>
          </cell>
          <cell r="C658" t="str">
            <v>E</v>
          </cell>
          <cell r="D658">
            <v>20737</v>
          </cell>
          <cell r="E658" t="str">
            <v>EURO</v>
          </cell>
          <cell r="F658">
            <v>0.56899999999999995</v>
          </cell>
          <cell r="G658" t="e">
            <v>#N/A</v>
          </cell>
          <cell r="H658" t="e">
            <v>#N/A</v>
          </cell>
          <cell r="I658" t="e">
            <v>#N/A</v>
          </cell>
        </row>
        <row r="659">
          <cell r="A659">
            <v>5201988</v>
          </cell>
          <cell r="B659" t="str">
            <v xml:space="preserve">SW Opt SC7/8/9000XL 3-Lead ST      </v>
          </cell>
          <cell r="C659" t="str">
            <v>S</v>
          </cell>
          <cell r="D659">
            <v>320</v>
          </cell>
          <cell r="E659" t="str">
            <v>EURO</v>
          </cell>
          <cell r="F659">
            <v>0</v>
          </cell>
          <cell r="G659">
            <v>245</v>
          </cell>
          <cell r="H659">
            <v>247.45</v>
          </cell>
          <cell r="I659">
            <v>500</v>
          </cell>
        </row>
        <row r="660">
          <cell r="A660">
            <v>5201996</v>
          </cell>
          <cell r="B660" t="str">
            <v xml:space="preserve">SW Opt SC7/8/9000XL PhysioCalc     </v>
          </cell>
          <cell r="C660" t="str">
            <v>S</v>
          </cell>
          <cell r="D660">
            <v>470</v>
          </cell>
          <cell r="E660" t="str">
            <v>EURO</v>
          </cell>
          <cell r="F660">
            <v>0</v>
          </cell>
          <cell r="G660">
            <v>392</v>
          </cell>
          <cell r="H660">
            <v>395.92</v>
          </cell>
          <cell r="I660">
            <v>800</v>
          </cell>
        </row>
        <row r="661">
          <cell r="A661">
            <v>5202747</v>
          </cell>
          <cell r="B661" t="str">
            <v xml:space="preserve">Mounting Band MULTIMED 12          </v>
          </cell>
          <cell r="C661" t="str">
            <v>S</v>
          </cell>
          <cell r="D661">
            <v>11</v>
          </cell>
          <cell r="E661" t="str">
            <v>EURO</v>
          </cell>
          <cell r="F661">
            <v>0</v>
          </cell>
          <cell r="G661">
            <v>12.25</v>
          </cell>
          <cell r="H661">
            <v>12.3725</v>
          </cell>
          <cell r="I661">
            <v>25</v>
          </cell>
        </row>
        <row r="662">
          <cell r="A662">
            <v>5202895</v>
          </cell>
          <cell r="B662" t="str">
            <v xml:space="preserve">Exc 12 Lead/SPO2 POD               </v>
          </cell>
          <cell r="C662" t="str">
            <v>E</v>
          </cell>
          <cell r="D662">
            <v>5763</v>
          </cell>
          <cell r="E662" t="str">
            <v>EURO</v>
          </cell>
          <cell r="F662">
            <v>0.56899999999999995</v>
          </cell>
          <cell r="G662" t="e">
            <v>#N/A</v>
          </cell>
          <cell r="H662" t="e">
            <v>#N/A</v>
          </cell>
          <cell r="I662" t="e">
            <v>#N/A</v>
          </cell>
        </row>
        <row r="663">
          <cell r="A663">
            <v>5202994</v>
          </cell>
          <cell r="B663" t="str">
            <v xml:space="preserve">SC 7000 Monitor EN                 </v>
          </cell>
          <cell r="C663" t="str">
            <v>S</v>
          </cell>
          <cell r="D663">
            <v>13040</v>
          </cell>
          <cell r="E663" t="str">
            <v>EURO</v>
          </cell>
          <cell r="F663">
            <v>0.58499999999999996</v>
          </cell>
          <cell r="G663">
            <v>5212.2</v>
          </cell>
          <cell r="H663">
            <v>5264.3220000000001</v>
          </cell>
          <cell r="I663">
            <v>10200</v>
          </cell>
        </row>
        <row r="664">
          <cell r="A664">
            <v>5203000</v>
          </cell>
          <cell r="B664" t="str">
            <v xml:space="preserve">SC 7000 Monitor DE                 </v>
          </cell>
          <cell r="C664" t="str">
            <v>S</v>
          </cell>
          <cell r="D664">
            <v>13040</v>
          </cell>
          <cell r="E664" t="str">
            <v>EURO</v>
          </cell>
          <cell r="F664">
            <v>0.58499999999999996</v>
          </cell>
          <cell r="G664">
            <v>5212.2</v>
          </cell>
          <cell r="H664">
            <v>5264.3220000000001</v>
          </cell>
          <cell r="I664">
            <v>10200</v>
          </cell>
        </row>
        <row r="665">
          <cell r="A665">
            <v>5203018</v>
          </cell>
          <cell r="B665" t="str">
            <v xml:space="preserve">SC 7000 Monitor FR                 </v>
          </cell>
          <cell r="C665" t="str">
            <v>S</v>
          </cell>
          <cell r="D665">
            <v>13040</v>
          </cell>
          <cell r="E665" t="str">
            <v>EURO</v>
          </cell>
          <cell r="F665">
            <v>0.58499999999999996</v>
          </cell>
          <cell r="G665">
            <v>5212.2</v>
          </cell>
          <cell r="H665">
            <v>5264.3220000000001</v>
          </cell>
          <cell r="I665">
            <v>10200</v>
          </cell>
        </row>
        <row r="666">
          <cell r="A666">
            <v>5203026</v>
          </cell>
          <cell r="B666" t="str">
            <v xml:space="preserve">SC 7000 Monitor ES                 </v>
          </cell>
          <cell r="C666" t="str">
            <v>S</v>
          </cell>
          <cell r="D666">
            <v>13040</v>
          </cell>
          <cell r="E666" t="str">
            <v>EURO</v>
          </cell>
          <cell r="F666">
            <v>0.58499999999999996</v>
          </cell>
          <cell r="G666">
            <v>5212.2</v>
          </cell>
          <cell r="H666">
            <v>5264.3220000000001</v>
          </cell>
          <cell r="I666">
            <v>10200</v>
          </cell>
        </row>
        <row r="667">
          <cell r="A667">
            <v>5203034</v>
          </cell>
          <cell r="B667" t="str">
            <v xml:space="preserve">SC 7000 Monitor IT                 </v>
          </cell>
          <cell r="C667" t="str">
            <v>S</v>
          </cell>
          <cell r="D667">
            <v>13040</v>
          </cell>
          <cell r="E667" t="str">
            <v>EURO</v>
          </cell>
          <cell r="F667">
            <v>0.58499999999999996</v>
          </cell>
          <cell r="G667">
            <v>5212.2</v>
          </cell>
          <cell r="H667">
            <v>5264.3220000000001</v>
          </cell>
          <cell r="I667">
            <v>10200</v>
          </cell>
        </row>
        <row r="668">
          <cell r="A668">
            <v>5203042</v>
          </cell>
          <cell r="B668" t="str">
            <v xml:space="preserve">Keypad SC7/8/9000XL                </v>
          </cell>
          <cell r="C668" t="str">
            <v>S</v>
          </cell>
          <cell r="D668">
            <v>400</v>
          </cell>
          <cell r="E668" t="str">
            <v>EURO</v>
          </cell>
          <cell r="F668">
            <v>0</v>
          </cell>
          <cell r="G668">
            <v>471.15459999999996</v>
          </cell>
          <cell r="H668">
            <v>475.86614599999996</v>
          </cell>
          <cell r="I668">
            <v>962</v>
          </cell>
        </row>
        <row r="669">
          <cell r="A669">
            <v>5204040</v>
          </cell>
          <cell r="B669" t="str">
            <v xml:space="preserve">Rework Kit NBP Conn SC 6000P       </v>
          </cell>
          <cell r="C669" t="str">
            <v>E</v>
          </cell>
          <cell r="D669">
            <v>158</v>
          </cell>
          <cell r="E669" t="str">
            <v>EURO</v>
          </cell>
          <cell r="F669">
            <v>0.56899999999999995</v>
          </cell>
          <cell r="G669" t="e">
            <v>#N/A</v>
          </cell>
          <cell r="H669" t="e">
            <v>#N/A</v>
          </cell>
          <cell r="I669" t="e">
            <v>#N/A</v>
          </cell>
        </row>
        <row r="670">
          <cell r="A670">
            <v>5204529</v>
          </cell>
          <cell r="B670" t="str">
            <v xml:space="preserve">Board Front Panel SC 5000          </v>
          </cell>
          <cell r="C670" t="str">
            <v>E</v>
          </cell>
          <cell r="D670">
            <v>292</v>
          </cell>
          <cell r="E670" t="str">
            <v>EURO</v>
          </cell>
          <cell r="F670">
            <v>0.56899999999999995</v>
          </cell>
          <cell r="G670" t="e">
            <v>#N/A</v>
          </cell>
          <cell r="H670" t="e">
            <v>#N/A</v>
          </cell>
          <cell r="I670" t="e">
            <v>#N/A</v>
          </cell>
        </row>
        <row r="671">
          <cell r="A671">
            <v>5204644</v>
          </cell>
          <cell r="B671" t="str">
            <v xml:space="preserve">Temp Probe Adult 3m                </v>
          </cell>
          <cell r="C671" t="str">
            <v>S</v>
          </cell>
          <cell r="D671">
            <v>105</v>
          </cell>
          <cell r="E671" t="str">
            <v>EURO</v>
          </cell>
          <cell r="F671">
            <v>0</v>
          </cell>
          <cell r="G671">
            <v>123.676</v>
          </cell>
          <cell r="H671">
            <v>124.91276000000001</v>
          </cell>
          <cell r="I671">
            <v>252</v>
          </cell>
        </row>
        <row r="672">
          <cell r="A672">
            <v>5204651</v>
          </cell>
          <cell r="B672" t="str">
            <v xml:space="preserve">Temp Probe Pediatric 3m            </v>
          </cell>
          <cell r="C672" t="str">
            <v>S</v>
          </cell>
          <cell r="D672">
            <v>110</v>
          </cell>
          <cell r="E672" t="str">
            <v>EURO</v>
          </cell>
          <cell r="F672">
            <v>0</v>
          </cell>
          <cell r="G672">
            <v>129.5658</v>
          </cell>
          <cell r="H672">
            <v>130.861458</v>
          </cell>
          <cell r="I672">
            <v>264</v>
          </cell>
        </row>
        <row r="673">
          <cell r="A673">
            <v>5204669</v>
          </cell>
          <cell r="B673" t="str">
            <v xml:space="preserve">Temp Probe Skin 3m Inf             </v>
          </cell>
          <cell r="C673" t="str">
            <v>S</v>
          </cell>
          <cell r="D673">
            <v>135</v>
          </cell>
          <cell r="E673" t="str">
            <v>EURO</v>
          </cell>
          <cell r="F673">
            <v>0</v>
          </cell>
          <cell r="G673">
            <v>159.01479999999998</v>
          </cell>
          <cell r="H673">
            <v>160.60494799999998</v>
          </cell>
          <cell r="I673">
            <v>325</v>
          </cell>
        </row>
        <row r="674">
          <cell r="A674">
            <v>5205245</v>
          </cell>
          <cell r="B674" t="str">
            <v xml:space="preserve">SW Upg VJ3 S12XX/S96X US           </v>
          </cell>
          <cell r="C674" t="str">
            <v>E</v>
          </cell>
          <cell r="D674">
            <v>362</v>
          </cell>
          <cell r="E674" t="str">
            <v>EURO</v>
          </cell>
          <cell r="F674">
            <v>0.56899999999999995</v>
          </cell>
          <cell r="G674" t="e">
            <v>#N/A</v>
          </cell>
          <cell r="H674" t="e">
            <v>#N/A</v>
          </cell>
          <cell r="I674" t="e">
            <v>#N/A</v>
          </cell>
        </row>
        <row r="675">
          <cell r="A675">
            <v>5205252</v>
          </cell>
          <cell r="B675" t="str">
            <v xml:space="preserve">S/W UPG KIT VJ3-JXX DEU            </v>
          </cell>
          <cell r="C675" t="str">
            <v>E</v>
          </cell>
          <cell r="D675">
            <v>355</v>
          </cell>
          <cell r="E675" t="str">
            <v>EURO</v>
          </cell>
          <cell r="F675">
            <v>0.56899999999999995</v>
          </cell>
          <cell r="G675" t="e">
            <v>#N/A</v>
          </cell>
          <cell r="H675" t="e">
            <v>#N/A</v>
          </cell>
          <cell r="I675" t="e">
            <v>#N/A</v>
          </cell>
        </row>
        <row r="676">
          <cell r="A676">
            <v>5205260</v>
          </cell>
          <cell r="B676" t="str">
            <v xml:space="preserve">S/W UPG KIT VJ3-JXX FRN            </v>
          </cell>
          <cell r="C676" t="str">
            <v>E</v>
          </cell>
          <cell r="D676">
            <v>355</v>
          </cell>
          <cell r="E676" t="str">
            <v>EURO</v>
          </cell>
          <cell r="F676">
            <v>0.56899999999999995</v>
          </cell>
          <cell r="G676" t="e">
            <v>#N/A</v>
          </cell>
          <cell r="H676" t="e">
            <v>#N/A</v>
          </cell>
          <cell r="I676" t="e">
            <v>#N/A</v>
          </cell>
        </row>
        <row r="677">
          <cell r="A677">
            <v>5205278</v>
          </cell>
          <cell r="B677" t="str">
            <v xml:space="preserve">S/W UPG KIT VJ3-JXX SPN            </v>
          </cell>
          <cell r="C677" t="str">
            <v>E</v>
          </cell>
          <cell r="D677">
            <v>355</v>
          </cell>
          <cell r="E677" t="str">
            <v>EURO</v>
          </cell>
          <cell r="F677">
            <v>0.56899999999999995</v>
          </cell>
          <cell r="G677" t="e">
            <v>#N/A</v>
          </cell>
          <cell r="H677" t="e">
            <v>#N/A</v>
          </cell>
          <cell r="I677" t="e">
            <v>#N/A</v>
          </cell>
        </row>
        <row r="678">
          <cell r="A678">
            <v>5205328</v>
          </cell>
          <cell r="B678" t="str">
            <v xml:space="preserve">EXC Surgeon Display Contr          </v>
          </cell>
          <cell r="C678" t="str">
            <v>E</v>
          </cell>
          <cell r="D678">
            <v>4702</v>
          </cell>
          <cell r="E678" t="str">
            <v>EURO</v>
          </cell>
          <cell r="F678">
            <v>0.56899999999999995</v>
          </cell>
          <cell r="G678" t="e">
            <v>#N/A</v>
          </cell>
          <cell r="H678" t="e">
            <v>#N/A</v>
          </cell>
          <cell r="I678" t="e">
            <v>#N/A</v>
          </cell>
        </row>
        <row r="679">
          <cell r="A679">
            <v>5205336</v>
          </cell>
          <cell r="B679" t="str">
            <v xml:space="preserve">S/W UPG KIT VJ3-JXX ENG            </v>
          </cell>
          <cell r="C679" t="str">
            <v>E</v>
          </cell>
          <cell r="D679">
            <v>355</v>
          </cell>
          <cell r="E679" t="str">
            <v>EURO</v>
          </cell>
          <cell r="F679">
            <v>0.56899999999999995</v>
          </cell>
          <cell r="G679" t="e">
            <v>#N/A</v>
          </cell>
          <cell r="H679" t="e">
            <v>#N/A</v>
          </cell>
          <cell r="I679" t="e">
            <v>#N/A</v>
          </cell>
        </row>
        <row r="680">
          <cell r="A680">
            <v>5205559</v>
          </cell>
          <cell r="B680" t="str">
            <v xml:space="preserve">MULTIVIEW VIEWSTATION 1-16         </v>
          </cell>
          <cell r="C680" t="str">
            <v>S</v>
          </cell>
          <cell r="D680">
            <v>9900</v>
          </cell>
          <cell r="E680" t="str">
            <v>EURO</v>
          </cell>
          <cell r="F680">
            <v>0.58499999999999996</v>
          </cell>
          <cell r="G680">
            <v>5451.348</v>
          </cell>
          <cell r="H680">
            <v>5505.8614799999996</v>
          </cell>
          <cell r="I680">
            <v>10668</v>
          </cell>
        </row>
        <row r="681">
          <cell r="A681">
            <v>5206110</v>
          </cell>
          <cell r="B681" t="str">
            <v xml:space="preserve">IDS Docking Station                </v>
          </cell>
          <cell r="C681" t="str">
            <v>S</v>
          </cell>
          <cell r="D681">
            <v>1500</v>
          </cell>
          <cell r="E681" t="str">
            <v>EURO</v>
          </cell>
          <cell r="F681">
            <v>0.58499999999999996</v>
          </cell>
          <cell r="G681">
            <v>511</v>
          </cell>
          <cell r="H681">
            <v>516.11</v>
          </cell>
          <cell r="I681">
            <v>1000</v>
          </cell>
        </row>
        <row r="682">
          <cell r="A682">
            <v>5206193</v>
          </cell>
          <cell r="B682" t="str">
            <v xml:space="preserve">Cbl Ext Remote Keypad 7.6m         </v>
          </cell>
          <cell r="C682" t="str">
            <v>S</v>
          </cell>
          <cell r="D682">
            <v>53</v>
          </cell>
          <cell r="E682" t="str">
            <v>EURO</v>
          </cell>
          <cell r="F682">
            <v>0</v>
          </cell>
          <cell r="G682">
            <v>62.426000000000002</v>
          </cell>
          <cell r="H682">
            <v>63.050260000000002</v>
          </cell>
          <cell r="I682">
            <v>127</v>
          </cell>
        </row>
        <row r="683">
          <cell r="A683">
            <v>5206227</v>
          </cell>
          <cell r="B683" t="str">
            <v xml:space="preserve">Velcro Straps 50Pc.                </v>
          </cell>
          <cell r="C683" t="str">
            <v>S</v>
          </cell>
          <cell r="D683">
            <v>17</v>
          </cell>
          <cell r="E683" t="str">
            <v>EURO</v>
          </cell>
          <cell r="F683">
            <v>0</v>
          </cell>
          <cell r="G683">
            <v>20.026299999999999</v>
          </cell>
          <cell r="H683">
            <v>20.226562999999999</v>
          </cell>
          <cell r="I683">
            <v>41</v>
          </cell>
        </row>
        <row r="684">
          <cell r="A684">
            <v>5206441</v>
          </cell>
          <cell r="B684" t="str">
            <v xml:space="preserve">Cbl Export Protocol CPS/IDS 3m     </v>
          </cell>
          <cell r="C684" t="str">
            <v>S</v>
          </cell>
          <cell r="D684">
            <v>120</v>
          </cell>
          <cell r="E684" t="str">
            <v>EURO</v>
          </cell>
          <cell r="F684">
            <v>0</v>
          </cell>
          <cell r="G684">
            <v>141.34539999999998</v>
          </cell>
          <cell r="H684">
            <v>142.75885399999999</v>
          </cell>
          <cell r="I684">
            <v>288</v>
          </cell>
        </row>
        <row r="685">
          <cell r="A685">
            <v>5206573</v>
          </cell>
          <cell r="B685" t="str">
            <v xml:space="preserve">Y-Cbl IBP Abb/Med-SC6002 3.7m      </v>
          </cell>
          <cell r="C685" t="str">
            <v>S</v>
          </cell>
          <cell r="D685">
            <v>105</v>
          </cell>
          <cell r="E685" t="str">
            <v>EURO</v>
          </cell>
          <cell r="F685">
            <v>0</v>
          </cell>
          <cell r="G685">
            <v>123.676</v>
          </cell>
          <cell r="H685">
            <v>124.91276000000001</v>
          </cell>
          <cell r="I685">
            <v>252</v>
          </cell>
        </row>
        <row r="686">
          <cell r="A686">
            <v>5206581</v>
          </cell>
          <cell r="B686" t="str">
            <v xml:space="preserve">Y-Cbl IBPIntermOhm-SC6002 3.7m     </v>
          </cell>
          <cell r="C686" t="str">
            <v>S</v>
          </cell>
          <cell r="D686">
            <v>105</v>
          </cell>
          <cell r="E686" t="str">
            <v>EURO</v>
          </cell>
          <cell r="F686">
            <v>0</v>
          </cell>
          <cell r="G686">
            <v>123.676</v>
          </cell>
          <cell r="H686">
            <v>124.91276000000001</v>
          </cell>
          <cell r="I686">
            <v>252</v>
          </cell>
        </row>
        <row r="687">
          <cell r="A687">
            <v>5206607</v>
          </cell>
          <cell r="B687" t="str">
            <v xml:space="preserve">Y-Cbl IBP Interm Baxter 3.7m       </v>
          </cell>
          <cell r="C687" t="str">
            <v>S</v>
          </cell>
          <cell r="D687">
            <v>105</v>
          </cell>
          <cell r="E687" t="str">
            <v>EURO</v>
          </cell>
          <cell r="F687">
            <v>0</v>
          </cell>
          <cell r="G687">
            <v>123.676</v>
          </cell>
          <cell r="H687">
            <v>124.91276000000001</v>
          </cell>
          <cell r="I687">
            <v>252</v>
          </cell>
        </row>
        <row r="688">
          <cell r="A688">
            <v>5206771</v>
          </cell>
          <cell r="B688" t="str">
            <v xml:space="preserve">Kit Shroud Fan MGM                 </v>
          </cell>
          <cell r="C688" t="str">
            <v>E</v>
          </cell>
          <cell r="D688">
            <v>328</v>
          </cell>
          <cell r="E688" t="str">
            <v>EURO</v>
          </cell>
          <cell r="F688">
            <v>0.56899999999999995</v>
          </cell>
          <cell r="G688" t="e">
            <v>#N/A</v>
          </cell>
          <cell r="H688" t="e">
            <v>#N/A</v>
          </cell>
          <cell r="I688" t="e">
            <v>#N/A</v>
          </cell>
        </row>
        <row r="689">
          <cell r="A689">
            <v>5206789</v>
          </cell>
          <cell r="B689" t="str">
            <v xml:space="preserve">Kit Cover MGM                      </v>
          </cell>
          <cell r="C689" t="str">
            <v>E</v>
          </cell>
          <cell r="D689">
            <v>541</v>
          </cell>
          <cell r="E689" t="str">
            <v>EURO</v>
          </cell>
          <cell r="F689">
            <v>0.56899999999999995</v>
          </cell>
          <cell r="G689" t="e">
            <v>#N/A</v>
          </cell>
          <cell r="H689" t="e">
            <v>#N/A</v>
          </cell>
          <cell r="I689" t="e">
            <v>#N/A</v>
          </cell>
        </row>
        <row r="690">
          <cell r="A690">
            <v>5206797</v>
          </cell>
          <cell r="B690" t="str">
            <v xml:space="preserve">Cbl Kit MGM                        </v>
          </cell>
          <cell r="C690" t="str">
            <v>E</v>
          </cell>
          <cell r="D690">
            <v>547</v>
          </cell>
          <cell r="E690" t="str">
            <v>EURO</v>
          </cell>
          <cell r="F690">
            <v>0.56899999999999995</v>
          </cell>
          <cell r="G690" t="e">
            <v>#N/A</v>
          </cell>
          <cell r="H690" t="e">
            <v>#N/A</v>
          </cell>
          <cell r="I690" t="e">
            <v>#N/A</v>
          </cell>
        </row>
        <row r="691">
          <cell r="A691">
            <v>5206813</v>
          </cell>
          <cell r="B691" t="str">
            <v xml:space="preserve">Pwr Supply MGM                     </v>
          </cell>
          <cell r="C691" t="str">
            <v>E</v>
          </cell>
          <cell r="D691">
            <v>1051</v>
          </cell>
          <cell r="E691" t="str">
            <v>EURO</v>
          </cell>
          <cell r="F691">
            <v>0.56899999999999995</v>
          </cell>
          <cell r="G691" t="e">
            <v>#N/A</v>
          </cell>
          <cell r="H691" t="e">
            <v>#N/A</v>
          </cell>
          <cell r="I691" t="e">
            <v>#N/A</v>
          </cell>
        </row>
        <row r="692">
          <cell r="A692">
            <v>5206821</v>
          </cell>
          <cell r="B692" t="str">
            <v xml:space="preserve">Tubing Kit MGM                     </v>
          </cell>
          <cell r="C692" t="str">
            <v>E</v>
          </cell>
          <cell r="D692">
            <v>666</v>
          </cell>
          <cell r="E692" t="str">
            <v>EURO</v>
          </cell>
          <cell r="F692">
            <v>0.56899999999999995</v>
          </cell>
          <cell r="G692" t="e">
            <v>#N/A</v>
          </cell>
          <cell r="H692" t="e">
            <v>#N/A</v>
          </cell>
          <cell r="I692" t="e">
            <v>#N/A</v>
          </cell>
        </row>
        <row r="693">
          <cell r="A693">
            <v>5206839</v>
          </cell>
          <cell r="B693" t="str">
            <v xml:space="preserve">Pwr Entry Kit MGM                  </v>
          </cell>
          <cell r="C693" t="str">
            <v>E</v>
          </cell>
          <cell r="D693">
            <v>290</v>
          </cell>
          <cell r="E693" t="str">
            <v>EURO</v>
          </cell>
          <cell r="F693">
            <v>0.56899999999999995</v>
          </cell>
          <cell r="G693" t="e">
            <v>#N/A</v>
          </cell>
          <cell r="H693" t="e">
            <v>#N/A</v>
          </cell>
          <cell r="I693" t="e">
            <v>#N/A</v>
          </cell>
        </row>
        <row r="694">
          <cell r="A694">
            <v>5206847</v>
          </cell>
          <cell r="B694" t="str">
            <v xml:space="preserve">Fan Asy MGM                        </v>
          </cell>
          <cell r="C694" t="str">
            <v>E</v>
          </cell>
          <cell r="D694">
            <v>240</v>
          </cell>
          <cell r="E694" t="str">
            <v>EURO</v>
          </cell>
          <cell r="F694">
            <v>0.56899999999999995</v>
          </cell>
          <cell r="G694" t="e">
            <v>#N/A</v>
          </cell>
          <cell r="H694" t="e">
            <v>#N/A</v>
          </cell>
          <cell r="I694" t="e">
            <v>#N/A</v>
          </cell>
        </row>
        <row r="695">
          <cell r="A695">
            <v>5206854</v>
          </cell>
          <cell r="B695" t="str">
            <v xml:space="preserve">Maintenance KIT                    </v>
          </cell>
          <cell r="C695" t="str">
            <v>S</v>
          </cell>
          <cell r="D695">
            <v>226</v>
          </cell>
          <cell r="E695" t="str">
            <v>EURO</v>
          </cell>
          <cell r="F695">
            <v>0</v>
          </cell>
          <cell r="G695">
            <v>266.20229999999998</v>
          </cell>
          <cell r="H695">
            <v>268.86432299999996</v>
          </cell>
          <cell r="I695">
            <v>543</v>
          </cell>
        </row>
        <row r="696">
          <cell r="A696">
            <v>5207415</v>
          </cell>
          <cell r="B696" t="str">
            <v xml:space="preserve">Calibration Kit MGM                </v>
          </cell>
          <cell r="C696" t="str">
            <v>E</v>
          </cell>
          <cell r="D696">
            <v>591</v>
          </cell>
          <cell r="E696" t="str">
            <v>EURO</v>
          </cell>
          <cell r="F696">
            <v>0.56899999999999995</v>
          </cell>
          <cell r="G696" t="e">
            <v>#N/A</v>
          </cell>
          <cell r="H696" t="e">
            <v>#N/A</v>
          </cell>
          <cell r="I696" t="e">
            <v>#N/A</v>
          </cell>
        </row>
        <row r="697">
          <cell r="A697">
            <v>5207449</v>
          </cell>
          <cell r="B697" t="str">
            <v xml:space="preserve">Lbl Language SC 7/9000 10.4 EN     </v>
          </cell>
          <cell r="C697" t="str">
            <v>E</v>
          </cell>
          <cell r="D697">
            <v>51</v>
          </cell>
          <cell r="E697" t="str">
            <v>EURO</v>
          </cell>
          <cell r="F697">
            <v>0.56899999999999995</v>
          </cell>
          <cell r="G697" t="e">
            <v>#N/A</v>
          </cell>
          <cell r="H697" t="e">
            <v>#N/A</v>
          </cell>
          <cell r="I697" t="e">
            <v>#N/A</v>
          </cell>
        </row>
        <row r="698">
          <cell r="A698">
            <v>5207456</v>
          </cell>
          <cell r="B698" t="str">
            <v xml:space="preserve">Lbl Language SC 7/9000 10.4 DE     </v>
          </cell>
          <cell r="C698" t="str">
            <v>E</v>
          </cell>
          <cell r="D698">
            <v>51</v>
          </cell>
          <cell r="E698" t="str">
            <v>EURO</v>
          </cell>
          <cell r="F698">
            <v>0.56899999999999995</v>
          </cell>
          <cell r="G698" t="e">
            <v>#N/A</v>
          </cell>
          <cell r="H698" t="e">
            <v>#N/A</v>
          </cell>
          <cell r="I698" t="e">
            <v>#N/A</v>
          </cell>
        </row>
        <row r="699">
          <cell r="A699">
            <v>5207464</v>
          </cell>
          <cell r="B699" t="str">
            <v xml:space="preserve">Lbl Language SC 7/9000 10.4 ES     </v>
          </cell>
          <cell r="C699" t="str">
            <v>E</v>
          </cell>
          <cell r="D699">
            <v>51</v>
          </cell>
          <cell r="E699" t="str">
            <v>EURO</v>
          </cell>
          <cell r="F699">
            <v>0.56899999999999995</v>
          </cell>
          <cell r="G699" t="e">
            <v>#N/A</v>
          </cell>
          <cell r="H699" t="e">
            <v>#N/A</v>
          </cell>
          <cell r="I699" t="e">
            <v>#N/A</v>
          </cell>
        </row>
        <row r="700">
          <cell r="A700">
            <v>5207472</v>
          </cell>
          <cell r="B700" t="str">
            <v xml:space="preserve">Lbl Language SC 7/9000 10.4 FR     </v>
          </cell>
          <cell r="C700" t="str">
            <v>E</v>
          </cell>
          <cell r="D700">
            <v>51</v>
          </cell>
          <cell r="E700" t="str">
            <v>EURO</v>
          </cell>
          <cell r="F700">
            <v>0.56899999999999995</v>
          </cell>
          <cell r="G700" t="e">
            <v>#N/A</v>
          </cell>
          <cell r="H700" t="e">
            <v>#N/A</v>
          </cell>
          <cell r="I700" t="e">
            <v>#N/A</v>
          </cell>
        </row>
        <row r="701">
          <cell r="A701">
            <v>5207480</v>
          </cell>
          <cell r="B701" t="str">
            <v xml:space="preserve">Lbl Language SC 7/9000 10.4 IT     </v>
          </cell>
          <cell r="C701" t="str">
            <v>E</v>
          </cell>
          <cell r="D701">
            <v>61</v>
          </cell>
          <cell r="E701" t="str">
            <v>EURO</v>
          </cell>
          <cell r="F701">
            <v>0.56899999999999995</v>
          </cell>
          <cell r="G701" t="e">
            <v>#N/A</v>
          </cell>
          <cell r="H701" t="e">
            <v>#N/A</v>
          </cell>
          <cell r="I701" t="e">
            <v>#N/A</v>
          </cell>
        </row>
        <row r="702">
          <cell r="A702">
            <v>5207845</v>
          </cell>
          <cell r="B702" t="str">
            <v xml:space="preserve">SW Upg SC 6000P VA6.0 DE           </v>
          </cell>
          <cell r="C702" t="str">
            <v>S</v>
          </cell>
          <cell r="D702">
            <v>45</v>
          </cell>
          <cell r="E702" t="str">
            <v>EURO</v>
          </cell>
          <cell r="F702">
            <v>0</v>
          </cell>
          <cell r="G702" t="e">
            <v>#N/A</v>
          </cell>
          <cell r="H702" t="e">
            <v>#N/A</v>
          </cell>
          <cell r="I702" t="e">
            <v>#N/A</v>
          </cell>
        </row>
        <row r="703">
          <cell r="A703">
            <v>5207852</v>
          </cell>
          <cell r="B703" t="str">
            <v xml:space="preserve">SW Upg SC 6000P VA6.0 EN           </v>
          </cell>
          <cell r="C703" t="str">
            <v>S</v>
          </cell>
          <cell r="D703">
            <v>45</v>
          </cell>
          <cell r="E703" t="str">
            <v>EURO</v>
          </cell>
          <cell r="F703">
            <v>0</v>
          </cell>
          <cell r="G703">
            <v>196</v>
          </cell>
          <cell r="H703">
            <v>197.96</v>
          </cell>
          <cell r="I703">
            <v>400</v>
          </cell>
        </row>
        <row r="704">
          <cell r="A704">
            <v>5207878</v>
          </cell>
          <cell r="B704" t="str">
            <v xml:space="preserve">Splitter TELE 2:1 5-900 MHz        </v>
          </cell>
          <cell r="C704" t="str">
            <v>S</v>
          </cell>
          <cell r="D704">
            <v>3</v>
          </cell>
          <cell r="E704" t="str">
            <v>EURO</v>
          </cell>
          <cell r="F704">
            <v>0</v>
          </cell>
          <cell r="G704">
            <v>3.4066666666666667</v>
          </cell>
          <cell r="H704">
            <v>3.4407333333333336</v>
          </cell>
          <cell r="I704">
            <v>7</v>
          </cell>
        </row>
        <row r="705">
          <cell r="A705">
            <v>5207886</v>
          </cell>
          <cell r="B705" t="str">
            <v xml:space="preserve">Splitter TELE 4:1 5-900 MHz        </v>
          </cell>
          <cell r="C705" t="str">
            <v>S</v>
          </cell>
          <cell r="D705">
            <v>4</v>
          </cell>
          <cell r="E705" t="str">
            <v>EURO</v>
          </cell>
          <cell r="F705">
            <v>0</v>
          </cell>
          <cell r="G705">
            <v>4.5422222222222226</v>
          </cell>
          <cell r="H705">
            <v>4.5876444444444449</v>
          </cell>
          <cell r="I705">
            <v>9</v>
          </cell>
        </row>
        <row r="706">
          <cell r="A706">
            <v>5207928</v>
          </cell>
          <cell r="B706" t="str">
            <v xml:space="preserve">LCD SC 5000                        </v>
          </cell>
          <cell r="C706" t="str">
            <v>E</v>
          </cell>
          <cell r="D706">
            <v>976</v>
          </cell>
          <cell r="E706" t="str">
            <v>EURO</v>
          </cell>
          <cell r="F706">
            <v>0.56899999999999995</v>
          </cell>
          <cell r="G706" t="e">
            <v>#N/A</v>
          </cell>
          <cell r="H706" t="e">
            <v>#N/A</v>
          </cell>
          <cell r="I706" t="e">
            <v>#N/A</v>
          </cell>
        </row>
        <row r="707">
          <cell r="A707">
            <v>5524207</v>
          </cell>
          <cell r="B707" t="str">
            <v xml:space="preserve">PATIENTENKABEL STANDARD            </v>
          </cell>
          <cell r="C707" t="str">
            <v>S</v>
          </cell>
          <cell r="D707">
            <v>125.11</v>
          </cell>
          <cell r="E707" t="str">
            <v>EURO</v>
          </cell>
          <cell r="F707">
            <v>0.56899999999999995</v>
          </cell>
          <cell r="G707" t="e">
            <v>#N/A</v>
          </cell>
          <cell r="H707" t="e">
            <v>#N/A</v>
          </cell>
          <cell r="I707" t="e">
            <v>#N/A</v>
          </cell>
        </row>
        <row r="708">
          <cell r="A708">
            <v>5524215</v>
          </cell>
          <cell r="B708" t="str">
            <v xml:space="preserve">PATIENTENKABEL MIT STECKLTG.       </v>
          </cell>
          <cell r="C708" t="str">
            <v>S</v>
          </cell>
          <cell r="D708">
            <v>246.28</v>
          </cell>
          <cell r="E708" t="str">
            <v>EURO</v>
          </cell>
          <cell r="F708">
            <v>0.56899999999999995</v>
          </cell>
          <cell r="G708" t="e">
            <v>#N/A</v>
          </cell>
          <cell r="H708" t="e">
            <v>#N/A</v>
          </cell>
          <cell r="I708" t="e">
            <v>#N/A</v>
          </cell>
        </row>
        <row r="709">
          <cell r="A709">
            <v>5524223</v>
          </cell>
          <cell r="B709" t="str">
            <v xml:space="preserve">STECKLTG. F. 55 24 215             </v>
          </cell>
          <cell r="C709" t="str">
            <v>S</v>
          </cell>
          <cell r="D709">
            <v>81.39</v>
          </cell>
          <cell r="E709" t="str">
            <v>EURO</v>
          </cell>
          <cell r="F709">
            <v>0.56899999999999995</v>
          </cell>
          <cell r="G709" t="e">
            <v>#N/A</v>
          </cell>
          <cell r="H709" t="e">
            <v>#N/A</v>
          </cell>
          <cell r="I709" t="e">
            <v>#N/A</v>
          </cell>
        </row>
        <row r="710">
          <cell r="A710">
            <v>5524264</v>
          </cell>
          <cell r="B710" t="str">
            <v xml:space="preserve">FALTPAPIER ECL4* ARCHIVO           </v>
          </cell>
          <cell r="C710" t="str">
            <v>S</v>
          </cell>
          <cell r="D710">
            <v>9.6</v>
          </cell>
          <cell r="E710" t="str">
            <v>EURO</v>
          </cell>
          <cell r="F710">
            <v>0.56899999999999995</v>
          </cell>
          <cell r="G710" t="e">
            <v>#N/A</v>
          </cell>
          <cell r="H710" t="e">
            <v>#N/A</v>
          </cell>
          <cell r="I710" t="e">
            <v>#N/A</v>
          </cell>
        </row>
        <row r="711">
          <cell r="A711">
            <v>5524280</v>
          </cell>
          <cell r="B711" t="str">
            <v xml:space="preserve">FALTPAPIER ECL8* ARCHIVO           </v>
          </cell>
          <cell r="C711" t="str">
            <v>S</v>
          </cell>
          <cell r="D711">
            <v>14.46</v>
          </cell>
          <cell r="E711" t="str">
            <v>EURO</v>
          </cell>
          <cell r="F711">
            <v>0.56899999999999995</v>
          </cell>
          <cell r="G711" t="e">
            <v>#N/A</v>
          </cell>
          <cell r="H711" t="e">
            <v>#N/A</v>
          </cell>
          <cell r="I711" t="e">
            <v>#N/A</v>
          </cell>
        </row>
        <row r="712">
          <cell r="A712">
            <v>5524298</v>
          </cell>
          <cell r="B712" t="str">
            <v xml:space="preserve">FALTPAPIER ECL8*                   </v>
          </cell>
          <cell r="C712" t="str">
            <v>S</v>
          </cell>
          <cell r="D712">
            <v>18.7</v>
          </cell>
          <cell r="E712" t="str">
            <v>EURO</v>
          </cell>
          <cell r="F712">
            <v>0.56899999999999995</v>
          </cell>
          <cell r="G712" t="e">
            <v>#N/A</v>
          </cell>
          <cell r="H712" t="e">
            <v>#N/A</v>
          </cell>
          <cell r="I712" t="e">
            <v>#N/A</v>
          </cell>
        </row>
        <row r="713">
          <cell r="A713">
            <v>5584524</v>
          </cell>
          <cell r="B713" t="str">
            <v xml:space="preserve">SW Upgrade VA6.0 SC600XX           </v>
          </cell>
          <cell r="C713" t="str">
            <v>E</v>
          </cell>
          <cell r="D713">
            <v>680</v>
          </cell>
          <cell r="E713" t="str">
            <v>EURO</v>
          </cell>
          <cell r="F713">
            <v>0.56899999999999995</v>
          </cell>
          <cell r="G713" t="e">
            <v>#N/A</v>
          </cell>
          <cell r="H713" t="e">
            <v>#N/A</v>
          </cell>
          <cell r="I713" t="e">
            <v>#N/A</v>
          </cell>
        </row>
        <row r="714">
          <cell r="A714">
            <v>5584573</v>
          </cell>
          <cell r="B714" t="str">
            <v xml:space="preserve">Mounting Kit MGM                   </v>
          </cell>
          <cell r="C714" t="str">
            <v>E</v>
          </cell>
          <cell r="D714">
            <v>118</v>
          </cell>
          <cell r="E714" t="str">
            <v>EURO</v>
          </cell>
          <cell r="F714">
            <v>0.56899999999999995</v>
          </cell>
          <cell r="G714" t="e">
            <v>#N/A</v>
          </cell>
          <cell r="H714" t="e">
            <v>#N/A</v>
          </cell>
          <cell r="I714" t="e">
            <v>#N/A</v>
          </cell>
        </row>
        <row r="715">
          <cell r="A715">
            <v>5584581</v>
          </cell>
          <cell r="B715" t="str">
            <v xml:space="preserve">Ama Sample Cell MGM                </v>
          </cell>
          <cell r="C715" t="str">
            <v>E</v>
          </cell>
          <cell r="D715">
            <v>197</v>
          </cell>
          <cell r="E715" t="str">
            <v>EURO</v>
          </cell>
          <cell r="F715">
            <v>0.56899999999999995</v>
          </cell>
          <cell r="G715" t="e">
            <v>#N/A</v>
          </cell>
          <cell r="H715" t="e">
            <v>#N/A</v>
          </cell>
          <cell r="I715" t="e">
            <v>#N/A</v>
          </cell>
        </row>
        <row r="716">
          <cell r="A716">
            <v>5584599</v>
          </cell>
          <cell r="B716" t="str">
            <v xml:space="preserve">Board System MGM                   </v>
          </cell>
          <cell r="C716" t="str">
            <v>E</v>
          </cell>
          <cell r="D716">
            <v>5355</v>
          </cell>
          <cell r="E716" t="str">
            <v>EURO</v>
          </cell>
          <cell r="F716">
            <v>0.56899999999999995</v>
          </cell>
          <cell r="G716" t="e">
            <v>#N/A</v>
          </cell>
          <cell r="H716" t="e">
            <v>#N/A</v>
          </cell>
          <cell r="I716" t="e">
            <v>#N/A</v>
          </cell>
        </row>
        <row r="717">
          <cell r="A717">
            <v>5584607</v>
          </cell>
          <cell r="B717" t="str">
            <v xml:space="preserve">Kit Gas Outlet MGM                 </v>
          </cell>
          <cell r="C717" t="str">
            <v>E</v>
          </cell>
          <cell r="D717">
            <v>144</v>
          </cell>
          <cell r="E717" t="str">
            <v>EURO</v>
          </cell>
          <cell r="F717">
            <v>0.56899999999999995</v>
          </cell>
          <cell r="G717" t="e">
            <v>#N/A</v>
          </cell>
          <cell r="H717" t="e">
            <v>#N/A</v>
          </cell>
          <cell r="I717" t="e">
            <v>#N/A</v>
          </cell>
        </row>
        <row r="718">
          <cell r="A718">
            <v>5584615</v>
          </cell>
          <cell r="B718" t="str">
            <v xml:space="preserve">Sensor Paramagnetic MGM            </v>
          </cell>
          <cell r="C718" t="str">
            <v>E</v>
          </cell>
          <cell r="D718">
            <v>4436</v>
          </cell>
          <cell r="E718" t="str">
            <v>EURO</v>
          </cell>
          <cell r="F718">
            <v>0.56899999999999995</v>
          </cell>
          <cell r="G718" t="e">
            <v>#N/A</v>
          </cell>
          <cell r="H718" t="e">
            <v>#N/A</v>
          </cell>
          <cell r="I718" t="e">
            <v>#N/A</v>
          </cell>
        </row>
        <row r="719">
          <cell r="A719">
            <v>5584623</v>
          </cell>
          <cell r="B719" t="str">
            <v xml:space="preserve">Solenoid 2 MGM                     </v>
          </cell>
          <cell r="C719" t="str">
            <v>E</v>
          </cell>
          <cell r="D719">
            <v>362</v>
          </cell>
          <cell r="E719" t="str">
            <v>EURO</v>
          </cell>
          <cell r="F719">
            <v>0.56899999999999995</v>
          </cell>
          <cell r="G719" t="e">
            <v>#N/A</v>
          </cell>
          <cell r="H719" t="e">
            <v>#N/A</v>
          </cell>
          <cell r="I719" t="e">
            <v>#N/A</v>
          </cell>
        </row>
        <row r="720">
          <cell r="A720">
            <v>5584631</v>
          </cell>
          <cell r="B720" t="str">
            <v xml:space="preserve">Solenoid 1 and 3 MGM               </v>
          </cell>
          <cell r="C720" t="str">
            <v>E</v>
          </cell>
          <cell r="D720">
            <v>388</v>
          </cell>
          <cell r="E720" t="str">
            <v>EURO</v>
          </cell>
          <cell r="F720">
            <v>0.56899999999999995</v>
          </cell>
          <cell r="G720" t="e">
            <v>#N/A</v>
          </cell>
          <cell r="H720" t="e">
            <v>#N/A</v>
          </cell>
          <cell r="I720" t="e">
            <v>#N/A</v>
          </cell>
        </row>
        <row r="721">
          <cell r="A721">
            <v>5584649</v>
          </cell>
          <cell r="B721" t="str">
            <v xml:space="preserve">Pump w/ Filter MGM                 </v>
          </cell>
          <cell r="C721" t="str">
            <v>E</v>
          </cell>
          <cell r="D721">
            <v>1518</v>
          </cell>
          <cell r="E721" t="str">
            <v>EURO</v>
          </cell>
          <cell r="F721">
            <v>0.56899999999999995</v>
          </cell>
          <cell r="G721" t="e">
            <v>#N/A</v>
          </cell>
          <cell r="H721" t="e">
            <v>#N/A</v>
          </cell>
          <cell r="I721" t="e">
            <v>#N/A</v>
          </cell>
        </row>
        <row r="722">
          <cell r="A722">
            <v>5584656</v>
          </cell>
          <cell r="B722" t="str">
            <v xml:space="preserve">Agent Analyzer Kit MGM             </v>
          </cell>
          <cell r="C722" t="str">
            <v>E</v>
          </cell>
          <cell r="D722">
            <v>5273</v>
          </cell>
          <cell r="E722" t="str">
            <v>EURO</v>
          </cell>
          <cell r="F722">
            <v>0.56899999999999995</v>
          </cell>
          <cell r="G722" t="e">
            <v>#N/A</v>
          </cell>
          <cell r="H722" t="e">
            <v>#N/A</v>
          </cell>
          <cell r="I722" t="e">
            <v>#N/A</v>
          </cell>
        </row>
        <row r="723">
          <cell r="A723">
            <v>5584664</v>
          </cell>
          <cell r="B723" t="str">
            <v xml:space="preserve">Agent ID-Analyer MGM               </v>
          </cell>
          <cell r="C723" t="str">
            <v>E</v>
          </cell>
          <cell r="D723">
            <v>6865</v>
          </cell>
          <cell r="E723" t="str">
            <v>EURO</v>
          </cell>
          <cell r="F723">
            <v>0.56899999999999995</v>
          </cell>
          <cell r="G723" t="e">
            <v>#N/A</v>
          </cell>
          <cell r="H723" t="e">
            <v>#N/A</v>
          </cell>
          <cell r="I723" t="e">
            <v>#N/A</v>
          </cell>
        </row>
        <row r="724">
          <cell r="A724">
            <v>5584748</v>
          </cell>
          <cell r="B724" t="str">
            <v xml:space="preserve">Water Trap Manifold MGM            </v>
          </cell>
          <cell r="C724" t="str">
            <v>E</v>
          </cell>
          <cell r="D724">
            <v>105</v>
          </cell>
          <cell r="E724" t="str">
            <v>EURO</v>
          </cell>
          <cell r="F724">
            <v>0.56899999999999995</v>
          </cell>
          <cell r="G724" t="e">
            <v>#N/A</v>
          </cell>
          <cell r="H724" t="e">
            <v>#N/A</v>
          </cell>
          <cell r="I724" t="e">
            <v>#N/A</v>
          </cell>
        </row>
        <row r="725">
          <cell r="A725">
            <v>5584789</v>
          </cell>
          <cell r="B725" t="str">
            <v xml:space="preserve">Backlight SC 9000 10.4             </v>
          </cell>
          <cell r="C725" t="str">
            <v>E</v>
          </cell>
          <cell r="D725">
            <v>140</v>
          </cell>
          <cell r="E725" t="str">
            <v>EURO</v>
          </cell>
          <cell r="F725">
            <v>0.56899999999999995</v>
          </cell>
          <cell r="G725" t="e">
            <v>#N/A</v>
          </cell>
          <cell r="H725" t="e">
            <v>#N/A</v>
          </cell>
          <cell r="I725" t="e">
            <v>#N/A</v>
          </cell>
        </row>
        <row r="726">
          <cell r="A726">
            <v>5584821</v>
          </cell>
          <cell r="B726" t="str">
            <v xml:space="preserve">Board Front Panel SC 7000          </v>
          </cell>
          <cell r="C726" t="str">
            <v>E</v>
          </cell>
          <cell r="D726">
            <v>1214</v>
          </cell>
          <cell r="E726" t="str">
            <v>EURO</v>
          </cell>
          <cell r="F726">
            <v>0.56899999999999995</v>
          </cell>
          <cell r="G726" t="e">
            <v>#N/A</v>
          </cell>
          <cell r="H726" t="e">
            <v>#N/A</v>
          </cell>
          <cell r="I726" t="e">
            <v>#N/A</v>
          </cell>
        </row>
        <row r="727">
          <cell r="A727">
            <v>5585430</v>
          </cell>
          <cell r="B727" t="str">
            <v xml:space="preserve">Lbl Language SC 5000 ES            </v>
          </cell>
          <cell r="C727" t="str">
            <v>S</v>
          </cell>
          <cell r="D727">
            <v>28</v>
          </cell>
          <cell r="E727" t="str">
            <v>EURO</v>
          </cell>
          <cell r="F727">
            <v>0.58499999999999996</v>
          </cell>
          <cell r="G727" t="e">
            <v>#N/A</v>
          </cell>
          <cell r="H727" t="e">
            <v>#N/A</v>
          </cell>
          <cell r="I727" t="e">
            <v>#N/A</v>
          </cell>
        </row>
        <row r="728">
          <cell r="A728">
            <v>5585448</v>
          </cell>
          <cell r="B728" t="str">
            <v xml:space="preserve">Lbl Language SC 5000 PT            </v>
          </cell>
          <cell r="C728" t="str">
            <v>S</v>
          </cell>
          <cell r="D728">
            <v>28</v>
          </cell>
          <cell r="E728" t="str">
            <v>EURO</v>
          </cell>
          <cell r="F728">
            <v>0.58499999999999996</v>
          </cell>
          <cell r="G728" t="e">
            <v>#N/A</v>
          </cell>
          <cell r="H728" t="e">
            <v>#N/A</v>
          </cell>
          <cell r="I728" t="e">
            <v>#N/A</v>
          </cell>
        </row>
        <row r="729">
          <cell r="A729">
            <v>5585455</v>
          </cell>
          <cell r="B729" t="str">
            <v xml:space="preserve">Lbl Language SC 5000 EN            </v>
          </cell>
          <cell r="C729" t="str">
            <v>S</v>
          </cell>
          <cell r="D729">
            <v>28</v>
          </cell>
          <cell r="E729" t="str">
            <v>EURO</v>
          </cell>
          <cell r="F729">
            <v>0.58499999999999996</v>
          </cell>
          <cell r="G729" t="e">
            <v>#N/A</v>
          </cell>
          <cell r="H729" t="e">
            <v>#N/A</v>
          </cell>
          <cell r="I729" t="e">
            <v>#N/A</v>
          </cell>
        </row>
        <row r="730">
          <cell r="A730">
            <v>5585760</v>
          </cell>
          <cell r="B730" t="str">
            <v xml:space="preserve">SW Upg VB1.1.1-W SC 9000           </v>
          </cell>
          <cell r="C730" t="str">
            <v>E</v>
          </cell>
          <cell r="D730">
            <v>958</v>
          </cell>
          <cell r="E730" t="str">
            <v>EURO</v>
          </cell>
          <cell r="F730">
            <v>0.56899999999999995</v>
          </cell>
          <cell r="G730" t="e">
            <v>#N/A</v>
          </cell>
          <cell r="H730" t="e">
            <v>#N/A</v>
          </cell>
          <cell r="I730" t="e">
            <v>#N/A</v>
          </cell>
        </row>
        <row r="731">
          <cell r="A731">
            <v>5585786</v>
          </cell>
          <cell r="B731" t="str">
            <v xml:space="preserve">Board PreSelect TELE VHF MF        </v>
          </cell>
          <cell r="C731" t="str">
            <v>E</v>
          </cell>
          <cell r="D731">
            <v>1734</v>
          </cell>
          <cell r="E731" t="str">
            <v>EURO</v>
          </cell>
          <cell r="F731">
            <v>0.56899999999999995</v>
          </cell>
          <cell r="G731" t="e">
            <v>#N/A</v>
          </cell>
          <cell r="H731" t="e">
            <v>#N/A</v>
          </cell>
          <cell r="I731" t="e">
            <v>#N/A</v>
          </cell>
        </row>
        <row r="732">
          <cell r="A732">
            <v>5586040</v>
          </cell>
          <cell r="B732" t="str">
            <v xml:space="preserve">Asy Speaker                        </v>
          </cell>
          <cell r="C732" t="str">
            <v>E</v>
          </cell>
          <cell r="D732">
            <v>33</v>
          </cell>
          <cell r="E732" t="str">
            <v>EURO</v>
          </cell>
          <cell r="F732">
            <v>0.56899999999999995</v>
          </cell>
          <cell r="G732" t="e">
            <v>#N/A</v>
          </cell>
          <cell r="H732" t="e">
            <v>#N/A</v>
          </cell>
          <cell r="I732" t="e">
            <v>#N/A</v>
          </cell>
        </row>
        <row r="733">
          <cell r="A733">
            <v>5586271</v>
          </cell>
          <cell r="B733" t="str">
            <v xml:space="preserve">SW Opt MVWS Dual Disc Client       </v>
          </cell>
          <cell r="C733" t="str">
            <v>S</v>
          </cell>
          <cell r="D733">
            <v>755</v>
          </cell>
          <cell r="E733" t="str">
            <v>EURO</v>
          </cell>
          <cell r="F733">
            <v>0</v>
          </cell>
          <cell r="G733">
            <v>857.34444444444443</v>
          </cell>
          <cell r="H733">
            <v>865.91788888888891</v>
          </cell>
          <cell r="I733">
            <v>1678</v>
          </cell>
        </row>
        <row r="734">
          <cell r="A734">
            <v>5586578</v>
          </cell>
          <cell r="B734" t="str">
            <v xml:space="preserve">SW Opt IBP2 - SC 6002XL            </v>
          </cell>
          <cell r="C734" t="str">
            <v>S</v>
          </cell>
          <cell r="D734">
            <v>415</v>
          </cell>
          <cell r="E734" t="str">
            <v>EURO</v>
          </cell>
          <cell r="F734">
            <v>0</v>
          </cell>
          <cell r="G734">
            <v>122.5</v>
          </cell>
          <cell r="H734">
            <v>123.72499999999999</v>
          </cell>
          <cell r="I734">
            <v>250</v>
          </cell>
        </row>
        <row r="735">
          <cell r="A735">
            <v>5586586</v>
          </cell>
          <cell r="B735" t="str">
            <v xml:space="preserve">SW Option Oxycrg SC 6002           </v>
          </cell>
          <cell r="C735" t="str">
            <v>S</v>
          </cell>
          <cell r="D735">
            <v>425</v>
          </cell>
          <cell r="E735" t="str">
            <v>EURO</v>
          </cell>
          <cell r="F735">
            <v>0</v>
          </cell>
          <cell r="G735">
            <v>367.5</v>
          </cell>
          <cell r="H735">
            <v>371.17500000000001</v>
          </cell>
          <cell r="I735">
            <v>750</v>
          </cell>
        </row>
        <row r="736">
          <cell r="A736">
            <v>5587097</v>
          </cell>
          <cell r="B736" t="str">
            <v xml:space="preserve">Upg Kit HardDrive MVWS 2.1GB       </v>
          </cell>
          <cell r="C736" t="str">
            <v>E</v>
          </cell>
          <cell r="D736">
            <v>980</v>
          </cell>
          <cell r="E736" t="str">
            <v>EURO</v>
          </cell>
          <cell r="F736">
            <v>0.56899999999999995</v>
          </cell>
          <cell r="G736">
            <v>1067.1111111111111</v>
          </cell>
          <cell r="H736">
            <v>1077.7822222222221</v>
          </cell>
          <cell r="I736">
            <v>2178</v>
          </cell>
        </row>
        <row r="737">
          <cell r="A737">
            <v>5587113</v>
          </cell>
          <cell r="B737" t="str">
            <v xml:space="preserve">UpgKitDualDispl MVWS NoDisplay     </v>
          </cell>
          <cell r="C737" t="str">
            <v>S</v>
          </cell>
          <cell r="D737">
            <v>450</v>
          </cell>
          <cell r="E737" t="str">
            <v>EURO</v>
          </cell>
          <cell r="F737">
            <v>0</v>
          </cell>
          <cell r="G737">
            <v>530.04769999999996</v>
          </cell>
          <cell r="H737">
            <v>535.34817699999996</v>
          </cell>
          <cell r="I737">
            <v>1082</v>
          </cell>
        </row>
        <row r="738">
          <cell r="A738">
            <v>5587246</v>
          </cell>
          <cell r="B738" t="str">
            <v xml:space="preserve">Rotary Knob SC 5000                </v>
          </cell>
          <cell r="C738" t="str">
            <v>E</v>
          </cell>
          <cell r="D738">
            <v>95</v>
          </cell>
          <cell r="E738" t="str">
            <v>EURO</v>
          </cell>
          <cell r="F738">
            <v>0.56899999999999995</v>
          </cell>
          <cell r="G738" t="e">
            <v>#N/A</v>
          </cell>
          <cell r="H738" t="e">
            <v>#N/A</v>
          </cell>
          <cell r="I738" t="e">
            <v>#N/A</v>
          </cell>
        </row>
        <row r="739">
          <cell r="A739">
            <v>5587568</v>
          </cell>
          <cell r="B739" t="str">
            <v xml:space="preserve">Program Port INF TELE              </v>
          </cell>
          <cell r="C739" t="str">
            <v>E</v>
          </cell>
          <cell r="D739">
            <v>657</v>
          </cell>
          <cell r="E739" t="str">
            <v>EURO</v>
          </cell>
          <cell r="F739">
            <v>0.56899999999999995</v>
          </cell>
          <cell r="G739" t="e">
            <v>#N/A</v>
          </cell>
          <cell r="H739" t="e">
            <v>#N/A</v>
          </cell>
          <cell r="I739" t="e">
            <v>#N/A</v>
          </cell>
        </row>
        <row r="740">
          <cell r="A740">
            <v>5587923</v>
          </cell>
          <cell r="B740" t="str">
            <v xml:space="preserve">Ground Plate TELE Antenna UHF      </v>
          </cell>
          <cell r="C740" t="str">
            <v>S</v>
          </cell>
          <cell r="D740">
            <v>70</v>
          </cell>
          <cell r="E740" t="str">
            <v>EURO</v>
          </cell>
          <cell r="F740">
            <v>0</v>
          </cell>
          <cell r="G740">
            <v>79.48888888888888</v>
          </cell>
          <cell r="H740">
            <v>80.283777777777772</v>
          </cell>
          <cell r="I740">
            <v>156</v>
          </cell>
        </row>
        <row r="741">
          <cell r="A741">
            <v>5587949</v>
          </cell>
          <cell r="B741" t="str">
            <v xml:space="preserve">Receiver TELE UHF 400-460 MHz      </v>
          </cell>
          <cell r="C741" t="str">
            <v>S</v>
          </cell>
          <cell r="D741">
            <v>13950</v>
          </cell>
          <cell r="E741" t="str">
            <v>EURO</v>
          </cell>
          <cell r="F741">
            <v>0.58499999999999996</v>
          </cell>
          <cell r="G741">
            <v>7665</v>
          </cell>
          <cell r="H741">
            <v>7741.65</v>
          </cell>
          <cell r="I741">
            <v>15000</v>
          </cell>
        </row>
        <row r="742">
          <cell r="A742">
            <v>5587956</v>
          </cell>
          <cell r="B742" t="str">
            <v xml:space="preserve">Receiver TELE VHF 174-216 MHz      </v>
          </cell>
          <cell r="C742" t="str">
            <v>S</v>
          </cell>
          <cell r="D742">
            <v>13950</v>
          </cell>
          <cell r="E742" t="str">
            <v>EURO</v>
          </cell>
          <cell r="F742">
            <v>0.58499999999999996</v>
          </cell>
          <cell r="G742">
            <v>7665</v>
          </cell>
          <cell r="H742">
            <v>7741.65</v>
          </cell>
          <cell r="I742">
            <v>15000</v>
          </cell>
        </row>
        <row r="743">
          <cell r="A743">
            <v>5587972</v>
          </cell>
          <cell r="B743" t="str">
            <v xml:space="preserve">Cbl Coax Rg58 20m Tfe              </v>
          </cell>
          <cell r="C743" t="str">
            <v>E</v>
          </cell>
          <cell r="D743">
            <v>282</v>
          </cell>
          <cell r="E743" t="str">
            <v>EURO</v>
          </cell>
          <cell r="F743">
            <v>0.56899999999999995</v>
          </cell>
          <cell r="G743" t="e">
            <v>#N/A</v>
          </cell>
          <cell r="H743" t="e">
            <v>#N/A</v>
          </cell>
          <cell r="I743" t="e">
            <v>#N/A</v>
          </cell>
        </row>
        <row r="744">
          <cell r="A744">
            <v>5588095</v>
          </cell>
          <cell r="B744" t="str">
            <v xml:space="preserve">Y-Cbl IBP Adap 10-7pin             </v>
          </cell>
          <cell r="C744" t="str">
            <v>S</v>
          </cell>
          <cell r="D744">
            <v>85</v>
          </cell>
          <cell r="E744" t="str">
            <v>EURO</v>
          </cell>
          <cell r="F744">
            <v>0</v>
          </cell>
          <cell r="G744">
            <v>100.1217</v>
          </cell>
          <cell r="H744">
            <v>101.122917</v>
          </cell>
          <cell r="I744">
            <v>204</v>
          </cell>
        </row>
        <row r="745">
          <cell r="A745">
            <v>5588269</v>
          </cell>
          <cell r="B745" t="str">
            <v xml:space="preserve">Cbl Battert SC 8000                </v>
          </cell>
          <cell r="C745" t="str">
            <v>E</v>
          </cell>
          <cell r="D745">
            <v>122</v>
          </cell>
          <cell r="E745" t="str">
            <v>EURO</v>
          </cell>
          <cell r="F745">
            <v>0.56899999999999995</v>
          </cell>
          <cell r="G745" t="e">
            <v>#N/A</v>
          </cell>
          <cell r="H745" t="e">
            <v>#N/A</v>
          </cell>
          <cell r="I745" t="e">
            <v>#N/A</v>
          </cell>
        </row>
        <row r="746">
          <cell r="A746">
            <v>5588301</v>
          </cell>
          <cell r="B746" t="str">
            <v xml:space="preserve">Asy Front Panel SC 7000            </v>
          </cell>
          <cell r="C746" t="str">
            <v>E</v>
          </cell>
          <cell r="D746">
            <v>2054</v>
          </cell>
          <cell r="E746" t="str">
            <v>EURO</v>
          </cell>
          <cell r="F746">
            <v>0.56899999999999995</v>
          </cell>
          <cell r="G746" t="e">
            <v>#N/A</v>
          </cell>
          <cell r="H746" t="e">
            <v>#N/A</v>
          </cell>
          <cell r="I746" t="e">
            <v>#N/A</v>
          </cell>
        </row>
        <row r="747">
          <cell r="A747">
            <v>5588319</v>
          </cell>
          <cell r="B747" t="str">
            <v xml:space="preserve">Rear Chassis SC 7/9000XL           </v>
          </cell>
          <cell r="C747" t="str">
            <v>E</v>
          </cell>
          <cell r="D747">
            <v>922</v>
          </cell>
          <cell r="E747" t="str">
            <v>EURO</v>
          </cell>
          <cell r="F747">
            <v>0.56899999999999995</v>
          </cell>
          <cell r="G747" t="e">
            <v>#N/A</v>
          </cell>
          <cell r="H747" t="e">
            <v>#N/A</v>
          </cell>
          <cell r="I747" t="e">
            <v>#N/A</v>
          </cell>
        </row>
        <row r="748">
          <cell r="A748">
            <v>5588731</v>
          </cell>
          <cell r="B748" t="str">
            <v xml:space="preserve">Cbl Program Port TELE 3m           </v>
          </cell>
          <cell r="C748" t="str">
            <v>E</v>
          </cell>
          <cell r="D748">
            <v>181</v>
          </cell>
          <cell r="E748" t="str">
            <v>EURO</v>
          </cell>
          <cell r="F748">
            <v>0.56899999999999995</v>
          </cell>
          <cell r="G748" t="e">
            <v>#N/A</v>
          </cell>
          <cell r="H748" t="e">
            <v>#N/A</v>
          </cell>
          <cell r="I748" t="e">
            <v>#N/A</v>
          </cell>
        </row>
        <row r="749">
          <cell r="A749">
            <v>5588822</v>
          </cell>
          <cell r="B749" t="str">
            <v xml:space="preserve">HEMOMED POD                        </v>
          </cell>
          <cell r="C749" t="str">
            <v>S</v>
          </cell>
          <cell r="D749">
            <v>448</v>
          </cell>
          <cell r="E749" t="str">
            <v>EURO</v>
          </cell>
          <cell r="F749">
            <v>0</v>
          </cell>
          <cell r="G749">
            <v>490</v>
          </cell>
          <cell r="H749">
            <v>494.9</v>
          </cell>
          <cell r="I749">
            <v>1000</v>
          </cell>
        </row>
        <row r="750">
          <cell r="A750">
            <v>5589093</v>
          </cell>
          <cell r="B750" t="str">
            <v xml:space="preserve">Cbl MIB-IDS 3m                     </v>
          </cell>
          <cell r="C750" t="str">
            <v>S</v>
          </cell>
          <cell r="D750">
            <v>79</v>
          </cell>
          <cell r="E750" t="str">
            <v>EURO</v>
          </cell>
          <cell r="F750">
            <v>0</v>
          </cell>
          <cell r="G750">
            <v>81.760000000000005</v>
          </cell>
          <cell r="H750">
            <v>82.577600000000004</v>
          </cell>
          <cell r="I750">
            <v>160</v>
          </cell>
        </row>
        <row r="751">
          <cell r="A751">
            <v>5589648</v>
          </cell>
          <cell r="B751" t="str">
            <v xml:space="preserve">Battery Door SC 7/9000XL           </v>
          </cell>
          <cell r="C751" t="str">
            <v>E</v>
          </cell>
          <cell r="D751">
            <v>15</v>
          </cell>
          <cell r="E751" t="str">
            <v>EURO</v>
          </cell>
          <cell r="F751">
            <v>0.56899999999999995</v>
          </cell>
          <cell r="G751">
            <v>7.1001000000000003</v>
          </cell>
          <cell r="H751">
            <v>7.1711010000000002</v>
          </cell>
          <cell r="I751">
            <v>14</v>
          </cell>
        </row>
        <row r="752">
          <cell r="A752">
            <v>5589663</v>
          </cell>
          <cell r="B752" t="str">
            <v xml:space="preserve">POD MULTIMED 12-Lead + SpO2        </v>
          </cell>
          <cell r="C752" t="str">
            <v>S</v>
          </cell>
          <cell r="D752">
            <v>1160</v>
          </cell>
          <cell r="E752" t="str">
            <v>EURO</v>
          </cell>
          <cell r="F752">
            <v>0</v>
          </cell>
          <cell r="G752">
            <v>735</v>
          </cell>
          <cell r="H752">
            <v>742.35</v>
          </cell>
          <cell r="I752">
            <v>1500</v>
          </cell>
        </row>
        <row r="753">
          <cell r="A753">
            <v>5589721</v>
          </cell>
          <cell r="B753" t="str">
            <v xml:space="preserve">Bezel/Lens SC 5/600XX              </v>
          </cell>
          <cell r="C753" t="str">
            <v>E</v>
          </cell>
          <cell r="D753">
            <v>236</v>
          </cell>
          <cell r="E753" t="str">
            <v>EURO</v>
          </cell>
          <cell r="F753">
            <v>0.56899999999999995</v>
          </cell>
          <cell r="G753" t="e">
            <v>#N/A</v>
          </cell>
          <cell r="H753" t="e">
            <v>#N/A</v>
          </cell>
          <cell r="I753" t="e">
            <v>#N/A</v>
          </cell>
        </row>
        <row r="754">
          <cell r="A754">
            <v>5590539</v>
          </cell>
          <cell r="B754" t="str">
            <v xml:space="preserve">POD NEOMED 2.5m                    </v>
          </cell>
          <cell r="C754" t="str">
            <v>S</v>
          </cell>
          <cell r="D754">
            <v>170</v>
          </cell>
          <cell r="E754" t="str">
            <v>EURO</v>
          </cell>
          <cell r="F754">
            <v>0</v>
          </cell>
          <cell r="G754">
            <v>144.55000000000001</v>
          </cell>
          <cell r="H754">
            <v>145.99550000000002</v>
          </cell>
          <cell r="I754">
            <v>295</v>
          </cell>
        </row>
        <row r="755">
          <cell r="A755">
            <v>5590836</v>
          </cell>
          <cell r="B755" t="str">
            <v xml:space="preserve">Asy Flex Circuit IDS               </v>
          </cell>
          <cell r="C755" t="str">
            <v>E</v>
          </cell>
          <cell r="D755">
            <v>469</v>
          </cell>
          <cell r="E755" t="str">
            <v>EURO</v>
          </cell>
          <cell r="F755">
            <v>0.56899999999999995</v>
          </cell>
          <cell r="G755" t="e">
            <v>#N/A</v>
          </cell>
          <cell r="H755" t="e">
            <v>#N/A</v>
          </cell>
          <cell r="I755" t="e">
            <v>#N/A</v>
          </cell>
        </row>
        <row r="756">
          <cell r="A756">
            <v>5591305</v>
          </cell>
          <cell r="B756" t="str">
            <v xml:space="preserve">Cbl Power Supply IDS 2.5m          </v>
          </cell>
          <cell r="C756" t="str">
            <v>E</v>
          </cell>
          <cell r="D756">
            <v>128</v>
          </cell>
          <cell r="E756" t="str">
            <v>EURO</v>
          </cell>
          <cell r="F756">
            <v>0.56899999999999995</v>
          </cell>
          <cell r="G756">
            <v>52.43</v>
          </cell>
          <cell r="H756">
            <v>52.954300000000003</v>
          </cell>
          <cell r="I756">
            <v>107</v>
          </cell>
        </row>
        <row r="757">
          <cell r="A757">
            <v>5591313</v>
          </cell>
          <cell r="B757" t="str">
            <v xml:space="preserve">Cbl IDS Power Supply Dc 6m         </v>
          </cell>
          <cell r="C757" t="str">
            <v>S</v>
          </cell>
          <cell r="D757">
            <v>53</v>
          </cell>
          <cell r="E757" t="str">
            <v>EURO</v>
          </cell>
          <cell r="F757">
            <v>0</v>
          </cell>
          <cell r="G757">
            <v>62.426000000000002</v>
          </cell>
          <cell r="H757">
            <v>63.050260000000002</v>
          </cell>
          <cell r="I757">
            <v>127</v>
          </cell>
        </row>
        <row r="758">
          <cell r="A758">
            <v>5591537</v>
          </cell>
          <cell r="B758" t="str">
            <v xml:space="preserve">Xmitter TELE 608-614 MHz US/CA     </v>
          </cell>
          <cell r="C758" t="str">
            <v>S</v>
          </cell>
          <cell r="D758">
            <v>1790</v>
          </cell>
          <cell r="E758" t="str">
            <v>EURO</v>
          </cell>
          <cell r="F758">
            <v>0.58499999999999996</v>
          </cell>
          <cell r="G758">
            <v>1124.2</v>
          </cell>
          <cell r="H758">
            <v>1135.442</v>
          </cell>
          <cell r="I758">
            <v>2200</v>
          </cell>
        </row>
        <row r="759">
          <cell r="A759">
            <v>5591925</v>
          </cell>
          <cell r="B759" t="str">
            <v xml:space="preserve">Cbl HEMOMED to Monitor 3m          </v>
          </cell>
          <cell r="C759" t="str">
            <v>S</v>
          </cell>
          <cell r="D759">
            <v>102</v>
          </cell>
          <cell r="E759" t="str">
            <v>EURO</v>
          </cell>
          <cell r="F759">
            <v>0</v>
          </cell>
          <cell r="G759">
            <v>102.2</v>
          </cell>
          <cell r="H759">
            <v>103.22200000000001</v>
          </cell>
          <cell r="I759">
            <v>200</v>
          </cell>
        </row>
        <row r="760">
          <cell r="A760">
            <v>5591933</v>
          </cell>
          <cell r="B760" t="str">
            <v xml:space="preserve">Cbl HEMOMED 5m                     </v>
          </cell>
          <cell r="C760" t="str">
            <v>S</v>
          </cell>
          <cell r="D760">
            <v>118</v>
          </cell>
          <cell r="E760" t="str">
            <v>EURO</v>
          </cell>
          <cell r="F760">
            <v>0</v>
          </cell>
          <cell r="G760">
            <v>117.53</v>
          </cell>
          <cell r="H760">
            <v>118.70530000000001</v>
          </cell>
          <cell r="I760">
            <v>230</v>
          </cell>
        </row>
        <row r="761">
          <cell r="A761">
            <v>5592097</v>
          </cell>
          <cell r="B761" t="str">
            <v xml:space="preserve">Battery Pack SLA SC7/9000XL        </v>
          </cell>
          <cell r="C761" t="str">
            <v>S</v>
          </cell>
          <cell r="D761">
            <v>41</v>
          </cell>
          <cell r="E761" t="str">
            <v>EURO</v>
          </cell>
          <cell r="F761">
            <v>0</v>
          </cell>
          <cell r="G761">
            <v>48.294400000000003</v>
          </cell>
          <cell r="H761">
            <v>48.777344000000006</v>
          </cell>
          <cell r="I761">
            <v>99</v>
          </cell>
        </row>
        <row r="762">
          <cell r="A762">
            <v>5592147</v>
          </cell>
          <cell r="B762" t="str">
            <v xml:space="preserve">Y-Adap IBP 16 To 2x7 Pin           </v>
          </cell>
          <cell r="C762" t="str">
            <v>S</v>
          </cell>
          <cell r="D762">
            <v>108</v>
          </cell>
          <cell r="E762" t="str">
            <v>EURO</v>
          </cell>
          <cell r="F762">
            <v>0</v>
          </cell>
          <cell r="G762">
            <v>127.21380000000001</v>
          </cell>
          <cell r="H762">
            <v>128.485938</v>
          </cell>
          <cell r="I762">
            <v>260</v>
          </cell>
        </row>
        <row r="763">
          <cell r="A763">
            <v>5592154</v>
          </cell>
          <cell r="B763" t="str">
            <v xml:space="preserve">Y-Cbl Temp 2 X 7 Pin               </v>
          </cell>
          <cell r="C763" t="str">
            <v>S</v>
          </cell>
          <cell r="D763">
            <v>110</v>
          </cell>
          <cell r="E763" t="str">
            <v>EURO</v>
          </cell>
          <cell r="F763">
            <v>0</v>
          </cell>
          <cell r="G763">
            <v>129.5658</v>
          </cell>
          <cell r="H763">
            <v>130.861458</v>
          </cell>
          <cell r="I763">
            <v>264</v>
          </cell>
        </row>
        <row r="764">
          <cell r="A764">
            <v>5592162</v>
          </cell>
          <cell r="B764" t="str">
            <v xml:space="preserve">Cbl Adap ECG Neom 3-Lead 1.5m      </v>
          </cell>
          <cell r="C764" t="str">
            <v>S</v>
          </cell>
          <cell r="D764">
            <v>34</v>
          </cell>
          <cell r="E764" t="str">
            <v>EURO</v>
          </cell>
          <cell r="F764">
            <v>0</v>
          </cell>
          <cell r="G764">
            <v>40.047699999999999</v>
          </cell>
          <cell r="H764">
            <v>40.448177000000001</v>
          </cell>
          <cell r="I764">
            <v>82</v>
          </cell>
        </row>
        <row r="765">
          <cell r="A765">
            <v>5592535</v>
          </cell>
          <cell r="B765" t="str">
            <v xml:space="preserve">POD tpO2/tpCO2                     </v>
          </cell>
          <cell r="C765" t="str">
            <v>S</v>
          </cell>
          <cell r="D765">
            <v>2170</v>
          </cell>
          <cell r="E765" t="str">
            <v>EURO</v>
          </cell>
          <cell r="F765">
            <v>0</v>
          </cell>
          <cell r="G765">
            <v>1715</v>
          </cell>
          <cell r="H765">
            <v>1732.15</v>
          </cell>
          <cell r="I765">
            <v>3500</v>
          </cell>
        </row>
        <row r="766">
          <cell r="A766">
            <v>5592667</v>
          </cell>
          <cell r="B766" t="str">
            <v xml:space="preserve">Cbl Netw Crossover 6m              </v>
          </cell>
          <cell r="C766" t="str">
            <v>S</v>
          </cell>
          <cell r="D766">
            <v>31</v>
          </cell>
          <cell r="E766" t="str">
            <v>EURO</v>
          </cell>
          <cell r="F766">
            <v>0</v>
          </cell>
          <cell r="G766">
            <v>33.215000000000003</v>
          </cell>
          <cell r="H766">
            <v>33.547150000000002</v>
          </cell>
          <cell r="I766">
            <v>65</v>
          </cell>
        </row>
        <row r="767">
          <cell r="A767">
            <v>5593269</v>
          </cell>
          <cell r="B767" t="str">
            <v xml:space="preserve">MemoryKit MVWS Dimm 7248 32MB      </v>
          </cell>
          <cell r="C767" t="str">
            <v>E</v>
          </cell>
          <cell r="D767">
            <v>690</v>
          </cell>
          <cell r="E767" t="str">
            <v>EURO</v>
          </cell>
          <cell r="F767">
            <v>0.56899999999999995</v>
          </cell>
          <cell r="G767">
            <v>783.53333333333342</v>
          </cell>
          <cell r="H767">
            <v>791.36866666666674</v>
          </cell>
          <cell r="I767">
            <v>1533</v>
          </cell>
        </row>
        <row r="768">
          <cell r="A768">
            <v>5593277</v>
          </cell>
          <cell r="B768" t="str">
            <v xml:space="preserve">MemKitMVWS Dimm 7043-140 32MB      </v>
          </cell>
          <cell r="C768" t="str">
            <v>S</v>
          </cell>
          <cell r="D768">
            <v>295</v>
          </cell>
          <cell r="E768" t="str">
            <v>EURO</v>
          </cell>
          <cell r="F768">
            <v>0</v>
          </cell>
          <cell r="G768">
            <v>347.47370000000001</v>
          </cell>
          <cell r="H768">
            <v>350.94843700000001</v>
          </cell>
          <cell r="I768">
            <v>709</v>
          </cell>
        </row>
        <row r="769">
          <cell r="A769">
            <v>5593285</v>
          </cell>
          <cell r="B769" t="str">
            <v xml:space="preserve">SW Opt MVWS Rest ECG Analysis      </v>
          </cell>
          <cell r="C769" t="str">
            <v>S</v>
          </cell>
          <cell r="D769">
            <v>1180</v>
          </cell>
          <cell r="E769" t="str">
            <v>EURO</v>
          </cell>
          <cell r="F769">
            <v>0</v>
          </cell>
          <cell r="G769">
            <v>1533</v>
          </cell>
          <cell r="H769">
            <v>1548.33</v>
          </cell>
          <cell r="I769">
            <v>3000</v>
          </cell>
        </row>
        <row r="770">
          <cell r="A770">
            <v>5593293</v>
          </cell>
          <cell r="B770" t="str">
            <v xml:space="preserve">SW Opt MVWS  Event Discl 1-8       </v>
          </cell>
          <cell r="C770" t="str">
            <v>S</v>
          </cell>
          <cell r="D770">
            <v>785</v>
          </cell>
          <cell r="E770" t="str">
            <v>EURO</v>
          </cell>
          <cell r="F770">
            <v>0</v>
          </cell>
          <cell r="G770" t="e">
            <v>#N/A</v>
          </cell>
          <cell r="H770" t="e">
            <v>#N/A</v>
          </cell>
          <cell r="I770" t="e">
            <v>#N/A</v>
          </cell>
        </row>
        <row r="771">
          <cell r="A771">
            <v>5593301</v>
          </cell>
          <cell r="B771" t="str">
            <v xml:space="preserve">SW Opt MVWS  Event Discl 9-16      </v>
          </cell>
          <cell r="C771" t="str">
            <v>S</v>
          </cell>
          <cell r="D771">
            <v>785</v>
          </cell>
          <cell r="E771" t="str">
            <v>EURO</v>
          </cell>
          <cell r="F771">
            <v>0</v>
          </cell>
          <cell r="G771" t="e">
            <v>#N/A</v>
          </cell>
          <cell r="H771" t="e">
            <v>#N/A</v>
          </cell>
          <cell r="I771" t="e">
            <v>#N/A</v>
          </cell>
        </row>
        <row r="772">
          <cell r="A772">
            <v>5593319</v>
          </cell>
          <cell r="B772" t="str">
            <v xml:space="preserve">SW Opt TELE ST Analysis            </v>
          </cell>
          <cell r="C772" t="str">
            <v>S</v>
          </cell>
          <cell r="D772">
            <v>1380</v>
          </cell>
          <cell r="E772" t="str">
            <v>EURO</v>
          </cell>
          <cell r="F772">
            <v>0</v>
          </cell>
          <cell r="G772">
            <v>1567.0666666666668</v>
          </cell>
          <cell r="H772">
            <v>1582.7373333333335</v>
          </cell>
          <cell r="I772">
            <v>3067</v>
          </cell>
        </row>
        <row r="773">
          <cell r="A773">
            <v>5593954</v>
          </cell>
          <cell r="B773" t="str">
            <v xml:space="preserve">SW Opt INF Network SC 5000         </v>
          </cell>
          <cell r="C773" t="str">
            <v>S</v>
          </cell>
          <cell r="D773">
            <v>355</v>
          </cell>
          <cell r="E773" t="str">
            <v>EURO</v>
          </cell>
          <cell r="F773">
            <v>0</v>
          </cell>
          <cell r="G773" t="e">
            <v>#N/A</v>
          </cell>
          <cell r="H773" t="e">
            <v>#N/A</v>
          </cell>
          <cell r="I773" t="e">
            <v>#N/A</v>
          </cell>
        </row>
        <row r="774">
          <cell r="A774">
            <v>5594382</v>
          </cell>
          <cell r="B774" t="str">
            <v xml:space="preserve">Lbl Language SC 5000 IT            </v>
          </cell>
          <cell r="C774" t="str">
            <v>S</v>
          </cell>
          <cell r="D774">
            <v>31</v>
          </cell>
          <cell r="E774" t="str">
            <v>EURO</v>
          </cell>
          <cell r="F774">
            <v>0.58499999999999996</v>
          </cell>
          <cell r="G774" t="e">
            <v>#N/A</v>
          </cell>
          <cell r="H774" t="e">
            <v>#N/A</v>
          </cell>
          <cell r="I774" t="e">
            <v>#N/A</v>
          </cell>
        </row>
        <row r="775">
          <cell r="A775">
            <v>5594390</v>
          </cell>
          <cell r="B775" t="str">
            <v xml:space="preserve">Lbl Language SC 5000 FR            </v>
          </cell>
          <cell r="C775" t="str">
            <v>S</v>
          </cell>
          <cell r="D775">
            <v>31</v>
          </cell>
          <cell r="E775" t="str">
            <v>EURO</v>
          </cell>
          <cell r="F775">
            <v>0.58499999999999996</v>
          </cell>
          <cell r="G775" t="e">
            <v>#N/A</v>
          </cell>
          <cell r="H775" t="e">
            <v>#N/A</v>
          </cell>
          <cell r="I775" t="e">
            <v>#N/A</v>
          </cell>
        </row>
        <row r="776">
          <cell r="A776">
            <v>5594408</v>
          </cell>
          <cell r="B776" t="str">
            <v xml:space="preserve">Lbl Language SC 5000 DE            </v>
          </cell>
          <cell r="C776" t="str">
            <v>S</v>
          </cell>
          <cell r="D776">
            <v>31</v>
          </cell>
          <cell r="E776" t="str">
            <v>EURO</v>
          </cell>
          <cell r="F776">
            <v>0.58499999999999996</v>
          </cell>
          <cell r="G776" t="e">
            <v>#N/A</v>
          </cell>
          <cell r="H776" t="e">
            <v>#N/A</v>
          </cell>
          <cell r="I776" t="e">
            <v>#N/A</v>
          </cell>
        </row>
        <row r="777">
          <cell r="A777">
            <v>5594440</v>
          </cell>
          <cell r="B777" t="str">
            <v xml:space="preserve">Mount Hook SC600X/SC5000           </v>
          </cell>
          <cell r="C777" t="str">
            <v>S</v>
          </cell>
          <cell r="D777">
            <v>53</v>
          </cell>
          <cell r="E777" t="str">
            <v>EURO</v>
          </cell>
          <cell r="F777">
            <v>0</v>
          </cell>
          <cell r="G777">
            <v>53.9</v>
          </cell>
          <cell r="H777">
            <v>54.439</v>
          </cell>
          <cell r="I777">
            <v>110</v>
          </cell>
        </row>
        <row r="778">
          <cell r="A778">
            <v>5594465</v>
          </cell>
          <cell r="B778" t="str">
            <v xml:space="preserve">Exc CPU MVWS 7043                  </v>
          </cell>
          <cell r="C778" t="str">
            <v>E</v>
          </cell>
          <cell r="D778">
            <v>19111</v>
          </cell>
          <cell r="E778" t="str">
            <v>EURO</v>
          </cell>
          <cell r="F778">
            <v>0.56899999999999995</v>
          </cell>
          <cell r="G778" t="e">
            <v>#N/A</v>
          </cell>
          <cell r="H778" t="e">
            <v>#N/A</v>
          </cell>
          <cell r="I778" t="e">
            <v>#N/A</v>
          </cell>
        </row>
        <row r="779">
          <cell r="A779">
            <v>5594473</v>
          </cell>
          <cell r="B779" t="str">
            <v xml:space="preserve">SW Opt MVWS Full Discl 1-8         </v>
          </cell>
          <cell r="C779" t="str">
            <v>S</v>
          </cell>
          <cell r="D779">
            <v>1570</v>
          </cell>
          <cell r="E779" t="str">
            <v>EURO</v>
          </cell>
          <cell r="F779">
            <v>0</v>
          </cell>
          <cell r="G779" t="e">
            <v>#N/A</v>
          </cell>
          <cell r="H779" t="e">
            <v>#N/A</v>
          </cell>
          <cell r="I779" t="e">
            <v>#N/A</v>
          </cell>
        </row>
        <row r="780">
          <cell r="A780">
            <v>5594481</v>
          </cell>
          <cell r="B780" t="str">
            <v xml:space="preserve">SW Opt MVWS Full Discl 1-8         </v>
          </cell>
          <cell r="C780" t="str">
            <v>S</v>
          </cell>
          <cell r="D780">
            <v>785</v>
          </cell>
          <cell r="E780" t="str">
            <v>EURO</v>
          </cell>
          <cell r="F780">
            <v>0</v>
          </cell>
          <cell r="G780" t="e">
            <v>#N/A</v>
          </cell>
          <cell r="H780" t="e">
            <v>#N/A</v>
          </cell>
          <cell r="I780" t="e">
            <v>#N/A</v>
          </cell>
        </row>
        <row r="781">
          <cell r="A781">
            <v>5594499</v>
          </cell>
          <cell r="B781" t="str">
            <v xml:space="preserve">NBP Asy SC 8000                    </v>
          </cell>
          <cell r="C781" t="str">
            <v>E</v>
          </cell>
          <cell r="D781">
            <v>938</v>
          </cell>
          <cell r="E781" t="str">
            <v>EURO</v>
          </cell>
          <cell r="F781">
            <v>0.56899999999999995</v>
          </cell>
          <cell r="G781" t="e">
            <v>#N/A</v>
          </cell>
          <cell r="H781" t="e">
            <v>#N/A</v>
          </cell>
          <cell r="I781" t="e">
            <v>#N/A</v>
          </cell>
        </row>
        <row r="782">
          <cell r="A782">
            <v>5594507</v>
          </cell>
          <cell r="B782" t="str">
            <v xml:space="preserve">Board Processor SC7/9000XL         </v>
          </cell>
          <cell r="C782" t="str">
            <v>E</v>
          </cell>
          <cell r="D782">
            <v>8332</v>
          </cell>
          <cell r="E782" t="str">
            <v>EURO</v>
          </cell>
          <cell r="F782">
            <v>0.56899999999999995</v>
          </cell>
          <cell r="G782" t="e">
            <v>#N/A</v>
          </cell>
          <cell r="H782" t="e">
            <v>#N/A</v>
          </cell>
          <cell r="I782" t="e">
            <v>#N/A</v>
          </cell>
        </row>
        <row r="783">
          <cell r="A783">
            <v>5594812</v>
          </cell>
          <cell r="B783" t="str">
            <v xml:space="preserve">Antenna UHF TELE 400-450 MHz       </v>
          </cell>
          <cell r="C783" t="str">
            <v>S</v>
          </cell>
          <cell r="D783">
            <v>25</v>
          </cell>
          <cell r="E783" t="str">
            <v>EURO</v>
          </cell>
          <cell r="F783">
            <v>0</v>
          </cell>
          <cell r="G783">
            <v>28.388888888888893</v>
          </cell>
          <cell r="H783">
            <v>28.672777777777782</v>
          </cell>
          <cell r="I783">
            <v>56</v>
          </cell>
        </row>
        <row r="784">
          <cell r="A784">
            <v>5594820</v>
          </cell>
          <cell r="B784" t="str">
            <v xml:space="preserve">Antenna UHF TELE 450-480 MHz       </v>
          </cell>
          <cell r="C784" t="str">
            <v>S</v>
          </cell>
          <cell r="D784">
            <v>25</v>
          </cell>
          <cell r="E784" t="str">
            <v>EURO</v>
          </cell>
          <cell r="F784">
            <v>0</v>
          </cell>
          <cell r="G784">
            <v>28.388888888888893</v>
          </cell>
          <cell r="H784">
            <v>28.672777777777782</v>
          </cell>
          <cell r="I784">
            <v>56</v>
          </cell>
        </row>
        <row r="785">
          <cell r="A785">
            <v>5594887</v>
          </cell>
          <cell r="B785" t="str">
            <v xml:space="preserve">Exc IDS INFINITY                   </v>
          </cell>
          <cell r="C785" t="str">
            <v>E</v>
          </cell>
          <cell r="D785">
            <v>2825</v>
          </cell>
          <cell r="E785" t="str">
            <v>EURO</v>
          </cell>
          <cell r="F785">
            <v>0.56899999999999995</v>
          </cell>
          <cell r="G785" t="e">
            <v>#N/A</v>
          </cell>
          <cell r="H785" t="e">
            <v>#N/A</v>
          </cell>
          <cell r="I785" t="e">
            <v>#N/A</v>
          </cell>
        </row>
        <row r="786">
          <cell r="A786">
            <v>5594895</v>
          </cell>
          <cell r="B786" t="str">
            <v xml:space="preserve">Top Cover IDS                      </v>
          </cell>
          <cell r="C786" t="str">
            <v>E</v>
          </cell>
          <cell r="D786">
            <v>575</v>
          </cell>
          <cell r="E786" t="str">
            <v>EURO</v>
          </cell>
          <cell r="F786">
            <v>0.56899999999999995</v>
          </cell>
          <cell r="G786" t="e">
            <v>#N/A</v>
          </cell>
          <cell r="H786" t="e">
            <v>#N/A</v>
          </cell>
          <cell r="I786" t="e">
            <v>#N/A</v>
          </cell>
        </row>
        <row r="787">
          <cell r="A787">
            <v>5594978</v>
          </cell>
          <cell r="B787" t="str">
            <v xml:space="preserve">SW Opt ST Segment SC6000XL         </v>
          </cell>
          <cell r="C787" t="str">
            <v>S</v>
          </cell>
          <cell r="D787">
            <v>180</v>
          </cell>
          <cell r="E787" t="str">
            <v>EURO</v>
          </cell>
          <cell r="F787">
            <v>0</v>
          </cell>
          <cell r="G787">
            <v>196</v>
          </cell>
          <cell r="H787">
            <v>197.96</v>
          </cell>
          <cell r="I787">
            <v>400</v>
          </cell>
        </row>
        <row r="788">
          <cell r="A788">
            <v>5595272</v>
          </cell>
          <cell r="B788" t="str">
            <v xml:space="preserve">Country Kit CRS EN                 </v>
          </cell>
          <cell r="C788" t="str">
            <v>S</v>
          </cell>
          <cell r="D788">
            <v>105</v>
          </cell>
          <cell r="E788" t="str">
            <v>EURO</v>
          </cell>
          <cell r="F788">
            <v>0</v>
          </cell>
          <cell r="G788">
            <v>119.23333333333333</v>
          </cell>
          <cell r="H788">
            <v>120.42566666666667</v>
          </cell>
          <cell r="I788">
            <v>233</v>
          </cell>
        </row>
        <row r="789">
          <cell r="A789">
            <v>5595280</v>
          </cell>
          <cell r="B789" t="str">
            <v xml:space="preserve">Country Kit CRS IT                 </v>
          </cell>
          <cell r="C789" t="str">
            <v>S</v>
          </cell>
          <cell r="D789">
            <v>105</v>
          </cell>
          <cell r="E789" t="str">
            <v>EURO</v>
          </cell>
          <cell r="F789">
            <v>0</v>
          </cell>
          <cell r="G789">
            <v>119.23333333333333</v>
          </cell>
          <cell r="H789">
            <v>120.42566666666667</v>
          </cell>
          <cell r="I789">
            <v>233</v>
          </cell>
        </row>
        <row r="790">
          <cell r="A790">
            <v>5595298</v>
          </cell>
          <cell r="B790" t="str">
            <v xml:space="preserve">Country Kit CRS FR                 </v>
          </cell>
          <cell r="C790" t="str">
            <v>S</v>
          </cell>
          <cell r="D790">
            <v>105</v>
          </cell>
          <cell r="E790" t="str">
            <v>EURO</v>
          </cell>
          <cell r="F790">
            <v>0</v>
          </cell>
          <cell r="G790">
            <v>119.23333333333333</v>
          </cell>
          <cell r="H790">
            <v>120.42566666666667</v>
          </cell>
          <cell r="I790">
            <v>233</v>
          </cell>
        </row>
        <row r="791">
          <cell r="A791">
            <v>5595306</v>
          </cell>
          <cell r="B791" t="str">
            <v xml:space="preserve">Country Kit CRS DE                 </v>
          </cell>
          <cell r="C791" t="str">
            <v>S</v>
          </cell>
          <cell r="D791">
            <v>105</v>
          </cell>
          <cell r="E791" t="str">
            <v>EURO</v>
          </cell>
          <cell r="F791">
            <v>0</v>
          </cell>
          <cell r="G791">
            <v>119.23333333333333</v>
          </cell>
          <cell r="H791">
            <v>120.42566666666667</v>
          </cell>
          <cell r="I791">
            <v>233</v>
          </cell>
        </row>
        <row r="792">
          <cell r="A792">
            <v>5595322</v>
          </cell>
          <cell r="B792" t="str">
            <v xml:space="preserve">Country Kit CRS ES                 </v>
          </cell>
          <cell r="C792" t="str">
            <v>S</v>
          </cell>
          <cell r="D792">
            <v>105</v>
          </cell>
          <cell r="E792" t="str">
            <v>EURO</v>
          </cell>
          <cell r="F792">
            <v>0</v>
          </cell>
          <cell r="G792">
            <v>119.23333333333333</v>
          </cell>
          <cell r="H792">
            <v>120.42566666666667</v>
          </cell>
          <cell r="I792">
            <v>233</v>
          </cell>
        </row>
        <row r="793">
          <cell r="A793">
            <v>5595785</v>
          </cell>
          <cell r="B793" t="str">
            <v xml:space="preserve">Main Battery SC 7000               </v>
          </cell>
          <cell r="C793" t="str">
            <v>E</v>
          </cell>
          <cell r="D793">
            <v>111</v>
          </cell>
          <cell r="E793" t="str">
            <v>EURO</v>
          </cell>
          <cell r="F793">
            <v>0.56899999999999995</v>
          </cell>
          <cell r="G793" t="e">
            <v>#N/A</v>
          </cell>
          <cell r="H793" t="e">
            <v>#N/A</v>
          </cell>
          <cell r="I793" t="e">
            <v>#N/A</v>
          </cell>
        </row>
        <row r="794">
          <cell r="A794">
            <v>5596288</v>
          </cell>
          <cell r="B794" t="str">
            <v xml:space="preserve">Cbl Keypad SC 9000/IDS             </v>
          </cell>
          <cell r="C794" t="str">
            <v>S</v>
          </cell>
          <cell r="D794">
            <v>50</v>
          </cell>
          <cell r="E794" t="str">
            <v>EURO</v>
          </cell>
          <cell r="F794">
            <v>0</v>
          </cell>
          <cell r="G794">
            <v>58.893099999999997</v>
          </cell>
          <cell r="H794">
            <v>59.482030999999999</v>
          </cell>
          <cell r="I794">
            <v>120</v>
          </cell>
        </row>
        <row r="795">
          <cell r="A795">
            <v>5596395</v>
          </cell>
          <cell r="B795" t="str">
            <v xml:space="preserve">Board L2 Cache MVWS 512K 7043      </v>
          </cell>
          <cell r="C795" t="str">
            <v>E</v>
          </cell>
          <cell r="D795">
            <v>1248</v>
          </cell>
          <cell r="E795" t="str">
            <v>EURO</v>
          </cell>
          <cell r="F795">
            <v>0.56899999999999995</v>
          </cell>
          <cell r="G795" t="e">
            <v>#N/A</v>
          </cell>
          <cell r="H795" t="e">
            <v>#N/A</v>
          </cell>
          <cell r="I795" t="e">
            <v>#N/A</v>
          </cell>
        </row>
        <row r="796">
          <cell r="A796">
            <v>5596403</v>
          </cell>
          <cell r="B796" t="str">
            <v xml:space="preserve">Board Riser MVWS 7043              </v>
          </cell>
          <cell r="C796" t="str">
            <v>E</v>
          </cell>
          <cell r="D796">
            <v>1610</v>
          </cell>
          <cell r="E796" t="str">
            <v>EURO</v>
          </cell>
          <cell r="F796">
            <v>0.56899999999999995</v>
          </cell>
          <cell r="G796" t="e">
            <v>#N/A</v>
          </cell>
          <cell r="H796" t="e">
            <v>#N/A</v>
          </cell>
          <cell r="I796" t="e">
            <v>#N/A</v>
          </cell>
        </row>
        <row r="797">
          <cell r="A797">
            <v>5596411</v>
          </cell>
          <cell r="B797" t="str">
            <v xml:space="preserve">Fan/Speaker Asy MVWS 7043          </v>
          </cell>
          <cell r="C797" t="str">
            <v>E</v>
          </cell>
          <cell r="D797">
            <v>422</v>
          </cell>
          <cell r="E797" t="str">
            <v>EURO</v>
          </cell>
          <cell r="F797">
            <v>0.56899999999999995</v>
          </cell>
          <cell r="G797" t="e">
            <v>#N/A</v>
          </cell>
          <cell r="H797" t="e">
            <v>#N/A</v>
          </cell>
          <cell r="I797" t="e">
            <v>#N/A</v>
          </cell>
        </row>
        <row r="798">
          <cell r="A798">
            <v>5596429</v>
          </cell>
          <cell r="B798" t="str">
            <v xml:space="preserve">Board Graphics MVWS 110P           </v>
          </cell>
          <cell r="C798" t="str">
            <v>E</v>
          </cell>
          <cell r="D798">
            <v>1051</v>
          </cell>
          <cell r="E798" t="str">
            <v>EURO</v>
          </cell>
          <cell r="F798">
            <v>0.56899999999999995</v>
          </cell>
          <cell r="G798" t="e">
            <v>#N/A</v>
          </cell>
          <cell r="H798" t="e">
            <v>#N/A</v>
          </cell>
          <cell r="I798" t="e">
            <v>#N/A</v>
          </cell>
        </row>
        <row r="799">
          <cell r="A799">
            <v>5596502</v>
          </cell>
          <cell r="B799" t="str">
            <v xml:space="preserve">Cbl ISD Download                   </v>
          </cell>
          <cell r="C799" t="str">
            <v>E</v>
          </cell>
          <cell r="D799">
            <v>184</v>
          </cell>
          <cell r="E799" t="str">
            <v>EURO</v>
          </cell>
          <cell r="F799">
            <v>0.56899999999999995</v>
          </cell>
          <cell r="G799" t="e">
            <v>#N/A</v>
          </cell>
          <cell r="H799" t="e">
            <v>#N/A</v>
          </cell>
          <cell r="I799" t="e">
            <v>#N/A</v>
          </cell>
        </row>
        <row r="800">
          <cell r="A800">
            <v>5597203</v>
          </cell>
          <cell r="B800" t="str">
            <v xml:space="preserve">Opt 2nd POD Com SC7/8/9000XL       </v>
          </cell>
          <cell r="C800" t="str">
            <v>S</v>
          </cell>
          <cell r="D800">
            <v>407</v>
          </cell>
          <cell r="E800" t="str">
            <v>EURO</v>
          </cell>
          <cell r="F800">
            <v>0</v>
          </cell>
          <cell r="G800">
            <v>367.5</v>
          </cell>
          <cell r="H800">
            <v>371.17500000000001</v>
          </cell>
          <cell r="I800">
            <v>750</v>
          </cell>
        </row>
        <row r="801">
          <cell r="A801">
            <v>5597211</v>
          </cell>
          <cell r="B801" t="str">
            <v xml:space="preserve">SW Opt SC7/8/9000XL 4-5Channel     </v>
          </cell>
          <cell r="C801" t="str">
            <v>S</v>
          </cell>
          <cell r="D801">
            <v>448</v>
          </cell>
          <cell r="E801" t="str">
            <v>EURO</v>
          </cell>
          <cell r="F801">
            <v>0</v>
          </cell>
          <cell r="G801" t="e">
            <v>#N/A</v>
          </cell>
          <cell r="H801" t="e">
            <v>#N/A</v>
          </cell>
          <cell r="I801" t="e">
            <v>#N/A</v>
          </cell>
        </row>
        <row r="802">
          <cell r="A802">
            <v>5597328</v>
          </cell>
          <cell r="B802" t="str">
            <v xml:space="preserve">SW Opt SC7/8/9000XL 12-Lead ST     </v>
          </cell>
          <cell r="C802" t="str">
            <v>S</v>
          </cell>
          <cell r="D802">
            <v>389</v>
          </cell>
          <cell r="E802" t="str">
            <v>EURO</v>
          </cell>
          <cell r="F802">
            <v>0</v>
          </cell>
          <cell r="G802">
            <v>294</v>
          </cell>
          <cell r="H802">
            <v>296.94</v>
          </cell>
          <cell r="I802">
            <v>600</v>
          </cell>
        </row>
        <row r="803">
          <cell r="A803">
            <v>5597377</v>
          </cell>
          <cell r="B803" t="str">
            <v xml:space="preserve">Battery Charger SC7/9000XL         </v>
          </cell>
          <cell r="C803" t="str">
            <v>S</v>
          </cell>
          <cell r="D803">
            <v>509</v>
          </cell>
          <cell r="E803" t="str">
            <v>EURO</v>
          </cell>
          <cell r="F803">
            <v>0</v>
          </cell>
          <cell r="G803">
            <v>599.5444</v>
          </cell>
          <cell r="H803">
            <v>605.53984400000002</v>
          </cell>
          <cell r="I803">
            <v>1224</v>
          </cell>
        </row>
        <row r="804">
          <cell r="A804">
            <v>5597898</v>
          </cell>
          <cell r="B804" t="str">
            <v xml:space="preserve">Cbl FiO2 - Neomed                  </v>
          </cell>
          <cell r="C804" t="str">
            <v>S</v>
          </cell>
          <cell r="D804">
            <v>68</v>
          </cell>
          <cell r="E804" t="str">
            <v>EURO</v>
          </cell>
          <cell r="F804">
            <v>0</v>
          </cell>
          <cell r="G804">
            <v>80.095399999999998</v>
          </cell>
          <cell r="H804">
            <v>80.896354000000002</v>
          </cell>
          <cell r="I804">
            <v>163</v>
          </cell>
        </row>
        <row r="805">
          <cell r="A805">
            <v>5597914</v>
          </cell>
          <cell r="B805" t="str">
            <v xml:space="preserve">SW Opt SC7/8/9000XL 6 Channel      </v>
          </cell>
          <cell r="C805" t="str">
            <v>S</v>
          </cell>
          <cell r="D805">
            <v>1038</v>
          </cell>
          <cell r="E805" t="str">
            <v>EURO</v>
          </cell>
          <cell r="F805">
            <v>0</v>
          </cell>
          <cell r="G805">
            <v>490</v>
          </cell>
          <cell r="H805">
            <v>494.9</v>
          </cell>
          <cell r="I805">
            <v>1000</v>
          </cell>
        </row>
        <row r="806">
          <cell r="A806">
            <v>5597922</v>
          </cell>
          <cell r="B806" t="str">
            <v xml:space="preserve">SW Opt SC7/8/9000XL 6-8Channel     </v>
          </cell>
          <cell r="C806" t="str">
            <v>S</v>
          </cell>
          <cell r="D806">
            <v>1038</v>
          </cell>
          <cell r="E806" t="str">
            <v>EURO</v>
          </cell>
          <cell r="F806">
            <v>0</v>
          </cell>
          <cell r="G806">
            <v>490</v>
          </cell>
          <cell r="H806">
            <v>494.9</v>
          </cell>
          <cell r="I806">
            <v>1000</v>
          </cell>
        </row>
        <row r="807">
          <cell r="A807">
            <v>5598128</v>
          </cell>
          <cell r="B807" t="str">
            <v xml:space="preserve">Holder NEOMED                      </v>
          </cell>
          <cell r="C807" t="str">
            <v>S</v>
          </cell>
          <cell r="D807">
            <v>14</v>
          </cell>
          <cell r="E807" t="str">
            <v>EURO</v>
          </cell>
          <cell r="F807">
            <v>0</v>
          </cell>
          <cell r="G807">
            <v>13.72</v>
          </cell>
          <cell r="H807">
            <v>13.857200000000001</v>
          </cell>
          <cell r="I807">
            <v>28</v>
          </cell>
        </row>
        <row r="808">
          <cell r="A808">
            <v>5598490</v>
          </cell>
          <cell r="B808" t="str">
            <v xml:space="preserve">Net INF 24-Port Repeater Hub       </v>
          </cell>
          <cell r="C808" t="str">
            <v>S</v>
          </cell>
          <cell r="D808">
            <v>580</v>
          </cell>
          <cell r="E808" t="str">
            <v>EURO</v>
          </cell>
          <cell r="F808">
            <v>0</v>
          </cell>
          <cell r="G808">
            <v>658.62222222222226</v>
          </cell>
          <cell r="H808">
            <v>665.20844444444447</v>
          </cell>
          <cell r="I808">
            <v>1289</v>
          </cell>
        </row>
        <row r="809">
          <cell r="A809">
            <v>5599159</v>
          </cell>
          <cell r="B809" t="str">
            <v xml:space="preserve">Board Front Panel SC 600X A120     </v>
          </cell>
          <cell r="C809" t="str">
            <v>E</v>
          </cell>
          <cell r="D809">
            <v>847</v>
          </cell>
          <cell r="E809" t="str">
            <v>EURO</v>
          </cell>
          <cell r="F809">
            <v>0.56899999999999995</v>
          </cell>
          <cell r="G809" t="e">
            <v>#N/A</v>
          </cell>
          <cell r="H809" t="e">
            <v>#N/A</v>
          </cell>
          <cell r="I809" t="e">
            <v>#N/A</v>
          </cell>
        </row>
        <row r="810">
          <cell r="A810">
            <v>5599175</v>
          </cell>
          <cell r="B810" t="str">
            <v xml:space="preserve">Cbl Term Plug BNC GND              </v>
          </cell>
          <cell r="C810" t="str">
            <v>E</v>
          </cell>
          <cell r="D810">
            <v>67</v>
          </cell>
          <cell r="E810" t="str">
            <v>EURO</v>
          </cell>
          <cell r="F810">
            <v>0.56899999999999995</v>
          </cell>
          <cell r="G810" t="e">
            <v>#N/A</v>
          </cell>
          <cell r="H810" t="e">
            <v>#N/A</v>
          </cell>
          <cell r="I810" t="e">
            <v>#N/A</v>
          </cell>
        </row>
        <row r="811">
          <cell r="A811">
            <v>5599274</v>
          </cell>
          <cell r="B811" t="str">
            <v xml:space="preserve">LCD SC 600XX                       </v>
          </cell>
          <cell r="C811" t="str">
            <v>E</v>
          </cell>
          <cell r="D811">
            <v>2053</v>
          </cell>
          <cell r="E811" t="str">
            <v>EURO</v>
          </cell>
          <cell r="F811">
            <v>0.56899999999999995</v>
          </cell>
          <cell r="G811" t="e">
            <v>#N/A</v>
          </cell>
          <cell r="H811" t="e">
            <v>#N/A</v>
          </cell>
          <cell r="I811" t="e">
            <v>#N/A</v>
          </cell>
        </row>
        <row r="812">
          <cell r="A812">
            <v>5599415</v>
          </cell>
          <cell r="B812" t="str">
            <v xml:space="preserve">Pwr Supply MVWS 7043               </v>
          </cell>
          <cell r="C812" t="str">
            <v>E</v>
          </cell>
          <cell r="D812">
            <v>335</v>
          </cell>
          <cell r="E812" t="str">
            <v>EURO</v>
          </cell>
          <cell r="F812">
            <v>0.56899999999999995</v>
          </cell>
          <cell r="G812" t="e">
            <v>#N/A</v>
          </cell>
          <cell r="H812" t="e">
            <v>#N/A</v>
          </cell>
          <cell r="I812" t="e">
            <v>#N/A</v>
          </cell>
        </row>
        <row r="813">
          <cell r="A813">
            <v>5599423</v>
          </cell>
          <cell r="B813" t="str">
            <v xml:space="preserve">Board Ethernet MVWS                </v>
          </cell>
          <cell r="C813" t="str">
            <v>E</v>
          </cell>
          <cell r="D813">
            <v>681</v>
          </cell>
          <cell r="E813" t="str">
            <v>EURO</v>
          </cell>
          <cell r="F813">
            <v>0.56899999999999995</v>
          </cell>
          <cell r="G813" t="e">
            <v>#N/A</v>
          </cell>
          <cell r="H813" t="e">
            <v>#N/A</v>
          </cell>
          <cell r="I813" t="e">
            <v>#N/A</v>
          </cell>
        </row>
        <row r="814">
          <cell r="A814">
            <v>5720511</v>
          </cell>
          <cell r="B814" t="str">
            <v xml:space="preserve">Exc Pressure Module                </v>
          </cell>
          <cell r="C814" t="str">
            <v>E</v>
          </cell>
          <cell r="D814">
            <v>2519</v>
          </cell>
          <cell r="E814" t="str">
            <v>EURO</v>
          </cell>
          <cell r="F814">
            <v>0.56899999999999995</v>
          </cell>
          <cell r="G814" t="e">
            <v>#N/A</v>
          </cell>
          <cell r="H814" t="e">
            <v>#N/A</v>
          </cell>
          <cell r="I814" t="e">
            <v>#N/A</v>
          </cell>
        </row>
        <row r="815">
          <cell r="A815">
            <v>5720529</v>
          </cell>
          <cell r="B815" t="str">
            <v xml:space="preserve">Exc Pressure/Pulse Module          </v>
          </cell>
          <cell r="C815" t="str">
            <v>E</v>
          </cell>
          <cell r="D815">
            <v>2893</v>
          </cell>
          <cell r="E815" t="str">
            <v>EURO</v>
          </cell>
          <cell r="F815">
            <v>0.56899999999999995</v>
          </cell>
          <cell r="G815" t="e">
            <v>#N/A</v>
          </cell>
          <cell r="H815" t="e">
            <v>#N/A</v>
          </cell>
          <cell r="I815" t="e">
            <v>#N/A</v>
          </cell>
        </row>
        <row r="816">
          <cell r="A816">
            <v>5720537</v>
          </cell>
          <cell r="B816" t="str">
            <v xml:space="preserve">Exc Temperature Module             </v>
          </cell>
          <cell r="C816" t="str">
            <v>E</v>
          </cell>
          <cell r="D816">
            <v>1826</v>
          </cell>
          <cell r="E816" t="str">
            <v>EURO</v>
          </cell>
          <cell r="F816">
            <v>0.56899999999999995</v>
          </cell>
          <cell r="G816" t="e">
            <v>#N/A</v>
          </cell>
          <cell r="H816" t="e">
            <v>#N/A</v>
          </cell>
          <cell r="I816" t="e">
            <v>#N/A</v>
          </cell>
        </row>
        <row r="817">
          <cell r="A817">
            <v>5720784</v>
          </cell>
          <cell r="B817" t="str">
            <v xml:space="preserve">Exc Temp + EEG Module              </v>
          </cell>
          <cell r="C817" t="str">
            <v>E</v>
          </cell>
          <cell r="D817">
            <v>2992</v>
          </cell>
          <cell r="E817" t="str">
            <v>EURO</v>
          </cell>
          <cell r="F817">
            <v>0.56899999999999995</v>
          </cell>
          <cell r="G817" t="e">
            <v>#N/A</v>
          </cell>
          <cell r="H817" t="e">
            <v>#N/A</v>
          </cell>
          <cell r="I817" t="e">
            <v>#N/A</v>
          </cell>
        </row>
        <row r="818">
          <cell r="A818">
            <v>5721642</v>
          </cell>
          <cell r="B818" t="str">
            <v xml:space="preserve">Exc Cardiac Output Module          </v>
          </cell>
          <cell r="C818" t="str">
            <v>E</v>
          </cell>
          <cell r="D818">
            <v>5850</v>
          </cell>
          <cell r="E818" t="str">
            <v>EURO</v>
          </cell>
          <cell r="F818">
            <v>0.56899999999999995</v>
          </cell>
          <cell r="G818" t="e">
            <v>#N/A</v>
          </cell>
          <cell r="H818" t="e">
            <v>#N/A</v>
          </cell>
          <cell r="I818" t="e">
            <v>#N/A</v>
          </cell>
        </row>
        <row r="819">
          <cell r="A819">
            <v>5721873</v>
          </cell>
          <cell r="B819" t="str">
            <v xml:space="preserve">Exc Ventilator Module              </v>
          </cell>
          <cell r="C819" t="str">
            <v>E</v>
          </cell>
          <cell r="D819">
            <v>1734</v>
          </cell>
          <cell r="E819" t="str">
            <v>EURO</v>
          </cell>
          <cell r="F819">
            <v>0.56899999999999995</v>
          </cell>
          <cell r="G819" t="e">
            <v>#N/A</v>
          </cell>
          <cell r="H819" t="e">
            <v>#N/A</v>
          </cell>
          <cell r="I819" t="e">
            <v>#N/A</v>
          </cell>
        </row>
        <row r="820">
          <cell r="A820">
            <v>5722442</v>
          </cell>
          <cell r="B820" t="str">
            <v xml:space="preserve">Temp + Pressure Cartridge          </v>
          </cell>
          <cell r="C820" t="str">
            <v>E</v>
          </cell>
          <cell r="D820">
            <v>3774</v>
          </cell>
          <cell r="E820" t="str">
            <v>EURO</v>
          </cell>
          <cell r="F820">
            <v>0.56899999999999995</v>
          </cell>
          <cell r="G820" t="e">
            <v>#N/A</v>
          </cell>
          <cell r="H820" t="e">
            <v>#N/A</v>
          </cell>
          <cell r="I820" t="e">
            <v>#N/A</v>
          </cell>
        </row>
        <row r="821">
          <cell r="A821">
            <v>5722939</v>
          </cell>
          <cell r="B821" t="str">
            <v xml:space="preserve">Exc ECG/HF Module                  </v>
          </cell>
          <cell r="C821" t="str">
            <v>E</v>
          </cell>
          <cell r="D821">
            <v>2701</v>
          </cell>
          <cell r="E821" t="str">
            <v>EURO</v>
          </cell>
          <cell r="F821">
            <v>0.56899999999999995</v>
          </cell>
          <cell r="G821" t="e">
            <v>#N/A</v>
          </cell>
          <cell r="H821" t="e">
            <v>#N/A</v>
          </cell>
          <cell r="I821" t="e">
            <v>#N/A</v>
          </cell>
        </row>
        <row r="822">
          <cell r="A822">
            <v>5723010</v>
          </cell>
          <cell r="B822" t="str">
            <v xml:space="preserve">Exc TCPO2 Module                   </v>
          </cell>
          <cell r="C822" t="str">
            <v>E</v>
          </cell>
          <cell r="D822">
            <v>3754</v>
          </cell>
          <cell r="E822" t="str">
            <v>EURO</v>
          </cell>
          <cell r="F822">
            <v>0.56899999999999995</v>
          </cell>
          <cell r="G822" t="e">
            <v>#N/A</v>
          </cell>
          <cell r="H822" t="e">
            <v>#N/A</v>
          </cell>
          <cell r="I822" t="e">
            <v>#N/A</v>
          </cell>
        </row>
        <row r="823">
          <cell r="A823">
            <v>5723184</v>
          </cell>
          <cell r="B823" t="str">
            <v xml:space="preserve">Exc Dual ECG Module                </v>
          </cell>
          <cell r="C823" t="str">
            <v>E</v>
          </cell>
          <cell r="D823">
            <v>2190</v>
          </cell>
          <cell r="E823" t="str">
            <v>EURO</v>
          </cell>
          <cell r="F823">
            <v>0.56899999999999995</v>
          </cell>
          <cell r="G823" t="e">
            <v>#N/A</v>
          </cell>
          <cell r="H823" t="e">
            <v>#N/A</v>
          </cell>
          <cell r="I823" t="e">
            <v>#N/A</v>
          </cell>
        </row>
        <row r="824">
          <cell r="A824">
            <v>5724935</v>
          </cell>
          <cell r="B824" t="str">
            <v xml:space="preserve">Exc Dual Pressure Module           </v>
          </cell>
          <cell r="C824" t="str">
            <v>E</v>
          </cell>
          <cell r="D824">
            <v>2917</v>
          </cell>
          <cell r="E824" t="str">
            <v>EURO</v>
          </cell>
          <cell r="F824">
            <v>0.56899999999999995</v>
          </cell>
          <cell r="G824" t="e">
            <v>#N/A</v>
          </cell>
          <cell r="H824" t="e">
            <v>#N/A</v>
          </cell>
          <cell r="I824" t="e">
            <v>#N/A</v>
          </cell>
        </row>
        <row r="825">
          <cell r="A825">
            <v>5729152</v>
          </cell>
          <cell r="B825" t="str">
            <v xml:space="preserve">Lbl Transmitter UHF BZT            </v>
          </cell>
          <cell r="C825" t="str">
            <v>E</v>
          </cell>
          <cell r="D825">
            <v>35</v>
          </cell>
          <cell r="E825" t="str">
            <v>EURO</v>
          </cell>
          <cell r="F825">
            <v>0.56899999999999995</v>
          </cell>
          <cell r="G825" t="e">
            <v>#N/A</v>
          </cell>
          <cell r="H825" t="e">
            <v>#N/A</v>
          </cell>
          <cell r="I825" t="e">
            <v>#N/A</v>
          </cell>
        </row>
        <row r="826">
          <cell r="A826">
            <v>5729160</v>
          </cell>
          <cell r="B826" t="str">
            <v xml:space="preserve">Lbl Transmitter UHF DK             </v>
          </cell>
          <cell r="C826" t="str">
            <v>E</v>
          </cell>
          <cell r="D826">
            <v>35</v>
          </cell>
          <cell r="E826" t="str">
            <v>EURO</v>
          </cell>
          <cell r="F826">
            <v>0.56899999999999995</v>
          </cell>
          <cell r="G826" t="e">
            <v>#N/A</v>
          </cell>
          <cell r="H826" t="e">
            <v>#N/A</v>
          </cell>
          <cell r="I826" t="e">
            <v>#N/A</v>
          </cell>
        </row>
        <row r="827">
          <cell r="A827">
            <v>5729178</v>
          </cell>
          <cell r="B827" t="str">
            <v xml:space="preserve">Lbl Transmitter UHF SW             </v>
          </cell>
          <cell r="C827" t="str">
            <v>E</v>
          </cell>
          <cell r="D827">
            <v>35</v>
          </cell>
          <cell r="E827" t="str">
            <v>EURO</v>
          </cell>
          <cell r="F827">
            <v>0.56899999999999995</v>
          </cell>
          <cell r="G827" t="e">
            <v>#N/A</v>
          </cell>
          <cell r="H827" t="e">
            <v>#N/A</v>
          </cell>
          <cell r="I827" t="e">
            <v>#N/A</v>
          </cell>
        </row>
        <row r="828">
          <cell r="A828">
            <v>5729392</v>
          </cell>
          <cell r="B828" t="str">
            <v xml:space="preserve">SW Opt WINVIEW Remote Acc 1-8      </v>
          </cell>
          <cell r="C828" t="str">
            <v>S</v>
          </cell>
          <cell r="D828">
            <v>395</v>
          </cell>
          <cell r="E828" t="str">
            <v>EURO</v>
          </cell>
          <cell r="F828">
            <v>0</v>
          </cell>
          <cell r="G828">
            <v>449.68</v>
          </cell>
          <cell r="H828">
            <v>454.17680000000001</v>
          </cell>
          <cell r="I828">
            <v>880</v>
          </cell>
        </row>
        <row r="829">
          <cell r="A829">
            <v>5729400</v>
          </cell>
          <cell r="B829" t="str">
            <v xml:space="preserve">SW Opt WINVIEW Remote Acc 9-16     </v>
          </cell>
          <cell r="C829" t="str">
            <v>S</v>
          </cell>
          <cell r="D829">
            <v>395</v>
          </cell>
          <cell r="E829" t="str">
            <v>EURO</v>
          </cell>
          <cell r="F829">
            <v>0</v>
          </cell>
          <cell r="G829">
            <v>449.68</v>
          </cell>
          <cell r="H829">
            <v>454.17680000000001</v>
          </cell>
          <cell r="I829">
            <v>880</v>
          </cell>
        </row>
        <row r="830">
          <cell r="A830">
            <v>5729418</v>
          </cell>
          <cell r="B830" t="str">
            <v xml:space="preserve">SW Server GATEWAY                  </v>
          </cell>
          <cell r="C830" t="str">
            <v>S</v>
          </cell>
          <cell r="D830">
            <v>1180</v>
          </cell>
          <cell r="E830" t="str">
            <v>EURO</v>
          </cell>
          <cell r="F830">
            <v>0</v>
          </cell>
          <cell r="G830">
            <v>2044</v>
          </cell>
          <cell r="H830">
            <v>2064.44</v>
          </cell>
          <cell r="I830">
            <v>4000</v>
          </cell>
        </row>
        <row r="831">
          <cell r="A831">
            <v>5729848</v>
          </cell>
          <cell r="B831" t="str">
            <v xml:space="preserve">Board Processor SC 6002 A103       </v>
          </cell>
          <cell r="C831" t="str">
            <v>E</v>
          </cell>
          <cell r="D831">
            <v>6277</v>
          </cell>
          <cell r="E831" t="str">
            <v>EURO</v>
          </cell>
          <cell r="F831">
            <v>0.56899999999999995</v>
          </cell>
          <cell r="G831" t="e">
            <v>#N/A</v>
          </cell>
          <cell r="H831" t="e">
            <v>#N/A</v>
          </cell>
          <cell r="I831" t="e">
            <v>#N/A</v>
          </cell>
        </row>
        <row r="832">
          <cell r="A832">
            <v>5729905</v>
          </cell>
          <cell r="B832" t="str">
            <v xml:space="preserve">Wall Mount with 38cm Arm           </v>
          </cell>
          <cell r="C832" t="str">
            <v>S</v>
          </cell>
          <cell r="D832">
            <v>300</v>
          </cell>
          <cell r="E832" t="str">
            <v>EURO</v>
          </cell>
          <cell r="F832">
            <v>0</v>
          </cell>
          <cell r="G832">
            <v>294</v>
          </cell>
          <cell r="H832">
            <v>296.94</v>
          </cell>
          <cell r="I832">
            <v>600</v>
          </cell>
        </row>
        <row r="833">
          <cell r="A833">
            <v>5730176</v>
          </cell>
          <cell r="B833" t="str">
            <v xml:space="preserve">Cbl Netw Crossover 2m              </v>
          </cell>
          <cell r="C833" t="str">
            <v>S</v>
          </cell>
          <cell r="D833">
            <v>24</v>
          </cell>
          <cell r="E833" t="str">
            <v>EURO</v>
          </cell>
          <cell r="F833">
            <v>0</v>
          </cell>
          <cell r="G833">
            <v>25.039000000000001</v>
          </cell>
          <cell r="H833">
            <v>25.289390000000001</v>
          </cell>
          <cell r="I833">
            <v>49</v>
          </cell>
        </row>
        <row r="834">
          <cell r="A834">
            <v>5730440</v>
          </cell>
          <cell r="B834" t="str">
            <v xml:space="preserve">Exc MIB Protocol Converter         </v>
          </cell>
          <cell r="C834" t="str">
            <v>E</v>
          </cell>
          <cell r="D834">
            <v>1817</v>
          </cell>
          <cell r="E834" t="str">
            <v>EURO</v>
          </cell>
          <cell r="F834">
            <v>0.56899999999999995</v>
          </cell>
          <cell r="G834" t="e">
            <v>#N/A</v>
          </cell>
          <cell r="H834" t="e">
            <v>#N/A</v>
          </cell>
          <cell r="I834" t="e">
            <v>#N/A</v>
          </cell>
        </row>
        <row r="835">
          <cell r="A835">
            <v>5730572</v>
          </cell>
          <cell r="B835" t="str">
            <v xml:space="preserve">Serial Hub IHUB INFINITY           </v>
          </cell>
          <cell r="C835" t="str">
            <v>S</v>
          </cell>
          <cell r="D835">
            <v>2690</v>
          </cell>
          <cell r="E835" t="str">
            <v>EURO</v>
          </cell>
          <cell r="F835">
            <v>0.58499999999999996</v>
          </cell>
          <cell r="G835">
            <v>1282.9506666666666</v>
          </cell>
          <cell r="H835">
            <v>1295.7801733333333</v>
          </cell>
          <cell r="I835">
            <v>2511</v>
          </cell>
        </row>
        <row r="836">
          <cell r="A836">
            <v>5730648</v>
          </cell>
          <cell r="B836" t="str">
            <v xml:space="preserve">Board SBC S1481T 486-DX4           </v>
          </cell>
          <cell r="C836" t="str">
            <v>E</v>
          </cell>
          <cell r="D836">
            <v>2710</v>
          </cell>
          <cell r="E836" t="str">
            <v>EURO</v>
          </cell>
          <cell r="F836">
            <v>0.56899999999999995</v>
          </cell>
          <cell r="G836" t="e">
            <v>#N/A</v>
          </cell>
          <cell r="H836" t="e">
            <v>#N/A</v>
          </cell>
          <cell r="I836" t="e">
            <v>#N/A</v>
          </cell>
        </row>
        <row r="837">
          <cell r="A837">
            <v>5730655</v>
          </cell>
          <cell r="B837" t="str">
            <v xml:space="preserve">Board Ethernet S1481T ISA          </v>
          </cell>
          <cell r="C837" t="str">
            <v>E</v>
          </cell>
          <cell r="D837">
            <v>529</v>
          </cell>
          <cell r="E837" t="str">
            <v>EURO</v>
          </cell>
          <cell r="F837">
            <v>0.56899999999999995</v>
          </cell>
          <cell r="G837" t="e">
            <v>#N/A</v>
          </cell>
          <cell r="H837" t="e">
            <v>#N/A</v>
          </cell>
          <cell r="I837" t="e">
            <v>#N/A</v>
          </cell>
        </row>
        <row r="838">
          <cell r="A838">
            <v>5731281</v>
          </cell>
          <cell r="B838" t="str">
            <v xml:space="preserve">Y-Cbl IBP 16-10Pin SC7/9000X       </v>
          </cell>
          <cell r="C838" t="str">
            <v>S</v>
          </cell>
          <cell r="D838">
            <v>89</v>
          </cell>
          <cell r="E838" t="str">
            <v>EURO</v>
          </cell>
          <cell r="F838">
            <v>0</v>
          </cell>
          <cell r="G838">
            <v>104.8306</v>
          </cell>
          <cell r="H838">
            <v>105.878906</v>
          </cell>
          <cell r="I838">
            <v>214</v>
          </cell>
        </row>
        <row r="839">
          <cell r="A839">
            <v>5732131</v>
          </cell>
          <cell r="B839" t="str">
            <v xml:space="preserve">CDRom Drive MVWS 7043              </v>
          </cell>
          <cell r="C839" t="str">
            <v>E</v>
          </cell>
          <cell r="D839">
            <v>946</v>
          </cell>
          <cell r="E839" t="str">
            <v>EURO</v>
          </cell>
          <cell r="F839">
            <v>0.56899999999999995</v>
          </cell>
          <cell r="G839" t="e">
            <v>#N/A</v>
          </cell>
          <cell r="H839" t="e">
            <v>#N/A</v>
          </cell>
          <cell r="I839" t="e">
            <v>#N/A</v>
          </cell>
        </row>
        <row r="840">
          <cell r="A840">
            <v>5732149</v>
          </cell>
          <cell r="B840" t="str">
            <v xml:space="preserve">Interface Plate IHUB 230V          </v>
          </cell>
          <cell r="C840" t="str">
            <v>S</v>
          </cell>
          <cell r="D840">
            <v>87</v>
          </cell>
          <cell r="E840" t="str">
            <v>EURO</v>
          </cell>
          <cell r="F840">
            <v>0</v>
          </cell>
          <cell r="G840">
            <v>98.793333333333337</v>
          </cell>
          <cell r="H840">
            <v>99.781266666666667</v>
          </cell>
          <cell r="I840">
            <v>193</v>
          </cell>
        </row>
        <row r="841">
          <cell r="A841">
            <v>5732255</v>
          </cell>
          <cell r="B841" t="str">
            <v xml:space="preserve">Cbl SC5/600X LI-ion Battery        </v>
          </cell>
          <cell r="C841" t="str">
            <v>E</v>
          </cell>
          <cell r="D841">
            <v>37</v>
          </cell>
          <cell r="E841" t="str">
            <v>EURO</v>
          </cell>
          <cell r="F841">
            <v>0.56899999999999995</v>
          </cell>
          <cell r="G841" t="e">
            <v>#N/A</v>
          </cell>
          <cell r="H841" t="e">
            <v>#N/A</v>
          </cell>
          <cell r="I841" t="e">
            <v>#N/A</v>
          </cell>
        </row>
        <row r="842">
          <cell r="A842">
            <v>5732271</v>
          </cell>
          <cell r="B842" t="str">
            <v xml:space="preserve">Lbl Transmitter UHF SZ             </v>
          </cell>
          <cell r="C842" t="str">
            <v>E</v>
          </cell>
          <cell r="D842">
            <v>35</v>
          </cell>
          <cell r="E842" t="str">
            <v>EURO</v>
          </cell>
          <cell r="F842">
            <v>0.56899999999999995</v>
          </cell>
          <cell r="G842" t="e">
            <v>#N/A</v>
          </cell>
          <cell r="H842" t="e">
            <v>#N/A</v>
          </cell>
          <cell r="I842" t="e">
            <v>#N/A</v>
          </cell>
        </row>
        <row r="843">
          <cell r="A843">
            <v>5732354</v>
          </cell>
          <cell r="B843" t="str">
            <v xml:space="preserve">Battery Li-Ion SC5000/600X         </v>
          </cell>
          <cell r="C843" t="str">
            <v>S</v>
          </cell>
          <cell r="D843">
            <v>160</v>
          </cell>
          <cell r="E843" t="str">
            <v>EURO</v>
          </cell>
          <cell r="F843">
            <v>0</v>
          </cell>
          <cell r="G843">
            <v>188.46379999999999</v>
          </cell>
          <cell r="H843">
            <v>190.34843799999999</v>
          </cell>
          <cell r="I843">
            <v>385</v>
          </cell>
        </row>
        <row r="844">
          <cell r="A844">
            <v>5732388</v>
          </cell>
          <cell r="B844" t="str">
            <v xml:space="preserve">Pwr &amp; Interface Plate IDS          </v>
          </cell>
          <cell r="C844" t="str">
            <v>S</v>
          </cell>
          <cell r="D844">
            <v>235</v>
          </cell>
          <cell r="E844" t="str">
            <v>EURO</v>
          </cell>
          <cell r="F844">
            <v>0</v>
          </cell>
          <cell r="G844">
            <v>230.3</v>
          </cell>
          <cell r="H844">
            <v>232.60300000000001</v>
          </cell>
          <cell r="I844">
            <v>470</v>
          </cell>
        </row>
        <row r="845">
          <cell r="A845">
            <v>5733113</v>
          </cell>
          <cell r="B845" t="str">
            <v xml:space="preserve">Panel Left SC 7000                 </v>
          </cell>
          <cell r="C845" t="str">
            <v>E</v>
          </cell>
          <cell r="D845">
            <v>45</v>
          </cell>
          <cell r="E845" t="str">
            <v>EURO</v>
          </cell>
          <cell r="F845">
            <v>0.56899999999999995</v>
          </cell>
          <cell r="G845" t="e">
            <v>#N/A</v>
          </cell>
          <cell r="H845" t="e">
            <v>#N/A</v>
          </cell>
          <cell r="I845" t="e">
            <v>#N/A</v>
          </cell>
        </row>
        <row r="846">
          <cell r="A846">
            <v>5733121</v>
          </cell>
          <cell r="B846" t="str">
            <v xml:space="preserve">Panel Right SC 7/9000XL            </v>
          </cell>
          <cell r="C846" t="str">
            <v>E</v>
          </cell>
          <cell r="D846">
            <v>46</v>
          </cell>
          <cell r="E846" t="str">
            <v>EURO</v>
          </cell>
          <cell r="F846">
            <v>0.56899999999999995</v>
          </cell>
          <cell r="G846" t="e">
            <v>#N/A</v>
          </cell>
          <cell r="H846" t="e">
            <v>#N/A</v>
          </cell>
          <cell r="I846" t="e">
            <v>#N/A</v>
          </cell>
        </row>
        <row r="847">
          <cell r="A847">
            <v>5733139</v>
          </cell>
          <cell r="B847" t="str">
            <v xml:space="preserve">Funnel Piece SC 7/9000XL           </v>
          </cell>
          <cell r="C847" t="str">
            <v>E</v>
          </cell>
          <cell r="D847">
            <v>32</v>
          </cell>
          <cell r="E847" t="str">
            <v>EURO</v>
          </cell>
          <cell r="F847">
            <v>0.56899999999999995</v>
          </cell>
          <cell r="G847" t="e">
            <v>#N/A</v>
          </cell>
          <cell r="H847" t="e">
            <v>#N/A</v>
          </cell>
          <cell r="I847" t="e">
            <v>#N/A</v>
          </cell>
        </row>
        <row r="848">
          <cell r="A848">
            <v>5733154</v>
          </cell>
          <cell r="B848" t="str">
            <v xml:space="preserve">Cover Rear SC7/9000XL              </v>
          </cell>
          <cell r="C848" t="str">
            <v>E</v>
          </cell>
          <cell r="D848">
            <v>117</v>
          </cell>
          <cell r="E848" t="str">
            <v>EURO</v>
          </cell>
          <cell r="F848">
            <v>0.56899999999999995</v>
          </cell>
          <cell r="G848" t="e">
            <v>#N/A</v>
          </cell>
          <cell r="H848" t="e">
            <v>#N/A</v>
          </cell>
          <cell r="I848" t="e">
            <v>#N/A</v>
          </cell>
        </row>
        <row r="849">
          <cell r="A849">
            <v>5733188</v>
          </cell>
          <cell r="B849" t="str">
            <v xml:space="preserve">Panel Left SC 9000XL               </v>
          </cell>
          <cell r="C849" t="str">
            <v>E</v>
          </cell>
          <cell r="D849">
            <v>69</v>
          </cell>
          <cell r="E849" t="str">
            <v>EURO</v>
          </cell>
          <cell r="F849">
            <v>0.56899999999999995</v>
          </cell>
          <cell r="G849" t="e">
            <v>#N/A</v>
          </cell>
          <cell r="H849" t="e">
            <v>#N/A</v>
          </cell>
          <cell r="I849" t="e">
            <v>#N/A</v>
          </cell>
        </row>
        <row r="850">
          <cell r="A850">
            <v>5733212</v>
          </cell>
          <cell r="B850" t="str">
            <v xml:space="preserve">Cover Rear HEMOMED                 </v>
          </cell>
          <cell r="C850" t="str">
            <v>E</v>
          </cell>
          <cell r="D850">
            <v>55</v>
          </cell>
          <cell r="E850" t="str">
            <v>EURO</v>
          </cell>
          <cell r="F850">
            <v>0.56899999999999995</v>
          </cell>
          <cell r="G850" t="e">
            <v>#N/A</v>
          </cell>
          <cell r="H850" t="e">
            <v>#N/A</v>
          </cell>
          <cell r="I850" t="e">
            <v>#N/A</v>
          </cell>
        </row>
        <row r="851">
          <cell r="A851">
            <v>5733816</v>
          </cell>
          <cell r="B851" t="str">
            <v xml:space="preserve">Cbl IHUB R50 25m                   </v>
          </cell>
          <cell r="C851" t="str">
            <v>S</v>
          </cell>
          <cell r="D851">
            <v>140</v>
          </cell>
          <cell r="E851" t="str">
            <v>EURO</v>
          </cell>
          <cell r="F851">
            <v>0</v>
          </cell>
          <cell r="G851">
            <v>164.90460000000002</v>
          </cell>
          <cell r="H851">
            <v>166.55364600000001</v>
          </cell>
          <cell r="I851">
            <v>337</v>
          </cell>
        </row>
        <row r="852">
          <cell r="A852">
            <v>5734400</v>
          </cell>
          <cell r="B852" t="str">
            <v xml:space="preserve">Connect Plug ECG 5-Lead C/V No     </v>
          </cell>
          <cell r="C852" t="str">
            <v>S</v>
          </cell>
          <cell r="D852">
            <v>35</v>
          </cell>
          <cell r="E852" t="str">
            <v>EURO</v>
          </cell>
          <cell r="F852">
            <v>0</v>
          </cell>
          <cell r="G852">
            <v>41.223699999999994</v>
          </cell>
          <cell r="H852">
            <v>41.635936999999991</v>
          </cell>
          <cell r="I852">
            <v>84</v>
          </cell>
        </row>
        <row r="853">
          <cell r="A853">
            <v>5734418</v>
          </cell>
          <cell r="B853" t="str">
            <v xml:space="preserve">ECG 5-Lead Limb 1.5m Rt            </v>
          </cell>
          <cell r="C853" t="str">
            <v>S</v>
          </cell>
          <cell r="D853">
            <v>124</v>
          </cell>
          <cell r="E853" t="str">
            <v>EURO</v>
          </cell>
          <cell r="F853">
            <v>0</v>
          </cell>
          <cell r="G853">
            <v>146.05919999999998</v>
          </cell>
          <cell r="H853">
            <v>147.51979199999997</v>
          </cell>
          <cell r="I853">
            <v>298</v>
          </cell>
        </row>
        <row r="854">
          <cell r="A854">
            <v>5734434</v>
          </cell>
          <cell r="B854" t="str">
            <v xml:space="preserve">Xmitter TELE 400-460 MHz TR        </v>
          </cell>
          <cell r="C854" t="str">
            <v>S</v>
          </cell>
          <cell r="D854">
            <v>1790</v>
          </cell>
          <cell r="E854" t="str">
            <v>EURO</v>
          </cell>
          <cell r="F854">
            <v>0.58499999999999996</v>
          </cell>
          <cell r="G854">
            <v>1124.2</v>
          </cell>
          <cell r="H854">
            <v>1135.442</v>
          </cell>
          <cell r="I854">
            <v>2200</v>
          </cell>
        </row>
        <row r="855">
          <cell r="A855">
            <v>5734509</v>
          </cell>
          <cell r="B855" t="str">
            <v xml:space="preserve">Antenna Kit TELE 150-250 MHz       </v>
          </cell>
          <cell r="C855" t="str">
            <v>S</v>
          </cell>
          <cell r="D855">
            <v>565</v>
          </cell>
          <cell r="E855" t="str">
            <v>EURO</v>
          </cell>
          <cell r="F855">
            <v>0</v>
          </cell>
          <cell r="G855">
            <v>562.1</v>
          </cell>
          <cell r="H855">
            <v>567.721</v>
          </cell>
          <cell r="I855">
            <v>1100</v>
          </cell>
        </row>
        <row r="856">
          <cell r="A856">
            <v>5734517</v>
          </cell>
          <cell r="B856" t="str">
            <v xml:space="preserve">Antenna Kit TELE 400-450 MHz       </v>
          </cell>
          <cell r="C856" t="str">
            <v>S</v>
          </cell>
          <cell r="D856">
            <v>739</v>
          </cell>
          <cell r="E856" t="str">
            <v>EURO</v>
          </cell>
          <cell r="F856">
            <v>0</v>
          </cell>
          <cell r="G856">
            <v>715.4</v>
          </cell>
          <cell r="H856">
            <v>722.55399999999997</v>
          </cell>
          <cell r="I856">
            <v>1400</v>
          </cell>
        </row>
        <row r="857">
          <cell r="A857">
            <v>5734525</v>
          </cell>
          <cell r="B857" t="str">
            <v xml:space="preserve">Antenna Kit TELE 450-480 MHz       </v>
          </cell>
          <cell r="C857" t="str">
            <v>S</v>
          </cell>
          <cell r="D857">
            <v>739</v>
          </cell>
          <cell r="E857" t="str">
            <v>EURO</v>
          </cell>
          <cell r="F857">
            <v>0</v>
          </cell>
          <cell r="G857">
            <v>715.4</v>
          </cell>
          <cell r="H857">
            <v>722.55399999999997</v>
          </cell>
          <cell r="I857">
            <v>1400</v>
          </cell>
        </row>
        <row r="858">
          <cell r="A858">
            <v>5734707</v>
          </cell>
          <cell r="B858" t="str">
            <v xml:space="preserve">Bezel/Lens SC 7000                 </v>
          </cell>
          <cell r="C858" t="str">
            <v>E</v>
          </cell>
          <cell r="D858">
            <v>130</v>
          </cell>
          <cell r="E858" t="str">
            <v>EURO</v>
          </cell>
          <cell r="F858">
            <v>0.56899999999999995</v>
          </cell>
          <cell r="G858" t="e">
            <v>#N/A</v>
          </cell>
          <cell r="H858" t="e">
            <v>#N/A</v>
          </cell>
          <cell r="I858" t="e">
            <v>#N/A</v>
          </cell>
        </row>
        <row r="859">
          <cell r="A859">
            <v>5734913</v>
          </cell>
          <cell r="B859" t="str">
            <v xml:space="preserve">SW Upg SC5000/600X VC1-J           </v>
          </cell>
          <cell r="C859" t="str">
            <v>S</v>
          </cell>
          <cell r="D859">
            <v>105</v>
          </cell>
          <cell r="E859" t="str">
            <v>EURO</v>
          </cell>
          <cell r="F859">
            <v>0</v>
          </cell>
          <cell r="G859" t="e">
            <v>#N/A</v>
          </cell>
          <cell r="H859" t="e">
            <v>#N/A</v>
          </cell>
          <cell r="I859" t="e">
            <v>#N/A</v>
          </cell>
        </row>
        <row r="860">
          <cell r="A860">
            <v>5735084</v>
          </cell>
          <cell r="B860" t="str">
            <v xml:space="preserve">Lbl Transmitter UHF FR             </v>
          </cell>
          <cell r="C860" t="str">
            <v>E</v>
          </cell>
          <cell r="D860">
            <v>35</v>
          </cell>
          <cell r="E860" t="str">
            <v>EURO</v>
          </cell>
          <cell r="F860">
            <v>0.56899999999999995</v>
          </cell>
          <cell r="G860" t="e">
            <v>#N/A</v>
          </cell>
          <cell r="H860" t="e">
            <v>#N/A</v>
          </cell>
          <cell r="I860" t="e">
            <v>#N/A</v>
          </cell>
        </row>
        <row r="861">
          <cell r="A861">
            <v>5735092</v>
          </cell>
          <cell r="B861" t="str">
            <v xml:space="preserve">Lbl Transmitter UHF IT             </v>
          </cell>
          <cell r="C861" t="str">
            <v>E</v>
          </cell>
          <cell r="D861">
            <v>35</v>
          </cell>
          <cell r="E861" t="str">
            <v>EURO</v>
          </cell>
          <cell r="F861">
            <v>0.56899999999999995</v>
          </cell>
          <cell r="G861" t="e">
            <v>#N/A</v>
          </cell>
          <cell r="H861" t="e">
            <v>#N/A</v>
          </cell>
          <cell r="I861" t="e">
            <v>#N/A</v>
          </cell>
        </row>
        <row r="862">
          <cell r="A862">
            <v>5735100</v>
          </cell>
          <cell r="B862" t="str">
            <v xml:space="preserve">Lbl Transmitter UHF UK             </v>
          </cell>
          <cell r="C862" t="str">
            <v>E</v>
          </cell>
          <cell r="D862">
            <v>35</v>
          </cell>
          <cell r="E862" t="str">
            <v>EURO</v>
          </cell>
          <cell r="F862">
            <v>0.56899999999999995</v>
          </cell>
          <cell r="G862" t="e">
            <v>#N/A</v>
          </cell>
          <cell r="H862" t="e">
            <v>#N/A</v>
          </cell>
          <cell r="I862" t="e">
            <v>#N/A</v>
          </cell>
        </row>
        <row r="863">
          <cell r="A863">
            <v>5735118</v>
          </cell>
          <cell r="B863" t="str">
            <v xml:space="preserve">Lbl Transmitter UHF DK             </v>
          </cell>
          <cell r="C863" t="str">
            <v>E</v>
          </cell>
          <cell r="D863">
            <v>35</v>
          </cell>
          <cell r="E863" t="str">
            <v>EURO</v>
          </cell>
          <cell r="F863">
            <v>0.56899999999999995</v>
          </cell>
          <cell r="G863" t="e">
            <v>#N/A</v>
          </cell>
          <cell r="H863" t="e">
            <v>#N/A</v>
          </cell>
          <cell r="I863" t="e">
            <v>#N/A</v>
          </cell>
        </row>
        <row r="864">
          <cell r="A864">
            <v>5735142</v>
          </cell>
          <cell r="B864" t="str">
            <v xml:space="preserve">Lbl Transmitter UHF NO             </v>
          </cell>
          <cell r="C864" t="str">
            <v>E</v>
          </cell>
          <cell r="D864">
            <v>35</v>
          </cell>
          <cell r="E864" t="str">
            <v>EURO</v>
          </cell>
          <cell r="F864">
            <v>0.56899999999999995</v>
          </cell>
          <cell r="G864" t="e">
            <v>#N/A</v>
          </cell>
          <cell r="H864" t="e">
            <v>#N/A</v>
          </cell>
          <cell r="I864" t="e">
            <v>#N/A</v>
          </cell>
        </row>
        <row r="865">
          <cell r="A865">
            <v>5735159</v>
          </cell>
          <cell r="B865" t="str">
            <v xml:space="preserve">Lbl Transmitter UHF AU             </v>
          </cell>
          <cell r="C865" t="str">
            <v>E</v>
          </cell>
          <cell r="D865">
            <v>35</v>
          </cell>
          <cell r="E865" t="str">
            <v>EURO</v>
          </cell>
          <cell r="F865">
            <v>0.56899999999999995</v>
          </cell>
          <cell r="G865" t="e">
            <v>#N/A</v>
          </cell>
          <cell r="H865" t="e">
            <v>#N/A</v>
          </cell>
          <cell r="I865" t="e">
            <v>#N/A</v>
          </cell>
        </row>
        <row r="866">
          <cell r="A866">
            <v>5735167</v>
          </cell>
          <cell r="B866" t="str">
            <v xml:space="preserve">Lbl Transmitter UHF BE             </v>
          </cell>
          <cell r="C866" t="str">
            <v>E</v>
          </cell>
          <cell r="D866">
            <v>35</v>
          </cell>
          <cell r="E866" t="str">
            <v>EURO</v>
          </cell>
          <cell r="F866">
            <v>0.56899999999999995</v>
          </cell>
          <cell r="G866" t="e">
            <v>#N/A</v>
          </cell>
          <cell r="H866" t="e">
            <v>#N/A</v>
          </cell>
          <cell r="I866" t="e">
            <v>#N/A</v>
          </cell>
        </row>
        <row r="867">
          <cell r="A867">
            <v>5735175</v>
          </cell>
          <cell r="B867" t="str">
            <v xml:space="preserve">Lbl Transmitter UHF IR             </v>
          </cell>
          <cell r="C867" t="str">
            <v>E</v>
          </cell>
          <cell r="D867">
            <v>35</v>
          </cell>
          <cell r="E867" t="str">
            <v>EURO</v>
          </cell>
          <cell r="F867">
            <v>0.56899999999999995</v>
          </cell>
          <cell r="G867" t="e">
            <v>#N/A</v>
          </cell>
          <cell r="H867" t="e">
            <v>#N/A</v>
          </cell>
          <cell r="I867" t="e">
            <v>#N/A</v>
          </cell>
        </row>
        <row r="868">
          <cell r="A868">
            <v>5735183</v>
          </cell>
          <cell r="B868" t="str">
            <v xml:space="preserve">Lbl Transmitter UHF EL             </v>
          </cell>
          <cell r="C868" t="str">
            <v>E</v>
          </cell>
          <cell r="D868">
            <v>35</v>
          </cell>
          <cell r="E868" t="str">
            <v>EURO</v>
          </cell>
          <cell r="F868">
            <v>0.56899999999999995</v>
          </cell>
          <cell r="G868" t="e">
            <v>#N/A</v>
          </cell>
          <cell r="H868" t="e">
            <v>#N/A</v>
          </cell>
          <cell r="I868" t="e">
            <v>#N/A</v>
          </cell>
        </row>
        <row r="869">
          <cell r="A869">
            <v>5735316</v>
          </cell>
          <cell r="B869" t="str">
            <v xml:space="preserve">CPU Upg MVWS  Single               </v>
          </cell>
          <cell r="C869" t="str">
            <v>S</v>
          </cell>
          <cell r="D869">
            <v>13040</v>
          </cell>
          <cell r="E869" t="str">
            <v>EURO</v>
          </cell>
          <cell r="F869">
            <v>0.58499999999999996</v>
          </cell>
          <cell r="G869">
            <v>6219.2106666666677</v>
          </cell>
          <cell r="H869">
            <v>6281.4027733333342</v>
          </cell>
          <cell r="I869">
            <v>12171</v>
          </cell>
        </row>
        <row r="870">
          <cell r="A870">
            <v>5735324</v>
          </cell>
          <cell r="B870" t="str">
            <v xml:space="preserve">CPU Upg MVWS  Dual Display         </v>
          </cell>
          <cell r="C870" t="str">
            <v>S</v>
          </cell>
          <cell r="D870">
            <v>14580</v>
          </cell>
          <cell r="E870" t="str">
            <v>EURO</v>
          </cell>
          <cell r="F870">
            <v>0.58499999999999996</v>
          </cell>
          <cell r="G870">
            <v>6953.6880000000001</v>
          </cell>
          <cell r="H870">
            <v>7023.2248799999998</v>
          </cell>
          <cell r="I870">
            <v>13608</v>
          </cell>
        </row>
        <row r="871">
          <cell r="A871">
            <v>5735332</v>
          </cell>
          <cell r="B871" t="str">
            <v xml:space="preserve">Cbl ECG CATHCOR toSC6/7/9000XL     </v>
          </cell>
          <cell r="C871" t="str">
            <v>S</v>
          </cell>
          <cell r="D871">
            <v>235</v>
          </cell>
          <cell r="E871" t="str">
            <v>EURO</v>
          </cell>
          <cell r="F871">
            <v>0</v>
          </cell>
          <cell r="G871">
            <v>276.80099999999999</v>
          </cell>
          <cell r="H871">
            <v>279.56900999999999</v>
          </cell>
          <cell r="I871">
            <v>565</v>
          </cell>
        </row>
        <row r="872">
          <cell r="A872">
            <v>5735589</v>
          </cell>
          <cell r="B872" t="str">
            <v xml:space="preserve">HW Rework Kit 386 to TELE          </v>
          </cell>
          <cell r="C872" t="str">
            <v>S</v>
          </cell>
          <cell r="D872">
            <v>4010</v>
          </cell>
          <cell r="E872" t="str">
            <v>EURO</v>
          </cell>
          <cell r="F872">
            <v>0</v>
          </cell>
          <cell r="G872">
            <v>4723.3158000000003</v>
          </cell>
          <cell r="H872">
            <v>4770.5489580000003</v>
          </cell>
          <cell r="I872">
            <v>9639</v>
          </cell>
        </row>
        <row r="873">
          <cell r="A873">
            <v>5735837</v>
          </cell>
          <cell r="B873" t="str">
            <v xml:space="preserve">Lbl Transmitter UHF Dk             </v>
          </cell>
          <cell r="C873" t="str">
            <v>E</v>
          </cell>
          <cell r="D873">
            <v>35</v>
          </cell>
          <cell r="E873" t="str">
            <v>EURO</v>
          </cell>
          <cell r="F873">
            <v>0.56899999999999995</v>
          </cell>
          <cell r="G873" t="e">
            <v>#N/A</v>
          </cell>
          <cell r="H873" t="e">
            <v>#N/A</v>
          </cell>
          <cell r="I873" t="e">
            <v>#N/A</v>
          </cell>
        </row>
        <row r="874">
          <cell r="A874">
            <v>5735852</v>
          </cell>
          <cell r="B874" t="str">
            <v xml:space="preserve">SW Opt GTW Vital Signs Export      </v>
          </cell>
          <cell r="C874" t="str">
            <v>S</v>
          </cell>
          <cell r="D874">
            <v>2290</v>
          </cell>
          <cell r="E874" t="str">
            <v>EURO</v>
          </cell>
          <cell r="F874">
            <v>0</v>
          </cell>
          <cell r="G874">
            <v>2606.1</v>
          </cell>
          <cell r="H874">
            <v>2632.1610000000001</v>
          </cell>
          <cell r="I874">
            <v>5100</v>
          </cell>
        </row>
        <row r="875">
          <cell r="A875">
            <v>5736173</v>
          </cell>
          <cell r="B875" t="str">
            <v xml:space="preserve">Cbl Remote Display 23m Champ-D     </v>
          </cell>
          <cell r="C875" t="str">
            <v>S</v>
          </cell>
          <cell r="D875">
            <v>280</v>
          </cell>
          <cell r="E875" t="str">
            <v>EURO</v>
          </cell>
          <cell r="F875">
            <v>0</v>
          </cell>
          <cell r="G875">
            <v>269.5</v>
          </cell>
          <cell r="H875">
            <v>272.19499999999999</v>
          </cell>
          <cell r="I875">
            <v>550</v>
          </cell>
        </row>
        <row r="876">
          <cell r="A876">
            <v>5736322</v>
          </cell>
          <cell r="B876" t="str">
            <v xml:space="preserve">Calibration Gas MGM                </v>
          </cell>
          <cell r="C876" t="str">
            <v>E</v>
          </cell>
          <cell r="D876">
            <v>173</v>
          </cell>
          <cell r="E876" t="str">
            <v>EURO</v>
          </cell>
          <cell r="F876">
            <v>0.56899999999999995</v>
          </cell>
          <cell r="G876" t="e">
            <v>#N/A</v>
          </cell>
          <cell r="H876" t="e">
            <v>#N/A</v>
          </cell>
          <cell r="I876" t="e">
            <v>#N/A</v>
          </cell>
        </row>
        <row r="877">
          <cell r="A877">
            <v>5736348</v>
          </cell>
          <cell r="B877" t="str">
            <v xml:space="preserve">CBL MIB JULIAN/PRIMUS/CIC Flow     </v>
          </cell>
          <cell r="C877" t="str">
            <v>S</v>
          </cell>
          <cell r="D877">
            <v>40</v>
          </cell>
          <cell r="E877" t="str">
            <v>EURO</v>
          </cell>
          <cell r="F877">
            <v>0</v>
          </cell>
          <cell r="G877">
            <v>45.99</v>
          </cell>
          <cell r="H877">
            <v>46.4499</v>
          </cell>
          <cell r="I877">
            <v>90</v>
          </cell>
        </row>
        <row r="878">
          <cell r="A878">
            <v>5736355</v>
          </cell>
          <cell r="B878" t="str">
            <v xml:space="preserve">CblMIB-DrägerCato/CiceroBeM3m      </v>
          </cell>
          <cell r="C878" t="str">
            <v>S</v>
          </cell>
          <cell r="D878">
            <v>47</v>
          </cell>
          <cell r="E878" t="str">
            <v>EURO</v>
          </cell>
          <cell r="F878">
            <v>0</v>
          </cell>
          <cell r="G878">
            <v>51.1</v>
          </cell>
          <cell r="H878">
            <v>51.611000000000004</v>
          </cell>
          <cell r="I878">
            <v>100</v>
          </cell>
        </row>
        <row r="879">
          <cell r="A879">
            <v>5736397</v>
          </cell>
          <cell r="B879" t="str">
            <v xml:space="preserve">Top Cover SC 8000                  </v>
          </cell>
          <cell r="C879" t="str">
            <v>E</v>
          </cell>
          <cell r="D879">
            <v>255</v>
          </cell>
          <cell r="E879" t="str">
            <v>EURO</v>
          </cell>
          <cell r="F879">
            <v>0.56899999999999995</v>
          </cell>
          <cell r="G879" t="e">
            <v>#N/A</v>
          </cell>
          <cell r="H879" t="e">
            <v>#N/A</v>
          </cell>
          <cell r="I879" t="e">
            <v>#N/A</v>
          </cell>
        </row>
        <row r="880">
          <cell r="A880">
            <v>5736470</v>
          </cell>
          <cell r="B880" t="str">
            <v xml:space="preserve">Rear Bezel SC 8000                 </v>
          </cell>
          <cell r="C880" t="str">
            <v>E</v>
          </cell>
          <cell r="D880">
            <v>102</v>
          </cell>
          <cell r="E880" t="str">
            <v>EURO</v>
          </cell>
          <cell r="F880">
            <v>0.56899999999999995</v>
          </cell>
          <cell r="G880" t="e">
            <v>#N/A</v>
          </cell>
          <cell r="H880" t="e">
            <v>#N/A</v>
          </cell>
          <cell r="I880" t="e">
            <v>#N/A</v>
          </cell>
        </row>
        <row r="881">
          <cell r="A881">
            <v>5736736</v>
          </cell>
          <cell r="B881" t="str">
            <v xml:space="preserve">Tool Diagnostic 7043               </v>
          </cell>
          <cell r="C881" t="str">
            <v>E</v>
          </cell>
          <cell r="D881">
            <v>333</v>
          </cell>
          <cell r="E881" t="str">
            <v>EURO</v>
          </cell>
          <cell r="F881">
            <v>0.56899999999999995</v>
          </cell>
          <cell r="G881" t="e">
            <v>#N/A</v>
          </cell>
          <cell r="H881" t="e">
            <v>#N/A</v>
          </cell>
          <cell r="I881" t="e">
            <v>#N/A</v>
          </cell>
        </row>
        <row r="882">
          <cell r="A882">
            <v>5736744</v>
          </cell>
          <cell r="B882" t="str">
            <v xml:space="preserve">EEG POD for SC7/8/9000XL           </v>
          </cell>
          <cell r="C882" t="str">
            <v>S</v>
          </cell>
          <cell r="D882">
            <v>7930</v>
          </cell>
          <cell r="E882" t="str">
            <v>EURO</v>
          </cell>
          <cell r="F882">
            <v>0.58499999999999996</v>
          </cell>
          <cell r="G882">
            <v>3062.5</v>
          </cell>
          <cell r="H882">
            <v>3093.125</v>
          </cell>
          <cell r="I882">
            <v>6250</v>
          </cell>
        </row>
        <row r="883">
          <cell r="A883">
            <v>5736827</v>
          </cell>
          <cell r="B883" t="str">
            <v xml:space="preserve">Lbl Language SC 8000 FR            </v>
          </cell>
          <cell r="C883" t="str">
            <v>E</v>
          </cell>
          <cell r="D883">
            <v>61</v>
          </cell>
          <cell r="E883" t="str">
            <v>EURO</v>
          </cell>
          <cell r="F883">
            <v>0.56899999999999995</v>
          </cell>
          <cell r="G883" t="e">
            <v>#N/A</v>
          </cell>
          <cell r="H883" t="e">
            <v>#N/A</v>
          </cell>
          <cell r="I883" t="e">
            <v>#N/A</v>
          </cell>
        </row>
        <row r="884">
          <cell r="A884">
            <v>5736835</v>
          </cell>
          <cell r="B884" t="str">
            <v xml:space="preserve">Lbl Language SC 8000 IT            </v>
          </cell>
          <cell r="C884" t="str">
            <v>S</v>
          </cell>
          <cell r="D884">
            <v>31</v>
          </cell>
          <cell r="E884" t="str">
            <v>EURO</v>
          </cell>
          <cell r="F884">
            <v>0.58499999999999996</v>
          </cell>
          <cell r="G884" t="e">
            <v>#N/A</v>
          </cell>
          <cell r="H884" t="e">
            <v>#N/A</v>
          </cell>
          <cell r="I884" t="e">
            <v>#N/A</v>
          </cell>
        </row>
        <row r="885">
          <cell r="A885">
            <v>5736843</v>
          </cell>
          <cell r="B885" t="str">
            <v xml:space="preserve">Lbl Language SC 8000 DE            </v>
          </cell>
          <cell r="C885" t="str">
            <v>E</v>
          </cell>
          <cell r="D885">
            <v>61</v>
          </cell>
          <cell r="E885" t="str">
            <v>EURO</v>
          </cell>
          <cell r="F885">
            <v>0.56899999999999995</v>
          </cell>
          <cell r="G885" t="e">
            <v>#N/A</v>
          </cell>
          <cell r="H885" t="e">
            <v>#N/A</v>
          </cell>
          <cell r="I885" t="e">
            <v>#N/A</v>
          </cell>
        </row>
        <row r="886">
          <cell r="A886">
            <v>5736850</v>
          </cell>
          <cell r="B886" t="str">
            <v xml:space="preserve">Lbl Language SC 8000 ES            </v>
          </cell>
          <cell r="C886" t="str">
            <v>E</v>
          </cell>
          <cell r="D886">
            <v>61</v>
          </cell>
          <cell r="E886" t="str">
            <v>EURO</v>
          </cell>
          <cell r="F886">
            <v>0.56899999999999995</v>
          </cell>
          <cell r="G886" t="e">
            <v>#N/A</v>
          </cell>
          <cell r="H886" t="e">
            <v>#N/A</v>
          </cell>
          <cell r="I886" t="e">
            <v>#N/A</v>
          </cell>
        </row>
        <row r="887">
          <cell r="A887">
            <v>5736868</v>
          </cell>
          <cell r="B887" t="str">
            <v xml:space="preserve">Lbl Language SC 8000 EN            </v>
          </cell>
          <cell r="C887" t="str">
            <v>E</v>
          </cell>
          <cell r="D887">
            <v>61</v>
          </cell>
          <cell r="E887" t="str">
            <v>EURO</v>
          </cell>
          <cell r="F887">
            <v>0.56899999999999995</v>
          </cell>
          <cell r="G887" t="e">
            <v>#N/A</v>
          </cell>
          <cell r="H887" t="e">
            <v>#N/A</v>
          </cell>
          <cell r="I887" t="e">
            <v>#N/A</v>
          </cell>
        </row>
        <row r="888">
          <cell r="A888">
            <v>5737577</v>
          </cell>
          <cell r="B888" t="str">
            <v xml:space="preserve">Board Conn I/O SC 8000 A110        </v>
          </cell>
          <cell r="C888" t="str">
            <v>E</v>
          </cell>
          <cell r="D888">
            <v>3244</v>
          </cell>
          <cell r="E888" t="str">
            <v>EURO</v>
          </cell>
          <cell r="F888">
            <v>0.56899999999999995</v>
          </cell>
          <cell r="G888" t="e">
            <v>#N/A</v>
          </cell>
          <cell r="H888" t="e">
            <v>#N/A</v>
          </cell>
          <cell r="I888" t="e">
            <v>#N/A</v>
          </cell>
        </row>
        <row r="889">
          <cell r="A889">
            <v>5737817</v>
          </cell>
          <cell r="B889" t="str">
            <v xml:space="preserve">Pwr Pack Kit 230V TELE Antenna     </v>
          </cell>
          <cell r="C889" t="str">
            <v>S</v>
          </cell>
          <cell r="D889">
            <v>400</v>
          </cell>
          <cell r="E889" t="str">
            <v>EURO</v>
          </cell>
          <cell r="F889">
            <v>0</v>
          </cell>
          <cell r="G889">
            <v>408.8</v>
          </cell>
          <cell r="H889">
            <v>412.88800000000003</v>
          </cell>
          <cell r="I889">
            <v>800</v>
          </cell>
        </row>
        <row r="890">
          <cell r="A890">
            <v>5737940</v>
          </cell>
          <cell r="B890" t="str">
            <v xml:space="preserve">SC 8000 Monitor IT                 </v>
          </cell>
          <cell r="C890" t="str">
            <v>S</v>
          </cell>
          <cell r="D890">
            <v>11500</v>
          </cell>
          <cell r="E890" t="str">
            <v>EURO</v>
          </cell>
          <cell r="F890">
            <v>0.58499999999999996</v>
          </cell>
          <cell r="G890">
            <v>5876.5</v>
          </cell>
          <cell r="H890">
            <v>5935.2650000000003</v>
          </cell>
          <cell r="I890">
            <v>11500</v>
          </cell>
        </row>
        <row r="891">
          <cell r="A891">
            <v>5737957</v>
          </cell>
          <cell r="B891" t="str">
            <v xml:space="preserve">SC 8000 Monitor ES                 </v>
          </cell>
          <cell r="C891" t="str">
            <v>S</v>
          </cell>
          <cell r="D891">
            <v>11500</v>
          </cell>
          <cell r="E891" t="str">
            <v>EURO</v>
          </cell>
          <cell r="F891">
            <v>0.58499999999999996</v>
          </cell>
          <cell r="G891">
            <v>5876.5</v>
          </cell>
          <cell r="H891">
            <v>5935.2650000000003</v>
          </cell>
          <cell r="I891">
            <v>11500</v>
          </cell>
        </row>
        <row r="892">
          <cell r="A892">
            <v>5737965</v>
          </cell>
          <cell r="B892" t="str">
            <v xml:space="preserve">SC 8000 Monitor FR                 </v>
          </cell>
          <cell r="C892" t="str">
            <v>S</v>
          </cell>
          <cell r="D892">
            <v>11500</v>
          </cell>
          <cell r="E892" t="str">
            <v>EURO</v>
          </cell>
          <cell r="F892">
            <v>0.58499999999999996</v>
          </cell>
          <cell r="G892">
            <v>5876.5</v>
          </cell>
          <cell r="H892">
            <v>5935.2650000000003</v>
          </cell>
          <cell r="I892">
            <v>11500</v>
          </cell>
        </row>
        <row r="893">
          <cell r="A893">
            <v>5737973</v>
          </cell>
          <cell r="B893" t="str">
            <v xml:space="preserve">SC 8000 Monitor EN                 </v>
          </cell>
          <cell r="C893" t="str">
            <v>S</v>
          </cell>
          <cell r="D893">
            <v>11500</v>
          </cell>
          <cell r="E893" t="str">
            <v>EURO</v>
          </cell>
          <cell r="F893">
            <v>0.58499999999999996</v>
          </cell>
          <cell r="G893">
            <v>5876.5</v>
          </cell>
          <cell r="H893">
            <v>5935.2650000000003</v>
          </cell>
          <cell r="I893">
            <v>11500</v>
          </cell>
        </row>
        <row r="894">
          <cell r="A894">
            <v>5737981</v>
          </cell>
          <cell r="B894" t="str">
            <v xml:space="preserve">SC 8000 Monitor DE                 </v>
          </cell>
          <cell r="C894" t="str">
            <v>S</v>
          </cell>
          <cell r="D894">
            <v>11500</v>
          </cell>
          <cell r="E894" t="str">
            <v>EURO</v>
          </cell>
          <cell r="F894">
            <v>0.58499999999999996</v>
          </cell>
          <cell r="G894">
            <v>5876.5</v>
          </cell>
          <cell r="H894">
            <v>5935.2650000000003</v>
          </cell>
          <cell r="I894">
            <v>11500</v>
          </cell>
        </row>
        <row r="895">
          <cell r="A895">
            <v>5738013</v>
          </cell>
          <cell r="B895" t="str">
            <v xml:space="preserve">Pwr Harness SC 8000                </v>
          </cell>
          <cell r="C895" t="str">
            <v>E</v>
          </cell>
          <cell r="D895">
            <v>184</v>
          </cell>
          <cell r="E895" t="str">
            <v>EURO</v>
          </cell>
          <cell r="F895">
            <v>0.56899999999999995</v>
          </cell>
          <cell r="G895" t="e">
            <v>#N/A</v>
          </cell>
          <cell r="H895" t="e">
            <v>#N/A</v>
          </cell>
          <cell r="I895" t="e">
            <v>#N/A</v>
          </cell>
        </row>
        <row r="896">
          <cell r="A896">
            <v>5738286</v>
          </cell>
          <cell r="B896" t="str">
            <v xml:space="preserve">Upg Kit MGM Hardware               </v>
          </cell>
          <cell r="C896" t="str">
            <v>E</v>
          </cell>
          <cell r="D896">
            <v>632</v>
          </cell>
          <cell r="E896" t="str">
            <v>EURO</v>
          </cell>
          <cell r="F896">
            <v>0.56899999999999995</v>
          </cell>
          <cell r="G896" t="e">
            <v>#N/A</v>
          </cell>
          <cell r="H896" t="e">
            <v>#N/A</v>
          </cell>
          <cell r="I896" t="e">
            <v>#N/A</v>
          </cell>
        </row>
        <row r="897">
          <cell r="A897">
            <v>5738450</v>
          </cell>
          <cell r="B897" t="str">
            <v xml:space="preserve">Pwr Supply SC 8000                 </v>
          </cell>
          <cell r="C897" t="str">
            <v>E</v>
          </cell>
          <cell r="D897">
            <v>639</v>
          </cell>
          <cell r="E897" t="str">
            <v>EURO</v>
          </cell>
          <cell r="F897">
            <v>0.56899999999999995</v>
          </cell>
          <cell r="G897" t="e">
            <v>#N/A</v>
          </cell>
          <cell r="H897" t="e">
            <v>#N/A</v>
          </cell>
          <cell r="I897" t="e">
            <v>#N/A</v>
          </cell>
        </row>
        <row r="898">
          <cell r="A898">
            <v>5738468</v>
          </cell>
          <cell r="B898" t="str">
            <v xml:space="preserve">Pwr Supply Harness SC 8000         </v>
          </cell>
          <cell r="C898" t="str">
            <v>E</v>
          </cell>
          <cell r="D898">
            <v>102</v>
          </cell>
          <cell r="E898" t="str">
            <v>EURO</v>
          </cell>
          <cell r="F898">
            <v>0.56899999999999995</v>
          </cell>
          <cell r="G898" t="e">
            <v>#N/A</v>
          </cell>
          <cell r="H898" t="e">
            <v>#N/A</v>
          </cell>
          <cell r="I898" t="e">
            <v>#N/A</v>
          </cell>
        </row>
        <row r="899">
          <cell r="A899">
            <v>5738476</v>
          </cell>
          <cell r="B899" t="str">
            <v xml:space="preserve">Mounting Plate Sony PGM-100        </v>
          </cell>
          <cell r="C899" t="str">
            <v>S</v>
          </cell>
          <cell r="D899">
            <v>60</v>
          </cell>
          <cell r="E899" t="str">
            <v>EURO</v>
          </cell>
          <cell r="F899">
            <v>0</v>
          </cell>
          <cell r="G899">
            <v>24.5</v>
          </cell>
          <cell r="H899">
            <v>24.745000000000001</v>
          </cell>
          <cell r="I899">
            <v>50</v>
          </cell>
        </row>
        <row r="900">
          <cell r="A900">
            <v>5738591</v>
          </cell>
          <cell r="B900" t="str">
            <v xml:space="preserve">Lbl Language SC 6000XL NO          </v>
          </cell>
          <cell r="C900" t="str">
            <v>S</v>
          </cell>
          <cell r="D900">
            <v>31</v>
          </cell>
          <cell r="E900" t="str">
            <v>EURO</v>
          </cell>
          <cell r="F900">
            <v>0.58499999999999996</v>
          </cell>
          <cell r="G900" t="e">
            <v>#N/A</v>
          </cell>
          <cell r="H900" t="e">
            <v>#N/A</v>
          </cell>
          <cell r="I900" t="e">
            <v>#N/A</v>
          </cell>
        </row>
        <row r="901">
          <cell r="A901">
            <v>5738716</v>
          </cell>
          <cell r="B901" t="str">
            <v xml:space="preserve">Cbl Display Remote 2m D-5 BNC      </v>
          </cell>
          <cell r="C901" t="str">
            <v>S</v>
          </cell>
          <cell r="D901">
            <v>100</v>
          </cell>
          <cell r="E901" t="str">
            <v>EURO</v>
          </cell>
          <cell r="F901">
            <v>0</v>
          </cell>
          <cell r="G901">
            <v>95.55</v>
          </cell>
          <cell r="H901">
            <v>96.505499999999998</v>
          </cell>
          <cell r="I901">
            <v>195</v>
          </cell>
        </row>
        <row r="902">
          <cell r="A902">
            <v>5739417</v>
          </cell>
          <cell r="B902" t="str">
            <v xml:space="preserve">SC 7000 Monitor NO                 </v>
          </cell>
          <cell r="C902" t="str">
            <v>S</v>
          </cell>
          <cell r="D902">
            <v>13040</v>
          </cell>
          <cell r="E902" t="str">
            <v>EURO</v>
          </cell>
          <cell r="F902">
            <v>0.58499999999999996</v>
          </cell>
          <cell r="G902">
            <v>5212.2</v>
          </cell>
          <cell r="H902">
            <v>5264.3220000000001</v>
          </cell>
          <cell r="I902">
            <v>10200</v>
          </cell>
        </row>
        <row r="903">
          <cell r="A903">
            <v>5739516</v>
          </cell>
          <cell r="B903" t="str">
            <v xml:space="preserve">SC 7000 Monitor DA                 </v>
          </cell>
          <cell r="C903" t="str">
            <v>S</v>
          </cell>
          <cell r="D903">
            <v>13040</v>
          </cell>
          <cell r="E903" t="str">
            <v>EURO</v>
          </cell>
          <cell r="F903">
            <v>0.58499999999999996</v>
          </cell>
          <cell r="G903">
            <v>5212.2</v>
          </cell>
          <cell r="H903">
            <v>5264.3220000000001</v>
          </cell>
          <cell r="I903">
            <v>10200</v>
          </cell>
        </row>
        <row r="904">
          <cell r="A904">
            <v>5739524</v>
          </cell>
          <cell r="B904" t="str">
            <v xml:space="preserve">SC 7000 Monitor SV                 </v>
          </cell>
          <cell r="C904" t="str">
            <v>S</v>
          </cell>
          <cell r="D904">
            <v>13040</v>
          </cell>
          <cell r="E904" t="str">
            <v>EURO</v>
          </cell>
          <cell r="F904">
            <v>0.58499999999999996</v>
          </cell>
          <cell r="G904">
            <v>5212.2</v>
          </cell>
          <cell r="H904">
            <v>5264.3220000000001</v>
          </cell>
          <cell r="I904">
            <v>10200</v>
          </cell>
        </row>
        <row r="905">
          <cell r="A905">
            <v>5739532</v>
          </cell>
          <cell r="B905" t="str">
            <v xml:space="preserve">Lbl Language SC 8000 NO            </v>
          </cell>
          <cell r="C905" t="str">
            <v>E</v>
          </cell>
          <cell r="D905">
            <v>61</v>
          </cell>
          <cell r="E905" t="str">
            <v>EURO</v>
          </cell>
          <cell r="F905">
            <v>0.56899999999999995</v>
          </cell>
          <cell r="G905" t="e">
            <v>#N/A</v>
          </cell>
          <cell r="H905" t="e">
            <v>#N/A</v>
          </cell>
          <cell r="I905" t="e">
            <v>#N/A</v>
          </cell>
        </row>
        <row r="906">
          <cell r="A906">
            <v>5739540</v>
          </cell>
          <cell r="B906" t="str">
            <v xml:space="preserve">Lbl Language SC 8000 DA            </v>
          </cell>
          <cell r="C906" t="str">
            <v>E</v>
          </cell>
          <cell r="D906">
            <v>61</v>
          </cell>
          <cell r="E906" t="str">
            <v>EURO</v>
          </cell>
          <cell r="F906">
            <v>0.56899999999999995</v>
          </cell>
          <cell r="G906" t="e">
            <v>#N/A</v>
          </cell>
          <cell r="H906" t="e">
            <v>#N/A</v>
          </cell>
          <cell r="I906" t="e">
            <v>#N/A</v>
          </cell>
        </row>
        <row r="907">
          <cell r="A907">
            <v>5739557</v>
          </cell>
          <cell r="B907" t="str">
            <v xml:space="preserve">Lbl Language SC 8000 SV            </v>
          </cell>
          <cell r="C907" t="str">
            <v>E</v>
          </cell>
          <cell r="D907">
            <v>61</v>
          </cell>
          <cell r="E907" t="str">
            <v>EURO</v>
          </cell>
          <cell r="F907">
            <v>0.56899999999999995</v>
          </cell>
          <cell r="G907" t="e">
            <v>#N/A</v>
          </cell>
          <cell r="H907" t="e">
            <v>#N/A</v>
          </cell>
          <cell r="I907" t="e">
            <v>#N/A</v>
          </cell>
        </row>
        <row r="908">
          <cell r="A908">
            <v>5739565</v>
          </cell>
          <cell r="B908" t="str">
            <v xml:space="preserve">Board SBC S1481T 486-DX4           </v>
          </cell>
          <cell r="C908" t="str">
            <v>E</v>
          </cell>
          <cell r="D908">
            <v>3397</v>
          </cell>
          <cell r="E908" t="str">
            <v>EURO</v>
          </cell>
          <cell r="F908">
            <v>0.56899999999999995</v>
          </cell>
          <cell r="G908" t="e">
            <v>#N/A</v>
          </cell>
          <cell r="H908" t="e">
            <v>#N/A</v>
          </cell>
          <cell r="I908" t="e">
            <v>#N/A</v>
          </cell>
        </row>
        <row r="909">
          <cell r="A909">
            <v>5739847</v>
          </cell>
          <cell r="B909" t="str">
            <v xml:space="preserve">Lbl Language SC9000 10.4 DA        </v>
          </cell>
          <cell r="C909" t="str">
            <v>E</v>
          </cell>
          <cell r="D909">
            <v>51</v>
          </cell>
          <cell r="E909" t="str">
            <v>EURO</v>
          </cell>
          <cell r="F909">
            <v>0.56899999999999995</v>
          </cell>
          <cell r="G909" t="e">
            <v>#N/A</v>
          </cell>
          <cell r="H909" t="e">
            <v>#N/A</v>
          </cell>
          <cell r="I909" t="e">
            <v>#N/A</v>
          </cell>
        </row>
        <row r="910">
          <cell r="A910">
            <v>5739854</v>
          </cell>
          <cell r="B910" t="str">
            <v xml:space="preserve">Lbl Language SC9000 10.4 NO        </v>
          </cell>
          <cell r="C910" t="str">
            <v>E</v>
          </cell>
          <cell r="D910">
            <v>51</v>
          </cell>
          <cell r="E910" t="str">
            <v>EURO</v>
          </cell>
          <cell r="F910">
            <v>0.56899999999999995</v>
          </cell>
          <cell r="G910" t="e">
            <v>#N/A</v>
          </cell>
          <cell r="H910" t="e">
            <v>#N/A</v>
          </cell>
          <cell r="I910" t="e">
            <v>#N/A</v>
          </cell>
        </row>
        <row r="911">
          <cell r="A911">
            <v>5739870</v>
          </cell>
          <cell r="B911" t="str">
            <v xml:space="preserve">Asy Bed Sheet Clip 5Pc             </v>
          </cell>
          <cell r="C911" t="str">
            <v>S</v>
          </cell>
          <cell r="D911">
            <v>25</v>
          </cell>
          <cell r="E911" t="str">
            <v>EURO</v>
          </cell>
          <cell r="F911">
            <v>0</v>
          </cell>
          <cell r="G911">
            <v>29.449000000000002</v>
          </cell>
          <cell r="H911">
            <v>29.743490000000001</v>
          </cell>
          <cell r="I911">
            <v>60</v>
          </cell>
        </row>
        <row r="912">
          <cell r="A912">
            <v>5739904</v>
          </cell>
          <cell r="B912" t="str">
            <v xml:space="preserve">Country Kit MVWS  DA               </v>
          </cell>
          <cell r="C912" t="str">
            <v>S</v>
          </cell>
          <cell r="D912">
            <v>160</v>
          </cell>
          <cell r="E912" t="str">
            <v>EURO</v>
          </cell>
          <cell r="F912">
            <v>0</v>
          </cell>
          <cell r="G912">
            <v>181.68888888888893</v>
          </cell>
          <cell r="H912">
            <v>183.50577777777781</v>
          </cell>
          <cell r="I912">
            <v>356</v>
          </cell>
        </row>
        <row r="913">
          <cell r="A913">
            <v>5739912</v>
          </cell>
          <cell r="B913" t="str">
            <v xml:space="preserve">Country Kit MVWS  SV               </v>
          </cell>
          <cell r="C913" t="str">
            <v>S</v>
          </cell>
          <cell r="D913">
            <v>160</v>
          </cell>
          <cell r="E913" t="str">
            <v>EURO</v>
          </cell>
          <cell r="F913">
            <v>0</v>
          </cell>
          <cell r="G913">
            <v>181.68888888888893</v>
          </cell>
          <cell r="H913">
            <v>183.50577777777781</v>
          </cell>
          <cell r="I913">
            <v>356</v>
          </cell>
        </row>
        <row r="914">
          <cell r="A914">
            <v>5739938</v>
          </cell>
          <cell r="B914" t="str">
            <v xml:space="preserve">Country Kit MVWS  NO               </v>
          </cell>
          <cell r="C914" t="str">
            <v>S</v>
          </cell>
          <cell r="D914">
            <v>160</v>
          </cell>
          <cell r="E914" t="str">
            <v>EURO</v>
          </cell>
          <cell r="F914">
            <v>0</v>
          </cell>
          <cell r="G914">
            <v>181.68888888888893</v>
          </cell>
          <cell r="H914">
            <v>183.50577777777781</v>
          </cell>
          <cell r="I914">
            <v>356</v>
          </cell>
        </row>
        <row r="915">
          <cell r="A915">
            <v>5740050</v>
          </cell>
          <cell r="B915" t="str">
            <v xml:space="preserve">Board Processor SC 8000            </v>
          </cell>
          <cell r="C915" t="str">
            <v>E</v>
          </cell>
          <cell r="D915">
            <v>12393</v>
          </cell>
          <cell r="E915" t="str">
            <v>EURO</v>
          </cell>
          <cell r="F915">
            <v>0.56899999999999995</v>
          </cell>
          <cell r="G915" t="e">
            <v>#N/A</v>
          </cell>
          <cell r="H915" t="e">
            <v>#N/A</v>
          </cell>
          <cell r="I915" t="e">
            <v>#N/A</v>
          </cell>
        </row>
        <row r="916">
          <cell r="A916">
            <v>5740068</v>
          </cell>
          <cell r="B916" t="str">
            <v xml:space="preserve">R50-N Recorder Network             </v>
          </cell>
          <cell r="C916" t="str">
            <v>S</v>
          </cell>
          <cell r="D916">
            <v>2775</v>
          </cell>
          <cell r="E916" t="str">
            <v>EURO</v>
          </cell>
          <cell r="F916">
            <v>0.58499999999999996</v>
          </cell>
          <cell r="G916">
            <v>1114.75</v>
          </cell>
          <cell r="H916">
            <v>1125.8975</v>
          </cell>
          <cell r="I916">
            <v>2275</v>
          </cell>
        </row>
        <row r="917">
          <cell r="A917">
            <v>5740373</v>
          </cell>
          <cell r="B917" t="str">
            <v xml:space="preserve">Handel/Housing Battery SC9         </v>
          </cell>
          <cell r="C917" t="str">
            <v>E</v>
          </cell>
          <cell r="D917">
            <v>92</v>
          </cell>
          <cell r="E917" t="str">
            <v>EURO</v>
          </cell>
          <cell r="F917">
            <v>0.56899999999999995</v>
          </cell>
          <cell r="G917" t="e">
            <v>#N/A</v>
          </cell>
          <cell r="H917" t="e">
            <v>#N/A</v>
          </cell>
          <cell r="I917" t="e">
            <v>#N/A</v>
          </cell>
        </row>
        <row r="918">
          <cell r="A918">
            <v>5740381</v>
          </cell>
          <cell r="B918" t="str">
            <v xml:space="preserve">Chassis Rear SC 9000               </v>
          </cell>
          <cell r="C918" t="str">
            <v>E</v>
          </cell>
          <cell r="D918">
            <v>443</v>
          </cell>
          <cell r="E918" t="str">
            <v>EURO</v>
          </cell>
          <cell r="F918">
            <v>0.56899999999999995</v>
          </cell>
          <cell r="G918" t="e">
            <v>#N/A</v>
          </cell>
          <cell r="H918" t="e">
            <v>#N/A</v>
          </cell>
          <cell r="I918" t="e">
            <v>#N/A</v>
          </cell>
        </row>
        <row r="919">
          <cell r="A919">
            <v>5740399</v>
          </cell>
          <cell r="B919" t="str">
            <v xml:space="preserve">Panel Front HEMO2 POD              </v>
          </cell>
          <cell r="C919" t="str">
            <v>E</v>
          </cell>
          <cell r="D919">
            <v>438</v>
          </cell>
          <cell r="E919" t="str">
            <v>EURO</v>
          </cell>
          <cell r="F919">
            <v>0.56899999999999995</v>
          </cell>
          <cell r="G919" t="e">
            <v>#N/A</v>
          </cell>
          <cell r="H919" t="e">
            <v>#N/A</v>
          </cell>
          <cell r="I919" t="e">
            <v>#N/A</v>
          </cell>
        </row>
        <row r="920">
          <cell r="A920">
            <v>5740407</v>
          </cell>
          <cell r="B920" t="str">
            <v xml:space="preserve">Panel Front HEMO4 POD              </v>
          </cell>
          <cell r="C920" t="str">
            <v>E</v>
          </cell>
          <cell r="D920">
            <v>438</v>
          </cell>
          <cell r="E920" t="str">
            <v>EURO</v>
          </cell>
          <cell r="F920">
            <v>0.56899999999999995</v>
          </cell>
          <cell r="G920" t="e">
            <v>#N/A</v>
          </cell>
          <cell r="H920" t="e">
            <v>#N/A</v>
          </cell>
          <cell r="I920" t="e">
            <v>#N/A</v>
          </cell>
        </row>
        <row r="921">
          <cell r="A921">
            <v>5740423</v>
          </cell>
          <cell r="B921" t="str">
            <v xml:space="preserve">Exc Tcp02/CO2 POD                  </v>
          </cell>
          <cell r="C921" t="str">
            <v>E</v>
          </cell>
          <cell r="D921">
            <v>5161</v>
          </cell>
          <cell r="E921" t="str">
            <v>EURO</v>
          </cell>
          <cell r="F921">
            <v>0.56899999999999995</v>
          </cell>
          <cell r="G921" t="e">
            <v>#N/A</v>
          </cell>
          <cell r="H921" t="e">
            <v>#N/A</v>
          </cell>
          <cell r="I921" t="e">
            <v>#N/A</v>
          </cell>
        </row>
        <row r="922">
          <cell r="A922">
            <v>5740704</v>
          </cell>
          <cell r="B922" t="str">
            <v xml:space="preserve">POD etCO2+Resp Mechanics           </v>
          </cell>
          <cell r="C922" t="str">
            <v>S</v>
          </cell>
          <cell r="D922">
            <v>7500</v>
          </cell>
          <cell r="E922" t="str">
            <v>EURO</v>
          </cell>
          <cell r="F922">
            <v>0.58499999999999996</v>
          </cell>
          <cell r="G922">
            <v>2695</v>
          </cell>
          <cell r="H922">
            <v>2721.95</v>
          </cell>
          <cell r="I922">
            <v>5500</v>
          </cell>
        </row>
        <row r="923">
          <cell r="A923">
            <v>5740738</v>
          </cell>
          <cell r="B923" t="str">
            <v xml:space="preserve">POD etCO2 SC 6002XL/7/8/9000XL     </v>
          </cell>
          <cell r="C923" t="str">
            <v>S</v>
          </cell>
          <cell r="D923">
            <v>1340</v>
          </cell>
          <cell r="E923" t="str">
            <v>EURO</v>
          </cell>
          <cell r="F923">
            <v>0</v>
          </cell>
          <cell r="G923">
            <v>1176</v>
          </cell>
          <cell r="H923">
            <v>1187.76</v>
          </cell>
          <cell r="I923">
            <v>2400</v>
          </cell>
        </row>
        <row r="924">
          <cell r="A924">
            <v>5740936</v>
          </cell>
          <cell r="B924" t="str">
            <v xml:space="preserve">Fan SC 8000                        </v>
          </cell>
          <cell r="C924" t="str">
            <v>E</v>
          </cell>
          <cell r="D924">
            <v>65</v>
          </cell>
          <cell r="E924" t="str">
            <v>EURO</v>
          </cell>
          <cell r="F924">
            <v>0.56899999999999995</v>
          </cell>
          <cell r="G924" t="e">
            <v>#N/A</v>
          </cell>
          <cell r="H924" t="e">
            <v>#N/A</v>
          </cell>
          <cell r="I924" t="e">
            <v>#N/A</v>
          </cell>
        </row>
        <row r="925">
          <cell r="A925">
            <v>5740985</v>
          </cell>
          <cell r="B925" t="str">
            <v xml:space="preserve">Cbl Ethernet SC 8000               </v>
          </cell>
          <cell r="C925" t="str">
            <v>E</v>
          </cell>
          <cell r="D925">
            <v>194</v>
          </cell>
          <cell r="E925" t="str">
            <v>EURO</v>
          </cell>
          <cell r="F925">
            <v>0.56899999999999995</v>
          </cell>
          <cell r="G925" t="e">
            <v>#N/A</v>
          </cell>
          <cell r="H925" t="e">
            <v>#N/A</v>
          </cell>
          <cell r="I925" t="e">
            <v>#N/A</v>
          </cell>
        </row>
        <row r="926">
          <cell r="A926">
            <v>5741033</v>
          </cell>
          <cell r="B926" t="str">
            <v xml:space="preserve">Funnel SC 6002XL                   </v>
          </cell>
          <cell r="C926" t="str">
            <v>E</v>
          </cell>
          <cell r="D926">
            <v>24</v>
          </cell>
          <cell r="E926" t="str">
            <v>EURO</v>
          </cell>
          <cell r="F926">
            <v>0.56899999999999995</v>
          </cell>
          <cell r="G926" t="e">
            <v>#N/A</v>
          </cell>
          <cell r="H926" t="e">
            <v>#N/A</v>
          </cell>
          <cell r="I926" t="e">
            <v>#N/A</v>
          </cell>
        </row>
        <row r="927">
          <cell r="A927">
            <v>5741959</v>
          </cell>
          <cell r="B927" t="str">
            <v xml:space="preserve">Board POD Com SC 6002XL A140       </v>
          </cell>
          <cell r="C927" t="str">
            <v>E</v>
          </cell>
          <cell r="D927">
            <v>1049</v>
          </cell>
          <cell r="E927" t="str">
            <v>EURO</v>
          </cell>
          <cell r="F927">
            <v>0.56899999999999995</v>
          </cell>
          <cell r="G927" t="e">
            <v>#N/A</v>
          </cell>
          <cell r="H927" t="e">
            <v>#N/A</v>
          </cell>
          <cell r="I927" t="e">
            <v>#N/A</v>
          </cell>
        </row>
        <row r="928">
          <cell r="A928">
            <v>5741975</v>
          </cell>
          <cell r="B928" t="str">
            <v xml:space="preserve">Cardiac Output T-Piece 25Pc.       </v>
          </cell>
          <cell r="C928" t="str">
            <v>S</v>
          </cell>
          <cell r="D928">
            <v>215</v>
          </cell>
          <cell r="E928" t="str">
            <v>EURO</v>
          </cell>
          <cell r="F928">
            <v>0</v>
          </cell>
          <cell r="G928">
            <v>253.2467</v>
          </cell>
          <cell r="H928">
            <v>255.779167</v>
          </cell>
          <cell r="I928">
            <v>517</v>
          </cell>
        </row>
        <row r="929">
          <cell r="A929">
            <v>5742296</v>
          </cell>
          <cell r="B929" t="str">
            <v xml:space="preserve">Board Processor SC 6002XL A100     </v>
          </cell>
          <cell r="C929" t="str">
            <v>E</v>
          </cell>
          <cell r="D929">
            <v>6120</v>
          </cell>
          <cell r="E929" t="str">
            <v>EURO</v>
          </cell>
          <cell r="F929">
            <v>0.56899999999999995</v>
          </cell>
          <cell r="G929" t="e">
            <v>#N/A</v>
          </cell>
          <cell r="H929" t="e">
            <v>#N/A</v>
          </cell>
          <cell r="I929" t="e">
            <v>#N/A</v>
          </cell>
        </row>
        <row r="930">
          <cell r="A930">
            <v>5742304</v>
          </cell>
          <cell r="B930" t="str">
            <v xml:space="preserve">Intermediate Wall SC 6002XL        </v>
          </cell>
          <cell r="C930" t="str">
            <v>E</v>
          </cell>
          <cell r="D930">
            <v>187</v>
          </cell>
          <cell r="E930" t="str">
            <v>EURO</v>
          </cell>
          <cell r="F930">
            <v>0.56899999999999995</v>
          </cell>
          <cell r="G930" t="e">
            <v>#N/A</v>
          </cell>
          <cell r="H930" t="e">
            <v>#N/A</v>
          </cell>
          <cell r="I930" t="e">
            <v>#N/A</v>
          </cell>
        </row>
        <row r="931">
          <cell r="A931">
            <v>5742841</v>
          </cell>
          <cell r="B931" t="str">
            <v xml:space="preserve">Plastic Frame SC 9000XL 12in       </v>
          </cell>
          <cell r="C931" t="str">
            <v>E</v>
          </cell>
          <cell r="D931">
            <v>58</v>
          </cell>
          <cell r="E931" t="str">
            <v>EURO</v>
          </cell>
          <cell r="F931">
            <v>0.56899999999999995</v>
          </cell>
          <cell r="G931" t="e">
            <v>#N/A</v>
          </cell>
          <cell r="H931" t="e">
            <v>#N/A</v>
          </cell>
          <cell r="I931" t="e">
            <v>#N/A</v>
          </cell>
        </row>
        <row r="932">
          <cell r="A932">
            <v>5742981</v>
          </cell>
          <cell r="B932" t="str">
            <v xml:space="preserve">Cbl MIB-Abbott Oximetrix 3 3m      </v>
          </cell>
          <cell r="C932" t="str">
            <v>S</v>
          </cell>
          <cell r="D932">
            <v>74</v>
          </cell>
          <cell r="E932" t="str">
            <v>EURO</v>
          </cell>
          <cell r="F932">
            <v>0</v>
          </cell>
          <cell r="G932">
            <v>51.1</v>
          </cell>
          <cell r="H932">
            <v>51.611000000000004</v>
          </cell>
          <cell r="I932">
            <v>100</v>
          </cell>
        </row>
        <row r="933">
          <cell r="A933">
            <v>5742999</v>
          </cell>
          <cell r="B933" t="str">
            <v xml:space="preserve">Cbl MIB-Avl Opti CCA 3m            </v>
          </cell>
          <cell r="C933" t="str">
            <v>S</v>
          </cell>
          <cell r="D933">
            <v>74</v>
          </cell>
          <cell r="E933" t="str">
            <v>EURO</v>
          </cell>
          <cell r="F933">
            <v>0</v>
          </cell>
          <cell r="G933">
            <v>45.99</v>
          </cell>
          <cell r="H933">
            <v>46.4499</v>
          </cell>
          <cell r="I933">
            <v>90</v>
          </cell>
        </row>
        <row r="934">
          <cell r="A934">
            <v>5743062</v>
          </cell>
          <cell r="B934" t="str">
            <v xml:space="preserve">Transmitter VHF MF NB              </v>
          </cell>
          <cell r="C934" t="str">
            <v>E</v>
          </cell>
          <cell r="D934">
            <v>3723</v>
          </cell>
          <cell r="E934" t="str">
            <v>EURO</v>
          </cell>
          <cell r="F934">
            <v>0.56899999999999995</v>
          </cell>
          <cell r="G934" t="e">
            <v>#N/A</v>
          </cell>
          <cell r="H934" t="e">
            <v>#N/A</v>
          </cell>
          <cell r="I934" t="e">
            <v>#N/A</v>
          </cell>
        </row>
        <row r="935">
          <cell r="A935">
            <v>5743666</v>
          </cell>
          <cell r="B935" t="str">
            <v xml:space="preserve">SC 8000 Monitor NO                 </v>
          </cell>
          <cell r="C935" t="str">
            <v>S</v>
          </cell>
          <cell r="D935">
            <v>11500</v>
          </cell>
          <cell r="E935" t="str">
            <v>EURO</v>
          </cell>
          <cell r="F935">
            <v>0.58499999999999996</v>
          </cell>
          <cell r="G935">
            <v>5876.5</v>
          </cell>
          <cell r="H935">
            <v>5935.2650000000003</v>
          </cell>
          <cell r="I935">
            <v>11500</v>
          </cell>
        </row>
        <row r="936">
          <cell r="A936">
            <v>5743674</v>
          </cell>
          <cell r="B936" t="str">
            <v xml:space="preserve">SC 8000 Monitor SV                 </v>
          </cell>
          <cell r="C936" t="str">
            <v>S</v>
          </cell>
          <cell r="D936">
            <v>11500</v>
          </cell>
          <cell r="E936" t="str">
            <v>EURO</v>
          </cell>
          <cell r="F936">
            <v>0.58499999999999996</v>
          </cell>
          <cell r="G936">
            <v>5876.5</v>
          </cell>
          <cell r="H936">
            <v>5935.2650000000003</v>
          </cell>
          <cell r="I936">
            <v>11500</v>
          </cell>
        </row>
        <row r="937">
          <cell r="A937">
            <v>5743682</v>
          </cell>
          <cell r="B937" t="str">
            <v xml:space="preserve">SC 8000 Monitor DA                 </v>
          </cell>
          <cell r="C937" t="str">
            <v>S</v>
          </cell>
          <cell r="D937">
            <v>11500</v>
          </cell>
          <cell r="E937" t="str">
            <v>EURO</v>
          </cell>
          <cell r="F937">
            <v>0.58499999999999996</v>
          </cell>
          <cell r="G937">
            <v>5876.5</v>
          </cell>
          <cell r="H937">
            <v>5935.2650000000003</v>
          </cell>
          <cell r="I937">
            <v>11500</v>
          </cell>
        </row>
        <row r="938">
          <cell r="A938">
            <v>5743799</v>
          </cell>
          <cell r="B938" t="str">
            <v xml:space="preserve">Lbl Language SC 6002XL En          </v>
          </cell>
          <cell r="C938" t="str">
            <v>E</v>
          </cell>
          <cell r="D938">
            <v>80</v>
          </cell>
          <cell r="E938" t="str">
            <v>EURO</v>
          </cell>
          <cell r="F938">
            <v>0.56899999999999995</v>
          </cell>
          <cell r="G938" t="e">
            <v>#N/A</v>
          </cell>
          <cell r="H938" t="e">
            <v>#N/A</v>
          </cell>
          <cell r="I938" t="e">
            <v>#N/A</v>
          </cell>
        </row>
        <row r="939">
          <cell r="A939">
            <v>5743807</v>
          </cell>
          <cell r="B939" t="str">
            <v xml:space="preserve">Lbl Language SC 6002XL DE          </v>
          </cell>
          <cell r="C939" t="str">
            <v>E</v>
          </cell>
          <cell r="D939">
            <v>80</v>
          </cell>
          <cell r="E939" t="str">
            <v>EURO</v>
          </cell>
          <cell r="F939">
            <v>0.56899999999999995</v>
          </cell>
          <cell r="G939" t="e">
            <v>#N/A</v>
          </cell>
          <cell r="H939" t="e">
            <v>#N/A</v>
          </cell>
          <cell r="I939" t="e">
            <v>#N/A</v>
          </cell>
        </row>
        <row r="940">
          <cell r="A940">
            <v>5743872</v>
          </cell>
          <cell r="B940" t="str">
            <v xml:space="preserve">Cbl MIB-VIA V-ABG1 3m              </v>
          </cell>
          <cell r="C940" t="str">
            <v>S</v>
          </cell>
          <cell r="D940">
            <v>74</v>
          </cell>
          <cell r="E940" t="str">
            <v>EURO</v>
          </cell>
          <cell r="F940">
            <v>0</v>
          </cell>
          <cell r="G940">
            <v>35.770000000000003</v>
          </cell>
          <cell r="H940">
            <v>36.127700000000004</v>
          </cell>
          <cell r="I940">
            <v>70</v>
          </cell>
        </row>
        <row r="941">
          <cell r="A941">
            <v>5943167</v>
          </cell>
          <cell r="B941" t="str">
            <v xml:space="preserve">SC 9000 USER GUIDE VE0 ENGLISH     </v>
          </cell>
          <cell r="C941" t="str">
            <v>S</v>
          </cell>
          <cell r="D941">
            <v>39</v>
          </cell>
          <cell r="E941" t="str">
            <v>EURO</v>
          </cell>
          <cell r="F941">
            <v>0</v>
          </cell>
          <cell r="G941" t="e">
            <v>#N/A</v>
          </cell>
          <cell r="H941" t="e">
            <v>#N/A</v>
          </cell>
          <cell r="I941" t="e">
            <v>#N/A</v>
          </cell>
        </row>
        <row r="942">
          <cell r="A942">
            <v>5943175</v>
          </cell>
          <cell r="B942" t="str">
            <v xml:space="preserve">SC 9000 USER GUIDE VE0 GERMAN      </v>
          </cell>
          <cell r="C942" t="str">
            <v>S</v>
          </cell>
          <cell r="D942">
            <v>39</v>
          </cell>
          <cell r="E942" t="str">
            <v>EURO</v>
          </cell>
          <cell r="F942">
            <v>0</v>
          </cell>
          <cell r="G942" t="e">
            <v>#N/A</v>
          </cell>
          <cell r="H942" t="e">
            <v>#N/A</v>
          </cell>
          <cell r="I942" t="e">
            <v>#N/A</v>
          </cell>
        </row>
        <row r="943">
          <cell r="A943">
            <v>5943183</v>
          </cell>
          <cell r="B943" t="str">
            <v xml:space="preserve">SC 9000 USER GUIDE VE0 FRENCH      </v>
          </cell>
          <cell r="C943" t="str">
            <v>S</v>
          </cell>
          <cell r="D943">
            <v>39</v>
          </cell>
          <cell r="E943" t="str">
            <v>EURO</v>
          </cell>
          <cell r="F943">
            <v>0</v>
          </cell>
          <cell r="G943" t="e">
            <v>#N/A</v>
          </cell>
          <cell r="H943" t="e">
            <v>#N/A</v>
          </cell>
          <cell r="I943" t="e">
            <v>#N/A</v>
          </cell>
        </row>
        <row r="944">
          <cell r="A944">
            <v>5943191</v>
          </cell>
          <cell r="B944" t="str">
            <v xml:space="preserve">SC 9000 USER GUIDE VE0 SPANISH     </v>
          </cell>
          <cell r="C944" t="str">
            <v>S</v>
          </cell>
          <cell r="D944">
            <v>39</v>
          </cell>
          <cell r="E944" t="str">
            <v>EURO</v>
          </cell>
          <cell r="F944">
            <v>0</v>
          </cell>
          <cell r="G944" t="e">
            <v>#N/A</v>
          </cell>
          <cell r="H944" t="e">
            <v>#N/A</v>
          </cell>
          <cell r="I944" t="e">
            <v>#N/A</v>
          </cell>
        </row>
        <row r="945">
          <cell r="A945">
            <v>5943209</v>
          </cell>
          <cell r="B945" t="str">
            <v xml:space="preserve">SC 9000 USER GUIDE VE0 ITALIAN     </v>
          </cell>
          <cell r="C945" t="str">
            <v>S</v>
          </cell>
          <cell r="D945">
            <v>39</v>
          </cell>
          <cell r="E945" t="str">
            <v>EURO</v>
          </cell>
          <cell r="F945">
            <v>0</v>
          </cell>
          <cell r="G945" t="e">
            <v>#N/A</v>
          </cell>
          <cell r="H945" t="e">
            <v>#N/A</v>
          </cell>
          <cell r="I945" t="e">
            <v>#N/A</v>
          </cell>
        </row>
        <row r="946">
          <cell r="A946">
            <v>5943563</v>
          </cell>
          <cell r="B946" t="str">
            <v xml:space="preserve">Battery SC 8000 Internal           </v>
          </cell>
          <cell r="C946" t="str">
            <v>E</v>
          </cell>
          <cell r="D946">
            <v>122</v>
          </cell>
          <cell r="E946" t="str">
            <v>EURO</v>
          </cell>
          <cell r="F946">
            <v>0.56899999999999995</v>
          </cell>
          <cell r="G946" t="e">
            <v>#N/A</v>
          </cell>
          <cell r="H946" t="e">
            <v>#N/A</v>
          </cell>
          <cell r="I946" t="e">
            <v>#N/A</v>
          </cell>
        </row>
        <row r="947">
          <cell r="A947">
            <v>5943571</v>
          </cell>
          <cell r="B947" t="str">
            <v xml:space="preserve">NBP Asy SC 8000                    </v>
          </cell>
          <cell r="C947" t="str">
            <v>E</v>
          </cell>
          <cell r="D947">
            <v>857</v>
          </cell>
          <cell r="E947" t="str">
            <v>EURO</v>
          </cell>
          <cell r="F947">
            <v>0.56899999999999995</v>
          </cell>
          <cell r="G947" t="e">
            <v>#N/A</v>
          </cell>
          <cell r="H947" t="e">
            <v>#N/A</v>
          </cell>
          <cell r="I947" t="e">
            <v>#N/A</v>
          </cell>
        </row>
        <row r="948">
          <cell r="A948">
            <v>5943597</v>
          </cell>
          <cell r="B948" t="str">
            <v xml:space="preserve">Front Bezel Asy SC 8000            </v>
          </cell>
          <cell r="C948" t="str">
            <v>E</v>
          </cell>
          <cell r="D948">
            <v>581</v>
          </cell>
          <cell r="E948" t="str">
            <v>EURO</v>
          </cell>
          <cell r="F948">
            <v>0.56899999999999995</v>
          </cell>
          <cell r="G948" t="e">
            <v>#N/A</v>
          </cell>
          <cell r="H948" t="e">
            <v>#N/A</v>
          </cell>
          <cell r="I948" t="e">
            <v>#N/A</v>
          </cell>
        </row>
        <row r="949">
          <cell r="A949">
            <v>5943910</v>
          </cell>
          <cell r="B949" t="str">
            <v xml:space="preserve">SWOptSC7/8/9000XL Aries/Calc/A     </v>
          </cell>
          <cell r="C949" t="str">
            <v>S</v>
          </cell>
          <cell r="D949">
            <v>855</v>
          </cell>
          <cell r="E949" t="str">
            <v>EURO</v>
          </cell>
          <cell r="F949">
            <v>0</v>
          </cell>
          <cell r="G949">
            <v>735</v>
          </cell>
          <cell r="H949">
            <v>742.35</v>
          </cell>
          <cell r="I949">
            <v>1500</v>
          </cell>
        </row>
        <row r="950">
          <cell r="A950">
            <v>5944066</v>
          </cell>
          <cell r="B950" t="str">
            <v xml:space="preserve">Board Graphics MVWS 120P           </v>
          </cell>
          <cell r="C950" t="str">
            <v>E</v>
          </cell>
          <cell r="D950">
            <v>2020</v>
          </cell>
          <cell r="E950" t="str">
            <v>EURO</v>
          </cell>
          <cell r="F950">
            <v>0.56899999999999995</v>
          </cell>
          <cell r="G950" t="e">
            <v>#N/A</v>
          </cell>
          <cell r="H950" t="e">
            <v>#N/A</v>
          </cell>
          <cell r="I950" t="e">
            <v>#N/A</v>
          </cell>
        </row>
        <row r="951">
          <cell r="A951">
            <v>5944074</v>
          </cell>
          <cell r="B951" t="str">
            <v xml:space="preserve">CblMIB-DrägerNarkomedII/IV3m       </v>
          </cell>
          <cell r="C951" t="str">
            <v>S</v>
          </cell>
          <cell r="D951">
            <v>74</v>
          </cell>
          <cell r="E951" t="str">
            <v>EURO</v>
          </cell>
          <cell r="F951">
            <v>0</v>
          </cell>
          <cell r="G951">
            <v>45.99</v>
          </cell>
          <cell r="H951">
            <v>46.4499</v>
          </cell>
          <cell r="I951">
            <v>90</v>
          </cell>
        </row>
        <row r="952">
          <cell r="A952">
            <v>5944082</v>
          </cell>
          <cell r="B952" t="str">
            <v xml:space="preserve">Cbl MIB-Ohmeda CD 3m               </v>
          </cell>
          <cell r="C952" t="str">
            <v>S</v>
          </cell>
          <cell r="D952">
            <v>74</v>
          </cell>
          <cell r="E952" t="str">
            <v>EURO</v>
          </cell>
          <cell r="F952">
            <v>0</v>
          </cell>
          <cell r="G952">
            <v>35.770000000000003</v>
          </cell>
          <cell r="H952">
            <v>36.127700000000004</v>
          </cell>
          <cell r="I952">
            <v>70</v>
          </cell>
        </row>
        <row r="953">
          <cell r="A953">
            <v>5944595</v>
          </cell>
          <cell r="B953" t="str">
            <v xml:space="preserve">MIB CBL OSI OPTICALCAM             </v>
          </cell>
          <cell r="C953" t="str">
            <v>S</v>
          </cell>
          <cell r="D953">
            <v>74</v>
          </cell>
          <cell r="E953" t="str">
            <v>EURO</v>
          </cell>
          <cell r="F953">
            <v>0</v>
          </cell>
          <cell r="G953">
            <v>35.770000000000003</v>
          </cell>
          <cell r="H953">
            <v>36.127700000000004</v>
          </cell>
          <cell r="I953">
            <v>70</v>
          </cell>
        </row>
        <row r="954">
          <cell r="A954">
            <v>5944744</v>
          </cell>
          <cell r="B954" t="str">
            <v xml:space="preserve">Lbl Language SC 9000XL EN          </v>
          </cell>
          <cell r="C954" t="str">
            <v>E</v>
          </cell>
          <cell r="D954">
            <v>151</v>
          </cell>
          <cell r="E954" t="str">
            <v>EURO</v>
          </cell>
          <cell r="F954">
            <v>0.56899999999999995</v>
          </cell>
          <cell r="G954" t="e">
            <v>#N/A</v>
          </cell>
          <cell r="H954" t="e">
            <v>#N/A</v>
          </cell>
          <cell r="I954" t="e">
            <v>#N/A</v>
          </cell>
        </row>
        <row r="955">
          <cell r="A955">
            <v>5944942</v>
          </cell>
          <cell r="B955" t="str">
            <v xml:space="preserve">Back light SC 7/9000XL 10.4in      </v>
          </cell>
          <cell r="C955" t="str">
            <v>E</v>
          </cell>
          <cell r="D955">
            <v>326</v>
          </cell>
          <cell r="E955" t="str">
            <v>EURO</v>
          </cell>
          <cell r="F955">
            <v>0.56899999999999995</v>
          </cell>
          <cell r="G955" t="e">
            <v>#N/A</v>
          </cell>
          <cell r="H955" t="e">
            <v>#N/A</v>
          </cell>
          <cell r="I955" t="e">
            <v>#N/A</v>
          </cell>
        </row>
        <row r="956">
          <cell r="A956">
            <v>5944959</v>
          </cell>
          <cell r="B956" t="str">
            <v xml:space="preserve">Bezel/Lens SC 9000XL 12.1in        </v>
          </cell>
          <cell r="C956" t="str">
            <v>E</v>
          </cell>
          <cell r="D956">
            <v>428</v>
          </cell>
          <cell r="E956" t="str">
            <v>EURO</v>
          </cell>
          <cell r="F956">
            <v>0.56899999999999995</v>
          </cell>
          <cell r="G956" t="e">
            <v>#N/A</v>
          </cell>
          <cell r="H956" t="e">
            <v>#N/A</v>
          </cell>
          <cell r="I956" t="e">
            <v>#N/A</v>
          </cell>
        </row>
        <row r="957">
          <cell r="A957">
            <v>5945568</v>
          </cell>
          <cell r="B957" t="str">
            <v xml:space="preserve">Lbl Language SC 9000XL DE          </v>
          </cell>
          <cell r="C957" t="str">
            <v>E</v>
          </cell>
          <cell r="D957">
            <v>71</v>
          </cell>
          <cell r="E957" t="str">
            <v>EURO</v>
          </cell>
          <cell r="F957">
            <v>0.56899999999999995</v>
          </cell>
          <cell r="G957" t="e">
            <v>#N/A</v>
          </cell>
          <cell r="H957" t="e">
            <v>#N/A</v>
          </cell>
          <cell r="I957" t="e">
            <v>#N/A</v>
          </cell>
        </row>
        <row r="958">
          <cell r="A958">
            <v>5946475</v>
          </cell>
          <cell r="B958" t="str">
            <v xml:space="preserve">Transmitter UHF LF NB              </v>
          </cell>
          <cell r="C958" t="str">
            <v>E</v>
          </cell>
          <cell r="D958">
            <v>3713</v>
          </cell>
          <cell r="E958" t="str">
            <v>EURO</v>
          </cell>
          <cell r="F958">
            <v>0.56899999999999995</v>
          </cell>
          <cell r="G958" t="e">
            <v>#N/A</v>
          </cell>
          <cell r="H958" t="e">
            <v>#N/A</v>
          </cell>
          <cell r="I958" t="e">
            <v>#N/A</v>
          </cell>
        </row>
        <row r="959">
          <cell r="A959">
            <v>5946483</v>
          </cell>
          <cell r="B959" t="str">
            <v xml:space="preserve">Lbl Language SC 9000XL FR          </v>
          </cell>
          <cell r="C959" t="str">
            <v>E</v>
          </cell>
          <cell r="D959">
            <v>71</v>
          </cell>
          <cell r="E959" t="str">
            <v>EURO</v>
          </cell>
          <cell r="F959">
            <v>0.56899999999999995</v>
          </cell>
          <cell r="G959" t="e">
            <v>#N/A</v>
          </cell>
          <cell r="H959" t="e">
            <v>#N/A</v>
          </cell>
          <cell r="I959" t="e">
            <v>#N/A</v>
          </cell>
        </row>
        <row r="960">
          <cell r="A960">
            <v>5946491</v>
          </cell>
          <cell r="B960" t="str">
            <v xml:space="preserve">Lbl Language SC 9000XL IT          </v>
          </cell>
          <cell r="C960" t="str">
            <v>E</v>
          </cell>
          <cell r="D960">
            <v>71</v>
          </cell>
          <cell r="E960" t="str">
            <v>EURO</v>
          </cell>
          <cell r="F960">
            <v>0.56899999999999995</v>
          </cell>
          <cell r="G960" t="e">
            <v>#N/A</v>
          </cell>
          <cell r="H960" t="e">
            <v>#N/A</v>
          </cell>
          <cell r="I960" t="e">
            <v>#N/A</v>
          </cell>
        </row>
        <row r="961">
          <cell r="A961">
            <v>5946509</v>
          </cell>
          <cell r="B961" t="str">
            <v xml:space="preserve">Lbl Language SC 9000XL NO          </v>
          </cell>
          <cell r="C961" t="str">
            <v>E</v>
          </cell>
          <cell r="D961">
            <v>71</v>
          </cell>
          <cell r="E961" t="str">
            <v>EURO</v>
          </cell>
          <cell r="F961">
            <v>0.56899999999999995</v>
          </cell>
          <cell r="G961" t="e">
            <v>#N/A</v>
          </cell>
          <cell r="H961" t="e">
            <v>#N/A</v>
          </cell>
          <cell r="I961" t="e">
            <v>#N/A</v>
          </cell>
        </row>
        <row r="962">
          <cell r="A962">
            <v>5946517</v>
          </cell>
          <cell r="B962" t="str">
            <v xml:space="preserve">Lbl Language SC 9000XL ES          </v>
          </cell>
          <cell r="C962" t="str">
            <v>E</v>
          </cell>
          <cell r="D962">
            <v>71</v>
          </cell>
          <cell r="E962" t="str">
            <v>EURO</v>
          </cell>
          <cell r="F962">
            <v>0.56899999999999995</v>
          </cell>
          <cell r="G962" t="e">
            <v>#N/A</v>
          </cell>
          <cell r="H962" t="e">
            <v>#N/A</v>
          </cell>
          <cell r="I962" t="e">
            <v>#N/A</v>
          </cell>
        </row>
        <row r="963">
          <cell r="A963">
            <v>5946533</v>
          </cell>
          <cell r="B963" t="str">
            <v xml:space="preserve">Lbl Language SC 9000XL DA          </v>
          </cell>
          <cell r="C963" t="str">
            <v>E</v>
          </cell>
          <cell r="D963">
            <v>71</v>
          </cell>
          <cell r="E963" t="str">
            <v>EURO</v>
          </cell>
          <cell r="F963">
            <v>0.56899999999999995</v>
          </cell>
          <cell r="G963" t="e">
            <v>#N/A</v>
          </cell>
          <cell r="H963" t="e">
            <v>#N/A</v>
          </cell>
          <cell r="I963" t="e">
            <v>#N/A</v>
          </cell>
        </row>
        <row r="964">
          <cell r="A964">
            <v>5946707</v>
          </cell>
          <cell r="B964" t="str">
            <v xml:space="preserve">SC 9000XL 12in Monitor DA          </v>
          </cell>
          <cell r="C964" t="str">
            <v>S</v>
          </cell>
          <cell r="D964">
            <v>17550</v>
          </cell>
          <cell r="E964" t="str">
            <v>EURO</v>
          </cell>
          <cell r="F964">
            <v>0.58499999999999996</v>
          </cell>
          <cell r="G964">
            <v>7665</v>
          </cell>
          <cell r="H964">
            <v>7741.65</v>
          </cell>
          <cell r="I964">
            <v>15000</v>
          </cell>
        </row>
        <row r="965">
          <cell r="A965">
            <v>5946715</v>
          </cell>
          <cell r="B965" t="str">
            <v xml:space="preserve">SC 9000XL 12in Monitor DE          </v>
          </cell>
          <cell r="C965" t="str">
            <v>S</v>
          </cell>
          <cell r="D965">
            <v>17550</v>
          </cell>
          <cell r="E965" t="str">
            <v>EURO</v>
          </cell>
          <cell r="F965">
            <v>0.58499999999999996</v>
          </cell>
          <cell r="G965">
            <v>7665</v>
          </cell>
          <cell r="H965">
            <v>7741.65</v>
          </cell>
          <cell r="I965">
            <v>15000</v>
          </cell>
        </row>
        <row r="966">
          <cell r="A966">
            <v>5946723</v>
          </cell>
          <cell r="B966" t="str">
            <v xml:space="preserve">SC 9000XL 12in Monitor EN          </v>
          </cell>
          <cell r="C966" t="str">
            <v>S</v>
          </cell>
          <cell r="D966">
            <v>17550</v>
          </cell>
          <cell r="E966" t="str">
            <v>EURO</v>
          </cell>
          <cell r="F966">
            <v>0.58499999999999996</v>
          </cell>
          <cell r="G966">
            <v>7665</v>
          </cell>
          <cell r="H966">
            <v>7741.65</v>
          </cell>
          <cell r="I966">
            <v>15000</v>
          </cell>
        </row>
        <row r="967">
          <cell r="A967">
            <v>5946731</v>
          </cell>
          <cell r="B967" t="str">
            <v xml:space="preserve">SC 9000XL 12in Monitor FR          </v>
          </cell>
          <cell r="C967" t="str">
            <v>S</v>
          </cell>
          <cell r="D967">
            <v>17550</v>
          </cell>
          <cell r="E967" t="str">
            <v>EURO</v>
          </cell>
          <cell r="F967">
            <v>0.58499999999999996</v>
          </cell>
          <cell r="G967">
            <v>7665</v>
          </cell>
          <cell r="H967">
            <v>7741.65</v>
          </cell>
          <cell r="I967">
            <v>15000</v>
          </cell>
        </row>
        <row r="968">
          <cell r="A968">
            <v>5946749</v>
          </cell>
          <cell r="B968" t="str">
            <v xml:space="preserve">SC 9000XL 12in Monitor IT          </v>
          </cell>
          <cell r="C968" t="str">
            <v>S</v>
          </cell>
          <cell r="D968">
            <v>17550</v>
          </cell>
          <cell r="E968" t="str">
            <v>EURO</v>
          </cell>
          <cell r="F968">
            <v>0.58499999999999996</v>
          </cell>
          <cell r="G968">
            <v>7665</v>
          </cell>
          <cell r="H968">
            <v>7741.65</v>
          </cell>
          <cell r="I968">
            <v>15000</v>
          </cell>
        </row>
        <row r="969">
          <cell r="A969">
            <v>5946756</v>
          </cell>
          <cell r="B969" t="str">
            <v xml:space="preserve">SC 9000XL 12in Monitor NO          </v>
          </cell>
          <cell r="C969" t="str">
            <v>S</v>
          </cell>
          <cell r="D969">
            <v>17550</v>
          </cell>
          <cell r="E969" t="str">
            <v>EURO</v>
          </cell>
          <cell r="F969">
            <v>0.58499999999999996</v>
          </cell>
          <cell r="G969">
            <v>7665</v>
          </cell>
          <cell r="H969">
            <v>7741.65</v>
          </cell>
          <cell r="I969">
            <v>15000</v>
          </cell>
        </row>
        <row r="970">
          <cell r="A970">
            <v>5946764</v>
          </cell>
          <cell r="B970" t="str">
            <v xml:space="preserve">SC 9000XL 12in Monitor ES          </v>
          </cell>
          <cell r="C970" t="str">
            <v>S</v>
          </cell>
          <cell r="D970">
            <v>17550</v>
          </cell>
          <cell r="E970" t="str">
            <v>EURO</v>
          </cell>
          <cell r="F970">
            <v>0.58499999999999996</v>
          </cell>
          <cell r="G970">
            <v>7665</v>
          </cell>
          <cell r="H970">
            <v>7741.65</v>
          </cell>
          <cell r="I970">
            <v>15000</v>
          </cell>
        </row>
        <row r="971">
          <cell r="A971">
            <v>5946772</v>
          </cell>
          <cell r="B971" t="str">
            <v xml:space="preserve">SC 9000XL 12in Monitor SV          </v>
          </cell>
          <cell r="C971" t="str">
            <v>S</v>
          </cell>
          <cell r="D971">
            <v>17550</v>
          </cell>
          <cell r="E971" t="str">
            <v>EURO</v>
          </cell>
          <cell r="F971">
            <v>0.58499999999999996</v>
          </cell>
          <cell r="G971">
            <v>7665</v>
          </cell>
          <cell r="H971">
            <v>7741.65</v>
          </cell>
          <cell r="I971">
            <v>15000</v>
          </cell>
        </row>
        <row r="972">
          <cell r="A972">
            <v>5946798</v>
          </cell>
          <cell r="B972" t="str">
            <v xml:space="preserve">SC 6002XL Monitor EN               </v>
          </cell>
          <cell r="C972" t="str">
            <v>S</v>
          </cell>
          <cell r="D972">
            <v>6710</v>
          </cell>
          <cell r="E972" t="str">
            <v>EURO</v>
          </cell>
          <cell r="F972">
            <v>0.58499999999999996</v>
          </cell>
          <cell r="G972">
            <v>2708.3</v>
          </cell>
          <cell r="H972">
            <v>2735.3830000000003</v>
          </cell>
          <cell r="I972">
            <v>5300</v>
          </cell>
        </row>
        <row r="973">
          <cell r="A973">
            <v>5946806</v>
          </cell>
          <cell r="B973" t="str">
            <v xml:space="preserve">SC 6002XL Monitor DE               </v>
          </cell>
          <cell r="C973" t="str">
            <v>S</v>
          </cell>
          <cell r="D973">
            <v>6710</v>
          </cell>
          <cell r="E973" t="str">
            <v>EURO</v>
          </cell>
          <cell r="F973">
            <v>0.58499999999999996</v>
          </cell>
          <cell r="G973">
            <v>2708.3</v>
          </cell>
          <cell r="H973">
            <v>2735.3830000000003</v>
          </cell>
          <cell r="I973">
            <v>5300</v>
          </cell>
        </row>
        <row r="974">
          <cell r="A974">
            <v>5947218</v>
          </cell>
          <cell r="B974" t="str">
            <v xml:space="preserve">Speaker SC 6002XL                  </v>
          </cell>
          <cell r="C974" t="str">
            <v>E</v>
          </cell>
          <cell r="D974">
            <v>62</v>
          </cell>
          <cell r="E974" t="str">
            <v>EURO</v>
          </cell>
          <cell r="F974">
            <v>0.56899999999999995</v>
          </cell>
          <cell r="G974" t="e">
            <v>#N/A</v>
          </cell>
          <cell r="H974" t="e">
            <v>#N/A</v>
          </cell>
          <cell r="I974" t="e">
            <v>#N/A</v>
          </cell>
        </row>
        <row r="975">
          <cell r="A975">
            <v>5947226</v>
          </cell>
          <cell r="B975" t="str">
            <v xml:space="preserve">ECG 5-Lead ESU Block               </v>
          </cell>
          <cell r="C975" t="str">
            <v>S</v>
          </cell>
          <cell r="D975">
            <v>60</v>
          </cell>
          <cell r="E975" t="str">
            <v>EURO</v>
          </cell>
          <cell r="F975">
            <v>0</v>
          </cell>
          <cell r="G975">
            <v>70.672699999999992</v>
          </cell>
          <cell r="H975">
            <v>71.379426999999993</v>
          </cell>
          <cell r="I975">
            <v>144</v>
          </cell>
        </row>
        <row r="976">
          <cell r="A976">
            <v>5947630</v>
          </cell>
          <cell r="B976" t="str">
            <v xml:space="preserve">Rear Bezel SC 8000 Adv Com         </v>
          </cell>
          <cell r="C976" t="str">
            <v>E</v>
          </cell>
          <cell r="D976">
            <v>100</v>
          </cell>
          <cell r="E976" t="str">
            <v>EURO</v>
          </cell>
          <cell r="F976">
            <v>0.56899999999999995</v>
          </cell>
          <cell r="G976" t="e">
            <v>#N/A</v>
          </cell>
          <cell r="H976" t="e">
            <v>#N/A</v>
          </cell>
          <cell r="I976" t="e">
            <v>#N/A</v>
          </cell>
        </row>
        <row r="977">
          <cell r="A977">
            <v>5947697</v>
          </cell>
          <cell r="B977" t="str">
            <v xml:space="preserve">Battery Lead Acid SC 6002XL        </v>
          </cell>
          <cell r="C977" t="str">
            <v>S</v>
          </cell>
          <cell r="D977">
            <v>41</v>
          </cell>
          <cell r="E977" t="str">
            <v>EURO</v>
          </cell>
          <cell r="F977">
            <v>0</v>
          </cell>
          <cell r="G977">
            <v>48.294400000000003</v>
          </cell>
          <cell r="H977">
            <v>48.777344000000006</v>
          </cell>
          <cell r="I977">
            <v>99</v>
          </cell>
        </row>
        <row r="978">
          <cell r="A978">
            <v>5947804</v>
          </cell>
          <cell r="B978" t="str">
            <v xml:space="preserve">EEG Reusable Leads 0.6m 9Pc.       </v>
          </cell>
          <cell r="C978" t="str">
            <v>S</v>
          </cell>
          <cell r="D978">
            <v>87</v>
          </cell>
          <cell r="E978" t="str">
            <v>EURO</v>
          </cell>
          <cell r="F978">
            <v>0</v>
          </cell>
          <cell r="G978">
            <v>102.47369999999999</v>
          </cell>
          <cell r="H978">
            <v>103.498437</v>
          </cell>
          <cell r="I978">
            <v>209</v>
          </cell>
        </row>
        <row r="979">
          <cell r="A979">
            <v>5948240</v>
          </cell>
          <cell r="B979" t="str">
            <v xml:space="preserve">SW Upg SC 5000/600X VC3-W          </v>
          </cell>
          <cell r="C979" t="str">
            <v>S</v>
          </cell>
          <cell r="D979">
            <v>175</v>
          </cell>
          <cell r="E979" t="str">
            <v>EURO</v>
          </cell>
          <cell r="F979">
            <v>0</v>
          </cell>
          <cell r="G979" t="e">
            <v>#N/A</v>
          </cell>
          <cell r="H979" t="e">
            <v>#N/A</v>
          </cell>
          <cell r="I979" t="e">
            <v>#N/A</v>
          </cell>
        </row>
        <row r="980">
          <cell r="A980">
            <v>5948356</v>
          </cell>
          <cell r="B980" t="str">
            <v xml:space="preserve">Board IDS Adv Com                  </v>
          </cell>
          <cell r="C980" t="str">
            <v>E</v>
          </cell>
          <cell r="D980">
            <v>2207</v>
          </cell>
          <cell r="E980" t="str">
            <v>EURO</v>
          </cell>
          <cell r="F980">
            <v>0.56899999999999995</v>
          </cell>
          <cell r="G980" t="e">
            <v>#N/A</v>
          </cell>
          <cell r="H980" t="e">
            <v>#N/A</v>
          </cell>
          <cell r="I980" t="e">
            <v>#N/A</v>
          </cell>
        </row>
        <row r="981">
          <cell r="A981">
            <v>5948786</v>
          </cell>
          <cell r="B981" t="str">
            <v xml:space="preserve">Lbl Transmitter UHF ES             </v>
          </cell>
          <cell r="C981" t="str">
            <v>E</v>
          </cell>
          <cell r="D981">
            <v>35</v>
          </cell>
          <cell r="E981" t="str">
            <v>EURO</v>
          </cell>
          <cell r="F981">
            <v>0.56899999999999995</v>
          </cell>
          <cell r="G981" t="e">
            <v>#N/A</v>
          </cell>
          <cell r="H981" t="e">
            <v>#N/A</v>
          </cell>
          <cell r="I981" t="e">
            <v>#N/A</v>
          </cell>
        </row>
        <row r="982">
          <cell r="A982">
            <v>5949123</v>
          </cell>
          <cell r="B982" t="str">
            <v xml:space="preserve">SW Upg SC 5000/600X VC3-S          </v>
          </cell>
          <cell r="C982" t="str">
            <v>S</v>
          </cell>
          <cell r="D982">
            <v>175</v>
          </cell>
          <cell r="E982" t="str">
            <v>EURO</v>
          </cell>
          <cell r="F982">
            <v>0</v>
          </cell>
          <cell r="G982" t="e">
            <v>#N/A</v>
          </cell>
          <cell r="H982" t="e">
            <v>#N/A</v>
          </cell>
          <cell r="I982" t="e">
            <v>#N/A</v>
          </cell>
        </row>
        <row r="983">
          <cell r="A983">
            <v>5949206</v>
          </cell>
          <cell r="B983" t="str">
            <v xml:space="preserve">Rework Kit ESD Resistor            </v>
          </cell>
          <cell r="C983" t="str">
            <v>E</v>
          </cell>
          <cell r="D983">
            <v>18.399999999999999</v>
          </cell>
          <cell r="E983" t="str">
            <v>EURO</v>
          </cell>
          <cell r="F983">
            <v>0.56899999999999995</v>
          </cell>
          <cell r="G983" t="e">
            <v>#N/A</v>
          </cell>
          <cell r="H983" t="e">
            <v>#N/A</v>
          </cell>
          <cell r="I983" t="e">
            <v>#N/A</v>
          </cell>
        </row>
        <row r="984">
          <cell r="A984">
            <v>5949214</v>
          </cell>
          <cell r="B984" t="str">
            <v xml:space="preserve">SW Opt GTW ASTM HL7 Interface      </v>
          </cell>
          <cell r="C984" t="str">
            <v>S</v>
          </cell>
          <cell r="D984">
            <v>4550</v>
          </cell>
          <cell r="E984" t="str">
            <v>EURO</v>
          </cell>
          <cell r="F984">
            <v>0</v>
          </cell>
          <cell r="G984">
            <v>5161.1000000000004</v>
          </cell>
          <cell r="H984">
            <v>5212.7110000000002</v>
          </cell>
          <cell r="I984">
            <v>10100</v>
          </cell>
        </row>
        <row r="985">
          <cell r="A985">
            <v>5949222</v>
          </cell>
          <cell r="B985" t="str">
            <v xml:space="preserve">SW Opt WINVIEW Remote Acc17-32     </v>
          </cell>
          <cell r="C985" t="str">
            <v>S</v>
          </cell>
          <cell r="D985">
            <v>395</v>
          </cell>
          <cell r="E985" t="str">
            <v>EURO</v>
          </cell>
          <cell r="F985">
            <v>0</v>
          </cell>
          <cell r="G985">
            <v>448.54444444444442</v>
          </cell>
          <cell r="H985">
            <v>453.02988888888888</v>
          </cell>
          <cell r="I985">
            <v>878</v>
          </cell>
        </row>
        <row r="986">
          <cell r="A986">
            <v>5949230</v>
          </cell>
          <cell r="B986" t="str">
            <v xml:space="preserve">API Dev Tool WinAccess             </v>
          </cell>
          <cell r="C986" t="str">
            <v>S</v>
          </cell>
          <cell r="D986">
            <v>4550</v>
          </cell>
          <cell r="E986" t="str">
            <v>EURO</v>
          </cell>
          <cell r="F986">
            <v>0</v>
          </cell>
          <cell r="G986">
            <v>5166.7777777777783</v>
          </cell>
          <cell r="H986">
            <v>5218.445555555556</v>
          </cell>
          <cell r="I986">
            <v>10111</v>
          </cell>
        </row>
        <row r="987">
          <cell r="A987">
            <v>5949644</v>
          </cell>
          <cell r="B987" t="str">
            <v xml:space="preserve">SW Upg SC7/8/9000XL VE0-W          </v>
          </cell>
          <cell r="C987" t="str">
            <v>S</v>
          </cell>
          <cell r="D987">
            <v>0</v>
          </cell>
          <cell r="E987" t="str">
            <v>EURO</v>
          </cell>
          <cell r="F987">
            <v>0</v>
          </cell>
          <cell r="G987">
            <v>196</v>
          </cell>
          <cell r="H987">
            <v>197.96</v>
          </cell>
          <cell r="I987">
            <v>400</v>
          </cell>
        </row>
        <row r="988">
          <cell r="A988">
            <v>5949685</v>
          </cell>
          <cell r="B988" t="str">
            <v xml:space="preserve">Cbl Can Adv Com                    </v>
          </cell>
          <cell r="C988" t="str">
            <v>E</v>
          </cell>
          <cell r="D988">
            <v>113</v>
          </cell>
          <cell r="E988" t="str">
            <v>EURO</v>
          </cell>
          <cell r="F988">
            <v>0.56899999999999995</v>
          </cell>
          <cell r="G988" t="e">
            <v>#N/A</v>
          </cell>
          <cell r="H988" t="e">
            <v>#N/A</v>
          </cell>
          <cell r="I988" t="e">
            <v>#N/A</v>
          </cell>
        </row>
        <row r="989">
          <cell r="A989">
            <v>5949693</v>
          </cell>
          <cell r="B989" t="str">
            <v xml:space="preserve">Cbl 14p ISD Adv Com                </v>
          </cell>
          <cell r="C989" t="str">
            <v>E</v>
          </cell>
          <cell r="D989">
            <v>150</v>
          </cell>
          <cell r="E989" t="str">
            <v>EURO</v>
          </cell>
          <cell r="F989">
            <v>0.56899999999999995</v>
          </cell>
          <cell r="G989" t="e">
            <v>#N/A</v>
          </cell>
          <cell r="H989" t="e">
            <v>#N/A</v>
          </cell>
          <cell r="I989" t="e">
            <v>#N/A</v>
          </cell>
        </row>
        <row r="990">
          <cell r="A990">
            <v>5950022</v>
          </cell>
          <cell r="B990" t="str">
            <v xml:space="preserve">Board Inverter SC 9000XL 12in      </v>
          </cell>
          <cell r="C990" t="str">
            <v>E</v>
          </cell>
          <cell r="D990">
            <v>1274</v>
          </cell>
          <cell r="E990" t="str">
            <v>EURO</v>
          </cell>
          <cell r="F990">
            <v>0.56899999999999995</v>
          </cell>
          <cell r="G990" t="e">
            <v>#N/A</v>
          </cell>
          <cell r="H990" t="e">
            <v>#N/A</v>
          </cell>
          <cell r="I990" t="e">
            <v>#N/A</v>
          </cell>
        </row>
        <row r="991">
          <cell r="A991">
            <v>5950196</v>
          </cell>
          <cell r="B991" t="str">
            <v xml:space="preserve">POD MULTIMED 5 1.5m                </v>
          </cell>
          <cell r="C991" t="str">
            <v>S</v>
          </cell>
          <cell r="D991">
            <v>260</v>
          </cell>
          <cell r="E991" t="str">
            <v>EURO</v>
          </cell>
          <cell r="F991">
            <v>0</v>
          </cell>
          <cell r="G991">
            <v>144.55000000000001</v>
          </cell>
          <cell r="H991">
            <v>145.99550000000002</v>
          </cell>
          <cell r="I991">
            <v>295</v>
          </cell>
        </row>
        <row r="992">
          <cell r="A992">
            <v>5950212</v>
          </cell>
          <cell r="B992" t="str">
            <v xml:space="preserve">SW Upg SC7/8/9000XL VE0-S          </v>
          </cell>
          <cell r="C992" t="str">
            <v>S</v>
          </cell>
          <cell r="D992">
            <v>0</v>
          </cell>
          <cell r="E992" t="str">
            <v>EURO</v>
          </cell>
          <cell r="F992">
            <v>0</v>
          </cell>
          <cell r="G992" t="e">
            <v>#N/A</v>
          </cell>
          <cell r="H992" t="e">
            <v>#N/A</v>
          </cell>
          <cell r="I992" t="e">
            <v>#N/A</v>
          </cell>
        </row>
        <row r="993">
          <cell r="A993">
            <v>5950220</v>
          </cell>
          <cell r="B993" t="str">
            <v xml:space="preserve">Cbl MIB-Aspect A2000 BIS 3m        </v>
          </cell>
          <cell r="C993" t="str">
            <v>S</v>
          </cell>
          <cell r="D993">
            <v>74</v>
          </cell>
          <cell r="E993" t="str">
            <v>EURO</v>
          </cell>
          <cell r="F993">
            <v>0</v>
          </cell>
          <cell r="G993">
            <v>35.770000000000003</v>
          </cell>
          <cell r="H993">
            <v>36.127700000000004</v>
          </cell>
          <cell r="I993">
            <v>70</v>
          </cell>
        </row>
        <row r="994">
          <cell r="A994">
            <v>5950238</v>
          </cell>
          <cell r="B994" t="str">
            <v xml:space="preserve">Lbl Language SC 9000XL NL          </v>
          </cell>
          <cell r="C994" t="str">
            <v>E</v>
          </cell>
          <cell r="D994">
            <v>71</v>
          </cell>
          <cell r="E994" t="str">
            <v>EURO</v>
          </cell>
          <cell r="F994">
            <v>0.56899999999999995</v>
          </cell>
          <cell r="G994" t="e">
            <v>#N/A</v>
          </cell>
          <cell r="H994" t="e">
            <v>#N/A</v>
          </cell>
          <cell r="I994" t="e">
            <v>#N/A</v>
          </cell>
        </row>
        <row r="995">
          <cell r="A995">
            <v>5950246</v>
          </cell>
          <cell r="B995" t="str">
            <v xml:space="preserve">Lbl Language SC 9000XL JA          </v>
          </cell>
          <cell r="C995" t="str">
            <v>E</v>
          </cell>
          <cell r="D995">
            <v>71</v>
          </cell>
          <cell r="E995" t="str">
            <v>EURO</v>
          </cell>
          <cell r="F995">
            <v>0.56899999999999995</v>
          </cell>
          <cell r="G995" t="e">
            <v>#N/A</v>
          </cell>
          <cell r="H995" t="e">
            <v>#N/A</v>
          </cell>
          <cell r="I995" t="e">
            <v>#N/A</v>
          </cell>
        </row>
        <row r="996">
          <cell r="A996">
            <v>5950253</v>
          </cell>
          <cell r="B996" t="str">
            <v xml:space="preserve">Lbl Language SC 9000XL RU          </v>
          </cell>
          <cell r="C996" t="str">
            <v>E</v>
          </cell>
          <cell r="D996">
            <v>71</v>
          </cell>
          <cell r="E996" t="str">
            <v>EURO</v>
          </cell>
          <cell r="F996">
            <v>0.56899999999999995</v>
          </cell>
          <cell r="G996" t="e">
            <v>#N/A</v>
          </cell>
          <cell r="H996" t="e">
            <v>#N/A</v>
          </cell>
          <cell r="I996" t="e">
            <v>#N/A</v>
          </cell>
        </row>
        <row r="997">
          <cell r="A997">
            <v>5950535</v>
          </cell>
          <cell r="B997" t="str">
            <v xml:space="preserve">Rework Kit SC 7k/9kXL - Lock       </v>
          </cell>
          <cell r="C997" t="str">
            <v>E</v>
          </cell>
          <cell r="D997">
            <v>225</v>
          </cell>
          <cell r="E997" t="str">
            <v>EURO</v>
          </cell>
          <cell r="F997">
            <v>0.56899999999999995</v>
          </cell>
          <cell r="G997" t="e">
            <v>#N/A</v>
          </cell>
          <cell r="H997" t="e">
            <v>#N/A</v>
          </cell>
          <cell r="I997" t="e">
            <v>#N/A</v>
          </cell>
        </row>
        <row r="998">
          <cell r="A998">
            <v>5950659</v>
          </cell>
          <cell r="B998" t="str">
            <v xml:space="preserve">Lbl Language SC9000 10.4 NL        </v>
          </cell>
          <cell r="C998" t="str">
            <v>E</v>
          </cell>
          <cell r="D998">
            <v>56</v>
          </cell>
          <cell r="E998" t="str">
            <v>EURO</v>
          </cell>
          <cell r="F998">
            <v>0.56899999999999995</v>
          </cell>
          <cell r="G998" t="e">
            <v>#N/A</v>
          </cell>
          <cell r="H998" t="e">
            <v>#N/A</v>
          </cell>
          <cell r="I998" t="e">
            <v>#N/A</v>
          </cell>
        </row>
        <row r="999">
          <cell r="A999">
            <v>5950675</v>
          </cell>
          <cell r="B999" t="str">
            <v xml:space="preserve">Transmitter VHF FCC NB             </v>
          </cell>
          <cell r="C999" t="str">
            <v>E</v>
          </cell>
          <cell r="D999">
            <v>3723</v>
          </cell>
          <cell r="E999" t="str">
            <v>EURO</v>
          </cell>
          <cell r="F999">
            <v>0.56899999999999995</v>
          </cell>
          <cell r="G999" t="e">
            <v>#N/A</v>
          </cell>
          <cell r="H999" t="e">
            <v>#N/A</v>
          </cell>
          <cell r="I999" t="e">
            <v>#N/A</v>
          </cell>
        </row>
        <row r="1000">
          <cell r="A1000">
            <v>5950717</v>
          </cell>
          <cell r="B1000" t="str">
            <v xml:space="preserve">Loudspeaker MVWS                   </v>
          </cell>
          <cell r="C1000" t="str">
            <v>S</v>
          </cell>
          <cell r="D1000">
            <v>41</v>
          </cell>
          <cell r="E1000" t="str">
            <v>EURO</v>
          </cell>
          <cell r="F1000">
            <v>0</v>
          </cell>
          <cell r="G1000">
            <v>76.650000000000006</v>
          </cell>
          <cell r="H1000">
            <v>77.416500000000013</v>
          </cell>
          <cell r="I1000">
            <v>150</v>
          </cell>
        </row>
        <row r="1001">
          <cell r="A1001">
            <v>5950782</v>
          </cell>
          <cell r="B1001" t="str">
            <v xml:space="preserve">Manifoldnp SC 6002XL               </v>
          </cell>
          <cell r="C1001" t="str">
            <v>E</v>
          </cell>
          <cell r="D1001">
            <v>1132</v>
          </cell>
          <cell r="E1001" t="str">
            <v>EURO</v>
          </cell>
          <cell r="F1001">
            <v>0.56899999999999995</v>
          </cell>
          <cell r="G1001" t="e">
            <v>#N/A</v>
          </cell>
          <cell r="H1001" t="e">
            <v>#N/A</v>
          </cell>
          <cell r="I1001" t="e">
            <v>#N/A</v>
          </cell>
        </row>
        <row r="1002">
          <cell r="A1002">
            <v>5950790</v>
          </cell>
          <cell r="B1002" t="str">
            <v xml:space="preserve">Display LCD SC 6002XL 6.5in        </v>
          </cell>
          <cell r="C1002" t="str">
            <v>E</v>
          </cell>
          <cell r="D1002">
            <v>2284</v>
          </cell>
          <cell r="E1002" t="str">
            <v>EURO</v>
          </cell>
          <cell r="F1002">
            <v>0.56899999999999995</v>
          </cell>
          <cell r="G1002" t="e">
            <v>#N/A</v>
          </cell>
          <cell r="H1002" t="e">
            <v>#N/A</v>
          </cell>
          <cell r="I1002" t="e">
            <v>#N/A</v>
          </cell>
        </row>
        <row r="1003">
          <cell r="A1003">
            <v>5950808</v>
          </cell>
          <cell r="B1003" t="str">
            <v xml:space="preserve">Board Inverter SC 6002XL           </v>
          </cell>
          <cell r="C1003" t="str">
            <v>E</v>
          </cell>
          <cell r="D1003">
            <v>166</v>
          </cell>
          <cell r="E1003" t="str">
            <v>EURO</v>
          </cell>
          <cell r="F1003">
            <v>0.56899999999999995</v>
          </cell>
          <cell r="G1003" t="e">
            <v>#N/A</v>
          </cell>
          <cell r="H1003" t="e">
            <v>#N/A</v>
          </cell>
          <cell r="I1003" t="e">
            <v>#N/A</v>
          </cell>
        </row>
        <row r="1004">
          <cell r="A1004">
            <v>5950824</v>
          </cell>
          <cell r="B1004" t="str">
            <v xml:space="preserve">Asy Transmitter Case               </v>
          </cell>
          <cell r="C1004" t="str">
            <v>E</v>
          </cell>
          <cell r="D1004">
            <v>423</v>
          </cell>
          <cell r="E1004" t="str">
            <v>EURO</v>
          </cell>
          <cell r="F1004">
            <v>0.56899999999999995</v>
          </cell>
          <cell r="G1004" t="e">
            <v>#N/A</v>
          </cell>
          <cell r="H1004" t="e">
            <v>#N/A</v>
          </cell>
          <cell r="I1004" t="e">
            <v>#N/A</v>
          </cell>
        </row>
        <row r="1005">
          <cell r="A1005">
            <v>5951152</v>
          </cell>
          <cell r="B1005" t="str">
            <v xml:space="preserve">SC 7000 Monitor NL                 </v>
          </cell>
          <cell r="C1005" t="str">
            <v>S</v>
          </cell>
          <cell r="D1005">
            <v>13040</v>
          </cell>
          <cell r="E1005" t="str">
            <v>EURO</v>
          </cell>
          <cell r="F1005">
            <v>0.58499999999999996</v>
          </cell>
          <cell r="G1005">
            <v>5212.2</v>
          </cell>
          <cell r="H1005">
            <v>5264.3220000000001</v>
          </cell>
          <cell r="I1005">
            <v>10200</v>
          </cell>
        </row>
        <row r="1006">
          <cell r="A1006">
            <v>5951236</v>
          </cell>
          <cell r="B1006" t="str">
            <v xml:space="preserve">SC 6002XL Monitor FR               </v>
          </cell>
          <cell r="C1006" t="str">
            <v>S</v>
          </cell>
          <cell r="D1006">
            <v>6710</v>
          </cell>
          <cell r="E1006" t="str">
            <v>EURO</v>
          </cell>
          <cell r="F1006">
            <v>0.58499999999999996</v>
          </cell>
          <cell r="G1006">
            <v>2708.3</v>
          </cell>
          <cell r="H1006">
            <v>2735.3830000000003</v>
          </cell>
          <cell r="I1006">
            <v>5300</v>
          </cell>
        </row>
        <row r="1007">
          <cell r="A1007">
            <v>5951244</v>
          </cell>
          <cell r="B1007" t="str">
            <v xml:space="preserve">SC 6002XL Monitor IT               </v>
          </cell>
          <cell r="C1007" t="str">
            <v>S</v>
          </cell>
          <cell r="D1007">
            <v>6710</v>
          </cell>
          <cell r="E1007" t="str">
            <v>EURO</v>
          </cell>
          <cell r="F1007">
            <v>0.58499999999999996</v>
          </cell>
          <cell r="G1007">
            <v>2708.3</v>
          </cell>
          <cell r="H1007">
            <v>2735.3830000000003</v>
          </cell>
          <cell r="I1007">
            <v>5300</v>
          </cell>
        </row>
        <row r="1008">
          <cell r="A1008">
            <v>5951251</v>
          </cell>
          <cell r="B1008" t="str">
            <v xml:space="preserve">SC 6002XL Monitor ES               </v>
          </cell>
          <cell r="C1008" t="str">
            <v>S</v>
          </cell>
          <cell r="D1008">
            <v>6710</v>
          </cell>
          <cell r="E1008" t="str">
            <v>EURO</v>
          </cell>
          <cell r="F1008">
            <v>0.58499999999999996</v>
          </cell>
          <cell r="G1008">
            <v>2708.3</v>
          </cell>
          <cell r="H1008">
            <v>2735.3830000000003</v>
          </cell>
          <cell r="I1008">
            <v>5300</v>
          </cell>
        </row>
        <row r="1009">
          <cell r="A1009">
            <v>5951269</v>
          </cell>
          <cell r="B1009" t="str">
            <v xml:space="preserve">SC 6002XL Monitor PT               </v>
          </cell>
          <cell r="C1009" t="str">
            <v>S</v>
          </cell>
          <cell r="D1009">
            <v>6710</v>
          </cell>
          <cell r="E1009" t="str">
            <v>EURO</v>
          </cell>
          <cell r="F1009">
            <v>0.58499999999999996</v>
          </cell>
          <cell r="G1009">
            <v>2708.3</v>
          </cell>
          <cell r="H1009">
            <v>2735.3830000000003</v>
          </cell>
          <cell r="I1009">
            <v>5300</v>
          </cell>
        </row>
        <row r="1010">
          <cell r="A1010">
            <v>5951608</v>
          </cell>
          <cell r="B1010" t="str">
            <v xml:space="preserve">SW Opt GTW ASTM Stat Lab Inter     </v>
          </cell>
          <cell r="C1010" t="str">
            <v>S</v>
          </cell>
          <cell r="D1010">
            <v>1450</v>
          </cell>
          <cell r="E1010" t="str">
            <v>EURO</v>
          </cell>
          <cell r="F1010">
            <v>0</v>
          </cell>
          <cell r="G1010">
            <v>1647.9749999999999</v>
          </cell>
          <cell r="H1010">
            <v>1664.4547499999999</v>
          </cell>
          <cell r="I1010">
            <v>3225</v>
          </cell>
        </row>
        <row r="1011">
          <cell r="A1011">
            <v>5951855</v>
          </cell>
          <cell r="B1011" t="str">
            <v xml:space="preserve">POD etCO2 Interface SC 6002XL      </v>
          </cell>
          <cell r="C1011" t="str">
            <v>S</v>
          </cell>
          <cell r="D1011">
            <v>450</v>
          </cell>
          <cell r="E1011" t="str">
            <v>EURO</v>
          </cell>
          <cell r="F1011">
            <v>0</v>
          </cell>
          <cell r="G1011">
            <v>343</v>
          </cell>
          <cell r="H1011">
            <v>346.43</v>
          </cell>
          <cell r="I1011">
            <v>700</v>
          </cell>
        </row>
        <row r="1012">
          <cell r="A1012">
            <v>5952002</v>
          </cell>
          <cell r="B1012" t="str">
            <v xml:space="preserve">SC9000XL 12in Monitor NL           </v>
          </cell>
          <cell r="C1012" t="str">
            <v>S</v>
          </cell>
          <cell r="D1012">
            <v>17550</v>
          </cell>
          <cell r="E1012" t="str">
            <v>EURO</v>
          </cell>
          <cell r="F1012">
            <v>0.58499999999999996</v>
          </cell>
          <cell r="G1012">
            <v>7665</v>
          </cell>
          <cell r="H1012">
            <v>7741.65</v>
          </cell>
          <cell r="I1012">
            <v>15000</v>
          </cell>
        </row>
        <row r="1013">
          <cell r="A1013">
            <v>5952010</v>
          </cell>
          <cell r="B1013" t="str">
            <v xml:space="preserve">Country Kit MVWS  NL               </v>
          </cell>
          <cell r="C1013" t="str">
            <v>S</v>
          </cell>
          <cell r="D1013">
            <v>160</v>
          </cell>
          <cell r="E1013" t="str">
            <v>EURO</v>
          </cell>
          <cell r="F1013">
            <v>0</v>
          </cell>
          <cell r="G1013">
            <v>181.68888888888893</v>
          </cell>
          <cell r="H1013">
            <v>183.50577777777781</v>
          </cell>
          <cell r="I1013">
            <v>356</v>
          </cell>
        </row>
        <row r="1014">
          <cell r="A1014">
            <v>5952044</v>
          </cell>
          <cell r="B1014" t="str">
            <v xml:space="preserve">SC 6002XL Monitor NO               </v>
          </cell>
          <cell r="C1014" t="str">
            <v>S</v>
          </cell>
          <cell r="D1014">
            <v>6710</v>
          </cell>
          <cell r="E1014" t="str">
            <v>EURO</v>
          </cell>
          <cell r="F1014">
            <v>0.58499999999999996</v>
          </cell>
          <cell r="G1014">
            <v>2708.3</v>
          </cell>
          <cell r="H1014">
            <v>2735.3830000000003</v>
          </cell>
          <cell r="I1014">
            <v>5300</v>
          </cell>
        </row>
        <row r="1015">
          <cell r="A1015">
            <v>5952630</v>
          </cell>
          <cell r="B1015" t="str">
            <v xml:space="preserve">R50 Recorder Universal             </v>
          </cell>
          <cell r="C1015" t="str">
            <v>S</v>
          </cell>
          <cell r="D1015">
            <v>1845</v>
          </cell>
          <cell r="E1015" t="str">
            <v>EURO</v>
          </cell>
          <cell r="F1015">
            <v>0.58499999999999996</v>
          </cell>
          <cell r="G1015">
            <v>722.75</v>
          </cell>
          <cell r="H1015">
            <v>729.97749999999996</v>
          </cell>
          <cell r="I1015">
            <v>1475</v>
          </cell>
        </row>
        <row r="1016">
          <cell r="A1016">
            <v>5952804</v>
          </cell>
          <cell r="B1016" t="str">
            <v xml:space="preserve">SC 7000 Monitor 6ch+ US            </v>
          </cell>
          <cell r="C1016" t="str">
            <v>S</v>
          </cell>
          <cell r="D1016">
            <v>17550</v>
          </cell>
          <cell r="E1016" t="str">
            <v>EURO</v>
          </cell>
          <cell r="F1016">
            <v>0.58499999999999996</v>
          </cell>
          <cell r="G1016" t="e">
            <v>#N/A</v>
          </cell>
          <cell r="H1016" t="e">
            <v>#N/A</v>
          </cell>
          <cell r="I1016" t="e">
            <v>#N/A</v>
          </cell>
        </row>
        <row r="1017">
          <cell r="A1017">
            <v>5952945</v>
          </cell>
          <cell r="B1017" t="str">
            <v xml:space="preserve">Chassis Rear SC 9000XL 12.1        </v>
          </cell>
          <cell r="C1017" t="str">
            <v>E</v>
          </cell>
          <cell r="D1017">
            <v>1377</v>
          </cell>
          <cell r="E1017" t="str">
            <v>EURO</v>
          </cell>
          <cell r="F1017">
            <v>0.56899999999999995</v>
          </cell>
          <cell r="G1017" t="e">
            <v>#N/A</v>
          </cell>
          <cell r="H1017" t="e">
            <v>#N/A</v>
          </cell>
          <cell r="I1017" t="e">
            <v>#N/A</v>
          </cell>
        </row>
        <row r="1018">
          <cell r="A1018">
            <v>5953539</v>
          </cell>
          <cell r="B1018" t="str">
            <v xml:space="preserve">Pwr Supply AC SC 6002XL            </v>
          </cell>
          <cell r="C1018" t="str">
            <v>S</v>
          </cell>
          <cell r="D1018">
            <v>142</v>
          </cell>
          <cell r="E1018" t="str">
            <v>EURO</v>
          </cell>
          <cell r="F1018">
            <v>0</v>
          </cell>
          <cell r="G1018">
            <v>167.26150000000001</v>
          </cell>
          <cell r="H1018">
            <v>168.93411500000002</v>
          </cell>
          <cell r="I1018">
            <v>341</v>
          </cell>
        </row>
        <row r="1019">
          <cell r="A1019">
            <v>5953661</v>
          </cell>
          <cell r="B1019" t="str">
            <v xml:space="preserve">Lbl Language SC 6002XL FR          </v>
          </cell>
          <cell r="C1019" t="str">
            <v>E</v>
          </cell>
          <cell r="D1019">
            <v>80</v>
          </cell>
          <cell r="E1019" t="str">
            <v>EURO</v>
          </cell>
          <cell r="F1019">
            <v>0.56899999999999995</v>
          </cell>
          <cell r="G1019" t="e">
            <v>#N/A</v>
          </cell>
          <cell r="H1019" t="e">
            <v>#N/A</v>
          </cell>
          <cell r="I1019" t="e">
            <v>#N/A</v>
          </cell>
        </row>
        <row r="1020">
          <cell r="A1020">
            <v>5953679</v>
          </cell>
          <cell r="B1020" t="str">
            <v xml:space="preserve">Lbl Language SC 6002XL DA          </v>
          </cell>
          <cell r="C1020" t="str">
            <v>E</v>
          </cell>
          <cell r="D1020">
            <v>80</v>
          </cell>
          <cell r="E1020" t="str">
            <v>EURO</v>
          </cell>
          <cell r="F1020">
            <v>0.56899999999999995</v>
          </cell>
          <cell r="G1020" t="e">
            <v>#N/A</v>
          </cell>
          <cell r="H1020" t="e">
            <v>#N/A</v>
          </cell>
          <cell r="I1020" t="e">
            <v>#N/A</v>
          </cell>
        </row>
        <row r="1021">
          <cell r="A1021">
            <v>5953687</v>
          </cell>
          <cell r="B1021" t="str">
            <v xml:space="preserve">Lbl Language SC 6002XL SV          </v>
          </cell>
          <cell r="C1021" t="str">
            <v>E</v>
          </cell>
          <cell r="D1021">
            <v>80</v>
          </cell>
          <cell r="E1021" t="str">
            <v>EURO</v>
          </cell>
          <cell r="F1021">
            <v>0.56899999999999995</v>
          </cell>
          <cell r="G1021" t="e">
            <v>#N/A</v>
          </cell>
          <cell r="H1021" t="e">
            <v>#N/A</v>
          </cell>
          <cell r="I1021" t="e">
            <v>#N/A</v>
          </cell>
        </row>
        <row r="1022">
          <cell r="A1022">
            <v>5953695</v>
          </cell>
          <cell r="B1022" t="str">
            <v xml:space="preserve">Lbl Language SC 6002XL NO          </v>
          </cell>
          <cell r="C1022" t="str">
            <v>E</v>
          </cell>
          <cell r="D1022">
            <v>80</v>
          </cell>
          <cell r="E1022" t="str">
            <v>EURO</v>
          </cell>
          <cell r="F1022">
            <v>0.56899999999999995</v>
          </cell>
          <cell r="G1022" t="e">
            <v>#N/A</v>
          </cell>
          <cell r="H1022" t="e">
            <v>#N/A</v>
          </cell>
          <cell r="I1022" t="e">
            <v>#N/A</v>
          </cell>
        </row>
        <row r="1023">
          <cell r="A1023">
            <v>5953703</v>
          </cell>
          <cell r="B1023" t="str">
            <v xml:space="preserve">Lbl Language SC 6002XL IT          </v>
          </cell>
          <cell r="C1023" t="str">
            <v>E</v>
          </cell>
          <cell r="D1023">
            <v>80</v>
          </cell>
          <cell r="E1023" t="str">
            <v>EURO</v>
          </cell>
          <cell r="F1023">
            <v>0.56899999999999995</v>
          </cell>
          <cell r="G1023" t="e">
            <v>#N/A</v>
          </cell>
          <cell r="H1023" t="e">
            <v>#N/A</v>
          </cell>
          <cell r="I1023" t="e">
            <v>#N/A</v>
          </cell>
        </row>
        <row r="1024">
          <cell r="A1024">
            <v>5953711</v>
          </cell>
          <cell r="B1024" t="str">
            <v xml:space="preserve">Lbl Language SC 6002XL ES          </v>
          </cell>
          <cell r="C1024" t="str">
            <v>E</v>
          </cell>
          <cell r="D1024">
            <v>80</v>
          </cell>
          <cell r="E1024" t="str">
            <v>EURO</v>
          </cell>
          <cell r="F1024">
            <v>0.56899999999999995</v>
          </cell>
          <cell r="G1024" t="e">
            <v>#N/A</v>
          </cell>
          <cell r="H1024" t="e">
            <v>#N/A</v>
          </cell>
          <cell r="I1024" t="e">
            <v>#N/A</v>
          </cell>
        </row>
        <row r="1025">
          <cell r="A1025">
            <v>5953729</v>
          </cell>
          <cell r="B1025" t="str">
            <v xml:space="preserve">Lbl Language SC 6002XL PT          </v>
          </cell>
          <cell r="C1025" t="str">
            <v>E</v>
          </cell>
          <cell r="D1025">
            <v>80</v>
          </cell>
          <cell r="E1025" t="str">
            <v>EURO</v>
          </cell>
          <cell r="F1025">
            <v>0.56899999999999995</v>
          </cell>
          <cell r="G1025" t="e">
            <v>#N/A</v>
          </cell>
          <cell r="H1025" t="e">
            <v>#N/A</v>
          </cell>
          <cell r="I1025" t="e">
            <v>#N/A</v>
          </cell>
        </row>
        <row r="1026">
          <cell r="A1026">
            <v>5953778</v>
          </cell>
          <cell r="B1026" t="str">
            <v xml:space="preserve">Country Kit CRS NO                 </v>
          </cell>
          <cell r="C1026" t="str">
            <v>S</v>
          </cell>
          <cell r="D1026">
            <v>105</v>
          </cell>
          <cell r="E1026" t="str">
            <v>EURO</v>
          </cell>
          <cell r="F1026">
            <v>0</v>
          </cell>
          <cell r="G1026">
            <v>119.23333333333333</v>
          </cell>
          <cell r="H1026">
            <v>120.42566666666667</v>
          </cell>
          <cell r="I1026">
            <v>233</v>
          </cell>
        </row>
        <row r="1027">
          <cell r="A1027">
            <v>5953786</v>
          </cell>
          <cell r="B1027" t="str">
            <v xml:space="preserve">Country Kit CRS SV                 </v>
          </cell>
          <cell r="C1027" t="str">
            <v>S</v>
          </cell>
          <cell r="D1027">
            <v>105</v>
          </cell>
          <cell r="E1027" t="str">
            <v>EURO</v>
          </cell>
          <cell r="F1027">
            <v>0</v>
          </cell>
          <cell r="G1027">
            <v>119.23333333333333</v>
          </cell>
          <cell r="H1027">
            <v>120.42566666666667</v>
          </cell>
          <cell r="I1027">
            <v>233</v>
          </cell>
        </row>
        <row r="1028">
          <cell r="A1028">
            <v>5953794</v>
          </cell>
          <cell r="B1028" t="str">
            <v xml:space="preserve">Country Kit CRS NL                 </v>
          </cell>
          <cell r="C1028" t="str">
            <v>S</v>
          </cell>
          <cell r="D1028">
            <v>105</v>
          </cell>
          <cell r="E1028" t="str">
            <v>EURO</v>
          </cell>
          <cell r="F1028">
            <v>0</v>
          </cell>
          <cell r="G1028">
            <v>119.23333333333333</v>
          </cell>
          <cell r="H1028">
            <v>120.42566666666667</v>
          </cell>
          <cell r="I1028">
            <v>233</v>
          </cell>
        </row>
        <row r="1029">
          <cell r="A1029">
            <v>5953968</v>
          </cell>
          <cell r="B1029" t="str">
            <v xml:space="preserve">Bezel/Lens SC 6002XL               </v>
          </cell>
          <cell r="C1029" t="str">
            <v>E</v>
          </cell>
          <cell r="D1029">
            <v>551</v>
          </cell>
          <cell r="E1029" t="str">
            <v>EURO</v>
          </cell>
          <cell r="F1029">
            <v>0.56899999999999995</v>
          </cell>
          <cell r="G1029" t="e">
            <v>#N/A</v>
          </cell>
          <cell r="H1029" t="e">
            <v>#N/A</v>
          </cell>
          <cell r="I1029" t="e">
            <v>#N/A</v>
          </cell>
        </row>
        <row r="1030">
          <cell r="A1030">
            <v>5953976</v>
          </cell>
          <cell r="B1030" t="str">
            <v xml:space="preserve">Country Kit CRS DA                 </v>
          </cell>
          <cell r="C1030" t="str">
            <v>S</v>
          </cell>
          <cell r="D1030">
            <v>105</v>
          </cell>
          <cell r="E1030" t="str">
            <v>EURO</v>
          </cell>
          <cell r="F1030">
            <v>0</v>
          </cell>
          <cell r="G1030">
            <v>119.23333333333333</v>
          </cell>
          <cell r="H1030">
            <v>120.42566666666667</v>
          </cell>
          <cell r="I1030">
            <v>233</v>
          </cell>
        </row>
        <row r="1031">
          <cell r="A1031">
            <v>5954115</v>
          </cell>
          <cell r="B1031" t="str">
            <v xml:space="preserve">Lbl Language SC 9000 10.4 JP       </v>
          </cell>
          <cell r="C1031" t="str">
            <v>E</v>
          </cell>
          <cell r="D1031">
            <v>71</v>
          </cell>
          <cell r="E1031" t="str">
            <v>EURO</v>
          </cell>
          <cell r="F1031">
            <v>0.56899999999999995</v>
          </cell>
          <cell r="G1031" t="e">
            <v>#N/A</v>
          </cell>
          <cell r="H1031" t="e">
            <v>#N/A</v>
          </cell>
          <cell r="I1031" t="e">
            <v>#N/A</v>
          </cell>
        </row>
        <row r="1032">
          <cell r="A1032">
            <v>5954321</v>
          </cell>
          <cell r="B1032" t="str">
            <v xml:space="preserve">Receiver TELE MV VHF A161          </v>
          </cell>
          <cell r="C1032" t="str">
            <v>E</v>
          </cell>
          <cell r="D1032">
            <v>4590</v>
          </cell>
          <cell r="E1032" t="str">
            <v>EURO</v>
          </cell>
          <cell r="F1032">
            <v>0.56899999999999995</v>
          </cell>
          <cell r="G1032">
            <v>2146.1999999999998</v>
          </cell>
          <cell r="H1032">
            <v>2167.6619999999998</v>
          </cell>
          <cell r="I1032">
            <v>4200</v>
          </cell>
        </row>
        <row r="1033">
          <cell r="A1033">
            <v>5954339</v>
          </cell>
          <cell r="B1033" t="str">
            <v xml:space="preserve">Receiver TELE  MV UHF A161         </v>
          </cell>
          <cell r="C1033" t="str">
            <v>E</v>
          </cell>
          <cell r="D1033">
            <v>4845</v>
          </cell>
          <cell r="E1033" t="str">
            <v>EURO</v>
          </cell>
          <cell r="F1033">
            <v>0.56899999999999995</v>
          </cell>
          <cell r="G1033">
            <v>2265.4333333333338</v>
          </cell>
          <cell r="H1033">
            <v>2288.0876666666672</v>
          </cell>
          <cell r="I1033">
            <v>4433</v>
          </cell>
        </row>
        <row r="1034">
          <cell r="A1034">
            <v>5954347</v>
          </cell>
          <cell r="B1034" t="str">
            <v xml:space="preserve">Backlight SC 9000XL 12.1in         </v>
          </cell>
          <cell r="C1034" t="str">
            <v>E</v>
          </cell>
          <cell r="D1034">
            <v>305</v>
          </cell>
          <cell r="E1034" t="str">
            <v>EURO</v>
          </cell>
          <cell r="F1034">
            <v>0.56899999999999995</v>
          </cell>
          <cell r="G1034" t="e">
            <v>#N/A</v>
          </cell>
          <cell r="H1034" t="e">
            <v>#N/A</v>
          </cell>
          <cell r="I1034" t="e">
            <v>#N/A</v>
          </cell>
        </row>
        <row r="1035">
          <cell r="A1035">
            <v>5954420</v>
          </cell>
          <cell r="B1035" t="str">
            <v xml:space="preserve">Board Preselector UHF MF A150      </v>
          </cell>
          <cell r="C1035" t="str">
            <v>E</v>
          </cell>
          <cell r="D1035">
            <v>1734</v>
          </cell>
          <cell r="E1035" t="str">
            <v>EURO</v>
          </cell>
          <cell r="F1035">
            <v>0.56899999999999995</v>
          </cell>
          <cell r="G1035" t="e">
            <v>#N/A</v>
          </cell>
          <cell r="H1035" t="e">
            <v>#N/A</v>
          </cell>
          <cell r="I1035" t="e">
            <v>#N/A</v>
          </cell>
        </row>
        <row r="1036">
          <cell r="A1036">
            <v>5954537</v>
          </cell>
          <cell r="B1036" t="str">
            <v xml:space="preserve">Cbl MIB-SERVO-I 3m                 </v>
          </cell>
          <cell r="C1036" t="str">
            <v>S</v>
          </cell>
          <cell r="D1036">
            <v>74</v>
          </cell>
          <cell r="E1036" t="str">
            <v>EURO</v>
          </cell>
          <cell r="F1036">
            <v>0</v>
          </cell>
          <cell r="G1036">
            <v>76.650000000000006</v>
          </cell>
          <cell r="H1036">
            <v>77.416500000000013</v>
          </cell>
          <cell r="I1036">
            <v>150</v>
          </cell>
        </row>
        <row r="1037">
          <cell r="A1037">
            <v>5954560</v>
          </cell>
          <cell r="B1037" t="str">
            <v xml:space="preserve">Expan Kit TELE 4Pat 400-614MHz     </v>
          </cell>
          <cell r="C1037" t="str">
            <v>S</v>
          </cell>
          <cell r="D1037">
            <v>2090</v>
          </cell>
          <cell r="E1037" t="str">
            <v>EURO</v>
          </cell>
          <cell r="F1037">
            <v>0</v>
          </cell>
          <cell r="G1037">
            <v>2373.3111111111111</v>
          </cell>
          <cell r="H1037">
            <v>2397.0442222222223</v>
          </cell>
          <cell r="I1037">
            <v>4644</v>
          </cell>
        </row>
        <row r="1038">
          <cell r="A1038">
            <v>5954578</v>
          </cell>
          <cell r="B1038" t="str">
            <v xml:space="preserve">Expan Kit TELE 4Pat 174-216MHz     </v>
          </cell>
          <cell r="C1038" t="str">
            <v>S</v>
          </cell>
          <cell r="D1038">
            <v>2090</v>
          </cell>
          <cell r="E1038" t="str">
            <v>EURO</v>
          </cell>
          <cell r="F1038">
            <v>0</v>
          </cell>
          <cell r="G1038">
            <v>2373.3111111111111</v>
          </cell>
          <cell r="H1038">
            <v>2397.0442222222223</v>
          </cell>
          <cell r="I1038">
            <v>4644</v>
          </cell>
        </row>
        <row r="1039">
          <cell r="A1039">
            <v>5954784</v>
          </cell>
          <cell r="B1039" t="str">
            <v xml:space="preserve">Rear Chassis SC 6002XL             </v>
          </cell>
          <cell r="C1039" t="str">
            <v>E</v>
          </cell>
          <cell r="D1039">
            <v>398</v>
          </cell>
          <cell r="E1039" t="str">
            <v>EURO</v>
          </cell>
          <cell r="F1039">
            <v>0.56899999999999995</v>
          </cell>
          <cell r="G1039" t="e">
            <v>#N/A</v>
          </cell>
          <cell r="H1039" t="e">
            <v>#N/A</v>
          </cell>
          <cell r="I1039" t="e">
            <v>#N/A</v>
          </cell>
        </row>
        <row r="1040">
          <cell r="A1040">
            <v>5954859</v>
          </cell>
          <cell r="B1040" t="str">
            <v xml:space="preserve">EEG Ref. Block Converter           </v>
          </cell>
          <cell r="C1040" t="str">
            <v>S</v>
          </cell>
          <cell r="D1040">
            <v>150</v>
          </cell>
          <cell r="E1040" t="str">
            <v>EURO</v>
          </cell>
          <cell r="F1040">
            <v>0</v>
          </cell>
          <cell r="G1040">
            <v>176.68419999999998</v>
          </cell>
          <cell r="H1040">
            <v>178.45104199999997</v>
          </cell>
          <cell r="I1040">
            <v>361</v>
          </cell>
        </row>
        <row r="1041">
          <cell r="A1041">
            <v>5954974</v>
          </cell>
          <cell r="B1041" t="str">
            <v xml:space="preserve">Cbl Harness Battery SC 6002XL      </v>
          </cell>
          <cell r="C1041" t="str">
            <v>E</v>
          </cell>
          <cell r="D1041">
            <v>87</v>
          </cell>
          <cell r="E1041" t="str">
            <v>EURO</v>
          </cell>
          <cell r="F1041">
            <v>0.56899999999999995</v>
          </cell>
          <cell r="G1041" t="e">
            <v>#N/A</v>
          </cell>
          <cell r="H1041" t="e">
            <v>#N/A</v>
          </cell>
          <cell r="I1041" t="e">
            <v>#N/A</v>
          </cell>
        </row>
        <row r="1042">
          <cell r="A1042">
            <v>5954990</v>
          </cell>
          <cell r="B1042" t="str">
            <v xml:space="preserve">SW Upg SC7/8/9000XL VE0-C          </v>
          </cell>
          <cell r="C1042" t="str">
            <v>S</v>
          </cell>
          <cell r="D1042">
            <v>0</v>
          </cell>
          <cell r="E1042" t="str">
            <v>EURO</v>
          </cell>
          <cell r="F1042">
            <v>0</v>
          </cell>
          <cell r="G1042" t="e">
            <v>#N/A</v>
          </cell>
          <cell r="H1042" t="e">
            <v>#N/A</v>
          </cell>
          <cell r="I1042" t="e">
            <v>#N/A</v>
          </cell>
        </row>
        <row r="1043">
          <cell r="A1043">
            <v>5955054</v>
          </cell>
          <cell r="B1043" t="str">
            <v xml:space="preserve">Lbl Language SC 9000 10.4in RU     </v>
          </cell>
          <cell r="C1043" t="str">
            <v>E</v>
          </cell>
          <cell r="D1043">
            <v>71</v>
          </cell>
          <cell r="E1043" t="str">
            <v>EURO</v>
          </cell>
          <cell r="F1043">
            <v>0.56899999999999995</v>
          </cell>
          <cell r="G1043" t="e">
            <v>#N/A</v>
          </cell>
          <cell r="H1043" t="e">
            <v>#N/A</v>
          </cell>
          <cell r="I1043" t="e">
            <v>#N/A</v>
          </cell>
        </row>
        <row r="1044">
          <cell r="A1044">
            <v>5955062</v>
          </cell>
          <cell r="B1044" t="str">
            <v xml:space="preserve">Lbl Language SC 8000 RU            </v>
          </cell>
          <cell r="C1044" t="str">
            <v>E</v>
          </cell>
          <cell r="D1044">
            <v>71</v>
          </cell>
          <cell r="E1044" t="str">
            <v>EURO</v>
          </cell>
          <cell r="F1044">
            <v>0.56899999999999995</v>
          </cell>
          <cell r="G1044" t="e">
            <v>#N/A</v>
          </cell>
          <cell r="H1044" t="e">
            <v>#N/A</v>
          </cell>
          <cell r="I1044" t="e">
            <v>#N/A</v>
          </cell>
        </row>
        <row r="1045">
          <cell r="A1045">
            <v>5955138</v>
          </cell>
          <cell r="B1045" t="str">
            <v xml:space="preserve">Country Kit MVWS  RU               </v>
          </cell>
          <cell r="C1045" t="str">
            <v>S</v>
          </cell>
          <cell r="D1045">
            <v>160</v>
          </cell>
          <cell r="E1045" t="str">
            <v>EURO</v>
          </cell>
          <cell r="F1045">
            <v>0</v>
          </cell>
          <cell r="G1045">
            <v>181.68888888888893</v>
          </cell>
          <cell r="H1045">
            <v>183.50577777777781</v>
          </cell>
          <cell r="I1045">
            <v>356</v>
          </cell>
        </row>
        <row r="1046">
          <cell r="A1046">
            <v>5955203</v>
          </cell>
          <cell r="B1046" t="str">
            <v xml:space="preserve">SC 8000 Monitor RU                 </v>
          </cell>
          <cell r="C1046" t="str">
            <v>S</v>
          </cell>
          <cell r="D1046">
            <v>11500</v>
          </cell>
          <cell r="E1046" t="str">
            <v>EURO</v>
          </cell>
          <cell r="F1046">
            <v>0.58499999999999996</v>
          </cell>
          <cell r="G1046">
            <v>5876.5</v>
          </cell>
          <cell r="H1046">
            <v>5935.2650000000003</v>
          </cell>
          <cell r="I1046">
            <v>11500</v>
          </cell>
        </row>
        <row r="1047">
          <cell r="A1047">
            <v>5955211</v>
          </cell>
          <cell r="B1047" t="str">
            <v xml:space="preserve">SC 9000XL 12in Monitor RU          </v>
          </cell>
          <cell r="C1047" t="str">
            <v>S</v>
          </cell>
          <cell r="D1047">
            <v>17550</v>
          </cell>
          <cell r="E1047" t="str">
            <v>EURO</v>
          </cell>
          <cell r="F1047">
            <v>0.58499999999999996</v>
          </cell>
          <cell r="G1047">
            <v>7665</v>
          </cell>
          <cell r="H1047">
            <v>7741.65</v>
          </cell>
          <cell r="I1047">
            <v>15000</v>
          </cell>
        </row>
        <row r="1048">
          <cell r="A1048">
            <v>5955294</v>
          </cell>
          <cell r="B1048" t="str">
            <v xml:space="preserve">SC 7000 Monitor RU                 </v>
          </cell>
          <cell r="C1048" t="str">
            <v>S</v>
          </cell>
          <cell r="D1048">
            <v>13040</v>
          </cell>
          <cell r="E1048" t="str">
            <v>EURO</v>
          </cell>
          <cell r="F1048">
            <v>0.58499999999999996</v>
          </cell>
          <cell r="G1048">
            <v>5212.2</v>
          </cell>
          <cell r="H1048">
            <v>5264.3220000000001</v>
          </cell>
          <cell r="I1048">
            <v>10200</v>
          </cell>
        </row>
        <row r="1049">
          <cell r="A1049">
            <v>5955310</v>
          </cell>
          <cell r="B1049" t="str">
            <v xml:space="preserve">SW Upg SC600X VC4-W S              </v>
          </cell>
          <cell r="C1049" t="str">
            <v>S</v>
          </cell>
          <cell r="D1049">
            <v>175</v>
          </cell>
          <cell r="E1049" t="str">
            <v>EURO</v>
          </cell>
          <cell r="F1049">
            <v>0</v>
          </cell>
          <cell r="G1049">
            <v>196</v>
          </cell>
          <cell r="H1049">
            <v>197.96</v>
          </cell>
          <cell r="I1049">
            <v>400</v>
          </cell>
        </row>
        <row r="1050">
          <cell r="A1050">
            <v>5955393</v>
          </cell>
          <cell r="B1050" t="str">
            <v xml:space="preserve">Pwr Supply IDS 110/230V            </v>
          </cell>
          <cell r="C1050" t="str">
            <v>S</v>
          </cell>
          <cell r="D1050">
            <v>210</v>
          </cell>
          <cell r="E1050" t="str">
            <v>EURO</v>
          </cell>
          <cell r="F1050">
            <v>0</v>
          </cell>
          <cell r="G1050">
            <v>200.9</v>
          </cell>
          <cell r="H1050">
            <v>202.90900000000002</v>
          </cell>
          <cell r="I1050">
            <v>410</v>
          </cell>
        </row>
        <row r="1051">
          <cell r="A1051">
            <v>5956102</v>
          </cell>
          <cell r="B1051" t="str">
            <v xml:space="preserve">SC 6002XL w/PodPort ES             </v>
          </cell>
          <cell r="C1051" t="str">
            <v>S</v>
          </cell>
          <cell r="D1051">
            <v>7000</v>
          </cell>
          <cell r="E1051" t="str">
            <v>EURO</v>
          </cell>
          <cell r="F1051">
            <v>0.58499999999999996</v>
          </cell>
          <cell r="G1051">
            <v>2836.05</v>
          </cell>
          <cell r="H1051">
            <v>2864.4105000000004</v>
          </cell>
          <cell r="I1051">
            <v>5550</v>
          </cell>
        </row>
        <row r="1052">
          <cell r="A1052">
            <v>5956110</v>
          </cell>
          <cell r="B1052" t="str">
            <v xml:space="preserve">SC 6002XL w/PodPort PT             </v>
          </cell>
          <cell r="C1052" t="str">
            <v>S</v>
          </cell>
          <cell r="D1052">
            <v>7000</v>
          </cell>
          <cell r="E1052" t="str">
            <v>EURO</v>
          </cell>
          <cell r="F1052">
            <v>0.58499999999999996</v>
          </cell>
          <cell r="G1052">
            <v>2836.05</v>
          </cell>
          <cell r="H1052">
            <v>2864.4105000000004</v>
          </cell>
          <cell r="I1052">
            <v>5550</v>
          </cell>
        </row>
        <row r="1053">
          <cell r="A1053">
            <v>5956128</v>
          </cell>
          <cell r="B1053" t="str">
            <v xml:space="preserve">SC 6002XL w/PodPort NO             </v>
          </cell>
          <cell r="C1053" t="str">
            <v>S</v>
          </cell>
          <cell r="D1053">
            <v>7000</v>
          </cell>
          <cell r="E1053" t="str">
            <v>EURO</v>
          </cell>
          <cell r="F1053">
            <v>0.58499999999999996</v>
          </cell>
          <cell r="G1053">
            <v>2836.05</v>
          </cell>
          <cell r="H1053">
            <v>2864.4105000000004</v>
          </cell>
          <cell r="I1053">
            <v>5550</v>
          </cell>
        </row>
        <row r="1054">
          <cell r="A1054">
            <v>5956136</v>
          </cell>
          <cell r="B1054" t="str">
            <v xml:space="preserve">SC 6002XL w/PodPort IT             </v>
          </cell>
          <cell r="C1054" t="str">
            <v>S</v>
          </cell>
          <cell r="D1054">
            <v>7000</v>
          </cell>
          <cell r="E1054" t="str">
            <v>EURO</v>
          </cell>
          <cell r="F1054">
            <v>0.58499999999999996</v>
          </cell>
          <cell r="G1054">
            <v>2836.05</v>
          </cell>
          <cell r="H1054">
            <v>2864.4105000000004</v>
          </cell>
          <cell r="I1054">
            <v>5550</v>
          </cell>
        </row>
        <row r="1055">
          <cell r="A1055">
            <v>5956144</v>
          </cell>
          <cell r="B1055" t="str">
            <v xml:space="preserve">SC 6002XL w/PodPort FR             </v>
          </cell>
          <cell r="C1055" t="str">
            <v>S</v>
          </cell>
          <cell r="D1055">
            <v>7000</v>
          </cell>
          <cell r="E1055" t="str">
            <v>EURO</v>
          </cell>
          <cell r="F1055">
            <v>0.58499999999999996</v>
          </cell>
          <cell r="G1055">
            <v>2836.05</v>
          </cell>
          <cell r="H1055">
            <v>2864.4105000000004</v>
          </cell>
          <cell r="I1055">
            <v>5550</v>
          </cell>
        </row>
        <row r="1056">
          <cell r="A1056">
            <v>5956151</v>
          </cell>
          <cell r="B1056" t="str">
            <v xml:space="preserve">SC 6002XL w/PodPort EN             </v>
          </cell>
          <cell r="C1056" t="str">
            <v>S</v>
          </cell>
          <cell r="D1056">
            <v>7000</v>
          </cell>
          <cell r="E1056" t="str">
            <v>EURO</v>
          </cell>
          <cell r="F1056">
            <v>0.58499999999999996</v>
          </cell>
          <cell r="G1056">
            <v>2836.05</v>
          </cell>
          <cell r="H1056">
            <v>2864.4105000000004</v>
          </cell>
          <cell r="I1056">
            <v>5550</v>
          </cell>
        </row>
        <row r="1057">
          <cell r="A1057">
            <v>5956169</v>
          </cell>
          <cell r="B1057" t="str">
            <v xml:space="preserve">SC 6002XL w/PodPort DE             </v>
          </cell>
          <cell r="C1057" t="str">
            <v>S</v>
          </cell>
          <cell r="D1057">
            <v>7000</v>
          </cell>
          <cell r="E1057" t="str">
            <v>EURO</v>
          </cell>
          <cell r="F1057">
            <v>0.58499999999999996</v>
          </cell>
          <cell r="G1057">
            <v>2836.05</v>
          </cell>
          <cell r="H1057">
            <v>2864.4105000000004</v>
          </cell>
          <cell r="I1057">
            <v>5550</v>
          </cell>
        </row>
        <row r="1058">
          <cell r="A1058">
            <v>5956193</v>
          </cell>
          <cell r="B1058" t="str">
            <v xml:space="preserve">Xmitter TELE 512-566 MHz           </v>
          </cell>
          <cell r="C1058" t="str">
            <v>S</v>
          </cell>
          <cell r="D1058">
            <v>1790</v>
          </cell>
          <cell r="E1058" t="str">
            <v>EURO</v>
          </cell>
          <cell r="F1058">
            <v>0.58499999999999996</v>
          </cell>
          <cell r="G1058">
            <v>1124.2</v>
          </cell>
          <cell r="H1058">
            <v>1135.442</v>
          </cell>
          <cell r="I1058">
            <v>2200</v>
          </cell>
        </row>
        <row r="1059">
          <cell r="A1059">
            <v>5956334</v>
          </cell>
          <cell r="B1059" t="str">
            <v xml:space="preserve">Antenna UHF TELE 512-614 MHz       </v>
          </cell>
          <cell r="C1059" t="str">
            <v>S</v>
          </cell>
          <cell r="D1059">
            <v>35</v>
          </cell>
          <cell r="E1059" t="str">
            <v>EURO</v>
          </cell>
          <cell r="F1059">
            <v>0</v>
          </cell>
          <cell r="G1059">
            <v>39.74444444444444</v>
          </cell>
          <cell r="H1059">
            <v>40.141888888888886</v>
          </cell>
          <cell r="I1059">
            <v>78</v>
          </cell>
        </row>
        <row r="1060">
          <cell r="A1060">
            <v>5956359</v>
          </cell>
          <cell r="B1060" t="str">
            <v xml:space="preserve">Grabber TELE 5 Lead IEC2           </v>
          </cell>
          <cell r="C1060" t="str">
            <v>S</v>
          </cell>
          <cell r="D1060">
            <v>60</v>
          </cell>
          <cell r="E1060" t="str">
            <v>EURO</v>
          </cell>
          <cell r="F1060">
            <v>0</v>
          </cell>
          <cell r="G1060">
            <v>68.13333333333334</v>
          </cell>
          <cell r="H1060">
            <v>68.814666666666668</v>
          </cell>
          <cell r="I1060">
            <v>133</v>
          </cell>
        </row>
        <row r="1061">
          <cell r="A1061">
            <v>5956367</v>
          </cell>
          <cell r="B1061" t="str">
            <v xml:space="preserve">ECG 5-Lead Grabber TELE IEC1       </v>
          </cell>
          <cell r="C1061" t="str">
            <v>S</v>
          </cell>
          <cell r="D1061">
            <v>60</v>
          </cell>
          <cell r="E1061" t="str">
            <v>EURO</v>
          </cell>
          <cell r="F1061">
            <v>0</v>
          </cell>
          <cell r="G1061">
            <v>68.13333333333334</v>
          </cell>
          <cell r="H1061">
            <v>68.814666666666668</v>
          </cell>
          <cell r="I1061">
            <v>133</v>
          </cell>
        </row>
        <row r="1062">
          <cell r="A1062">
            <v>5956391</v>
          </cell>
          <cell r="B1062" t="str">
            <v xml:space="preserve">Grabber 3 Lead IEC2 OR             </v>
          </cell>
          <cell r="C1062" t="str">
            <v>S</v>
          </cell>
          <cell r="D1062">
            <v>75</v>
          </cell>
          <cell r="E1062" t="str">
            <v>EURO</v>
          </cell>
          <cell r="F1062">
            <v>0</v>
          </cell>
          <cell r="G1062" t="e">
            <v>#N/A</v>
          </cell>
          <cell r="H1062" t="e">
            <v>#N/A</v>
          </cell>
          <cell r="I1062" t="e">
            <v>#N/A</v>
          </cell>
        </row>
        <row r="1063">
          <cell r="A1063">
            <v>5956409</v>
          </cell>
          <cell r="B1063" t="str">
            <v xml:space="preserve">Grabber 3 Lead IEC1 OR             </v>
          </cell>
          <cell r="C1063" t="str">
            <v>S</v>
          </cell>
          <cell r="D1063">
            <v>75</v>
          </cell>
          <cell r="E1063" t="str">
            <v>EURO</v>
          </cell>
          <cell r="F1063">
            <v>0</v>
          </cell>
          <cell r="G1063" t="e">
            <v>#N/A</v>
          </cell>
          <cell r="H1063" t="e">
            <v>#N/A</v>
          </cell>
          <cell r="I1063" t="e">
            <v>#N/A</v>
          </cell>
        </row>
        <row r="1064">
          <cell r="A1064">
            <v>5956433</v>
          </cell>
          <cell r="B1064" t="str">
            <v xml:space="preserve">Grabber 3-Lead ECG IEC1            </v>
          </cell>
          <cell r="C1064" t="str">
            <v>S</v>
          </cell>
          <cell r="D1064">
            <v>55</v>
          </cell>
          <cell r="E1064" t="str">
            <v>EURO</v>
          </cell>
          <cell r="F1064">
            <v>0</v>
          </cell>
          <cell r="G1064">
            <v>64.782899999999998</v>
          </cell>
          <cell r="H1064">
            <v>65.430728999999999</v>
          </cell>
          <cell r="I1064">
            <v>132</v>
          </cell>
        </row>
        <row r="1065">
          <cell r="A1065">
            <v>5956441</v>
          </cell>
          <cell r="B1065" t="str">
            <v xml:space="preserve">Grabber 3 Lead IEC2                </v>
          </cell>
          <cell r="C1065" t="str">
            <v>S</v>
          </cell>
          <cell r="D1065">
            <v>55</v>
          </cell>
          <cell r="E1065" t="str">
            <v>EURO</v>
          </cell>
          <cell r="F1065">
            <v>0</v>
          </cell>
          <cell r="G1065">
            <v>64.782899999999998</v>
          </cell>
          <cell r="H1065">
            <v>65.430728999999999</v>
          </cell>
          <cell r="I1065">
            <v>132</v>
          </cell>
        </row>
        <row r="1066">
          <cell r="A1066">
            <v>5956458</v>
          </cell>
          <cell r="B1066" t="str">
            <v xml:space="preserve">Grabber 5 Lead IEC2                </v>
          </cell>
          <cell r="C1066" t="str">
            <v>S</v>
          </cell>
          <cell r="D1066">
            <v>93</v>
          </cell>
          <cell r="E1066" t="str">
            <v>EURO</v>
          </cell>
          <cell r="F1066">
            <v>0</v>
          </cell>
          <cell r="G1066">
            <v>109.5444</v>
          </cell>
          <cell r="H1066">
            <v>110.639844</v>
          </cell>
          <cell r="I1066">
            <v>224</v>
          </cell>
        </row>
        <row r="1067">
          <cell r="A1067">
            <v>5956466</v>
          </cell>
          <cell r="B1067" t="str">
            <v xml:space="preserve">Grabber 5 Lead IEC1                </v>
          </cell>
          <cell r="C1067" t="str">
            <v>S</v>
          </cell>
          <cell r="D1067">
            <v>93</v>
          </cell>
          <cell r="E1067" t="str">
            <v>EURO</v>
          </cell>
          <cell r="F1067">
            <v>0</v>
          </cell>
          <cell r="G1067">
            <v>109.5444</v>
          </cell>
          <cell r="H1067">
            <v>110.639844</v>
          </cell>
          <cell r="I1067">
            <v>224</v>
          </cell>
        </row>
        <row r="1068">
          <cell r="A1068">
            <v>5956474</v>
          </cell>
          <cell r="B1068" t="str">
            <v xml:space="preserve">Grabber 6 Lead IEC2                </v>
          </cell>
          <cell r="C1068" t="str">
            <v>S</v>
          </cell>
          <cell r="D1068">
            <v>100</v>
          </cell>
          <cell r="E1068" t="str">
            <v>EURO</v>
          </cell>
          <cell r="F1068">
            <v>0</v>
          </cell>
          <cell r="G1068">
            <v>117.78619999999999</v>
          </cell>
          <cell r="H1068">
            <v>118.964062</v>
          </cell>
          <cell r="I1068">
            <v>240</v>
          </cell>
        </row>
        <row r="1069">
          <cell r="A1069">
            <v>5956482</v>
          </cell>
          <cell r="B1069" t="str">
            <v xml:space="preserve">Grabber 6 Lead IEC1                </v>
          </cell>
          <cell r="C1069" t="str">
            <v>S</v>
          </cell>
          <cell r="D1069">
            <v>100</v>
          </cell>
          <cell r="E1069" t="str">
            <v>EURO</v>
          </cell>
          <cell r="F1069">
            <v>0</v>
          </cell>
          <cell r="G1069">
            <v>117.78619999999999</v>
          </cell>
          <cell r="H1069">
            <v>118.964062</v>
          </cell>
          <cell r="I1069">
            <v>240</v>
          </cell>
        </row>
        <row r="1070">
          <cell r="A1070">
            <v>5956490</v>
          </cell>
          <cell r="B1070" t="str">
            <v xml:space="preserve">Grabber 5 Lead 1,5m IEC2           </v>
          </cell>
          <cell r="C1070" t="str">
            <v>S</v>
          </cell>
          <cell r="D1070">
            <v>93</v>
          </cell>
          <cell r="E1070" t="str">
            <v>EURO</v>
          </cell>
          <cell r="F1070">
            <v>0</v>
          </cell>
          <cell r="G1070">
            <v>109.5444</v>
          </cell>
          <cell r="H1070">
            <v>110.639844</v>
          </cell>
          <cell r="I1070">
            <v>224</v>
          </cell>
        </row>
        <row r="1071">
          <cell r="A1071">
            <v>5956508</v>
          </cell>
          <cell r="B1071" t="str">
            <v xml:space="preserve">Grabber C-5 Lead                   </v>
          </cell>
          <cell r="C1071" t="str">
            <v>S</v>
          </cell>
          <cell r="D1071">
            <v>93</v>
          </cell>
          <cell r="E1071" t="str">
            <v>EURO</v>
          </cell>
          <cell r="F1071">
            <v>0</v>
          </cell>
          <cell r="G1071">
            <v>109.5444</v>
          </cell>
          <cell r="H1071">
            <v>110.639844</v>
          </cell>
          <cell r="I1071">
            <v>224</v>
          </cell>
        </row>
        <row r="1072">
          <cell r="A1072">
            <v>5956920</v>
          </cell>
          <cell r="B1072" t="str">
            <v xml:space="preserve">Mounting Plate Planar 6015T M      </v>
          </cell>
          <cell r="C1072" t="str">
            <v>S</v>
          </cell>
          <cell r="D1072">
            <v>120</v>
          </cell>
          <cell r="E1072" t="str">
            <v>EURO</v>
          </cell>
          <cell r="F1072">
            <v>0</v>
          </cell>
          <cell r="G1072">
            <v>85.75</v>
          </cell>
          <cell r="H1072">
            <v>86.607500000000002</v>
          </cell>
          <cell r="I1072">
            <v>175</v>
          </cell>
        </row>
        <row r="1073">
          <cell r="A1073">
            <v>5956979</v>
          </cell>
          <cell r="B1073" t="str">
            <v xml:space="preserve">NBP Cal Port Cover SC8000          </v>
          </cell>
          <cell r="C1073" t="str">
            <v>E</v>
          </cell>
          <cell r="D1073">
            <v>82</v>
          </cell>
          <cell r="E1073" t="str">
            <v>EURO</v>
          </cell>
          <cell r="F1073">
            <v>0.56899999999999995</v>
          </cell>
          <cell r="G1073" t="e">
            <v>#N/A</v>
          </cell>
          <cell r="H1073" t="e">
            <v>#N/A</v>
          </cell>
          <cell r="I1073" t="e">
            <v>#N/A</v>
          </cell>
        </row>
        <row r="1074">
          <cell r="A1074">
            <v>5957027</v>
          </cell>
          <cell r="B1074" t="str">
            <v xml:space="preserve">Lbl Language SC 9000XL TR          </v>
          </cell>
          <cell r="C1074" t="str">
            <v>E</v>
          </cell>
          <cell r="D1074">
            <v>203</v>
          </cell>
          <cell r="E1074" t="str">
            <v>EURO</v>
          </cell>
          <cell r="F1074">
            <v>0.56899999999999995</v>
          </cell>
          <cell r="G1074" t="e">
            <v>#N/A</v>
          </cell>
          <cell r="H1074" t="e">
            <v>#N/A</v>
          </cell>
          <cell r="I1074" t="e">
            <v>#N/A</v>
          </cell>
        </row>
        <row r="1075">
          <cell r="A1075">
            <v>5957043</v>
          </cell>
          <cell r="B1075" t="str">
            <v xml:space="preserve">Lbl Language SC 8000 TR            </v>
          </cell>
          <cell r="C1075" t="str">
            <v>E</v>
          </cell>
          <cell r="D1075">
            <v>71</v>
          </cell>
          <cell r="E1075" t="str">
            <v>EURO</v>
          </cell>
          <cell r="F1075">
            <v>0.56899999999999995</v>
          </cell>
          <cell r="G1075" t="e">
            <v>#N/A</v>
          </cell>
          <cell r="H1075" t="e">
            <v>#N/A</v>
          </cell>
          <cell r="I1075" t="e">
            <v>#N/A</v>
          </cell>
        </row>
        <row r="1076">
          <cell r="A1076">
            <v>5957050</v>
          </cell>
          <cell r="B1076" t="str">
            <v xml:space="preserve">Lbl Language SC 9000 TR            </v>
          </cell>
          <cell r="C1076" t="str">
            <v>E</v>
          </cell>
          <cell r="D1076">
            <v>92</v>
          </cell>
          <cell r="E1076" t="str">
            <v>EURO</v>
          </cell>
          <cell r="F1076">
            <v>0.56899999999999995</v>
          </cell>
          <cell r="G1076" t="e">
            <v>#N/A</v>
          </cell>
          <cell r="H1076" t="e">
            <v>#N/A</v>
          </cell>
          <cell r="I1076" t="e">
            <v>#N/A</v>
          </cell>
        </row>
        <row r="1077">
          <cell r="A1077">
            <v>5957100</v>
          </cell>
          <cell r="B1077" t="str">
            <v xml:space="preserve">Sensor Flow Neonat S4              </v>
          </cell>
          <cell r="C1077" t="str">
            <v>S</v>
          </cell>
          <cell r="D1077">
            <v>205</v>
          </cell>
          <cell r="E1077" t="str">
            <v>EURO</v>
          </cell>
          <cell r="F1077">
            <v>0</v>
          </cell>
          <cell r="G1077">
            <v>241.46710000000002</v>
          </cell>
          <cell r="H1077">
            <v>243.88177100000001</v>
          </cell>
          <cell r="I1077">
            <v>493</v>
          </cell>
        </row>
        <row r="1078">
          <cell r="A1078">
            <v>5957118</v>
          </cell>
          <cell r="B1078" t="str">
            <v xml:space="preserve">Sensor Flow/etCO2 Neonat S4        </v>
          </cell>
          <cell r="C1078" t="str">
            <v>S</v>
          </cell>
          <cell r="D1078">
            <v>310</v>
          </cell>
          <cell r="E1078" t="str">
            <v>EURO</v>
          </cell>
          <cell r="F1078">
            <v>0</v>
          </cell>
          <cell r="G1078">
            <v>365.1431</v>
          </cell>
          <cell r="H1078">
            <v>368.79453100000001</v>
          </cell>
          <cell r="I1078">
            <v>745</v>
          </cell>
        </row>
        <row r="1079">
          <cell r="A1079">
            <v>5957126</v>
          </cell>
          <cell r="B1079" t="str">
            <v xml:space="preserve">Sensor Flow/etCO2 Ped/Adult S4     </v>
          </cell>
          <cell r="C1079" t="str">
            <v>S</v>
          </cell>
          <cell r="D1079">
            <v>343</v>
          </cell>
          <cell r="E1079" t="str">
            <v>EURO</v>
          </cell>
          <cell r="F1079">
            <v>0</v>
          </cell>
          <cell r="G1079">
            <v>404.01479999999998</v>
          </cell>
          <cell r="H1079">
            <v>408.05494799999997</v>
          </cell>
          <cell r="I1079">
            <v>825</v>
          </cell>
        </row>
        <row r="1080">
          <cell r="A1080">
            <v>5957134</v>
          </cell>
          <cell r="B1080" t="str">
            <v xml:space="preserve">Sensor Flow Ped/Adult S4           </v>
          </cell>
          <cell r="C1080" t="str">
            <v>S</v>
          </cell>
          <cell r="D1080">
            <v>205</v>
          </cell>
          <cell r="E1080" t="str">
            <v>EURO</v>
          </cell>
          <cell r="F1080">
            <v>0</v>
          </cell>
          <cell r="G1080">
            <v>241.46710000000002</v>
          </cell>
          <cell r="H1080">
            <v>243.88177100000001</v>
          </cell>
          <cell r="I1080">
            <v>493</v>
          </cell>
        </row>
        <row r="1081">
          <cell r="A1081">
            <v>5957142</v>
          </cell>
          <cell r="B1081" t="str">
            <v xml:space="preserve">Sensor Flow/etCO2 Ped S4           </v>
          </cell>
          <cell r="C1081" t="str">
            <v>S</v>
          </cell>
          <cell r="D1081">
            <v>310</v>
          </cell>
          <cell r="E1081" t="str">
            <v>EURO</v>
          </cell>
          <cell r="F1081">
            <v>0</v>
          </cell>
          <cell r="G1081">
            <v>365.1431</v>
          </cell>
          <cell r="H1081">
            <v>368.79453100000001</v>
          </cell>
          <cell r="I1081">
            <v>745</v>
          </cell>
        </row>
        <row r="1082">
          <cell r="A1082">
            <v>5957258</v>
          </cell>
          <cell r="B1082" t="str">
            <v xml:space="preserve">Board Front Panel SC 6002XL A124   </v>
          </cell>
          <cell r="C1082" t="str">
            <v>E</v>
          </cell>
          <cell r="D1082">
            <v>849</v>
          </cell>
          <cell r="E1082" t="str">
            <v>EURO</v>
          </cell>
          <cell r="F1082">
            <v>0.56899999999999995</v>
          </cell>
          <cell r="G1082" t="e">
            <v>#N/A</v>
          </cell>
          <cell r="H1082" t="e">
            <v>#N/A</v>
          </cell>
          <cell r="I1082" t="e">
            <v>#N/A</v>
          </cell>
        </row>
        <row r="1083">
          <cell r="A1083">
            <v>5957357</v>
          </cell>
          <cell r="B1083" t="str">
            <v xml:space="preserve">Country Kit MVWS  TR               </v>
          </cell>
          <cell r="C1083" t="str">
            <v>S</v>
          </cell>
          <cell r="D1083">
            <v>160</v>
          </cell>
          <cell r="E1083" t="str">
            <v>EURO</v>
          </cell>
          <cell r="F1083">
            <v>0</v>
          </cell>
          <cell r="G1083">
            <v>181.68888888888893</v>
          </cell>
          <cell r="H1083">
            <v>183.50577777777781</v>
          </cell>
          <cell r="I1083">
            <v>356</v>
          </cell>
        </row>
        <row r="1084">
          <cell r="A1084">
            <v>5957399</v>
          </cell>
          <cell r="B1084" t="str">
            <v xml:space="preserve">Lbl Language SC 6002XL NL          </v>
          </cell>
          <cell r="C1084" t="str">
            <v>E</v>
          </cell>
          <cell r="D1084">
            <v>80</v>
          </cell>
          <cell r="E1084" t="str">
            <v>EURO</v>
          </cell>
          <cell r="F1084">
            <v>0.56899999999999995</v>
          </cell>
          <cell r="G1084" t="e">
            <v>#N/A</v>
          </cell>
          <cell r="H1084" t="e">
            <v>#N/A</v>
          </cell>
          <cell r="I1084" t="e">
            <v>#N/A</v>
          </cell>
        </row>
        <row r="1085">
          <cell r="A1085">
            <v>5957407</v>
          </cell>
          <cell r="B1085" t="str">
            <v xml:space="preserve">Upg 18.2 GByte Hard Drive          </v>
          </cell>
          <cell r="C1085" t="str">
            <v>S</v>
          </cell>
          <cell r="D1085">
            <v>475</v>
          </cell>
          <cell r="E1085" t="str">
            <v>EURO</v>
          </cell>
          <cell r="F1085">
            <v>0</v>
          </cell>
          <cell r="G1085">
            <v>539.38888888888891</v>
          </cell>
          <cell r="H1085">
            <v>544.78277777777782</v>
          </cell>
          <cell r="I1085">
            <v>1056</v>
          </cell>
        </row>
        <row r="1086">
          <cell r="A1086">
            <v>5957449</v>
          </cell>
          <cell r="B1086" t="str">
            <v xml:space="preserve">Lbl Language SC 9000XL SE          </v>
          </cell>
          <cell r="C1086" t="str">
            <v>E</v>
          </cell>
          <cell r="D1086">
            <v>53</v>
          </cell>
          <cell r="E1086" t="str">
            <v>EURO</v>
          </cell>
          <cell r="F1086">
            <v>0.56899999999999995</v>
          </cell>
          <cell r="G1086" t="e">
            <v>#N/A</v>
          </cell>
          <cell r="H1086" t="e">
            <v>#N/A</v>
          </cell>
          <cell r="I1086" t="e">
            <v>#N/A</v>
          </cell>
        </row>
        <row r="1087">
          <cell r="A1087">
            <v>5957456</v>
          </cell>
          <cell r="B1087" t="str">
            <v xml:space="preserve">Lbl Language SC 9000 10.4in SE     </v>
          </cell>
          <cell r="C1087" t="str">
            <v>E</v>
          </cell>
          <cell r="D1087">
            <v>51</v>
          </cell>
          <cell r="E1087" t="str">
            <v>EURO</v>
          </cell>
          <cell r="F1087">
            <v>0.56899999999999995</v>
          </cell>
          <cell r="G1087" t="e">
            <v>#N/A</v>
          </cell>
          <cell r="H1087" t="e">
            <v>#N/A</v>
          </cell>
          <cell r="I1087" t="e">
            <v>#N/A</v>
          </cell>
        </row>
        <row r="1088">
          <cell r="A1088">
            <v>5957480</v>
          </cell>
          <cell r="B1088" t="str">
            <v xml:space="preserve">Opt SC6002XL OXYCRG                </v>
          </cell>
          <cell r="C1088" t="str">
            <v>S</v>
          </cell>
          <cell r="D1088">
            <v>425</v>
          </cell>
          <cell r="E1088" t="str">
            <v>EURO</v>
          </cell>
          <cell r="F1088">
            <v>0</v>
          </cell>
          <cell r="G1088">
            <v>196</v>
          </cell>
          <cell r="H1088">
            <v>197.96</v>
          </cell>
          <cell r="I1088">
            <v>400</v>
          </cell>
        </row>
        <row r="1089">
          <cell r="A1089">
            <v>5957613</v>
          </cell>
          <cell r="B1089" t="str">
            <v xml:space="preserve">SC 6002XL w/PodPort SV             </v>
          </cell>
          <cell r="C1089" t="str">
            <v>S</v>
          </cell>
          <cell r="D1089">
            <v>7000</v>
          </cell>
          <cell r="E1089" t="str">
            <v>EURO</v>
          </cell>
          <cell r="F1089">
            <v>0.58499999999999996</v>
          </cell>
          <cell r="G1089">
            <v>2836.05</v>
          </cell>
          <cell r="H1089">
            <v>2864.4105000000004</v>
          </cell>
          <cell r="I1089">
            <v>5550</v>
          </cell>
        </row>
        <row r="1090">
          <cell r="A1090">
            <v>5957621</v>
          </cell>
          <cell r="B1090" t="str">
            <v xml:space="preserve">SC 6002XL Monitor SV               </v>
          </cell>
          <cell r="C1090" t="str">
            <v>S</v>
          </cell>
          <cell r="D1090">
            <v>6710</v>
          </cell>
          <cell r="E1090" t="str">
            <v>EURO</v>
          </cell>
          <cell r="F1090">
            <v>0.58499999999999996</v>
          </cell>
          <cell r="G1090">
            <v>2708.3</v>
          </cell>
          <cell r="H1090">
            <v>2735.3830000000003</v>
          </cell>
          <cell r="I1090">
            <v>5300</v>
          </cell>
        </row>
        <row r="1091">
          <cell r="A1091">
            <v>5957746</v>
          </cell>
          <cell r="B1091" t="str">
            <v xml:space="preserve">SC 6002XL w/PodPort NL             </v>
          </cell>
          <cell r="C1091" t="str">
            <v>S</v>
          </cell>
          <cell r="D1091">
            <v>7000</v>
          </cell>
          <cell r="E1091" t="str">
            <v>EURO</v>
          </cell>
          <cell r="F1091">
            <v>0.58499999999999996</v>
          </cell>
          <cell r="G1091">
            <v>2836.05</v>
          </cell>
          <cell r="H1091">
            <v>2864.4105000000004</v>
          </cell>
          <cell r="I1091">
            <v>5550</v>
          </cell>
        </row>
        <row r="1092">
          <cell r="A1092">
            <v>5957753</v>
          </cell>
          <cell r="B1092" t="str">
            <v xml:space="preserve">SC 6002XL Monitor NL               </v>
          </cell>
          <cell r="C1092" t="str">
            <v>S</v>
          </cell>
          <cell r="D1092">
            <v>6710</v>
          </cell>
          <cell r="E1092" t="str">
            <v>EURO</v>
          </cell>
          <cell r="F1092">
            <v>0.58499999999999996</v>
          </cell>
          <cell r="G1092">
            <v>2708.3</v>
          </cell>
          <cell r="H1092">
            <v>2735.3830000000003</v>
          </cell>
          <cell r="I1092">
            <v>5300</v>
          </cell>
        </row>
        <row r="1093">
          <cell r="A1093">
            <v>5957761</v>
          </cell>
          <cell r="B1093" t="str">
            <v xml:space="preserve">SC 6002XL Monitor DA               </v>
          </cell>
          <cell r="C1093" t="str">
            <v>S</v>
          </cell>
          <cell r="D1093">
            <v>6710</v>
          </cell>
          <cell r="E1093" t="str">
            <v>EURO</v>
          </cell>
          <cell r="F1093">
            <v>0.58499999999999996</v>
          </cell>
          <cell r="G1093">
            <v>2708.3</v>
          </cell>
          <cell r="H1093">
            <v>2735.3830000000003</v>
          </cell>
          <cell r="I1093">
            <v>5300</v>
          </cell>
        </row>
        <row r="1094">
          <cell r="A1094">
            <v>5957779</v>
          </cell>
          <cell r="B1094" t="str">
            <v xml:space="preserve">SC 6002XL w/PodPort DE             </v>
          </cell>
          <cell r="C1094" t="str">
            <v>S</v>
          </cell>
          <cell r="D1094">
            <v>7000</v>
          </cell>
          <cell r="E1094" t="str">
            <v>EURO</v>
          </cell>
          <cell r="F1094">
            <v>0.58499999999999996</v>
          </cell>
          <cell r="G1094">
            <v>2836.05</v>
          </cell>
          <cell r="H1094">
            <v>2864.4105000000004</v>
          </cell>
          <cell r="I1094">
            <v>5550</v>
          </cell>
        </row>
        <row r="1095">
          <cell r="A1095">
            <v>6008002</v>
          </cell>
          <cell r="B1095" t="str">
            <v xml:space="preserve">ECG-ELECTRODE, CLIP CONNECTOR,     </v>
          </cell>
          <cell r="C1095" t="str">
            <v>S</v>
          </cell>
          <cell r="D1095">
            <v>27</v>
          </cell>
          <cell r="E1095" t="str">
            <v>EURO</v>
          </cell>
          <cell r="F1095">
            <v>0.56899999999999995</v>
          </cell>
          <cell r="G1095" t="e">
            <v>#N/A</v>
          </cell>
          <cell r="H1095" t="e">
            <v>#N/A</v>
          </cell>
          <cell r="I1095" t="e">
            <v>#N/A</v>
          </cell>
        </row>
        <row r="1096">
          <cell r="A1096">
            <v>6009943</v>
          </cell>
          <cell r="B1096" t="str">
            <v xml:space="preserve">BATTERY LI 3,5V, 5AH               </v>
          </cell>
          <cell r="C1096" t="str">
            <v>E</v>
          </cell>
          <cell r="D1096">
            <v>168</v>
          </cell>
          <cell r="E1096" t="str">
            <v>EURO</v>
          </cell>
          <cell r="F1096">
            <v>0.56899999999999995</v>
          </cell>
          <cell r="G1096" t="e">
            <v>#N/A</v>
          </cell>
          <cell r="H1096" t="e">
            <v>#N/A</v>
          </cell>
          <cell r="I1096" t="e">
            <v>#N/A</v>
          </cell>
        </row>
        <row r="1097">
          <cell r="A1097">
            <v>6011415</v>
          </cell>
          <cell r="B1097" t="str">
            <v xml:space="preserve">PLUG 3POL 1/4'                     </v>
          </cell>
          <cell r="C1097" t="str">
            <v>E</v>
          </cell>
          <cell r="D1097">
            <v>29</v>
          </cell>
          <cell r="E1097" t="str">
            <v>EURO</v>
          </cell>
          <cell r="F1097">
            <v>0.56899999999999995</v>
          </cell>
          <cell r="G1097" t="e">
            <v>#N/A</v>
          </cell>
          <cell r="H1097" t="e">
            <v>#N/A</v>
          </cell>
          <cell r="I1097" t="e">
            <v>#N/A</v>
          </cell>
        </row>
        <row r="1098">
          <cell r="A1098">
            <v>6018688</v>
          </cell>
          <cell r="B1098" t="str">
            <v xml:space="preserve">SIGNA II ELECTRODE/1000 EACH       </v>
          </cell>
          <cell r="C1098" t="str">
            <v>S</v>
          </cell>
          <cell r="D1098">
            <v>118</v>
          </cell>
          <cell r="E1098" t="str">
            <v>EURO</v>
          </cell>
          <cell r="F1098">
            <v>0.56899999999999995</v>
          </cell>
          <cell r="G1098" t="e">
            <v>#N/A</v>
          </cell>
          <cell r="H1098" t="e">
            <v>#N/A</v>
          </cell>
          <cell r="I1098" t="e">
            <v>#N/A</v>
          </cell>
        </row>
        <row r="1099">
          <cell r="A1099">
            <v>6025337</v>
          </cell>
          <cell r="B1099" t="str">
            <v xml:space="preserve">RDL C31                            </v>
          </cell>
          <cell r="C1099" t="str">
            <v>S</v>
          </cell>
          <cell r="D1099">
            <v>0</v>
          </cell>
          <cell r="E1099" t="str">
            <v>EURO</v>
          </cell>
          <cell r="F1099">
            <v>0.56899999999999995</v>
          </cell>
          <cell r="G1099" t="e">
            <v>#N/A</v>
          </cell>
          <cell r="H1099" t="e">
            <v>#N/A</v>
          </cell>
          <cell r="I1099" t="e">
            <v>#N/A</v>
          </cell>
        </row>
        <row r="1100">
          <cell r="A1100">
            <v>6042100</v>
          </cell>
          <cell r="B1100" t="str">
            <v xml:space="preserve">DISPLAY BOARD PC1273               </v>
          </cell>
          <cell r="C1100" t="str">
            <v>E</v>
          </cell>
          <cell r="D1100">
            <v>337</v>
          </cell>
          <cell r="E1100" t="str">
            <v>EURO</v>
          </cell>
          <cell r="F1100">
            <v>0.56899999999999995</v>
          </cell>
          <cell r="G1100" t="e">
            <v>#N/A</v>
          </cell>
          <cell r="H1100" t="e">
            <v>#N/A</v>
          </cell>
          <cell r="I1100" t="e">
            <v>#N/A</v>
          </cell>
        </row>
        <row r="1101">
          <cell r="A1101">
            <v>6042134</v>
          </cell>
          <cell r="B1101" t="str">
            <v xml:space="preserve">CIRCUIT BOARD PC1274               </v>
          </cell>
          <cell r="C1101" t="str">
            <v>E</v>
          </cell>
          <cell r="D1101">
            <v>158</v>
          </cell>
          <cell r="E1101" t="str">
            <v>EURO</v>
          </cell>
          <cell r="F1101">
            <v>0.56899999999999995</v>
          </cell>
          <cell r="G1101" t="e">
            <v>#N/A</v>
          </cell>
          <cell r="H1101" t="e">
            <v>#N/A</v>
          </cell>
          <cell r="I1101" t="e">
            <v>#N/A</v>
          </cell>
        </row>
        <row r="1102">
          <cell r="A1102">
            <v>6042282</v>
          </cell>
          <cell r="B1102" t="str">
            <v xml:space="preserve">CONTROL BOARD PC1271B              </v>
          </cell>
          <cell r="C1102" t="str">
            <v>E</v>
          </cell>
          <cell r="D1102">
            <v>5579</v>
          </cell>
          <cell r="E1102" t="str">
            <v>EURO</v>
          </cell>
          <cell r="F1102">
            <v>0.56899999999999995</v>
          </cell>
          <cell r="G1102" t="e">
            <v>#N/A</v>
          </cell>
          <cell r="H1102" t="e">
            <v>#N/A</v>
          </cell>
          <cell r="I1102" t="e">
            <v>#N/A</v>
          </cell>
        </row>
        <row r="1103">
          <cell r="A1103">
            <v>6042332</v>
          </cell>
          <cell r="B1103" t="str">
            <v xml:space="preserve">CIRCUIT BOARD PC1277B              </v>
          </cell>
          <cell r="C1103" t="str">
            <v>E</v>
          </cell>
          <cell r="D1103">
            <v>2489</v>
          </cell>
          <cell r="E1103" t="str">
            <v>EURO</v>
          </cell>
          <cell r="F1103">
            <v>0.56899999999999995</v>
          </cell>
          <cell r="G1103" t="e">
            <v>#N/A</v>
          </cell>
          <cell r="H1103" t="e">
            <v>#N/A</v>
          </cell>
          <cell r="I1103" t="e">
            <v>#N/A</v>
          </cell>
        </row>
        <row r="1104">
          <cell r="A1104">
            <v>6042365</v>
          </cell>
          <cell r="B1104" t="str">
            <v xml:space="preserve">CIRCUIT BOARD PC1278               </v>
          </cell>
          <cell r="C1104" t="str">
            <v>E</v>
          </cell>
          <cell r="D1104">
            <v>2866</v>
          </cell>
          <cell r="E1104" t="str">
            <v>EURO</v>
          </cell>
          <cell r="F1104">
            <v>0.56899999999999995</v>
          </cell>
          <cell r="G1104" t="e">
            <v>#N/A</v>
          </cell>
          <cell r="H1104" t="e">
            <v>#N/A</v>
          </cell>
          <cell r="I1104" t="e">
            <v>#N/A</v>
          </cell>
        </row>
        <row r="1105">
          <cell r="A1105">
            <v>6042464</v>
          </cell>
          <cell r="B1105" t="str">
            <v xml:space="preserve">CIRCUIT BOARD PC1276               </v>
          </cell>
          <cell r="C1105" t="str">
            <v>E</v>
          </cell>
          <cell r="D1105">
            <v>791</v>
          </cell>
          <cell r="E1105" t="str">
            <v>EURO</v>
          </cell>
          <cell r="F1105">
            <v>0.56899999999999995</v>
          </cell>
          <cell r="G1105" t="e">
            <v>#N/A</v>
          </cell>
          <cell r="H1105" t="e">
            <v>#N/A</v>
          </cell>
          <cell r="I1105" t="e">
            <v>#N/A</v>
          </cell>
        </row>
        <row r="1106">
          <cell r="A1106">
            <v>6043801</v>
          </cell>
          <cell r="B1106" t="str">
            <v xml:space="preserve">CABLE F.LASER PRINTER, PARALLEL    </v>
          </cell>
          <cell r="C1106" t="str">
            <v>S</v>
          </cell>
          <cell r="D1106">
            <v>0</v>
          </cell>
          <cell r="E1106" t="str">
            <v>EURO</v>
          </cell>
          <cell r="F1106">
            <v>0.56899999999999995</v>
          </cell>
          <cell r="G1106" t="e">
            <v>#N/A</v>
          </cell>
          <cell r="H1106" t="e">
            <v>#N/A</v>
          </cell>
          <cell r="I1106" t="e">
            <v>#N/A</v>
          </cell>
        </row>
        <row r="1107">
          <cell r="A1107">
            <v>6063197</v>
          </cell>
          <cell r="B1107" t="str">
            <v xml:space="preserve">BATTERY, 6V, 4AH                   </v>
          </cell>
          <cell r="C1107" t="str">
            <v>E</v>
          </cell>
          <cell r="D1107">
            <v>92</v>
          </cell>
          <cell r="E1107" t="str">
            <v>EURO</v>
          </cell>
          <cell r="F1107">
            <v>0.56899999999999995</v>
          </cell>
          <cell r="G1107" t="e">
            <v>#N/A</v>
          </cell>
          <cell r="H1107" t="e">
            <v>#N/A</v>
          </cell>
          <cell r="I1107" t="e">
            <v>#N/A</v>
          </cell>
        </row>
        <row r="1108">
          <cell r="A1108">
            <v>6065184</v>
          </cell>
          <cell r="B1108" t="str">
            <v xml:space="preserve">CONTROLLER BOARD PC 5506           </v>
          </cell>
          <cell r="C1108" t="str">
            <v>E</v>
          </cell>
          <cell r="D1108">
            <v>3692</v>
          </cell>
          <cell r="E1108" t="str">
            <v>EURO</v>
          </cell>
          <cell r="F1108">
            <v>0.56899999999999995</v>
          </cell>
          <cell r="G1108" t="e">
            <v>#N/A</v>
          </cell>
          <cell r="H1108" t="e">
            <v>#N/A</v>
          </cell>
          <cell r="I1108" t="e">
            <v>#N/A</v>
          </cell>
        </row>
        <row r="1109">
          <cell r="A1109">
            <v>6065200</v>
          </cell>
          <cell r="B1109" t="str">
            <v xml:space="preserve">KEY PAD                            </v>
          </cell>
          <cell r="C1109" t="str">
            <v>E</v>
          </cell>
          <cell r="D1109">
            <v>337</v>
          </cell>
          <cell r="E1109" t="str">
            <v>EURO</v>
          </cell>
          <cell r="F1109">
            <v>0.56899999999999995</v>
          </cell>
          <cell r="G1109" t="e">
            <v>#N/A</v>
          </cell>
          <cell r="H1109" t="e">
            <v>#N/A</v>
          </cell>
          <cell r="I1109" t="e">
            <v>#N/A</v>
          </cell>
        </row>
        <row r="1110">
          <cell r="A1110">
            <v>6065218</v>
          </cell>
          <cell r="B1110" t="str">
            <v xml:space="preserve">WRITING UNIT                       </v>
          </cell>
          <cell r="C1110" t="str">
            <v>E</v>
          </cell>
          <cell r="D1110">
            <v>4549</v>
          </cell>
          <cell r="E1110" t="str">
            <v>EURO</v>
          </cell>
          <cell r="F1110">
            <v>0.56899999999999995</v>
          </cell>
          <cell r="G1110" t="e">
            <v>#N/A</v>
          </cell>
          <cell r="H1110" t="e">
            <v>#N/A</v>
          </cell>
          <cell r="I1110" t="e">
            <v>#N/A</v>
          </cell>
        </row>
        <row r="1111">
          <cell r="A1111">
            <v>6065226</v>
          </cell>
          <cell r="B1111" t="str">
            <v xml:space="preserve">COVER                              </v>
          </cell>
          <cell r="C1111" t="str">
            <v>E</v>
          </cell>
          <cell r="D1111">
            <v>913</v>
          </cell>
          <cell r="E1111" t="str">
            <v>EURO</v>
          </cell>
          <cell r="F1111">
            <v>0.56899999999999995</v>
          </cell>
          <cell r="G1111" t="e">
            <v>#N/A</v>
          </cell>
          <cell r="H1111" t="e">
            <v>#N/A</v>
          </cell>
          <cell r="I1111" t="e">
            <v>#N/A</v>
          </cell>
        </row>
        <row r="1112">
          <cell r="A1112">
            <v>6065234</v>
          </cell>
          <cell r="B1112" t="str">
            <v xml:space="preserve">PUSH BUTTON                        </v>
          </cell>
          <cell r="C1112" t="str">
            <v>E</v>
          </cell>
          <cell r="D1112">
            <v>81</v>
          </cell>
          <cell r="E1112" t="str">
            <v>EURO</v>
          </cell>
          <cell r="F1112">
            <v>0.56899999999999995</v>
          </cell>
          <cell r="G1112" t="e">
            <v>#N/A</v>
          </cell>
          <cell r="H1112" t="e">
            <v>#N/A</v>
          </cell>
          <cell r="I1112" t="e">
            <v>#N/A</v>
          </cell>
        </row>
        <row r="1113">
          <cell r="A1113">
            <v>6065242</v>
          </cell>
          <cell r="B1113" t="str">
            <v xml:space="preserve">MAINS CONNECTOR                    </v>
          </cell>
          <cell r="C1113" t="str">
            <v>E</v>
          </cell>
          <cell r="D1113">
            <v>444</v>
          </cell>
          <cell r="E1113" t="str">
            <v>EURO</v>
          </cell>
          <cell r="F1113">
            <v>0.56899999999999995</v>
          </cell>
          <cell r="G1113" t="e">
            <v>#N/A</v>
          </cell>
          <cell r="H1113" t="e">
            <v>#N/A</v>
          </cell>
          <cell r="I1113" t="e">
            <v>#N/A</v>
          </cell>
        </row>
        <row r="1114">
          <cell r="A1114">
            <v>6065259</v>
          </cell>
          <cell r="B1114" t="str">
            <v xml:space="preserve">DRIVE ROLLER                       </v>
          </cell>
          <cell r="C1114" t="str">
            <v>E</v>
          </cell>
          <cell r="D1114">
            <v>219</v>
          </cell>
          <cell r="E1114" t="str">
            <v>EURO</v>
          </cell>
          <cell r="F1114">
            <v>0.56899999999999995</v>
          </cell>
          <cell r="G1114" t="e">
            <v>#N/A</v>
          </cell>
          <cell r="H1114" t="e">
            <v>#N/A</v>
          </cell>
          <cell r="I1114" t="e">
            <v>#N/A</v>
          </cell>
        </row>
        <row r="1115">
          <cell r="A1115">
            <v>6067024</v>
          </cell>
          <cell r="B1115" t="str">
            <v xml:space="preserve">INTERCONNECTION BOARD              </v>
          </cell>
          <cell r="C1115" t="str">
            <v>E</v>
          </cell>
          <cell r="D1115">
            <v>3091</v>
          </cell>
          <cell r="E1115" t="str">
            <v>EURO</v>
          </cell>
          <cell r="F1115">
            <v>0.56899999999999995</v>
          </cell>
          <cell r="G1115" t="e">
            <v>#N/A</v>
          </cell>
          <cell r="H1115" t="e">
            <v>#N/A</v>
          </cell>
          <cell r="I1115" t="e">
            <v>#N/A</v>
          </cell>
        </row>
        <row r="1116">
          <cell r="A1116">
            <v>6067099</v>
          </cell>
          <cell r="B1116" t="str">
            <v xml:space="preserve">PATIENT CABLE PK 200 1/3           </v>
          </cell>
          <cell r="C1116" t="str">
            <v>S</v>
          </cell>
          <cell r="D1116">
            <v>714</v>
          </cell>
          <cell r="E1116" t="str">
            <v>EURO</v>
          </cell>
          <cell r="F1116">
            <v>0.56899999999999995</v>
          </cell>
          <cell r="G1116" t="e">
            <v>#N/A</v>
          </cell>
          <cell r="H1116" t="e">
            <v>#N/A</v>
          </cell>
          <cell r="I1116" t="e">
            <v>#N/A</v>
          </cell>
        </row>
        <row r="1117">
          <cell r="A1117">
            <v>6067107</v>
          </cell>
          <cell r="B1117" t="str">
            <v xml:space="preserve">TRUNK CABLE PK200 1/3 CANNON       </v>
          </cell>
          <cell r="C1117" t="str">
            <v>S</v>
          </cell>
          <cell r="D1117">
            <v>490</v>
          </cell>
          <cell r="E1117" t="str">
            <v>EURO</v>
          </cell>
          <cell r="F1117">
            <v>0.56899999999999995</v>
          </cell>
          <cell r="G1117" t="e">
            <v>#N/A</v>
          </cell>
          <cell r="H1117" t="e">
            <v>#N/A</v>
          </cell>
          <cell r="I1117" t="e">
            <v>#N/A</v>
          </cell>
        </row>
        <row r="1118">
          <cell r="A1118">
            <v>6075068</v>
          </cell>
          <cell r="B1118" t="str">
            <v xml:space="preserve">ANALOG OUTPUTS                     </v>
          </cell>
          <cell r="C1118" t="str">
            <v>E</v>
          </cell>
          <cell r="D1118">
            <v>1920</v>
          </cell>
          <cell r="E1118" t="str">
            <v>EURO</v>
          </cell>
          <cell r="F1118">
            <v>0.56899999999999995</v>
          </cell>
          <cell r="G1118" t="e">
            <v>#N/A</v>
          </cell>
          <cell r="H1118" t="e">
            <v>#N/A</v>
          </cell>
          <cell r="I1118" t="e">
            <v>#N/A</v>
          </cell>
        </row>
        <row r="1119">
          <cell r="A1119">
            <v>6086750</v>
          </cell>
          <cell r="B1119" t="str">
            <v xml:space="preserve">CONNECTION CABLE                   </v>
          </cell>
          <cell r="C1119" t="str">
            <v>E</v>
          </cell>
          <cell r="D1119">
            <v>316</v>
          </cell>
          <cell r="E1119" t="str">
            <v>EURO</v>
          </cell>
          <cell r="F1119">
            <v>0.56899999999999995</v>
          </cell>
          <cell r="G1119" t="e">
            <v>#N/A</v>
          </cell>
          <cell r="H1119" t="e">
            <v>#N/A</v>
          </cell>
          <cell r="I1119" t="e">
            <v>#N/A</v>
          </cell>
        </row>
        <row r="1120">
          <cell r="A1120">
            <v>6086909</v>
          </cell>
          <cell r="B1120" t="str">
            <v xml:space="preserve">MIKRO PROGRAM V1                   </v>
          </cell>
          <cell r="C1120" t="str">
            <v>E</v>
          </cell>
          <cell r="D1120">
            <v>801</v>
          </cell>
          <cell r="E1120" t="str">
            <v>EURO</v>
          </cell>
          <cell r="F1120">
            <v>0.56899999999999995</v>
          </cell>
          <cell r="G1120" t="e">
            <v>#N/A</v>
          </cell>
          <cell r="H1120" t="e">
            <v>#N/A</v>
          </cell>
          <cell r="I1120" t="e">
            <v>#N/A</v>
          </cell>
        </row>
        <row r="1121">
          <cell r="A1121">
            <v>6086917</v>
          </cell>
          <cell r="B1121" t="str">
            <v xml:space="preserve">MIKRO PROGRAM V1                   </v>
          </cell>
          <cell r="C1121" t="str">
            <v>E</v>
          </cell>
          <cell r="D1121">
            <v>785</v>
          </cell>
          <cell r="E1121" t="str">
            <v>EURO</v>
          </cell>
          <cell r="F1121">
            <v>0.56899999999999995</v>
          </cell>
          <cell r="G1121" t="e">
            <v>#N/A</v>
          </cell>
          <cell r="H1121" t="e">
            <v>#N/A</v>
          </cell>
          <cell r="I1121" t="e">
            <v>#N/A</v>
          </cell>
        </row>
        <row r="1122">
          <cell r="A1122">
            <v>6086925</v>
          </cell>
          <cell r="B1122" t="str">
            <v xml:space="preserve">MIKRO PROGRAM V1                   </v>
          </cell>
          <cell r="C1122" t="str">
            <v>E</v>
          </cell>
          <cell r="D1122">
            <v>785</v>
          </cell>
          <cell r="E1122" t="str">
            <v>EURO</v>
          </cell>
          <cell r="F1122">
            <v>0.56899999999999995</v>
          </cell>
          <cell r="G1122" t="e">
            <v>#N/A</v>
          </cell>
          <cell r="H1122" t="e">
            <v>#N/A</v>
          </cell>
          <cell r="I1122" t="e">
            <v>#N/A</v>
          </cell>
        </row>
        <row r="1123">
          <cell r="A1123">
            <v>6086933</v>
          </cell>
          <cell r="B1123" t="str">
            <v xml:space="preserve">MIKRO PROGRAM V1                   </v>
          </cell>
          <cell r="C1123" t="str">
            <v>E</v>
          </cell>
          <cell r="D1123">
            <v>785</v>
          </cell>
          <cell r="E1123" t="str">
            <v>EURO</v>
          </cell>
          <cell r="F1123">
            <v>0.56899999999999995</v>
          </cell>
          <cell r="G1123" t="e">
            <v>#N/A</v>
          </cell>
          <cell r="H1123" t="e">
            <v>#N/A</v>
          </cell>
          <cell r="I1123" t="e">
            <v>#N/A</v>
          </cell>
        </row>
        <row r="1124">
          <cell r="A1124">
            <v>6086941</v>
          </cell>
          <cell r="B1124" t="str">
            <v xml:space="preserve">MIKRO PROGRAM V1                   </v>
          </cell>
          <cell r="C1124" t="str">
            <v>E</v>
          </cell>
          <cell r="D1124">
            <v>785</v>
          </cell>
          <cell r="E1124" t="str">
            <v>EURO</v>
          </cell>
          <cell r="F1124">
            <v>0.56899999999999995</v>
          </cell>
          <cell r="G1124" t="e">
            <v>#N/A</v>
          </cell>
          <cell r="H1124" t="e">
            <v>#N/A</v>
          </cell>
          <cell r="I1124" t="e">
            <v>#N/A</v>
          </cell>
        </row>
        <row r="1125">
          <cell r="A1125">
            <v>6086958</v>
          </cell>
          <cell r="B1125" t="str">
            <v xml:space="preserve">MIKRO PROGRAM V1                   </v>
          </cell>
          <cell r="C1125" t="str">
            <v>E</v>
          </cell>
          <cell r="D1125">
            <v>785</v>
          </cell>
          <cell r="E1125" t="str">
            <v>EURO</v>
          </cell>
          <cell r="F1125">
            <v>0.56899999999999995</v>
          </cell>
          <cell r="G1125" t="e">
            <v>#N/A</v>
          </cell>
          <cell r="H1125" t="e">
            <v>#N/A</v>
          </cell>
          <cell r="I1125" t="e">
            <v>#N/A</v>
          </cell>
        </row>
        <row r="1126">
          <cell r="A1126">
            <v>6087071</v>
          </cell>
          <cell r="B1126" t="str">
            <v xml:space="preserve">SIELINK INTERFACE UNIT             </v>
          </cell>
          <cell r="C1126" t="str">
            <v>E</v>
          </cell>
          <cell r="D1126">
            <v>11340</v>
          </cell>
          <cell r="E1126" t="str">
            <v>EURO</v>
          </cell>
          <cell r="F1126">
            <v>0.56899999999999995</v>
          </cell>
          <cell r="G1126" t="e">
            <v>#N/A</v>
          </cell>
          <cell r="H1126" t="e">
            <v>#N/A</v>
          </cell>
          <cell r="I1126" t="e">
            <v>#N/A</v>
          </cell>
        </row>
        <row r="1127">
          <cell r="A1127">
            <v>6087451</v>
          </cell>
          <cell r="B1127" t="str">
            <v xml:space="preserve">BATTERY LID                        </v>
          </cell>
          <cell r="C1127" t="str">
            <v>E</v>
          </cell>
          <cell r="D1127">
            <v>41</v>
          </cell>
          <cell r="E1127" t="str">
            <v>EURO</v>
          </cell>
          <cell r="F1127">
            <v>0.56899999999999995</v>
          </cell>
          <cell r="G1127" t="e">
            <v>#N/A</v>
          </cell>
          <cell r="H1127" t="e">
            <v>#N/A</v>
          </cell>
          <cell r="I1127" t="e">
            <v>#N/A</v>
          </cell>
        </row>
        <row r="1128">
          <cell r="A1128">
            <v>6088194</v>
          </cell>
          <cell r="B1128" t="str">
            <v xml:space="preserve">OPTICAL CABLE                      </v>
          </cell>
          <cell r="C1128" t="str">
            <v>E</v>
          </cell>
          <cell r="D1128">
            <v>122</v>
          </cell>
          <cell r="E1128" t="str">
            <v>EURO</v>
          </cell>
          <cell r="F1128">
            <v>0.56899999999999995</v>
          </cell>
          <cell r="G1128" t="e">
            <v>#N/A</v>
          </cell>
          <cell r="H1128" t="e">
            <v>#N/A</v>
          </cell>
          <cell r="I1128" t="e">
            <v>#N/A</v>
          </cell>
        </row>
        <row r="1129">
          <cell r="A1129">
            <v>6100361</v>
          </cell>
          <cell r="B1129" t="str">
            <v xml:space="preserve">LATCH BLOCK                        </v>
          </cell>
          <cell r="C1129" t="str">
            <v>E</v>
          </cell>
          <cell r="D1129">
            <v>72</v>
          </cell>
          <cell r="E1129" t="str">
            <v>EURO</v>
          </cell>
          <cell r="F1129">
            <v>0.56899999999999995</v>
          </cell>
          <cell r="G1129" t="e">
            <v>#N/A</v>
          </cell>
          <cell r="H1129" t="e">
            <v>#N/A</v>
          </cell>
          <cell r="I1129" t="e">
            <v>#N/A</v>
          </cell>
        </row>
        <row r="1130">
          <cell r="A1130">
            <v>6100437</v>
          </cell>
          <cell r="B1130" t="str">
            <v xml:space="preserve">COUPLING                           </v>
          </cell>
          <cell r="C1130" t="str">
            <v>E</v>
          </cell>
          <cell r="D1130">
            <v>158</v>
          </cell>
          <cell r="E1130" t="str">
            <v>EURO</v>
          </cell>
          <cell r="F1130">
            <v>0.56899999999999995</v>
          </cell>
          <cell r="G1130" t="e">
            <v>#N/A</v>
          </cell>
          <cell r="H1130" t="e">
            <v>#N/A</v>
          </cell>
          <cell r="I1130" t="e">
            <v>#N/A</v>
          </cell>
        </row>
        <row r="1131">
          <cell r="A1131">
            <v>6100478</v>
          </cell>
          <cell r="B1131" t="str">
            <v xml:space="preserve">RDL BURDICK E350                   </v>
          </cell>
          <cell r="C1131" t="str">
            <v>S</v>
          </cell>
          <cell r="D1131">
            <v>0</v>
          </cell>
          <cell r="E1131" t="str">
            <v>EURO</v>
          </cell>
          <cell r="F1131">
            <v>0.56899999999999995</v>
          </cell>
          <cell r="G1131" t="e">
            <v>#N/A</v>
          </cell>
          <cell r="H1131" t="e">
            <v>#N/A</v>
          </cell>
          <cell r="I1131" t="e">
            <v>#N/A</v>
          </cell>
        </row>
        <row r="1132">
          <cell r="A1132">
            <v>6100502</v>
          </cell>
          <cell r="B1132" t="str">
            <v xml:space="preserve">RECORDING UNIT                     </v>
          </cell>
          <cell r="C1132" t="str">
            <v>E</v>
          </cell>
          <cell r="D1132">
            <v>3448</v>
          </cell>
          <cell r="E1132" t="str">
            <v>EURO</v>
          </cell>
          <cell r="F1132">
            <v>0.56899999999999995</v>
          </cell>
          <cell r="G1132" t="e">
            <v>#N/A</v>
          </cell>
          <cell r="H1132" t="e">
            <v>#N/A</v>
          </cell>
          <cell r="I1132" t="e">
            <v>#N/A</v>
          </cell>
        </row>
        <row r="1133">
          <cell r="A1133">
            <v>6100510</v>
          </cell>
          <cell r="B1133" t="str">
            <v xml:space="preserve">FLAT CABLE                         </v>
          </cell>
          <cell r="C1133" t="str">
            <v>E</v>
          </cell>
          <cell r="D1133">
            <v>112</v>
          </cell>
          <cell r="E1133" t="str">
            <v>EURO</v>
          </cell>
          <cell r="F1133">
            <v>0.56899999999999995</v>
          </cell>
          <cell r="G1133" t="e">
            <v>#N/A</v>
          </cell>
          <cell r="H1133" t="e">
            <v>#N/A</v>
          </cell>
          <cell r="I1133" t="e">
            <v>#N/A</v>
          </cell>
        </row>
        <row r="1134">
          <cell r="A1134">
            <v>6100528</v>
          </cell>
          <cell r="B1134" t="str">
            <v xml:space="preserve">FLAT CABLE                         </v>
          </cell>
          <cell r="C1134" t="str">
            <v>E</v>
          </cell>
          <cell r="D1134">
            <v>270</v>
          </cell>
          <cell r="E1134" t="str">
            <v>EURO</v>
          </cell>
          <cell r="F1134">
            <v>0.56899999999999995</v>
          </cell>
          <cell r="G1134" t="e">
            <v>#N/A</v>
          </cell>
          <cell r="H1134" t="e">
            <v>#N/A</v>
          </cell>
          <cell r="I1134" t="e">
            <v>#N/A</v>
          </cell>
        </row>
        <row r="1135">
          <cell r="A1135">
            <v>6100536</v>
          </cell>
          <cell r="B1135" t="str">
            <v xml:space="preserve">FLAT CABLE                         </v>
          </cell>
          <cell r="C1135" t="str">
            <v>E</v>
          </cell>
          <cell r="D1135">
            <v>107</v>
          </cell>
          <cell r="E1135" t="str">
            <v>EURO</v>
          </cell>
          <cell r="F1135">
            <v>0.56899999999999995</v>
          </cell>
          <cell r="G1135" t="e">
            <v>#N/A</v>
          </cell>
          <cell r="H1135" t="e">
            <v>#N/A</v>
          </cell>
          <cell r="I1135" t="e">
            <v>#N/A</v>
          </cell>
        </row>
        <row r="1136">
          <cell r="A1136">
            <v>6100544</v>
          </cell>
          <cell r="B1136" t="str">
            <v xml:space="preserve">FLAT CABLE                         </v>
          </cell>
          <cell r="C1136" t="str">
            <v>E</v>
          </cell>
          <cell r="D1136">
            <v>158</v>
          </cell>
          <cell r="E1136" t="str">
            <v>EURO</v>
          </cell>
          <cell r="F1136">
            <v>0.56899999999999995</v>
          </cell>
          <cell r="G1136" t="e">
            <v>#N/A</v>
          </cell>
          <cell r="H1136" t="e">
            <v>#N/A</v>
          </cell>
          <cell r="I1136" t="e">
            <v>#N/A</v>
          </cell>
        </row>
        <row r="1137">
          <cell r="A1137">
            <v>6100551</v>
          </cell>
          <cell r="B1137" t="str">
            <v xml:space="preserve">CABLE                              </v>
          </cell>
          <cell r="C1137" t="str">
            <v>E</v>
          </cell>
          <cell r="D1137">
            <v>100</v>
          </cell>
          <cell r="E1137" t="str">
            <v>EURO</v>
          </cell>
          <cell r="F1137">
            <v>0.56899999999999995</v>
          </cell>
          <cell r="G1137" t="e">
            <v>#N/A</v>
          </cell>
          <cell r="H1137" t="e">
            <v>#N/A</v>
          </cell>
          <cell r="I1137" t="e">
            <v>#N/A</v>
          </cell>
        </row>
        <row r="1138">
          <cell r="A1138">
            <v>6100585</v>
          </cell>
          <cell r="B1138" t="str">
            <v xml:space="preserve">SPRING                             </v>
          </cell>
          <cell r="C1138" t="str">
            <v>E</v>
          </cell>
          <cell r="D1138">
            <v>68</v>
          </cell>
          <cell r="E1138" t="str">
            <v>EURO</v>
          </cell>
          <cell r="F1138">
            <v>0.56899999999999995</v>
          </cell>
          <cell r="G1138" t="e">
            <v>#N/A</v>
          </cell>
          <cell r="H1138" t="e">
            <v>#N/A</v>
          </cell>
          <cell r="I1138" t="e">
            <v>#N/A</v>
          </cell>
        </row>
        <row r="1139">
          <cell r="A1139">
            <v>6100593</v>
          </cell>
          <cell r="B1139" t="str">
            <v xml:space="preserve">CABLE                              </v>
          </cell>
          <cell r="C1139" t="str">
            <v>E</v>
          </cell>
          <cell r="D1139">
            <v>12.2</v>
          </cell>
          <cell r="E1139" t="str">
            <v>EURO</v>
          </cell>
          <cell r="F1139">
            <v>0.56899999999999995</v>
          </cell>
          <cell r="G1139" t="e">
            <v>#N/A</v>
          </cell>
          <cell r="H1139" t="e">
            <v>#N/A</v>
          </cell>
          <cell r="I1139" t="e">
            <v>#N/A</v>
          </cell>
        </row>
        <row r="1140">
          <cell r="A1140">
            <v>6100601</v>
          </cell>
          <cell r="B1140" t="str">
            <v xml:space="preserve">CABLE                              </v>
          </cell>
          <cell r="C1140" t="str">
            <v>E</v>
          </cell>
          <cell r="D1140">
            <v>60</v>
          </cell>
          <cell r="E1140" t="str">
            <v>EURO</v>
          </cell>
          <cell r="F1140">
            <v>0.56899999999999995</v>
          </cell>
          <cell r="G1140" t="e">
            <v>#N/A</v>
          </cell>
          <cell r="H1140" t="e">
            <v>#N/A</v>
          </cell>
          <cell r="I1140" t="e">
            <v>#N/A</v>
          </cell>
        </row>
        <row r="1141">
          <cell r="A1141">
            <v>6100619</v>
          </cell>
          <cell r="B1141" t="str">
            <v xml:space="preserve">CABLE                              </v>
          </cell>
          <cell r="C1141" t="str">
            <v>E</v>
          </cell>
          <cell r="D1141">
            <v>30</v>
          </cell>
          <cell r="E1141" t="str">
            <v>EURO</v>
          </cell>
          <cell r="F1141">
            <v>0.56899999999999995</v>
          </cell>
          <cell r="G1141" t="e">
            <v>#N/A</v>
          </cell>
          <cell r="H1141" t="e">
            <v>#N/A</v>
          </cell>
          <cell r="I1141" t="e">
            <v>#N/A</v>
          </cell>
        </row>
        <row r="1142">
          <cell r="A1142">
            <v>6100627</v>
          </cell>
          <cell r="B1142" t="str">
            <v xml:space="preserve">CABLE                              </v>
          </cell>
          <cell r="C1142" t="str">
            <v>E</v>
          </cell>
          <cell r="D1142">
            <v>18.399999999999999</v>
          </cell>
          <cell r="E1142" t="str">
            <v>EURO</v>
          </cell>
          <cell r="F1142">
            <v>0.56899999999999995</v>
          </cell>
          <cell r="G1142" t="e">
            <v>#N/A</v>
          </cell>
          <cell r="H1142" t="e">
            <v>#N/A</v>
          </cell>
          <cell r="I1142" t="e">
            <v>#N/A</v>
          </cell>
        </row>
        <row r="1143">
          <cell r="A1143">
            <v>6100635</v>
          </cell>
          <cell r="B1143" t="str">
            <v xml:space="preserve">MOTOR                              </v>
          </cell>
          <cell r="C1143" t="str">
            <v>E</v>
          </cell>
          <cell r="D1143">
            <v>1408</v>
          </cell>
          <cell r="E1143" t="str">
            <v>EURO</v>
          </cell>
          <cell r="F1143">
            <v>0.56899999999999995</v>
          </cell>
          <cell r="G1143" t="e">
            <v>#N/A</v>
          </cell>
          <cell r="H1143" t="e">
            <v>#N/A</v>
          </cell>
          <cell r="I1143" t="e">
            <v>#N/A</v>
          </cell>
        </row>
        <row r="1144">
          <cell r="A1144">
            <v>6100650</v>
          </cell>
          <cell r="B1144" t="str">
            <v xml:space="preserve">PULL TAB                           </v>
          </cell>
          <cell r="C1144" t="str">
            <v>E</v>
          </cell>
          <cell r="D1144">
            <v>17.3</v>
          </cell>
          <cell r="E1144" t="str">
            <v>EURO</v>
          </cell>
          <cell r="F1144">
            <v>0.56899999999999995</v>
          </cell>
          <cell r="G1144" t="e">
            <v>#N/A</v>
          </cell>
          <cell r="H1144" t="e">
            <v>#N/A</v>
          </cell>
          <cell r="I1144" t="e">
            <v>#N/A</v>
          </cell>
        </row>
        <row r="1145">
          <cell r="A1145">
            <v>6100668</v>
          </cell>
          <cell r="B1145" t="str">
            <v xml:space="preserve">CIRCUIT BOARD PC 5540              </v>
          </cell>
          <cell r="C1145" t="str">
            <v>E</v>
          </cell>
          <cell r="D1145">
            <v>2876</v>
          </cell>
          <cell r="E1145" t="str">
            <v>EURO</v>
          </cell>
          <cell r="F1145">
            <v>0.56899999999999995</v>
          </cell>
          <cell r="G1145" t="e">
            <v>#N/A</v>
          </cell>
          <cell r="H1145" t="e">
            <v>#N/A</v>
          </cell>
          <cell r="I1145" t="e">
            <v>#N/A</v>
          </cell>
        </row>
        <row r="1146">
          <cell r="A1146">
            <v>6100817</v>
          </cell>
          <cell r="B1146" t="str">
            <v xml:space="preserve">MAINS SWITCH                       </v>
          </cell>
          <cell r="C1146" t="str">
            <v>E</v>
          </cell>
          <cell r="D1146">
            <v>82</v>
          </cell>
          <cell r="E1146" t="str">
            <v>EURO</v>
          </cell>
          <cell r="F1146">
            <v>0.56899999999999995</v>
          </cell>
          <cell r="G1146" t="e">
            <v>#N/A</v>
          </cell>
          <cell r="H1146" t="e">
            <v>#N/A</v>
          </cell>
          <cell r="I1146" t="e">
            <v>#N/A</v>
          </cell>
        </row>
        <row r="1147">
          <cell r="A1147">
            <v>6100825</v>
          </cell>
          <cell r="B1147" t="str">
            <v xml:space="preserve">COVER                              </v>
          </cell>
          <cell r="C1147" t="str">
            <v>E</v>
          </cell>
          <cell r="D1147">
            <v>81</v>
          </cell>
          <cell r="E1147" t="str">
            <v>EURO</v>
          </cell>
          <cell r="F1147">
            <v>0.56899999999999995</v>
          </cell>
          <cell r="G1147" t="e">
            <v>#N/A</v>
          </cell>
          <cell r="H1147" t="e">
            <v>#N/A</v>
          </cell>
          <cell r="I1147" t="e">
            <v>#N/A</v>
          </cell>
        </row>
        <row r="1148">
          <cell r="A1148">
            <v>6100833</v>
          </cell>
          <cell r="B1148" t="str">
            <v xml:space="preserve">COVER                              </v>
          </cell>
          <cell r="C1148" t="str">
            <v>E</v>
          </cell>
          <cell r="D1148">
            <v>1173</v>
          </cell>
          <cell r="E1148" t="str">
            <v>EURO</v>
          </cell>
          <cell r="F1148">
            <v>0.56899999999999995</v>
          </cell>
          <cell r="G1148" t="e">
            <v>#N/A</v>
          </cell>
          <cell r="H1148" t="e">
            <v>#N/A</v>
          </cell>
          <cell r="I1148" t="e">
            <v>#N/A</v>
          </cell>
        </row>
        <row r="1149">
          <cell r="A1149">
            <v>6101505</v>
          </cell>
          <cell r="B1149" t="str">
            <v xml:space="preserve">MISCELLANEOUS                      </v>
          </cell>
          <cell r="C1149" t="str">
            <v>S</v>
          </cell>
          <cell r="D1149">
            <v>0</v>
          </cell>
          <cell r="E1149" t="str">
            <v>EURO</v>
          </cell>
          <cell r="F1149">
            <v>0.56899999999999995</v>
          </cell>
          <cell r="G1149" t="e">
            <v>#N/A</v>
          </cell>
          <cell r="H1149" t="e">
            <v>#N/A</v>
          </cell>
          <cell r="I1149" t="e">
            <v>#N/A</v>
          </cell>
        </row>
        <row r="1150">
          <cell r="A1150">
            <v>6116037</v>
          </cell>
          <cell r="B1150" t="str">
            <v xml:space="preserve">WIRING                             </v>
          </cell>
          <cell r="C1150" t="str">
            <v>E</v>
          </cell>
          <cell r="D1150">
            <v>67</v>
          </cell>
          <cell r="E1150" t="str">
            <v>EURO</v>
          </cell>
          <cell r="F1150">
            <v>0.56899999999999995</v>
          </cell>
          <cell r="G1150" t="e">
            <v>#N/A</v>
          </cell>
          <cell r="H1150" t="e">
            <v>#N/A</v>
          </cell>
          <cell r="I1150" t="e">
            <v>#N/A</v>
          </cell>
        </row>
        <row r="1151">
          <cell r="A1151">
            <v>6116409</v>
          </cell>
          <cell r="B1151" t="str">
            <v xml:space="preserve">COVER, UPPER PART                  </v>
          </cell>
          <cell r="C1151" t="str">
            <v>E</v>
          </cell>
          <cell r="D1151">
            <v>98</v>
          </cell>
          <cell r="E1151" t="str">
            <v>EURO</v>
          </cell>
          <cell r="F1151">
            <v>0.56899999999999995</v>
          </cell>
          <cell r="G1151" t="e">
            <v>#N/A</v>
          </cell>
          <cell r="H1151" t="e">
            <v>#N/A</v>
          </cell>
          <cell r="I1151" t="e">
            <v>#N/A</v>
          </cell>
        </row>
        <row r="1152">
          <cell r="A1152">
            <v>6116433</v>
          </cell>
          <cell r="B1152" t="str">
            <v xml:space="preserve">KEY BOARD MW                       </v>
          </cell>
          <cell r="C1152" t="str">
            <v>E</v>
          </cell>
          <cell r="D1152">
            <v>194</v>
          </cell>
          <cell r="E1152" t="str">
            <v>EURO</v>
          </cell>
          <cell r="F1152">
            <v>0.56899999999999995</v>
          </cell>
          <cell r="G1152" t="e">
            <v>#N/A</v>
          </cell>
          <cell r="H1152" t="e">
            <v>#N/A</v>
          </cell>
          <cell r="I1152" t="e">
            <v>#N/A</v>
          </cell>
        </row>
        <row r="1153">
          <cell r="A1153">
            <v>6116441</v>
          </cell>
          <cell r="B1153" t="str">
            <v xml:space="preserve">KEYBOARD OCTAVE                    </v>
          </cell>
          <cell r="C1153" t="str">
            <v>E</v>
          </cell>
          <cell r="D1153">
            <v>423</v>
          </cell>
          <cell r="E1153" t="str">
            <v>EURO</v>
          </cell>
          <cell r="F1153">
            <v>0.56899999999999995</v>
          </cell>
          <cell r="G1153" t="e">
            <v>#N/A</v>
          </cell>
          <cell r="H1153" t="e">
            <v>#N/A</v>
          </cell>
          <cell r="I1153" t="e">
            <v>#N/A</v>
          </cell>
        </row>
        <row r="1154">
          <cell r="A1154">
            <v>6116466</v>
          </cell>
          <cell r="B1154" t="str">
            <v xml:space="preserve">GRAPHICS CONTROLLER BOARD          </v>
          </cell>
          <cell r="C1154" t="str">
            <v>E</v>
          </cell>
          <cell r="D1154">
            <v>1673</v>
          </cell>
          <cell r="E1154" t="str">
            <v>EURO</v>
          </cell>
          <cell r="F1154">
            <v>0.56899999999999995</v>
          </cell>
          <cell r="G1154" t="e">
            <v>#N/A</v>
          </cell>
          <cell r="H1154" t="e">
            <v>#N/A</v>
          </cell>
          <cell r="I1154" t="e">
            <v>#N/A</v>
          </cell>
        </row>
        <row r="1155">
          <cell r="A1155">
            <v>6135250</v>
          </cell>
          <cell r="B1155" t="str">
            <v xml:space="preserve">LONG HANDRAIL, LEFT                </v>
          </cell>
          <cell r="C1155" t="str">
            <v>E</v>
          </cell>
          <cell r="D1155">
            <v>915</v>
          </cell>
          <cell r="E1155" t="str">
            <v>EURO</v>
          </cell>
          <cell r="F1155">
            <v>0.56899999999999995</v>
          </cell>
          <cell r="G1155" t="e">
            <v>#N/A</v>
          </cell>
          <cell r="H1155" t="e">
            <v>#N/A</v>
          </cell>
          <cell r="I1155" t="e">
            <v>#N/A</v>
          </cell>
        </row>
        <row r="1156">
          <cell r="A1156">
            <v>6136936</v>
          </cell>
          <cell r="B1156" t="str">
            <v xml:space="preserve">MICROSWITCH                        </v>
          </cell>
          <cell r="C1156" t="str">
            <v>E</v>
          </cell>
          <cell r="D1156">
            <v>11</v>
          </cell>
          <cell r="E1156" t="str">
            <v>EURO</v>
          </cell>
          <cell r="F1156">
            <v>0.56899999999999995</v>
          </cell>
          <cell r="G1156" t="e">
            <v>#N/A</v>
          </cell>
          <cell r="H1156" t="e">
            <v>#N/A</v>
          </cell>
          <cell r="I1156" t="e">
            <v>#N/A</v>
          </cell>
        </row>
        <row r="1157">
          <cell r="A1157">
            <v>6139435</v>
          </cell>
          <cell r="B1157" t="str">
            <v xml:space="preserve">EMERGENCY STOP SWITCH              </v>
          </cell>
          <cell r="C1157" t="str">
            <v>E</v>
          </cell>
          <cell r="D1157">
            <v>750</v>
          </cell>
          <cell r="E1157" t="str">
            <v>EURO</v>
          </cell>
          <cell r="F1157">
            <v>0.56899999999999995</v>
          </cell>
          <cell r="G1157" t="e">
            <v>#N/A</v>
          </cell>
          <cell r="H1157" t="e">
            <v>#N/A</v>
          </cell>
          <cell r="I1157" t="e">
            <v>#N/A</v>
          </cell>
        </row>
        <row r="1158">
          <cell r="A1158">
            <v>6139468</v>
          </cell>
          <cell r="B1158" t="str">
            <v xml:space="preserve">CONNECTING CABLE T600-MEGACART     </v>
          </cell>
          <cell r="C1158" t="str">
            <v>E</v>
          </cell>
          <cell r="D1158">
            <v>240</v>
          </cell>
          <cell r="E1158" t="str">
            <v>EURO</v>
          </cell>
          <cell r="F1158">
            <v>0.56899999999999995</v>
          </cell>
          <cell r="G1158" t="e">
            <v>#N/A</v>
          </cell>
          <cell r="H1158" t="e">
            <v>#N/A</v>
          </cell>
          <cell r="I1158" t="e">
            <v>#N/A</v>
          </cell>
        </row>
        <row r="1159">
          <cell r="A1159">
            <v>6141514</v>
          </cell>
          <cell r="B1159" t="str">
            <v xml:space="preserve">CONNECTION CABLE                   </v>
          </cell>
          <cell r="C1159" t="str">
            <v>E</v>
          </cell>
          <cell r="D1159">
            <v>240</v>
          </cell>
          <cell r="E1159" t="str">
            <v>EURO</v>
          </cell>
          <cell r="F1159">
            <v>0.56899999999999995</v>
          </cell>
          <cell r="G1159" t="e">
            <v>#N/A</v>
          </cell>
          <cell r="H1159" t="e">
            <v>#N/A</v>
          </cell>
          <cell r="I1159" t="e">
            <v>#N/A</v>
          </cell>
        </row>
        <row r="1160">
          <cell r="A1160">
            <v>6141597</v>
          </cell>
          <cell r="B1160" t="str">
            <v xml:space="preserve">ISOLATION FOIL                     </v>
          </cell>
          <cell r="C1160" t="str">
            <v>E</v>
          </cell>
          <cell r="D1160">
            <v>8.1999999999999993</v>
          </cell>
          <cell r="E1160" t="str">
            <v>EURO</v>
          </cell>
          <cell r="F1160">
            <v>0.56899999999999995</v>
          </cell>
          <cell r="G1160" t="e">
            <v>#N/A</v>
          </cell>
          <cell r="H1160" t="e">
            <v>#N/A</v>
          </cell>
          <cell r="I1160" t="e">
            <v>#N/A</v>
          </cell>
        </row>
        <row r="1161">
          <cell r="A1161">
            <v>6141605</v>
          </cell>
          <cell r="B1161" t="str">
            <v xml:space="preserve">ISOLATION FOIL                     </v>
          </cell>
          <cell r="C1161" t="str">
            <v>E</v>
          </cell>
          <cell r="D1161">
            <v>5.0999999999999996</v>
          </cell>
          <cell r="E1161" t="str">
            <v>EURO</v>
          </cell>
          <cell r="F1161">
            <v>0.56899999999999995</v>
          </cell>
          <cell r="G1161" t="e">
            <v>#N/A</v>
          </cell>
          <cell r="H1161" t="e">
            <v>#N/A</v>
          </cell>
          <cell r="I1161" t="e">
            <v>#N/A</v>
          </cell>
        </row>
        <row r="1162">
          <cell r="A1162">
            <v>6141639</v>
          </cell>
          <cell r="B1162" t="str">
            <v xml:space="preserve">INTERFACE BOARD                    </v>
          </cell>
          <cell r="C1162" t="str">
            <v>E</v>
          </cell>
          <cell r="D1162">
            <v>576</v>
          </cell>
          <cell r="E1162" t="str">
            <v>EURO</v>
          </cell>
          <cell r="F1162">
            <v>0.56899999999999995</v>
          </cell>
          <cell r="G1162" t="e">
            <v>#N/A</v>
          </cell>
          <cell r="H1162" t="e">
            <v>#N/A</v>
          </cell>
          <cell r="I1162" t="e">
            <v>#N/A</v>
          </cell>
        </row>
        <row r="1163">
          <cell r="A1163">
            <v>6141795</v>
          </cell>
          <cell r="B1163" t="str">
            <v xml:space="preserve">ISOLATION FOIL                     </v>
          </cell>
          <cell r="C1163" t="str">
            <v>E</v>
          </cell>
          <cell r="D1163">
            <v>3.1</v>
          </cell>
          <cell r="E1163" t="str">
            <v>EURO</v>
          </cell>
          <cell r="F1163">
            <v>0.56899999999999995</v>
          </cell>
          <cell r="G1163" t="e">
            <v>#N/A</v>
          </cell>
          <cell r="H1163" t="e">
            <v>#N/A</v>
          </cell>
          <cell r="I1163" t="e">
            <v>#N/A</v>
          </cell>
        </row>
        <row r="1164">
          <cell r="A1164">
            <v>6141910</v>
          </cell>
          <cell r="B1164" t="str">
            <v xml:space="preserve">COVER PLATE                        </v>
          </cell>
          <cell r="C1164" t="str">
            <v>E</v>
          </cell>
          <cell r="D1164">
            <v>41</v>
          </cell>
          <cell r="E1164" t="str">
            <v>EURO</v>
          </cell>
          <cell r="F1164">
            <v>0.56899999999999995</v>
          </cell>
          <cell r="G1164" t="e">
            <v>#N/A</v>
          </cell>
          <cell r="H1164" t="e">
            <v>#N/A</v>
          </cell>
          <cell r="I1164" t="e">
            <v>#N/A</v>
          </cell>
        </row>
        <row r="1165">
          <cell r="A1165">
            <v>6142371</v>
          </cell>
          <cell r="B1165" t="str">
            <v xml:space="preserve">FLYER, CATHCOR QWS, EN             </v>
          </cell>
          <cell r="C1165" t="str">
            <v>S</v>
          </cell>
          <cell r="D1165">
            <v>0</v>
          </cell>
          <cell r="E1165" t="str">
            <v>EURO</v>
          </cell>
          <cell r="F1165">
            <v>0.56899999999999995</v>
          </cell>
          <cell r="G1165" t="e">
            <v>#N/A</v>
          </cell>
          <cell r="H1165" t="e">
            <v>#N/A</v>
          </cell>
          <cell r="I1165" t="e">
            <v>#N/A</v>
          </cell>
        </row>
        <row r="1166">
          <cell r="A1166">
            <v>6142652</v>
          </cell>
          <cell r="B1166" t="str">
            <v xml:space="preserve">BROCHU, RECOR, EN                  </v>
          </cell>
          <cell r="C1166" t="str">
            <v>S</v>
          </cell>
          <cell r="D1166">
            <v>0</v>
          </cell>
          <cell r="E1166" t="str">
            <v>EURO</v>
          </cell>
          <cell r="F1166">
            <v>0.56899999999999995</v>
          </cell>
          <cell r="G1166" t="e">
            <v>#N/A</v>
          </cell>
          <cell r="H1166" t="e">
            <v>#N/A</v>
          </cell>
          <cell r="I1166" t="e">
            <v>#N/A</v>
          </cell>
        </row>
        <row r="1167">
          <cell r="A1167">
            <v>6142678</v>
          </cell>
          <cell r="B1167" t="str">
            <v xml:space="preserve">FLYER, CATHCOR CIM, EN             </v>
          </cell>
          <cell r="C1167" t="str">
            <v>S</v>
          </cell>
          <cell r="D1167">
            <v>0</v>
          </cell>
          <cell r="E1167" t="str">
            <v>EURO</v>
          </cell>
          <cell r="F1167">
            <v>0.56899999999999995</v>
          </cell>
          <cell r="G1167" t="e">
            <v>#N/A</v>
          </cell>
          <cell r="H1167" t="e">
            <v>#N/A</v>
          </cell>
          <cell r="I1167" t="e">
            <v>#N/A</v>
          </cell>
        </row>
        <row r="1168">
          <cell r="A1168">
            <v>6142926</v>
          </cell>
          <cell r="B1168" t="str">
            <v xml:space="preserve">REPRINT, CORONARY ARTERIOG, EN     </v>
          </cell>
          <cell r="C1168" t="str">
            <v>S</v>
          </cell>
          <cell r="D1168">
            <v>0</v>
          </cell>
          <cell r="E1168" t="str">
            <v>EURO</v>
          </cell>
          <cell r="F1168">
            <v>0.56899999999999995</v>
          </cell>
          <cell r="G1168" t="e">
            <v>#N/A</v>
          </cell>
          <cell r="H1168" t="e">
            <v>#N/A</v>
          </cell>
          <cell r="I1168" t="e">
            <v>#N/A</v>
          </cell>
        </row>
        <row r="1169">
          <cell r="A1169">
            <v>6143585</v>
          </cell>
          <cell r="B1169" t="str">
            <v xml:space="preserve">FLYER, RECOR FX, EN                </v>
          </cell>
          <cell r="C1169" t="str">
            <v>S</v>
          </cell>
          <cell r="D1169">
            <v>0</v>
          </cell>
          <cell r="E1169" t="str">
            <v>EURO</v>
          </cell>
          <cell r="F1169">
            <v>0.56899999999999995</v>
          </cell>
          <cell r="G1169" t="e">
            <v>#N/A</v>
          </cell>
          <cell r="H1169" t="e">
            <v>#N/A</v>
          </cell>
          <cell r="I1169" t="e">
            <v>#N/A</v>
          </cell>
        </row>
        <row r="1170">
          <cell r="A1170">
            <v>6143825</v>
          </cell>
          <cell r="B1170" t="str">
            <v xml:space="preserve">BROCHU, SIFOR MEDREC, EN           </v>
          </cell>
          <cell r="C1170" t="str">
            <v>S</v>
          </cell>
          <cell r="D1170">
            <v>0</v>
          </cell>
          <cell r="E1170" t="str">
            <v>EURO</v>
          </cell>
          <cell r="F1170">
            <v>0.56899999999999995</v>
          </cell>
          <cell r="G1170" t="e">
            <v>#N/A</v>
          </cell>
          <cell r="H1170" t="e">
            <v>#N/A</v>
          </cell>
          <cell r="I1170" t="e">
            <v>#N/A</v>
          </cell>
        </row>
        <row r="1171">
          <cell r="A1171">
            <v>6143833</v>
          </cell>
          <cell r="B1171" t="str">
            <v xml:space="preserve">PI/DATA,MEGACARE SIFOR SYST, EN    </v>
          </cell>
          <cell r="C1171" t="str">
            <v>S</v>
          </cell>
          <cell r="D1171">
            <v>0</v>
          </cell>
          <cell r="E1171" t="str">
            <v>EURO</v>
          </cell>
          <cell r="F1171">
            <v>0.58499999999999996</v>
          </cell>
          <cell r="G1171" t="e">
            <v>#N/A</v>
          </cell>
          <cell r="H1171" t="e">
            <v>#N/A</v>
          </cell>
          <cell r="I1171" t="e">
            <v>#N/A</v>
          </cell>
        </row>
        <row r="1172">
          <cell r="A1172">
            <v>6143908</v>
          </cell>
          <cell r="B1172" t="str">
            <v xml:space="preserve">SIFOR MEDREC SYSTEM INFORMATION    </v>
          </cell>
          <cell r="C1172" t="str">
            <v>S</v>
          </cell>
          <cell r="D1172">
            <v>0</v>
          </cell>
          <cell r="E1172" t="str">
            <v>EURO</v>
          </cell>
          <cell r="F1172">
            <v>0.56899999999999995</v>
          </cell>
          <cell r="G1172" t="e">
            <v>#N/A</v>
          </cell>
          <cell r="H1172" t="e">
            <v>#N/A</v>
          </cell>
          <cell r="I1172" t="e">
            <v>#N/A</v>
          </cell>
        </row>
        <row r="1173">
          <cell r="A1173">
            <v>6143965</v>
          </cell>
          <cell r="B1173" t="str">
            <v xml:space="preserve">FLYER,  CATHCOR IWS, EN            </v>
          </cell>
          <cell r="C1173" t="str">
            <v>S</v>
          </cell>
          <cell r="D1173">
            <v>0</v>
          </cell>
          <cell r="E1173" t="str">
            <v>EURO</v>
          </cell>
          <cell r="F1173">
            <v>0.56899999999999995</v>
          </cell>
          <cell r="G1173" t="e">
            <v>#N/A</v>
          </cell>
          <cell r="H1173" t="e">
            <v>#N/A</v>
          </cell>
          <cell r="I1173" t="e">
            <v>#N/A</v>
          </cell>
        </row>
        <row r="1174">
          <cell r="A1174">
            <v>6143999</v>
          </cell>
          <cell r="B1174" t="str">
            <v xml:space="preserve">BROCHU, CARDIOLOGY, EN             </v>
          </cell>
          <cell r="C1174" t="str">
            <v>S</v>
          </cell>
          <cell r="D1174">
            <v>0</v>
          </cell>
          <cell r="E1174" t="str">
            <v>EURO</v>
          </cell>
          <cell r="F1174">
            <v>0.56899999999999995</v>
          </cell>
          <cell r="G1174" t="e">
            <v>#N/A</v>
          </cell>
          <cell r="H1174" t="e">
            <v>#N/A</v>
          </cell>
          <cell r="I1174" t="e">
            <v>#N/A</v>
          </cell>
        </row>
        <row r="1175">
          <cell r="A1175">
            <v>6155860</v>
          </cell>
          <cell r="B1175" t="str">
            <v xml:space="preserve">OPMAN, ANCOR, EN                   </v>
          </cell>
          <cell r="C1175" t="str">
            <v>S</v>
          </cell>
          <cell r="D1175">
            <v>0</v>
          </cell>
          <cell r="E1175" t="str">
            <v>EURO</v>
          </cell>
          <cell r="F1175">
            <v>0.56899999999999995</v>
          </cell>
          <cell r="G1175" t="e">
            <v>#N/A</v>
          </cell>
          <cell r="H1175" t="e">
            <v>#N/A</v>
          </cell>
          <cell r="I1175" t="e">
            <v>#N/A</v>
          </cell>
        </row>
        <row r="1176">
          <cell r="A1176">
            <v>6155910</v>
          </cell>
          <cell r="B1176" t="str">
            <v xml:space="preserve">MOUNTING INSTR SIESTOLE E          </v>
          </cell>
          <cell r="C1176" t="str">
            <v>S</v>
          </cell>
          <cell r="D1176">
            <v>0</v>
          </cell>
          <cell r="E1176" t="str">
            <v>EURO</v>
          </cell>
          <cell r="F1176">
            <v>0.56899999999999995</v>
          </cell>
          <cell r="G1176" t="e">
            <v>#N/A</v>
          </cell>
          <cell r="H1176" t="e">
            <v>#N/A</v>
          </cell>
          <cell r="I1176" t="e">
            <v>#N/A</v>
          </cell>
        </row>
        <row r="1177">
          <cell r="A1177">
            <v>6155951</v>
          </cell>
          <cell r="B1177" t="str">
            <v xml:space="preserve">MOUNTING INSTR ANCOR 2.0 D/E       </v>
          </cell>
          <cell r="C1177" t="str">
            <v>S</v>
          </cell>
          <cell r="D1177">
            <v>0</v>
          </cell>
          <cell r="E1177" t="str">
            <v>EURO</v>
          </cell>
          <cell r="F1177">
            <v>0.56899999999999995</v>
          </cell>
          <cell r="G1177" t="e">
            <v>#N/A</v>
          </cell>
          <cell r="H1177" t="e">
            <v>#N/A</v>
          </cell>
          <cell r="I1177" t="e">
            <v>#N/A</v>
          </cell>
        </row>
        <row r="1178">
          <cell r="A1178">
            <v>6155969</v>
          </cell>
          <cell r="B1178" t="str">
            <v xml:space="preserve">MOUNTING INSTR ANCOR 2.0 D/E       </v>
          </cell>
          <cell r="C1178" t="str">
            <v>S</v>
          </cell>
          <cell r="D1178">
            <v>0</v>
          </cell>
          <cell r="E1178" t="str">
            <v>EURO</v>
          </cell>
          <cell r="F1178">
            <v>0.56899999999999995</v>
          </cell>
          <cell r="G1178" t="e">
            <v>#N/A</v>
          </cell>
          <cell r="H1178" t="e">
            <v>#N/A</v>
          </cell>
          <cell r="I1178" t="e">
            <v>#N/A</v>
          </cell>
        </row>
        <row r="1179">
          <cell r="A1179">
            <v>6155977</v>
          </cell>
          <cell r="B1179" t="str">
            <v xml:space="preserve">MOUNTING INSTR ANCOR D/E           </v>
          </cell>
          <cell r="C1179" t="str">
            <v>S</v>
          </cell>
          <cell r="D1179">
            <v>0</v>
          </cell>
          <cell r="E1179" t="str">
            <v>EURO</v>
          </cell>
          <cell r="F1179">
            <v>0.56899999999999995</v>
          </cell>
          <cell r="G1179" t="e">
            <v>#N/A</v>
          </cell>
          <cell r="H1179" t="e">
            <v>#N/A</v>
          </cell>
          <cell r="I1179" t="e">
            <v>#N/A</v>
          </cell>
        </row>
        <row r="1180">
          <cell r="A1180">
            <v>6156041</v>
          </cell>
          <cell r="B1180" t="str">
            <v xml:space="preserve">OPMAN, ANCOR 2.1, EN               </v>
          </cell>
          <cell r="C1180" t="str">
            <v>S</v>
          </cell>
          <cell r="D1180">
            <v>0</v>
          </cell>
          <cell r="E1180" t="str">
            <v>EURO</v>
          </cell>
          <cell r="F1180">
            <v>0.56899999999999995</v>
          </cell>
          <cell r="G1180" t="e">
            <v>#N/A</v>
          </cell>
          <cell r="H1180" t="e">
            <v>#N/A</v>
          </cell>
          <cell r="I1180" t="e">
            <v>#N/A</v>
          </cell>
        </row>
        <row r="1181">
          <cell r="A1181">
            <v>6156066</v>
          </cell>
          <cell r="B1181" t="str">
            <v xml:space="preserve">MOUNTING INSTR ANCOR E             </v>
          </cell>
          <cell r="C1181" t="str">
            <v>S</v>
          </cell>
          <cell r="D1181">
            <v>0</v>
          </cell>
          <cell r="E1181" t="str">
            <v>EURO</v>
          </cell>
          <cell r="F1181">
            <v>0.56899999999999995</v>
          </cell>
          <cell r="G1181" t="e">
            <v>#N/A</v>
          </cell>
          <cell r="H1181" t="e">
            <v>#N/A</v>
          </cell>
          <cell r="I1181" t="e">
            <v>#N/A</v>
          </cell>
        </row>
        <row r="1182">
          <cell r="A1182">
            <v>6156090</v>
          </cell>
          <cell r="B1182" t="str">
            <v xml:space="preserve">INST/START-UP INFO ANCOR E         </v>
          </cell>
          <cell r="C1182" t="str">
            <v>S</v>
          </cell>
          <cell r="D1182">
            <v>0</v>
          </cell>
          <cell r="E1182" t="str">
            <v>EURO</v>
          </cell>
          <cell r="F1182">
            <v>0.56899999999999995</v>
          </cell>
          <cell r="G1182" t="e">
            <v>#N/A</v>
          </cell>
          <cell r="H1182" t="e">
            <v>#N/A</v>
          </cell>
          <cell r="I1182" t="e">
            <v>#N/A</v>
          </cell>
        </row>
        <row r="1183">
          <cell r="A1183">
            <v>6156108</v>
          </cell>
          <cell r="B1183" t="str">
            <v xml:space="preserve">MOUNTING INSTR ANCOR E             </v>
          </cell>
          <cell r="C1183" t="str">
            <v>S</v>
          </cell>
          <cell r="D1183">
            <v>0</v>
          </cell>
          <cell r="E1183" t="str">
            <v>EURO</v>
          </cell>
          <cell r="F1183">
            <v>0.56899999999999995</v>
          </cell>
          <cell r="G1183" t="e">
            <v>#N/A</v>
          </cell>
          <cell r="H1183" t="e">
            <v>#N/A</v>
          </cell>
          <cell r="I1183" t="e">
            <v>#N/A</v>
          </cell>
        </row>
        <row r="1184">
          <cell r="A1184">
            <v>6156181</v>
          </cell>
          <cell r="B1184" t="str">
            <v xml:space="preserve">MOUNTING INSTR SICARD 460 D/E      </v>
          </cell>
          <cell r="C1184" t="str">
            <v>S</v>
          </cell>
          <cell r="D1184">
            <v>0</v>
          </cell>
          <cell r="E1184" t="str">
            <v>EURO</v>
          </cell>
          <cell r="F1184">
            <v>0.56899999999999995</v>
          </cell>
          <cell r="G1184" t="e">
            <v>#N/A</v>
          </cell>
          <cell r="H1184" t="e">
            <v>#N/A</v>
          </cell>
          <cell r="I1184" t="e">
            <v>#N/A</v>
          </cell>
        </row>
        <row r="1185">
          <cell r="A1185">
            <v>6156207</v>
          </cell>
          <cell r="B1185" t="str">
            <v xml:space="preserve">MOD INSTR SICARD 460 D/E           </v>
          </cell>
          <cell r="C1185" t="str">
            <v>S</v>
          </cell>
          <cell r="D1185">
            <v>0</v>
          </cell>
          <cell r="E1185" t="str">
            <v>EURO</v>
          </cell>
          <cell r="F1185">
            <v>0.56899999999999995</v>
          </cell>
          <cell r="G1185" t="e">
            <v>#N/A</v>
          </cell>
          <cell r="H1185" t="e">
            <v>#N/A</v>
          </cell>
          <cell r="I1185" t="e">
            <v>#N/A</v>
          </cell>
        </row>
        <row r="1186">
          <cell r="A1186">
            <v>6156439</v>
          </cell>
          <cell r="B1186" t="str">
            <v xml:space="preserve">PAERM BLAA (TSS)                   </v>
          </cell>
          <cell r="C1186" t="str">
            <v>S</v>
          </cell>
          <cell r="D1186">
            <v>0</v>
          </cell>
          <cell r="E1186" t="str">
            <v>EURO</v>
          </cell>
          <cell r="F1186">
            <v>0.56899999999999995</v>
          </cell>
          <cell r="G1186" t="e">
            <v>#N/A</v>
          </cell>
          <cell r="H1186" t="e">
            <v>#N/A</v>
          </cell>
          <cell r="I1186" t="e">
            <v>#N/A</v>
          </cell>
        </row>
        <row r="1187">
          <cell r="A1187">
            <v>6156561</v>
          </cell>
          <cell r="B1187" t="str">
            <v xml:space="preserve">OPMAN, ANCOR, DE                   </v>
          </cell>
          <cell r="C1187" t="str">
            <v>S</v>
          </cell>
          <cell r="D1187">
            <v>0</v>
          </cell>
          <cell r="E1187" t="str">
            <v>EURO</v>
          </cell>
          <cell r="F1187">
            <v>0.56899999999999995</v>
          </cell>
          <cell r="G1187" t="e">
            <v>#N/A</v>
          </cell>
          <cell r="H1187" t="e">
            <v>#N/A</v>
          </cell>
          <cell r="I1187" t="e">
            <v>#N/A</v>
          </cell>
        </row>
        <row r="1188">
          <cell r="A1188">
            <v>6156611</v>
          </cell>
          <cell r="B1188" t="str">
            <v xml:space="preserve">OPMAN, ANCOR, DE                   </v>
          </cell>
          <cell r="C1188" t="str">
            <v>S</v>
          </cell>
          <cell r="D1188">
            <v>0</v>
          </cell>
          <cell r="E1188" t="str">
            <v>EURO</v>
          </cell>
          <cell r="F1188">
            <v>0.56899999999999995</v>
          </cell>
          <cell r="G1188" t="e">
            <v>#N/A</v>
          </cell>
          <cell r="H1188" t="e">
            <v>#N/A</v>
          </cell>
          <cell r="I1188" t="e">
            <v>#N/A</v>
          </cell>
        </row>
        <row r="1189">
          <cell r="A1189">
            <v>6156686</v>
          </cell>
          <cell r="B1189" t="str">
            <v xml:space="preserve">OPMAN, PHANTOM 6135102,EN/DE       </v>
          </cell>
          <cell r="C1189" t="str">
            <v>S</v>
          </cell>
          <cell r="D1189">
            <v>0</v>
          </cell>
          <cell r="E1189" t="str">
            <v>EURO</v>
          </cell>
          <cell r="F1189">
            <v>0.56899999999999995</v>
          </cell>
          <cell r="G1189" t="e">
            <v>#N/A</v>
          </cell>
          <cell r="H1189" t="e">
            <v>#N/A</v>
          </cell>
          <cell r="I1189" t="e">
            <v>#N/A</v>
          </cell>
        </row>
        <row r="1190">
          <cell r="A1190">
            <v>6157098</v>
          </cell>
          <cell r="B1190" t="str">
            <v xml:space="preserve">TECH DESCR ANCOR 2.1 E             </v>
          </cell>
          <cell r="C1190" t="str">
            <v>S</v>
          </cell>
          <cell r="D1190">
            <v>0</v>
          </cell>
          <cell r="E1190" t="str">
            <v>EURO</v>
          </cell>
          <cell r="F1190">
            <v>0.56899999999999995</v>
          </cell>
          <cell r="G1190" t="e">
            <v>#N/A</v>
          </cell>
          <cell r="H1190" t="e">
            <v>#N/A</v>
          </cell>
          <cell r="I1190" t="e">
            <v>#N/A</v>
          </cell>
        </row>
        <row r="1191">
          <cell r="A1191">
            <v>6157221</v>
          </cell>
          <cell r="B1191" t="str">
            <v xml:space="preserve">OPMAN, SICARD 460 4-LANG           </v>
          </cell>
          <cell r="C1191" t="str">
            <v>S</v>
          </cell>
          <cell r="D1191">
            <v>0</v>
          </cell>
          <cell r="E1191" t="str">
            <v>EURO</v>
          </cell>
          <cell r="F1191">
            <v>0.56899999999999995</v>
          </cell>
          <cell r="G1191" t="e">
            <v>#N/A</v>
          </cell>
          <cell r="H1191" t="e">
            <v>#N/A</v>
          </cell>
          <cell r="I1191" t="e">
            <v>#N/A</v>
          </cell>
        </row>
        <row r="1192">
          <cell r="A1192">
            <v>6157379</v>
          </cell>
          <cell r="B1192" t="str">
            <v xml:space="preserve">MOUNTING INSTR SICARD 460 D/E      </v>
          </cell>
          <cell r="C1192" t="str">
            <v>S</v>
          </cell>
          <cell r="D1192">
            <v>0</v>
          </cell>
          <cell r="E1192" t="str">
            <v>EURO</v>
          </cell>
          <cell r="F1192">
            <v>0.56899999999999995</v>
          </cell>
          <cell r="G1192" t="e">
            <v>#N/A</v>
          </cell>
          <cell r="H1192" t="e">
            <v>#N/A</v>
          </cell>
          <cell r="I1192" t="e">
            <v>#N/A</v>
          </cell>
        </row>
        <row r="1193">
          <cell r="A1193">
            <v>6157544</v>
          </cell>
          <cell r="B1193" t="str">
            <v xml:space="preserve">SERV/SCHEMA ERGOMED                </v>
          </cell>
          <cell r="C1193" t="str">
            <v>S</v>
          </cell>
          <cell r="D1193">
            <v>0</v>
          </cell>
          <cell r="E1193" t="str">
            <v>EURO</v>
          </cell>
          <cell r="F1193">
            <v>0.56899999999999995</v>
          </cell>
          <cell r="G1193" t="e">
            <v>#N/A</v>
          </cell>
          <cell r="H1193" t="e">
            <v>#N/A</v>
          </cell>
          <cell r="I1193" t="e">
            <v>#N/A</v>
          </cell>
        </row>
        <row r="1194">
          <cell r="A1194">
            <v>6157593</v>
          </cell>
          <cell r="B1194" t="str">
            <v xml:space="preserve">BINDER 65MM INTERNAL               </v>
          </cell>
          <cell r="C1194" t="str">
            <v>S</v>
          </cell>
          <cell r="D1194">
            <v>0</v>
          </cell>
          <cell r="E1194" t="str">
            <v>EURO</v>
          </cell>
          <cell r="F1194">
            <v>0.56899999999999995</v>
          </cell>
          <cell r="G1194" t="e">
            <v>#N/A</v>
          </cell>
          <cell r="H1194" t="e">
            <v>#N/A</v>
          </cell>
          <cell r="I1194" t="e">
            <v>#N/A</v>
          </cell>
        </row>
        <row r="1195">
          <cell r="A1195">
            <v>6157668</v>
          </cell>
          <cell r="B1195" t="str">
            <v xml:space="preserve">MOUNTING INSTR SICARD 460 D/E      </v>
          </cell>
          <cell r="C1195" t="str">
            <v>S</v>
          </cell>
          <cell r="D1195">
            <v>0</v>
          </cell>
          <cell r="E1195" t="str">
            <v>EURO</v>
          </cell>
          <cell r="F1195">
            <v>0.56899999999999995</v>
          </cell>
          <cell r="G1195" t="e">
            <v>#N/A</v>
          </cell>
          <cell r="H1195" t="e">
            <v>#N/A</v>
          </cell>
          <cell r="I1195" t="e">
            <v>#N/A</v>
          </cell>
        </row>
        <row r="1196">
          <cell r="A1196">
            <v>6157759</v>
          </cell>
          <cell r="B1196" t="str">
            <v xml:space="preserve">CIRC DIAGRAM ANCOR 2.2 D/E         </v>
          </cell>
          <cell r="C1196" t="str">
            <v>S</v>
          </cell>
          <cell r="D1196">
            <v>0</v>
          </cell>
          <cell r="E1196" t="str">
            <v>EURO</v>
          </cell>
          <cell r="F1196">
            <v>0.56899999999999995</v>
          </cell>
          <cell r="G1196" t="e">
            <v>#N/A</v>
          </cell>
          <cell r="H1196" t="e">
            <v>#N/A</v>
          </cell>
          <cell r="I1196" t="e">
            <v>#N/A</v>
          </cell>
        </row>
        <row r="1197">
          <cell r="A1197">
            <v>6157916</v>
          </cell>
          <cell r="B1197" t="str">
            <v xml:space="preserve">OPMAN, SIESTOLE 1.3, EN            </v>
          </cell>
          <cell r="C1197" t="str">
            <v>S</v>
          </cell>
          <cell r="D1197">
            <v>20</v>
          </cell>
          <cell r="E1197" t="str">
            <v>EURO</v>
          </cell>
          <cell r="F1197">
            <v>0.56899999999999995</v>
          </cell>
          <cell r="G1197" t="e">
            <v>#N/A</v>
          </cell>
          <cell r="H1197" t="e">
            <v>#N/A</v>
          </cell>
          <cell r="I1197" t="e">
            <v>#N/A</v>
          </cell>
        </row>
        <row r="1198">
          <cell r="A1198">
            <v>6157924</v>
          </cell>
          <cell r="B1198" t="str">
            <v xml:space="preserve">OPMAN, SIESTOLE 1.3, DE            </v>
          </cell>
          <cell r="C1198" t="str">
            <v>S</v>
          </cell>
          <cell r="D1198">
            <v>20</v>
          </cell>
          <cell r="E1198" t="str">
            <v>EURO</v>
          </cell>
          <cell r="F1198">
            <v>0.56899999999999995</v>
          </cell>
          <cell r="G1198" t="e">
            <v>#N/A</v>
          </cell>
          <cell r="H1198" t="e">
            <v>#N/A</v>
          </cell>
          <cell r="I1198" t="e">
            <v>#N/A</v>
          </cell>
        </row>
        <row r="1199">
          <cell r="A1199">
            <v>6157932</v>
          </cell>
          <cell r="B1199" t="str">
            <v xml:space="preserve">OPMAN, SIESTOLE V 1.3, FR          </v>
          </cell>
          <cell r="C1199" t="str">
            <v>S</v>
          </cell>
          <cell r="D1199">
            <v>20</v>
          </cell>
          <cell r="E1199" t="str">
            <v>EURO</v>
          </cell>
          <cell r="F1199">
            <v>0.56899999999999995</v>
          </cell>
          <cell r="G1199" t="e">
            <v>#N/A</v>
          </cell>
          <cell r="H1199" t="e">
            <v>#N/A</v>
          </cell>
          <cell r="I1199" t="e">
            <v>#N/A</v>
          </cell>
        </row>
        <row r="1200">
          <cell r="A1200">
            <v>6157940</v>
          </cell>
          <cell r="B1200" t="str">
            <v xml:space="preserve">OPMAN, SIESTOLE 1.3, ES            </v>
          </cell>
          <cell r="C1200" t="str">
            <v>S</v>
          </cell>
          <cell r="D1200">
            <v>20</v>
          </cell>
          <cell r="E1200" t="str">
            <v>EURO</v>
          </cell>
          <cell r="F1200">
            <v>0.56899999999999995</v>
          </cell>
          <cell r="G1200" t="e">
            <v>#N/A</v>
          </cell>
          <cell r="H1200" t="e">
            <v>#N/A</v>
          </cell>
          <cell r="I1200" t="e">
            <v>#N/A</v>
          </cell>
        </row>
        <row r="1201">
          <cell r="A1201">
            <v>6158054</v>
          </cell>
          <cell r="B1201" t="str">
            <v xml:space="preserve">RDL MEGACART                       </v>
          </cell>
          <cell r="C1201" t="str">
            <v>S</v>
          </cell>
          <cell r="D1201">
            <v>0</v>
          </cell>
          <cell r="E1201" t="str">
            <v>EURO</v>
          </cell>
          <cell r="F1201">
            <v>0.56899999999999995</v>
          </cell>
          <cell r="G1201" t="e">
            <v>#N/A</v>
          </cell>
          <cell r="H1201" t="e">
            <v>#N/A</v>
          </cell>
          <cell r="I1201" t="e">
            <v>#N/A</v>
          </cell>
        </row>
        <row r="1202">
          <cell r="A1202">
            <v>6158070</v>
          </cell>
          <cell r="B1202" t="str">
            <v xml:space="preserve">MOUNTING INSTR SIESTOLE D          </v>
          </cell>
          <cell r="C1202" t="str">
            <v>S</v>
          </cell>
          <cell r="D1202">
            <v>0</v>
          </cell>
          <cell r="E1202" t="str">
            <v>EURO</v>
          </cell>
          <cell r="F1202">
            <v>0.56899999999999995</v>
          </cell>
          <cell r="G1202" t="e">
            <v>#N/A</v>
          </cell>
          <cell r="H1202" t="e">
            <v>#N/A</v>
          </cell>
          <cell r="I1202" t="e">
            <v>#N/A</v>
          </cell>
        </row>
        <row r="1203">
          <cell r="A1203">
            <v>6158161</v>
          </cell>
          <cell r="B1203" t="str">
            <v xml:space="preserve">MOUNTING INSTR SIESTOLE E          </v>
          </cell>
          <cell r="C1203" t="str">
            <v>S</v>
          </cell>
          <cell r="D1203">
            <v>0</v>
          </cell>
          <cell r="E1203" t="str">
            <v>EURO</v>
          </cell>
          <cell r="F1203">
            <v>0.56899999999999995</v>
          </cell>
          <cell r="G1203" t="e">
            <v>#N/A</v>
          </cell>
          <cell r="H1203" t="e">
            <v>#N/A</v>
          </cell>
          <cell r="I1203" t="e">
            <v>#N/A</v>
          </cell>
        </row>
        <row r="1204">
          <cell r="A1204">
            <v>6158609</v>
          </cell>
          <cell r="B1204" t="str">
            <v xml:space="preserve">ANCOR V 2.2 FRAME GRABBER          </v>
          </cell>
          <cell r="C1204" t="str">
            <v>S</v>
          </cell>
          <cell r="D1204">
            <v>0</v>
          </cell>
          <cell r="E1204" t="str">
            <v>EURO</v>
          </cell>
          <cell r="F1204">
            <v>0.56899999999999995</v>
          </cell>
          <cell r="G1204" t="e">
            <v>#N/A</v>
          </cell>
          <cell r="H1204" t="e">
            <v>#N/A</v>
          </cell>
          <cell r="I1204" t="e">
            <v>#N/A</v>
          </cell>
        </row>
        <row r="1205">
          <cell r="A1205">
            <v>6158633</v>
          </cell>
          <cell r="B1205" t="str">
            <v xml:space="preserve">MOUNTING INSTR ANCOR E             </v>
          </cell>
          <cell r="C1205" t="str">
            <v>S</v>
          </cell>
          <cell r="D1205">
            <v>0</v>
          </cell>
          <cell r="E1205" t="str">
            <v>EURO</v>
          </cell>
          <cell r="F1205">
            <v>0.56899999999999995</v>
          </cell>
          <cell r="G1205" t="e">
            <v>#N/A</v>
          </cell>
          <cell r="H1205" t="e">
            <v>#N/A</v>
          </cell>
          <cell r="I1205" t="e">
            <v>#N/A</v>
          </cell>
        </row>
        <row r="1206">
          <cell r="A1206">
            <v>6158641</v>
          </cell>
          <cell r="B1206" t="str">
            <v xml:space="preserve">MOUNTING INSTR ANCOR E             </v>
          </cell>
          <cell r="C1206" t="str">
            <v>S</v>
          </cell>
          <cell r="D1206">
            <v>0</v>
          </cell>
          <cell r="E1206" t="str">
            <v>EURO</v>
          </cell>
          <cell r="F1206">
            <v>0.56899999999999995</v>
          </cell>
          <cell r="G1206" t="e">
            <v>#N/A</v>
          </cell>
          <cell r="H1206" t="e">
            <v>#N/A</v>
          </cell>
          <cell r="I1206" t="e">
            <v>#N/A</v>
          </cell>
        </row>
        <row r="1207">
          <cell r="A1207">
            <v>6158708</v>
          </cell>
          <cell r="B1207" t="str">
            <v xml:space="preserve">OPMAN, ANCOR 2.2, DE               </v>
          </cell>
          <cell r="C1207" t="str">
            <v>S</v>
          </cell>
          <cell r="D1207">
            <v>0</v>
          </cell>
          <cell r="E1207" t="str">
            <v>EURO</v>
          </cell>
          <cell r="F1207">
            <v>0.56899999999999995</v>
          </cell>
          <cell r="G1207" t="e">
            <v>#N/A</v>
          </cell>
          <cell r="H1207" t="e">
            <v>#N/A</v>
          </cell>
          <cell r="I1207" t="e">
            <v>#N/A</v>
          </cell>
        </row>
        <row r="1208">
          <cell r="A1208">
            <v>6158724</v>
          </cell>
          <cell r="B1208" t="str">
            <v xml:space="preserve">OPMAN, ANCOR, EN                   </v>
          </cell>
          <cell r="C1208" t="str">
            <v>S</v>
          </cell>
          <cell r="D1208">
            <v>0</v>
          </cell>
          <cell r="E1208" t="str">
            <v>EURO</v>
          </cell>
          <cell r="F1208">
            <v>0.56899999999999995</v>
          </cell>
          <cell r="G1208" t="e">
            <v>#N/A</v>
          </cell>
          <cell r="H1208" t="e">
            <v>#N/A</v>
          </cell>
          <cell r="I1208" t="e">
            <v>#N/A</v>
          </cell>
        </row>
        <row r="1209">
          <cell r="A1209">
            <v>6158732</v>
          </cell>
          <cell r="B1209" t="str">
            <v xml:space="preserve">OPMAN, ANCOR, DE                   </v>
          </cell>
          <cell r="C1209" t="str">
            <v>S</v>
          </cell>
          <cell r="D1209">
            <v>0</v>
          </cell>
          <cell r="E1209" t="str">
            <v>EURO</v>
          </cell>
          <cell r="F1209">
            <v>0.56899999999999995</v>
          </cell>
          <cell r="G1209" t="e">
            <v>#N/A</v>
          </cell>
          <cell r="H1209" t="e">
            <v>#N/A</v>
          </cell>
          <cell r="I1209" t="e">
            <v>#N/A</v>
          </cell>
        </row>
        <row r="1210">
          <cell r="A1210">
            <v>6158971</v>
          </cell>
          <cell r="B1210" t="str">
            <v xml:space="preserve">PRISLISTA EK                       </v>
          </cell>
          <cell r="C1210" t="str">
            <v>S</v>
          </cell>
          <cell r="D1210">
            <v>0</v>
          </cell>
          <cell r="E1210" t="str">
            <v>EURO</v>
          </cell>
          <cell r="F1210">
            <v>0.56899999999999995</v>
          </cell>
          <cell r="G1210" t="e">
            <v>#N/A</v>
          </cell>
          <cell r="H1210" t="e">
            <v>#N/A</v>
          </cell>
          <cell r="I1210" t="e">
            <v>#N/A</v>
          </cell>
        </row>
        <row r="1211">
          <cell r="A1211">
            <v>6158989</v>
          </cell>
          <cell r="B1211" t="str">
            <v xml:space="preserve">PRISLISTA EK                       </v>
          </cell>
          <cell r="C1211" t="str">
            <v>S</v>
          </cell>
          <cell r="D1211">
            <v>0</v>
          </cell>
          <cell r="E1211" t="str">
            <v>EURO</v>
          </cell>
          <cell r="F1211">
            <v>0.56899999999999995</v>
          </cell>
          <cell r="G1211" t="e">
            <v>#N/A</v>
          </cell>
          <cell r="H1211" t="e">
            <v>#N/A</v>
          </cell>
          <cell r="I1211" t="e">
            <v>#N/A</v>
          </cell>
        </row>
        <row r="1212">
          <cell r="A1212">
            <v>6160662</v>
          </cell>
          <cell r="B1212" t="str">
            <v xml:space="preserve">ANTI-SLIP MATERIAL, RAIL           </v>
          </cell>
          <cell r="C1212" t="str">
            <v>E</v>
          </cell>
          <cell r="D1212">
            <v>680</v>
          </cell>
          <cell r="E1212" t="str">
            <v>EURO</v>
          </cell>
          <cell r="F1212">
            <v>0.56899999999999995</v>
          </cell>
          <cell r="G1212" t="e">
            <v>#N/A</v>
          </cell>
          <cell r="H1212" t="e">
            <v>#N/A</v>
          </cell>
          <cell r="I1212" t="e">
            <v>#N/A</v>
          </cell>
        </row>
        <row r="1213">
          <cell r="A1213">
            <v>6160670</v>
          </cell>
          <cell r="B1213" t="str">
            <v xml:space="preserve">ANTI-SLIP MATERIAL, DECK           </v>
          </cell>
          <cell r="C1213" t="str">
            <v>E</v>
          </cell>
          <cell r="D1213">
            <v>67</v>
          </cell>
          <cell r="E1213" t="str">
            <v>EURO</v>
          </cell>
          <cell r="F1213">
            <v>0.56899999999999995</v>
          </cell>
          <cell r="G1213" t="e">
            <v>#N/A</v>
          </cell>
          <cell r="H1213" t="e">
            <v>#N/A</v>
          </cell>
          <cell r="I1213" t="e">
            <v>#N/A</v>
          </cell>
        </row>
        <row r="1214">
          <cell r="A1214">
            <v>6160688</v>
          </cell>
          <cell r="B1214" t="str">
            <v xml:space="preserve">DRIVE BELT                         </v>
          </cell>
          <cell r="C1214" t="str">
            <v>E</v>
          </cell>
          <cell r="D1214">
            <v>44</v>
          </cell>
          <cell r="E1214" t="str">
            <v>EURO</v>
          </cell>
          <cell r="F1214">
            <v>0.56899999999999995</v>
          </cell>
          <cell r="G1214" t="e">
            <v>#N/A</v>
          </cell>
          <cell r="H1214" t="e">
            <v>#N/A</v>
          </cell>
          <cell r="I1214" t="e">
            <v>#N/A</v>
          </cell>
        </row>
        <row r="1215">
          <cell r="A1215">
            <v>6160696</v>
          </cell>
          <cell r="B1215" t="str">
            <v xml:space="preserve">WALKING BELT                       </v>
          </cell>
          <cell r="C1215" t="str">
            <v>E</v>
          </cell>
          <cell r="D1215">
            <v>130</v>
          </cell>
          <cell r="E1215" t="str">
            <v>EURO</v>
          </cell>
          <cell r="F1215">
            <v>0.56899999999999995</v>
          </cell>
          <cell r="G1215" t="e">
            <v>#N/A</v>
          </cell>
          <cell r="H1215" t="e">
            <v>#N/A</v>
          </cell>
          <cell r="I1215" t="e">
            <v>#N/A</v>
          </cell>
        </row>
        <row r="1216">
          <cell r="A1216">
            <v>6160712</v>
          </cell>
          <cell r="B1216" t="str">
            <v xml:space="preserve">CLINOMETER                         </v>
          </cell>
          <cell r="C1216" t="str">
            <v>E</v>
          </cell>
          <cell r="D1216">
            <v>393</v>
          </cell>
          <cell r="E1216" t="str">
            <v>EURO</v>
          </cell>
          <cell r="F1216">
            <v>0.56899999999999995</v>
          </cell>
          <cell r="G1216" t="e">
            <v>#N/A</v>
          </cell>
          <cell r="H1216" t="e">
            <v>#N/A</v>
          </cell>
          <cell r="I1216" t="e">
            <v>#N/A</v>
          </cell>
        </row>
        <row r="1217">
          <cell r="A1217">
            <v>6160720</v>
          </cell>
          <cell r="B1217" t="str">
            <v xml:space="preserve">TREADMILL CONTROL PCB ASSEMBLY     </v>
          </cell>
          <cell r="C1217" t="str">
            <v>E</v>
          </cell>
          <cell r="D1217">
            <v>6191</v>
          </cell>
          <cell r="E1217" t="str">
            <v>EURO</v>
          </cell>
          <cell r="F1217">
            <v>0.56899999999999995</v>
          </cell>
          <cell r="G1217" t="e">
            <v>#N/A</v>
          </cell>
          <cell r="H1217" t="e">
            <v>#N/A</v>
          </cell>
          <cell r="I1217" t="e">
            <v>#N/A</v>
          </cell>
        </row>
        <row r="1218">
          <cell r="A1218">
            <v>6160738</v>
          </cell>
          <cell r="B1218" t="str">
            <v xml:space="preserve">DECK                               </v>
          </cell>
          <cell r="C1218" t="str">
            <v>E</v>
          </cell>
          <cell r="D1218">
            <v>1255</v>
          </cell>
          <cell r="E1218" t="str">
            <v>EURO</v>
          </cell>
          <cell r="F1218">
            <v>0.56899999999999995</v>
          </cell>
          <cell r="G1218" t="e">
            <v>#N/A</v>
          </cell>
          <cell r="H1218" t="e">
            <v>#N/A</v>
          </cell>
          <cell r="I1218" t="e">
            <v>#N/A</v>
          </cell>
        </row>
        <row r="1219">
          <cell r="A1219">
            <v>6160746</v>
          </cell>
          <cell r="B1219" t="str">
            <v xml:space="preserve">DRIVE ROLLER CPL                   </v>
          </cell>
          <cell r="C1219" t="str">
            <v>E</v>
          </cell>
          <cell r="D1219">
            <v>2170</v>
          </cell>
          <cell r="E1219" t="str">
            <v>EURO</v>
          </cell>
          <cell r="F1219">
            <v>0.56899999999999995</v>
          </cell>
          <cell r="G1219" t="e">
            <v>#N/A</v>
          </cell>
          <cell r="H1219" t="e">
            <v>#N/A</v>
          </cell>
          <cell r="I1219" t="e">
            <v>#N/A</v>
          </cell>
        </row>
        <row r="1220">
          <cell r="A1220">
            <v>6160753</v>
          </cell>
          <cell r="B1220" t="str">
            <v xml:space="preserve">ELEVATE CHAIN                      </v>
          </cell>
          <cell r="C1220" t="str">
            <v>E</v>
          </cell>
          <cell r="D1220">
            <v>62</v>
          </cell>
          <cell r="E1220" t="str">
            <v>EURO</v>
          </cell>
          <cell r="F1220">
            <v>0.56899999999999995</v>
          </cell>
          <cell r="G1220" t="e">
            <v>#N/A</v>
          </cell>
          <cell r="H1220" t="e">
            <v>#N/A</v>
          </cell>
          <cell r="I1220" t="e">
            <v>#N/A</v>
          </cell>
        </row>
        <row r="1221">
          <cell r="A1221">
            <v>6160761</v>
          </cell>
          <cell r="B1221" t="str">
            <v xml:space="preserve">RAIL END PLUG                      </v>
          </cell>
          <cell r="C1221" t="str">
            <v>E</v>
          </cell>
          <cell r="D1221">
            <v>21</v>
          </cell>
          <cell r="E1221" t="str">
            <v>EURO</v>
          </cell>
          <cell r="F1221">
            <v>0.56899999999999995</v>
          </cell>
          <cell r="G1221" t="e">
            <v>#N/A</v>
          </cell>
          <cell r="H1221" t="e">
            <v>#N/A</v>
          </cell>
          <cell r="I1221" t="e">
            <v>#N/A</v>
          </cell>
        </row>
        <row r="1222">
          <cell r="A1222">
            <v>6160811</v>
          </cell>
          <cell r="B1222" t="str">
            <v xml:space="preserve">ELEVATION GEAR MOTOR               </v>
          </cell>
          <cell r="C1222" t="str">
            <v>E</v>
          </cell>
          <cell r="D1222">
            <v>1642</v>
          </cell>
          <cell r="E1222" t="str">
            <v>EURO</v>
          </cell>
          <cell r="F1222">
            <v>0.56899999999999995</v>
          </cell>
          <cell r="G1222" t="e">
            <v>#N/A</v>
          </cell>
          <cell r="H1222" t="e">
            <v>#N/A</v>
          </cell>
          <cell r="I1222" t="e">
            <v>#N/A</v>
          </cell>
        </row>
        <row r="1223">
          <cell r="A1223">
            <v>6160837</v>
          </cell>
          <cell r="B1223" t="str">
            <v xml:space="preserve">HANDRAIL, LEFT                     </v>
          </cell>
          <cell r="C1223" t="str">
            <v>E</v>
          </cell>
          <cell r="D1223">
            <v>650</v>
          </cell>
          <cell r="E1223" t="str">
            <v>EURO</v>
          </cell>
          <cell r="F1223">
            <v>0.56899999999999995</v>
          </cell>
          <cell r="G1223" t="e">
            <v>#N/A</v>
          </cell>
          <cell r="H1223" t="e">
            <v>#N/A</v>
          </cell>
          <cell r="I1223" t="e">
            <v>#N/A</v>
          </cell>
        </row>
        <row r="1224">
          <cell r="A1224">
            <v>6160845</v>
          </cell>
          <cell r="B1224" t="str">
            <v xml:space="preserve">HANDRAIL, RIGHT                    </v>
          </cell>
          <cell r="C1224" t="str">
            <v>E</v>
          </cell>
          <cell r="D1224">
            <v>0</v>
          </cell>
          <cell r="E1224" t="str">
            <v>EURO</v>
          </cell>
          <cell r="F1224">
            <v>0.56899999999999995</v>
          </cell>
          <cell r="G1224" t="e">
            <v>#N/A</v>
          </cell>
          <cell r="H1224" t="e">
            <v>#N/A</v>
          </cell>
          <cell r="I1224" t="e">
            <v>#N/A</v>
          </cell>
        </row>
        <row r="1225">
          <cell r="A1225">
            <v>6160852</v>
          </cell>
          <cell r="B1225" t="str">
            <v xml:space="preserve">IDLE ROLLER ASSEMBLY               </v>
          </cell>
          <cell r="C1225" t="str">
            <v>E</v>
          </cell>
          <cell r="D1225">
            <v>1380</v>
          </cell>
          <cell r="E1225" t="str">
            <v>EURO</v>
          </cell>
          <cell r="F1225">
            <v>0.56899999999999995</v>
          </cell>
          <cell r="G1225" t="e">
            <v>#N/A</v>
          </cell>
          <cell r="H1225" t="e">
            <v>#N/A</v>
          </cell>
          <cell r="I1225" t="e">
            <v>#N/A</v>
          </cell>
        </row>
        <row r="1226">
          <cell r="A1226">
            <v>6160860</v>
          </cell>
          <cell r="B1226" t="str">
            <v xml:space="preserve"> POWER  MODULE ASSEMBLY            </v>
          </cell>
          <cell r="C1226" t="str">
            <v>E</v>
          </cell>
          <cell r="D1226">
            <v>710</v>
          </cell>
          <cell r="E1226" t="str">
            <v>EURO</v>
          </cell>
          <cell r="F1226">
            <v>0.56899999999999995</v>
          </cell>
          <cell r="G1226" t="e">
            <v>#N/A</v>
          </cell>
          <cell r="H1226" t="e">
            <v>#N/A</v>
          </cell>
          <cell r="I1226" t="e">
            <v>#N/A</v>
          </cell>
        </row>
        <row r="1227">
          <cell r="A1227">
            <v>6160878</v>
          </cell>
          <cell r="B1227" t="str">
            <v xml:space="preserve">DC DRIVE MOTOR                     </v>
          </cell>
          <cell r="C1227" t="str">
            <v>E</v>
          </cell>
          <cell r="D1227">
            <v>2254</v>
          </cell>
          <cell r="E1227" t="str">
            <v>EURO</v>
          </cell>
          <cell r="F1227">
            <v>0.56899999999999995</v>
          </cell>
          <cell r="G1227" t="e">
            <v>#N/A</v>
          </cell>
          <cell r="H1227" t="e">
            <v>#N/A</v>
          </cell>
          <cell r="I1227" t="e">
            <v>#N/A</v>
          </cell>
        </row>
        <row r="1228">
          <cell r="A1228">
            <v>6160886</v>
          </cell>
          <cell r="B1228" t="str">
            <v xml:space="preserve"> GEAR RACK                         </v>
          </cell>
          <cell r="C1228" t="str">
            <v>E</v>
          </cell>
          <cell r="D1228">
            <v>388</v>
          </cell>
          <cell r="E1228" t="str">
            <v>EURO</v>
          </cell>
          <cell r="F1228">
            <v>0.56899999999999995</v>
          </cell>
          <cell r="G1228" t="e">
            <v>#N/A</v>
          </cell>
          <cell r="H1228" t="e">
            <v>#N/A</v>
          </cell>
          <cell r="I1228" t="e">
            <v>#N/A</v>
          </cell>
        </row>
        <row r="1229">
          <cell r="A1229">
            <v>6160894</v>
          </cell>
          <cell r="B1229" t="str">
            <v xml:space="preserve">RESISTOR                           </v>
          </cell>
          <cell r="C1229" t="str">
            <v>E</v>
          </cell>
          <cell r="D1229">
            <v>86</v>
          </cell>
          <cell r="E1229" t="str">
            <v>EURO</v>
          </cell>
          <cell r="F1229">
            <v>0.56899999999999995</v>
          </cell>
          <cell r="G1229" t="e">
            <v>#N/A</v>
          </cell>
          <cell r="H1229" t="e">
            <v>#N/A</v>
          </cell>
          <cell r="I1229" t="e">
            <v>#N/A</v>
          </cell>
        </row>
        <row r="1230">
          <cell r="A1230">
            <v>6160902</v>
          </cell>
          <cell r="B1230" t="str">
            <v xml:space="preserve">HOUSING ASSEMBLY                   </v>
          </cell>
          <cell r="C1230" t="str">
            <v>E</v>
          </cell>
          <cell r="D1230">
            <v>1877</v>
          </cell>
          <cell r="E1230" t="str">
            <v>EURO</v>
          </cell>
          <cell r="F1230">
            <v>0.56899999999999995</v>
          </cell>
          <cell r="G1230" t="e">
            <v>#N/A</v>
          </cell>
          <cell r="H1230" t="e">
            <v>#N/A</v>
          </cell>
          <cell r="I1230" t="e">
            <v>#N/A</v>
          </cell>
        </row>
        <row r="1231">
          <cell r="A1231">
            <v>6160928</v>
          </cell>
          <cell r="B1231" t="str">
            <v xml:space="preserve">SHAFT SUPPORT                      </v>
          </cell>
          <cell r="C1231" t="str">
            <v>E</v>
          </cell>
          <cell r="D1231">
            <v>34</v>
          </cell>
          <cell r="E1231" t="str">
            <v>EURO</v>
          </cell>
          <cell r="F1231">
            <v>0.56899999999999995</v>
          </cell>
          <cell r="G1231" t="e">
            <v>#N/A</v>
          </cell>
          <cell r="H1231" t="e">
            <v>#N/A</v>
          </cell>
          <cell r="I1231" t="e">
            <v>#N/A</v>
          </cell>
        </row>
        <row r="1232">
          <cell r="A1232">
            <v>6160936</v>
          </cell>
          <cell r="B1232" t="str">
            <v xml:space="preserve">TRANSFORMER                        </v>
          </cell>
          <cell r="C1232" t="str">
            <v>E</v>
          </cell>
          <cell r="D1232">
            <v>1850</v>
          </cell>
          <cell r="E1232" t="str">
            <v>EURO</v>
          </cell>
          <cell r="F1232">
            <v>0.56899999999999995</v>
          </cell>
          <cell r="G1232" t="e">
            <v>#N/A</v>
          </cell>
          <cell r="H1232" t="e">
            <v>#N/A</v>
          </cell>
          <cell r="I1232" t="e">
            <v>#N/A</v>
          </cell>
        </row>
        <row r="1233">
          <cell r="A1233">
            <v>6161488</v>
          </cell>
          <cell r="B1233" t="str">
            <v xml:space="preserve">BATTERY HOLDER                     </v>
          </cell>
          <cell r="C1233" t="str">
            <v>E</v>
          </cell>
          <cell r="D1233">
            <v>143</v>
          </cell>
          <cell r="E1233" t="str">
            <v>EURO</v>
          </cell>
          <cell r="F1233">
            <v>0.56899999999999995</v>
          </cell>
          <cell r="G1233" t="e">
            <v>#N/A</v>
          </cell>
          <cell r="H1233" t="e">
            <v>#N/A</v>
          </cell>
          <cell r="I1233" t="e">
            <v>#N/A</v>
          </cell>
        </row>
        <row r="1234">
          <cell r="A1234">
            <v>6161819</v>
          </cell>
          <cell r="B1234" t="str">
            <v xml:space="preserve">VGA VIDEO CABLE                    </v>
          </cell>
          <cell r="C1234" t="str">
            <v>E</v>
          </cell>
          <cell r="D1234">
            <v>464</v>
          </cell>
          <cell r="E1234" t="str">
            <v>EURO</v>
          </cell>
          <cell r="F1234">
            <v>0.56899999999999995</v>
          </cell>
          <cell r="G1234" t="e">
            <v>#N/A</v>
          </cell>
          <cell r="H1234" t="e">
            <v>#N/A</v>
          </cell>
          <cell r="I1234" t="e">
            <v>#N/A</v>
          </cell>
        </row>
        <row r="1235">
          <cell r="A1235">
            <v>6181643</v>
          </cell>
          <cell r="B1235" t="str">
            <v xml:space="preserve">MAINS INLET WITH FILTER            </v>
          </cell>
          <cell r="C1235" t="str">
            <v>E</v>
          </cell>
          <cell r="D1235">
            <v>153</v>
          </cell>
          <cell r="E1235" t="str">
            <v>EURO</v>
          </cell>
          <cell r="F1235">
            <v>0.56899999999999995</v>
          </cell>
          <cell r="G1235" t="e">
            <v>#N/A</v>
          </cell>
          <cell r="H1235" t="e">
            <v>#N/A</v>
          </cell>
          <cell r="I1235" t="e">
            <v>#N/A</v>
          </cell>
        </row>
        <row r="1236">
          <cell r="A1236">
            <v>6181932</v>
          </cell>
          <cell r="B1236" t="str">
            <v xml:space="preserve">MAINS INLET                        </v>
          </cell>
          <cell r="C1236" t="str">
            <v>E</v>
          </cell>
          <cell r="D1236">
            <v>235</v>
          </cell>
          <cell r="E1236" t="str">
            <v>EURO</v>
          </cell>
          <cell r="F1236">
            <v>0.56899999999999995</v>
          </cell>
          <cell r="G1236" t="e">
            <v>#N/A</v>
          </cell>
          <cell r="H1236" t="e">
            <v>#N/A</v>
          </cell>
          <cell r="I1236" t="e">
            <v>#N/A</v>
          </cell>
        </row>
        <row r="1237">
          <cell r="A1237">
            <v>6190321</v>
          </cell>
          <cell r="B1237" t="str">
            <v xml:space="preserve">RAM CARD 512 KB                    </v>
          </cell>
          <cell r="C1237" t="str">
            <v>E</v>
          </cell>
          <cell r="D1237">
            <v>536</v>
          </cell>
          <cell r="E1237" t="str">
            <v>EURO</v>
          </cell>
          <cell r="F1237">
            <v>0.56899999999999995</v>
          </cell>
          <cell r="G1237" t="e">
            <v>#N/A</v>
          </cell>
          <cell r="H1237" t="e">
            <v>#N/A</v>
          </cell>
          <cell r="I1237" t="e">
            <v>#N/A</v>
          </cell>
        </row>
        <row r="1238">
          <cell r="A1238">
            <v>6192798</v>
          </cell>
          <cell r="B1238" t="str">
            <v xml:space="preserve">SW-INSTALLATION/TERMINAL SERVER    </v>
          </cell>
          <cell r="C1238" t="str">
            <v>S</v>
          </cell>
          <cell r="D1238">
            <v>1120</v>
          </cell>
          <cell r="E1238" t="str">
            <v>EURO</v>
          </cell>
          <cell r="F1238">
            <v>0.56899999999999995</v>
          </cell>
          <cell r="G1238" t="e">
            <v>#N/A</v>
          </cell>
          <cell r="H1238" t="e">
            <v>#N/A</v>
          </cell>
          <cell r="I1238" t="e">
            <v>#N/A</v>
          </cell>
        </row>
        <row r="1239">
          <cell r="A1239">
            <v>6192806</v>
          </cell>
          <cell r="B1239" t="str">
            <v xml:space="preserve">SW-INSTALLATION/X-TERMINAL         </v>
          </cell>
          <cell r="C1239" t="str">
            <v>S</v>
          </cell>
          <cell r="D1239">
            <v>560</v>
          </cell>
          <cell r="E1239" t="str">
            <v>EURO</v>
          </cell>
          <cell r="F1239">
            <v>0.56899999999999995</v>
          </cell>
          <cell r="G1239" t="e">
            <v>#N/A</v>
          </cell>
          <cell r="H1239" t="e">
            <v>#N/A</v>
          </cell>
          <cell r="I1239" t="e">
            <v>#N/A</v>
          </cell>
        </row>
        <row r="1240">
          <cell r="A1240">
            <v>6192814</v>
          </cell>
          <cell r="B1240" t="str">
            <v xml:space="preserve">SW-INSTALLATION/DATA BASE DISK     </v>
          </cell>
          <cell r="C1240" t="str">
            <v>S</v>
          </cell>
          <cell r="D1240">
            <v>1120</v>
          </cell>
          <cell r="E1240" t="str">
            <v>EURO</v>
          </cell>
          <cell r="F1240">
            <v>0.56899999999999995</v>
          </cell>
          <cell r="G1240" t="e">
            <v>#N/A</v>
          </cell>
          <cell r="H1240" t="e">
            <v>#N/A</v>
          </cell>
          <cell r="I1240" t="e">
            <v>#N/A</v>
          </cell>
        </row>
        <row r="1241">
          <cell r="A1241">
            <v>6192822</v>
          </cell>
          <cell r="B1241" t="str">
            <v xml:space="preserve">SW-INSTALLATION/LASER PRINTER      </v>
          </cell>
          <cell r="C1241" t="str">
            <v>S</v>
          </cell>
          <cell r="D1241">
            <v>560</v>
          </cell>
          <cell r="E1241" t="str">
            <v>EURO</v>
          </cell>
          <cell r="F1241">
            <v>0.56899999999999995</v>
          </cell>
          <cell r="G1241" t="e">
            <v>#N/A</v>
          </cell>
          <cell r="H1241" t="e">
            <v>#N/A</v>
          </cell>
          <cell r="I1241" t="e">
            <v>#N/A</v>
          </cell>
        </row>
        <row r="1242">
          <cell r="A1242">
            <v>6192830</v>
          </cell>
          <cell r="B1242" t="str">
            <v xml:space="preserve">SW-INSTALLATION/TELEPHONEMODEM     </v>
          </cell>
          <cell r="C1242" t="str">
            <v>S</v>
          </cell>
          <cell r="D1242">
            <v>1120</v>
          </cell>
          <cell r="E1242" t="str">
            <v>EURO</v>
          </cell>
          <cell r="F1242">
            <v>0.56899999999999995</v>
          </cell>
          <cell r="G1242" t="e">
            <v>#N/A</v>
          </cell>
          <cell r="H1242" t="e">
            <v>#N/A</v>
          </cell>
          <cell r="I1242" t="e">
            <v>#N/A</v>
          </cell>
        </row>
        <row r="1243">
          <cell r="A1243">
            <v>6192863</v>
          </cell>
          <cell r="B1243" t="str">
            <v xml:space="preserve">MEGACARE, SONST.                   </v>
          </cell>
          <cell r="C1243" t="str">
            <v>S</v>
          </cell>
          <cell r="D1243">
            <v>1170</v>
          </cell>
          <cell r="E1243" t="str">
            <v>EURO</v>
          </cell>
          <cell r="F1243">
            <v>0.56899999999999995</v>
          </cell>
          <cell r="G1243" t="e">
            <v>#N/A</v>
          </cell>
          <cell r="H1243" t="e">
            <v>#N/A</v>
          </cell>
          <cell r="I1243" t="e">
            <v>#N/A</v>
          </cell>
        </row>
        <row r="1244">
          <cell r="A1244">
            <v>6196187</v>
          </cell>
          <cell r="B1244" t="str">
            <v xml:space="preserve">SCREW CAP                          </v>
          </cell>
          <cell r="C1244" t="str">
            <v>E</v>
          </cell>
          <cell r="D1244">
            <v>3</v>
          </cell>
          <cell r="E1244" t="str">
            <v>EURO</v>
          </cell>
          <cell r="F1244">
            <v>0.56899999999999995</v>
          </cell>
          <cell r="G1244" t="e">
            <v>#N/A</v>
          </cell>
          <cell r="H1244" t="e">
            <v>#N/A</v>
          </cell>
          <cell r="I1244" t="e">
            <v>#N/A</v>
          </cell>
        </row>
        <row r="1245">
          <cell r="A1245">
            <v>6196401</v>
          </cell>
          <cell r="B1245" t="str">
            <v xml:space="preserve">SHIELD PLATE                       </v>
          </cell>
          <cell r="C1245" t="str">
            <v>E</v>
          </cell>
          <cell r="D1245">
            <v>54</v>
          </cell>
          <cell r="E1245" t="str">
            <v>EURO</v>
          </cell>
          <cell r="F1245">
            <v>0.56899999999999995</v>
          </cell>
          <cell r="G1245" t="e">
            <v>#N/A</v>
          </cell>
          <cell r="H1245" t="e">
            <v>#N/A</v>
          </cell>
          <cell r="I1245" t="e">
            <v>#N/A</v>
          </cell>
        </row>
        <row r="1246">
          <cell r="A1246">
            <v>6196419</v>
          </cell>
          <cell r="B1246" t="str">
            <v xml:space="preserve">COVER LOWER PART                   </v>
          </cell>
          <cell r="C1246" t="str">
            <v>E</v>
          </cell>
          <cell r="D1246">
            <v>189</v>
          </cell>
          <cell r="E1246" t="str">
            <v>EURO</v>
          </cell>
          <cell r="F1246">
            <v>0.56899999999999995</v>
          </cell>
          <cell r="G1246" t="e">
            <v>#N/A</v>
          </cell>
          <cell r="H1246" t="e">
            <v>#N/A</v>
          </cell>
          <cell r="I1246" t="e">
            <v>#N/A</v>
          </cell>
        </row>
        <row r="1247">
          <cell r="A1247">
            <v>6196476</v>
          </cell>
          <cell r="B1247" t="str">
            <v xml:space="preserve">CONNECTOR HOLDER PLATE             </v>
          </cell>
          <cell r="C1247" t="str">
            <v>E</v>
          </cell>
          <cell r="D1247">
            <v>10.199999999999999</v>
          </cell>
          <cell r="E1247" t="str">
            <v>EURO</v>
          </cell>
          <cell r="F1247">
            <v>0.56899999999999995</v>
          </cell>
          <cell r="G1247" t="e">
            <v>#N/A</v>
          </cell>
          <cell r="H1247" t="e">
            <v>#N/A</v>
          </cell>
          <cell r="I1247" t="e">
            <v>#N/A</v>
          </cell>
        </row>
        <row r="1248">
          <cell r="A1248">
            <v>6199959</v>
          </cell>
          <cell r="B1248" t="str">
            <v xml:space="preserve">COVER,  LOWER PART                 </v>
          </cell>
          <cell r="C1248" t="str">
            <v>E</v>
          </cell>
          <cell r="D1248">
            <v>70</v>
          </cell>
          <cell r="E1248" t="str">
            <v>EURO</v>
          </cell>
          <cell r="F1248">
            <v>0.56899999999999995</v>
          </cell>
          <cell r="G1248" t="e">
            <v>#N/A</v>
          </cell>
          <cell r="H1248" t="e">
            <v>#N/A</v>
          </cell>
          <cell r="I1248" t="e">
            <v>#N/A</v>
          </cell>
        </row>
        <row r="1249">
          <cell r="A1249">
            <v>6205798</v>
          </cell>
          <cell r="B1249" t="str">
            <v xml:space="preserve">RAM BOARD                          </v>
          </cell>
          <cell r="C1249" t="str">
            <v>E</v>
          </cell>
          <cell r="D1249">
            <v>2285</v>
          </cell>
          <cell r="E1249" t="str">
            <v>EURO</v>
          </cell>
          <cell r="F1249">
            <v>0.56899999999999995</v>
          </cell>
          <cell r="G1249" t="e">
            <v>#N/A</v>
          </cell>
          <cell r="H1249" t="e">
            <v>#N/A</v>
          </cell>
          <cell r="I1249" t="e">
            <v>#N/A</v>
          </cell>
        </row>
        <row r="1250">
          <cell r="A1250">
            <v>6205806</v>
          </cell>
          <cell r="B1250" t="str">
            <v xml:space="preserve">MICROPROCESSOR BOARD               </v>
          </cell>
          <cell r="C1250" t="str">
            <v>E</v>
          </cell>
          <cell r="D1250">
            <v>2356</v>
          </cell>
          <cell r="E1250" t="str">
            <v>EURO</v>
          </cell>
          <cell r="F1250">
            <v>0.56899999999999995</v>
          </cell>
          <cell r="G1250" t="e">
            <v>#N/A</v>
          </cell>
          <cell r="H1250" t="e">
            <v>#N/A</v>
          </cell>
          <cell r="I1250" t="e">
            <v>#N/A</v>
          </cell>
        </row>
        <row r="1251">
          <cell r="A1251">
            <v>6205814</v>
          </cell>
          <cell r="B1251" t="str">
            <v xml:space="preserve">ECG INPUT BOARD                    </v>
          </cell>
          <cell r="C1251" t="str">
            <v>E</v>
          </cell>
          <cell r="D1251">
            <v>1581</v>
          </cell>
          <cell r="E1251" t="str">
            <v>EURO</v>
          </cell>
          <cell r="F1251">
            <v>0.56899999999999995</v>
          </cell>
          <cell r="G1251" t="e">
            <v>#N/A</v>
          </cell>
          <cell r="H1251" t="e">
            <v>#N/A</v>
          </cell>
          <cell r="I1251" t="e">
            <v>#N/A</v>
          </cell>
        </row>
        <row r="1252">
          <cell r="A1252">
            <v>6205855</v>
          </cell>
          <cell r="B1252" t="str">
            <v xml:space="preserve">KEYBOARD                           </v>
          </cell>
          <cell r="C1252" t="str">
            <v>E</v>
          </cell>
          <cell r="D1252">
            <v>1479</v>
          </cell>
          <cell r="E1252" t="str">
            <v>EURO</v>
          </cell>
          <cell r="F1252">
            <v>0.56899999999999995</v>
          </cell>
          <cell r="G1252" t="e">
            <v>#N/A</v>
          </cell>
          <cell r="H1252" t="e">
            <v>#N/A</v>
          </cell>
          <cell r="I1252" t="e">
            <v>#N/A</v>
          </cell>
        </row>
        <row r="1253">
          <cell r="A1253">
            <v>6205863</v>
          </cell>
          <cell r="B1253" t="str">
            <v xml:space="preserve">SHIELD PLATE                       </v>
          </cell>
          <cell r="C1253" t="str">
            <v>E</v>
          </cell>
          <cell r="D1253">
            <v>81</v>
          </cell>
          <cell r="E1253" t="str">
            <v>EURO</v>
          </cell>
          <cell r="F1253">
            <v>0.56899999999999995</v>
          </cell>
          <cell r="G1253" t="e">
            <v>#N/A</v>
          </cell>
          <cell r="H1253" t="e">
            <v>#N/A</v>
          </cell>
          <cell r="I1253" t="e">
            <v>#N/A</v>
          </cell>
        </row>
        <row r="1254">
          <cell r="A1254">
            <v>6205871</v>
          </cell>
          <cell r="B1254" t="str">
            <v xml:space="preserve">SHILD PLATE                        </v>
          </cell>
          <cell r="C1254" t="str">
            <v>E</v>
          </cell>
          <cell r="D1254">
            <v>16.3</v>
          </cell>
          <cell r="E1254" t="str">
            <v>EURO</v>
          </cell>
          <cell r="F1254">
            <v>0.56899999999999995</v>
          </cell>
          <cell r="G1254" t="e">
            <v>#N/A</v>
          </cell>
          <cell r="H1254" t="e">
            <v>#N/A</v>
          </cell>
          <cell r="I1254" t="e">
            <v>#N/A</v>
          </cell>
        </row>
        <row r="1255">
          <cell r="A1255">
            <v>6205905</v>
          </cell>
          <cell r="B1255" t="str">
            <v xml:space="preserve">SHIELD PLATE                       </v>
          </cell>
          <cell r="C1255" t="str">
            <v>E</v>
          </cell>
          <cell r="D1255">
            <v>21</v>
          </cell>
          <cell r="E1255" t="str">
            <v>EURO</v>
          </cell>
          <cell r="F1255">
            <v>0.56899999999999995</v>
          </cell>
          <cell r="G1255" t="e">
            <v>#N/A</v>
          </cell>
          <cell r="H1255" t="e">
            <v>#N/A</v>
          </cell>
          <cell r="I1255" t="e">
            <v>#N/A</v>
          </cell>
        </row>
        <row r="1256">
          <cell r="A1256">
            <v>6205921</v>
          </cell>
          <cell r="B1256" t="str">
            <v xml:space="preserve">SHIELD PLATE                       </v>
          </cell>
          <cell r="C1256" t="str">
            <v>E</v>
          </cell>
          <cell r="D1256">
            <v>260</v>
          </cell>
          <cell r="E1256" t="str">
            <v>EURO</v>
          </cell>
          <cell r="F1256">
            <v>0.56899999999999995</v>
          </cell>
          <cell r="G1256" t="e">
            <v>#N/A</v>
          </cell>
          <cell r="H1256" t="e">
            <v>#N/A</v>
          </cell>
          <cell r="I1256" t="e">
            <v>#N/A</v>
          </cell>
        </row>
        <row r="1257">
          <cell r="A1257">
            <v>6205954</v>
          </cell>
          <cell r="B1257" t="str">
            <v xml:space="preserve">PRINTED CIRCUIT BOARD              </v>
          </cell>
          <cell r="C1257" t="str">
            <v>E</v>
          </cell>
          <cell r="D1257">
            <v>3193</v>
          </cell>
          <cell r="E1257" t="str">
            <v>EURO</v>
          </cell>
          <cell r="F1257">
            <v>0.56899999999999995</v>
          </cell>
          <cell r="G1257" t="e">
            <v>#N/A</v>
          </cell>
          <cell r="H1257" t="e">
            <v>#N/A</v>
          </cell>
          <cell r="I1257" t="e">
            <v>#N/A</v>
          </cell>
        </row>
        <row r="1258">
          <cell r="A1258">
            <v>6205962</v>
          </cell>
          <cell r="B1258" t="str">
            <v xml:space="preserve">DOCKING UNIT                       </v>
          </cell>
          <cell r="C1258" t="str">
            <v>E</v>
          </cell>
          <cell r="D1258">
            <v>750</v>
          </cell>
          <cell r="E1258" t="str">
            <v>EURO</v>
          </cell>
          <cell r="F1258">
            <v>0.56899999999999995</v>
          </cell>
          <cell r="G1258" t="e">
            <v>#N/A</v>
          </cell>
          <cell r="H1258" t="e">
            <v>#N/A</v>
          </cell>
          <cell r="I1258" t="e">
            <v>#N/A</v>
          </cell>
        </row>
        <row r="1259">
          <cell r="A1259">
            <v>6205970</v>
          </cell>
          <cell r="B1259" t="str">
            <v xml:space="preserve">TRANSFORMER                        </v>
          </cell>
          <cell r="C1259" t="str">
            <v>E</v>
          </cell>
          <cell r="D1259">
            <v>785</v>
          </cell>
          <cell r="E1259" t="str">
            <v>EURO</v>
          </cell>
          <cell r="F1259">
            <v>0.56899999999999995</v>
          </cell>
          <cell r="G1259" t="e">
            <v>#N/A</v>
          </cell>
          <cell r="H1259" t="e">
            <v>#N/A</v>
          </cell>
          <cell r="I1259" t="e">
            <v>#N/A</v>
          </cell>
        </row>
        <row r="1260">
          <cell r="A1260">
            <v>6206002</v>
          </cell>
          <cell r="B1260" t="str">
            <v xml:space="preserve">BATTERY PACK                       </v>
          </cell>
          <cell r="C1260" t="str">
            <v>E</v>
          </cell>
          <cell r="D1260">
            <v>352</v>
          </cell>
          <cell r="E1260" t="str">
            <v>EURO</v>
          </cell>
          <cell r="F1260">
            <v>0.56899999999999995</v>
          </cell>
          <cell r="G1260" t="e">
            <v>#N/A</v>
          </cell>
          <cell r="H1260" t="e">
            <v>#N/A</v>
          </cell>
          <cell r="I1260" t="e">
            <v>#N/A</v>
          </cell>
        </row>
        <row r="1261">
          <cell r="A1261">
            <v>6206010</v>
          </cell>
          <cell r="B1261" t="str">
            <v xml:space="preserve">OPTO LINK BOARD                    </v>
          </cell>
          <cell r="C1261" t="str">
            <v>E</v>
          </cell>
          <cell r="D1261">
            <v>530</v>
          </cell>
          <cell r="E1261" t="str">
            <v>EURO</v>
          </cell>
          <cell r="F1261">
            <v>0.56899999999999995</v>
          </cell>
          <cell r="G1261" t="e">
            <v>#N/A</v>
          </cell>
          <cell r="H1261" t="e">
            <v>#N/A</v>
          </cell>
          <cell r="I1261" t="e">
            <v>#N/A</v>
          </cell>
        </row>
        <row r="1262">
          <cell r="A1262">
            <v>6206028</v>
          </cell>
          <cell r="B1262" t="str">
            <v xml:space="preserve">DISPLAY                            </v>
          </cell>
          <cell r="C1262" t="str">
            <v>E</v>
          </cell>
          <cell r="D1262">
            <v>1499</v>
          </cell>
          <cell r="E1262" t="str">
            <v>EURO</v>
          </cell>
          <cell r="F1262">
            <v>0.56899999999999995</v>
          </cell>
          <cell r="G1262" t="e">
            <v>#N/A</v>
          </cell>
          <cell r="H1262" t="e">
            <v>#N/A</v>
          </cell>
          <cell r="I1262" t="e">
            <v>#N/A</v>
          </cell>
        </row>
        <row r="1263">
          <cell r="A1263">
            <v>6206036</v>
          </cell>
          <cell r="B1263" t="str">
            <v xml:space="preserve">COVER UPPER PART                   </v>
          </cell>
          <cell r="C1263" t="str">
            <v>E</v>
          </cell>
          <cell r="D1263">
            <v>163</v>
          </cell>
          <cell r="E1263" t="str">
            <v>EURO</v>
          </cell>
          <cell r="F1263">
            <v>0.56899999999999995</v>
          </cell>
          <cell r="G1263" t="e">
            <v>#N/A</v>
          </cell>
          <cell r="H1263" t="e">
            <v>#N/A</v>
          </cell>
          <cell r="I1263" t="e">
            <v>#N/A</v>
          </cell>
        </row>
        <row r="1264">
          <cell r="A1264">
            <v>6206044</v>
          </cell>
          <cell r="B1264" t="str">
            <v xml:space="preserve">FLAT CABLE                         </v>
          </cell>
          <cell r="C1264" t="str">
            <v>E</v>
          </cell>
          <cell r="D1264">
            <v>41</v>
          </cell>
          <cell r="E1264" t="str">
            <v>EURO</v>
          </cell>
          <cell r="F1264">
            <v>0.56899999999999995</v>
          </cell>
          <cell r="G1264" t="e">
            <v>#N/A</v>
          </cell>
          <cell r="H1264" t="e">
            <v>#N/A</v>
          </cell>
          <cell r="I1264" t="e">
            <v>#N/A</v>
          </cell>
        </row>
        <row r="1265">
          <cell r="A1265">
            <v>6206051</v>
          </cell>
          <cell r="B1265" t="str">
            <v xml:space="preserve">FLAT CABLE                         </v>
          </cell>
          <cell r="C1265" t="str">
            <v>E</v>
          </cell>
          <cell r="D1265">
            <v>43</v>
          </cell>
          <cell r="E1265" t="str">
            <v>EURO</v>
          </cell>
          <cell r="F1265">
            <v>0.56899999999999995</v>
          </cell>
          <cell r="G1265" t="e">
            <v>#N/A</v>
          </cell>
          <cell r="H1265" t="e">
            <v>#N/A</v>
          </cell>
          <cell r="I1265" t="e">
            <v>#N/A</v>
          </cell>
        </row>
        <row r="1266">
          <cell r="A1266">
            <v>6206077</v>
          </cell>
          <cell r="B1266" t="str">
            <v xml:space="preserve">FLAT CABLE                         </v>
          </cell>
          <cell r="C1266" t="str">
            <v>E</v>
          </cell>
          <cell r="D1266">
            <v>153</v>
          </cell>
          <cell r="E1266" t="str">
            <v>EURO</v>
          </cell>
          <cell r="F1266">
            <v>0.56899999999999995</v>
          </cell>
          <cell r="G1266" t="e">
            <v>#N/A</v>
          </cell>
          <cell r="H1266" t="e">
            <v>#N/A</v>
          </cell>
          <cell r="I1266" t="e">
            <v>#N/A</v>
          </cell>
        </row>
        <row r="1267">
          <cell r="A1267">
            <v>6206085</v>
          </cell>
          <cell r="B1267" t="str">
            <v xml:space="preserve">FLAT  CABLE                        </v>
          </cell>
          <cell r="C1267" t="str">
            <v>E</v>
          </cell>
          <cell r="D1267">
            <v>43</v>
          </cell>
          <cell r="E1267" t="str">
            <v>EURO</v>
          </cell>
          <cell r="F1267">
            <v>0.56899999999999995</v>
          </cell>
          <cell r="G1267" t="e">
            <v>#N/A</v>
          </cell>
          <cell r="H1267" t="e">
            <v>#N/A</v>
          </cell>
          <cell r="I1267" t="e">
            <v>#N/A</v>
          </cell>
        </row>
        <row r="1268">
          <cell r="A1268">
            <v>6206135</v>
          </cell>
          <cell r="B1268" t="str">
            <v xml:space="preserve">FLAT CABLE                         </v>
          </cell>
          <cell r="C1268" t="str">
            <v>E</v>
          </cell>
          <cell r="D1268">
            <v>107</v>
          </cell>
          <cell r="E1268" t="str">
            <v>EURO</v>
          </cell>
          <cell r="F1268">
            <v>0.56899999999999995</v>
          </cell>
          <cell r="G1268" t="e">
            <v>#N/A</v>
          </cell>
          <cell r="H1268" t="e">
            <v>#N/A</v>
          </cell>
          <cell r="I1268" t="e">
            <v>#N/A</v>
          </cell>
        </row>
        <row r="1269">
          <cell r="A1269">
            <v>6209217</v>
          </cell>
          <cell r="B1269" t="str">
            <v xml:space="preserve">TRACTION SPRING                    </v>
          </cell>
          <cell r="C1269" t="str">
            <v>E</v>
          </cell>
          <cell r="D1269">
            <v>3</v>
          </cell>
          <cell r="E1269" t="str">
            <v>EURO</v>
          </cell>
          <cell r="F1269">
            <v>0.56899999999999995</v>
          </cell>
          <cell r="G1269" t="e">
            <v>#N/A</v>
          </cell>
          <cell r="H1269" t="e">
            <v>#N/A</v>
          </cell>
          <cell r="I1269" t="e">
            <v>#N/A</v>
          </cell>
        </row>
        <row r="1270">
          <cell r="A1270">
            <v>6218528</v>
          </cell>
          <cell r="B1270" t="str">
            <v xml:space="preserve">CONNECTION CABLE                   </v>
          </cell>
          <cell r="C1270" t="str">
            <v>E</v>
          </cell>
          <cell r="D1270">
            <v>122</v>
          </cell>
          <cell r="E1270" t="str">
            <v>EURO</v>
          </cell>
          <cell r="F1270">
            <v>0.56899999999999995</v>
          </cell>
          <cell r="G1270" t="e">
            <v>#N/A</v>
          </cell>
          <cell r="H1270" t="e">
            <v>#N/A</v>
          </cell>
          <cell r="I1270" t="e">
            <v>#N/A</v>
          </cell>
        </row>
        <row r="1271">
          <cell r="A1271">
            <v>6231588</v>
          </cell>
          <cell r="B1271" t="str">
            <v xml:space="preserve">HOUSING                            </v>
          </cell>
          <cell r="C1271" t="str">
            <v>E</v>
          </cell>
          <cell r="D1271">
            <v>699</v>
          </cell>
          <cell r="E1271" t="str">
            <v>EURO</v>
          </cell>
          <cell r="F1271">
            <v>0.56899999999999995</v>
          </cell>
          <cell r="G1271" t="e">
            <v>#N/A</v>
          </cell>
          <cell r="H1271" t="e">
            <v>#N/A</v>
          </cell>
          <cell r="I1271" t="e">
            <v>#N/A</v>
          </cell>
        </row>
        <row r="1272">
          <cell r="A1272">
            <v>6291665</v>
          </cell>
          <cell r="B1272" t="str">
            <v xml:space="preserve">BACKPLANE BOARD                    </v>
          </cell>
          <cell r="C1272" t="str">
            <v>E</v>
          </cell>
          <cell r="D1272">
            <v>576</v>
          </cell>
          <cell r="E1272" t="str">
            <v>EURO</v>
          </cell>
          <cell r="F1272">
            <v>0.56899999999999995</v>
          </cell>
          <cell r="G1272" t="e">
            <v>#N/A</v>
          </cell>
          <cell r="H1272" t="e">
            <v>#N/A</v>
          </cell>
          <cell r="I1272" t="e">
            <v>#N/A</v>
          </cell>
        </row>
        <row r="1273">
          <cell r="A1273">
            <v>6305077</v>
          </cell>
          <cell r="B1273" t="str">
            <v xml:space="preserve">MOD INSTR SICARD 460 D/E           </v>
          </cell>
          <cell r="C1273" t="str">
            <v>S</v>
          </cell>
          <cell r="D1273">
            <v>0</v>
          </cell>
          <cell r="E1273" t="str">
            <v>EURO</v>
          </cell>
          <cell r="F1273">
            <v>0.56899999999999995</v>
          </cell>
          <cell r="G1273" t="e">
            <v>#N/A</v>
          </cell>
          <cell r="H1273" t="e">
            <v>#N/A</v>
          </cell>
          <cell r="I1273" t="e">
            <v>#N/A</v>
          </cell>
        </row>
        <row r="1274">
          <cell r="A1274">
            <v>6305119</v>
          </cell>
          <cell r="B1274" t="str">
            <v xml:space="preserve">REP INSTR ALLMAEN KRETSKORT D/E    </v>
          </cell>
          <cell r="C1274" t="str">
            <v>S</v>
          </cell>
          <cell r="D1274">
            <v>0</v>
          </cell>
          <cell r="E1274" t="str">
            <v>EURO</v>
          </cell>
          <cell r="F1274">
            <v>0.56899999999999995</v>
          </cell>
          <cell r="G1274" t="e">
            <v>#N/A</v>
          </cell>
          <cell r="H1274" t="e">
            <v>#N/A</v>
          </cell>
          <cell r="I1274" t="e">
            <v>#N/A</v>
          </cell>
        </row>
        <row r="1275">
          <cell r="A1275">
            <v>6305168</v>
          </cell>
          <cell r="B1275" t="str">
            <v xml:space="preserve">SERVICE INFO SICARD 460 D/E        </v>
          </cell>
          <cell r="C1275" t="str">
            <v>S</v>
          </cell>
          <cell r="D1275">
            <v>0</v>
          </cell>
          <cell r="E1275" t="str">
            <v>EURO</v>
          </cell>
          <cell r="F1275">
            <v>0.56899999999999995</v>
          </cell>
          <cell r="G1275" t="e">
            <v>#N/A</v>
          </cell>
          <cell r="H1275" t="e">
            <v>#N/A</v>
          </cell>
          <cell r="I1275" t="e">
            <v>#N/A</v>
          </cell>
        </row>
        <row r="1276">
          <cell r="A1276">
            <v>6305283</v>
          </cell>
          <cell r="B1276" t="str">
            <v xml:space="preserve">OPMAN, ANCOR 2.2, EN               </v>
          </cell>
          <cell r="C1276" t="str">
            <v>S</v>
          </cell>
          <cell r="D1276">
            <v>0</v>
          </cell>
          <cell r="E1276" t="str">
            <v>EURO</v>
          </cell>
          <cell r="F1276">
            <v>0.56899999999999995</v>
          </cell>
          <cell r="G1276" t="e">
            <v>#N/A</v>
          </cell>
          <cell r="H1276" t="e">
            <v>#N/A</v>
          </cell>
          <cell r="I1276" t="e">
            <v>#N/A</v>
          </cell>
        </row>
        <row r="1277">
          <cell r="A1277">
            <v>6305473</v>
          </cell>
          <cell r="B1277" t="str">
            <v xml:space="preserve">MOUNTING INSTR ANCOR D/E           </v>
          </cell>
          <cell r="C1277" t="str">
            <v>S</v>
          </cell>
          <cell r="D1277">
            <v>0</v>
          </cell>
          <cell r="E1277" t="str">
            <v>EURO</v>
          </cell>
          <cell r="F1277">
            <v>0.56899999999999995</v>
          </cell>
          <cell r="G1277" t="e">
            <v>#N/A</v>
          </cell>
          <cell r="H1277" t="e">
            <v>#N/A</v>
          </cell>
          <cell r="I1277" t="e">
            <v>#N/A</v>
          </cell>
        </row>
        <row r="1278">
          <cell r="A1278">
            <v>6305671</v>
          </cell>
          <cell r="B1278" t="str">
            <v xml:space="preserve">OPMAN, ERGOMED 940, EN             </v>
          </cell>
          <cell r="C1278" t="str">
            <v>S</v>
          </cell>
          <cell r="D1278">
            <v>0</v>
          </cell>
          <cell r="E1278" t="str">
            <v>EURO</v>
          </cell>
          <cell r="F1278">
            <v>0.56899999999999995</v>
          </cell>
          <cell r="G1278" t="e">
            <v>#N/A</v>
          </cell>
          <cell r="H1278" t="e">
            <v>#N/A</v>
          </cell>
          <cell r="I1278" t="e">
            <v>#N/A</v>
          </cell>
        </row>
        <row r="1279">
          <cell r="A1279">
            <v>6305689</v>
          </cell>
          <cell r="B1279" t="str">
            <v xml:space="preserve">OPMAN, ERGOMED 940, DE             </v>
          </cell>
          <cell r="C1279" t="str">
            <v>S</v>
          </cell>
          <cell r="D1279">
            <v>0</v>
          </cell>
          <cell r="E1279" t="str">
            <v>EURO</v>
          </cell>
          <cell r="F1279">
            <v>0.56899999999999995</v>
          </cell>
          <cell r="G1279" t="e">
            <v>#N/A</v>
          </cell>
          <cell r="H1279" t="e">
            <v>#N/A</v>
          </cell>
          <cell r="I1279" t="e">
            <v>#N/A</v>
          </cell>
        </row>
        <row r="1280">
          <cell r="A1280">
            <v>6305697</v>
          </cell>
          <cell r="B1280" t="str">
            <v xml:space="preserve">OPMAN, ERGOMED 940, FR             </v>
          </cell>
          <cell r="C1280" t="str">
            <v>S</v>
          </cell>
          <cell r="D1280">
            <v>0</v>
          </cell>
          <cell r="E1280" t="str">
            <v>EURO</v>
          </cell>
          <cell r="F1280">
            <v>0.56899999999999995</v>
          </cell>
          <cell r="G1280" t="e">
            <v>#N/A</v>
          </cell>
          <cell r="H1280" t="e">
            <v>#N/A</v>
          </cell>
          <cell r="I1280" t="e">
            <v>#N/A</v>
          </cell>
        </row>
        <row r="1281">
          <cell r="A1281">
            <v>6305705</v>
          </cell>
          <cell r="B1281" t="str">
            <v xml:space="preserve">OPMAN, ERGOMED 940, ES             </v>
          </cell>
          <cell r="C1281" t="str">
            <v>S</v>
          </cell>
          <cell r="D1281">
            <v>0</v>
          </cell>
          <cell r="E1281" t="str">
            <v>EURO</v>
          </cell>
          <cell r="F1281">
            <v>0.56899999999999995</v>
          </cell>
          <cell r="G1281" t="e">
            <v>#N/A</v>
          </cell>
          <cell r="H1281" t="e">
            <v>#N/A</v>
          </cell>
          <cell r="I1281" t="e">
            <v>#N/A</v>
          </cell>
        </row>
        <row r="1282">
          <cell r="A1282">
            <v>6305739</v>
          </cell>
          <cell r="B1282" t="str">
            <v xml:space="preserve">TECH DESCR ERGOMED 940 ADD D/E     </v>
          </cell>
          <cell r="C1282" t="str">
            <v>S</v>
          </cell>
          <cell r="D1282">
            <v>0</v>
          </cell>
          <cell r="E1282" t="str">
            <v>EURO</v>
          </cell>
          <cell r="F1282">
            <v>0.56899999999999995</v>
          </cell>
          <cell r="G1282" t="e">
            <v>#N/A</v>
          </cell>
          <cell r="H1282" t="e">
            <v>#N/A</v>
          </cell>
          <cell r="I1282" t="e">
            <v>#N/A</v>
          </cell>
        </row>
        <row r="1283">
          <cell r="A1283">
            <v>6306711</v>
          </cell>
          <cell r="B1283" t="str">
            <v xml:space="preserve">CATALOG,PRODUCTS CARDIAC C,EN      </v>
          </cell>
          <cell r="C1283" t="str">
            <v>S</v>
          </cell>
          <cell r="D1283">
            <v>0</v>
          </cell>
          <cell r="E1283" t="str">
            <v>EURO</v>
          </cell>
          <cell r="F1283">
            <v>0.56899999999999995</v>
          </cell>
          <cell r="G1283" t="e">
            <v>#N/A</v>
          </cell>
          <cell r="H1283" t="e">
            <v>#N/A</v>
          </cell>
          <cell r="I1283" t="e">
            <v>#N/A</v>
          </cell>
        </row>
        <row r="1284">
          <cell r="A1284">
            <v>6307065</v>
          </cell>
          <cell r="B1284" t="str">
            <v xml:space="preserve">OPMAN, ANCOR 2.3, EN               </v>
          </cell>
          <cell r="C1284" t="str">
            <v>S</v>
          </cell>
          <cell r="D1284">
            <v>0</v>
          </cell>
          <cell r="E1284" t="str">
            <v>EURO</v>
          </cell>
          <cell r="F1284">
            <v>0.56899999999999995</v>
          </cell>
          <cell r="G1284" t="e">
            <v>#N/A</v>
          </cell>
          <cell r="H1284" t="e">
            <v>#N/A</v>
          </cell>
          <cell r="I1284" t="e">
            <v>#N/A</v>
          </cell>
        </row>
        <row r="1285">
          <cell r="A1285">
            <v>6307073</v>
          </cell>
          <cell r="B1285" t="str">
            <v xml:space="preserve">OPMAN, ANCOR 2.3, DE               </v>
          </cell>
          <cell r="C1285" t="str">
            <v>S</v>
          </cell>
          <cell r="D1285">
            <v>0</v>
          </cell>
          <cell r="E1285" t="str">
            <v>EURO</v>
          </cell>
          <cell r="F1285">
            <v>0.56899999999999995</v>
          </cell>
          <cell r="G1285" t="e">
            <v>#N/A</v>
          </cell>
          <cell r="H1285" t="e">
            <v>#N/A</v>
          </cell>
          <cell r="I1285" t="e">
            <v>#N/A</v>
          </cell>
        </row>
        <row r="1286">
          <cell r="A1286">
            <v>6307354</v>
          </cell>
          <cell r="B1286" t="str">
            <v xml:space="preserve">MOUNT INSTR ANCOR UPPGR D/E        </v>
          </cell>
          <cell r="C1286" t="str">
            <v>S</v>
          </cell>
          <cell r="D1286">
            <v>0</v>
          </cell>
          <cell r="E1286" t="str">
            <v>EURO</v>
          </cell>
          <cell r="F1286">
            <v>0.56899999999999995</v>
          </cell>
          <cell r="G1286" t="e">
            <v>#N/A</v>
          </cell>
          <cell r="H1286" t="e">
            <v>#N/A</v>
          </cell>
          <cell r="I1286" t="e">
            <v>#N/A</v>
          </cell>
        </row>
        <row r="1287">
          <cell r="A1287">
            <v>6307370</v>
          </cell>
          <cell r="B1287" t="str">
            <v xml:space="preserve">S/W LIC MEGACARE R EN              </v>
          </cell>
          <cell r="C1287" t="str">
            <v>S</v>
          </cell>
          <cell r="D1287">
            <v>0</v>
          </cell>
          <cell r="E1287" t="str">
            <v>EURO</v>
          </cell>
          <cell r="F1287">
            <v>0.58499999999999996</v>
          </cell>
          <cell r="G1287" t="e">
            <v>#N/A</v>
          </cell>
          <cell r="H1287" t="e">
            <v>#N/A</v>
          </cell>
          <cell r="I1287" t="e">
            <v>#N/A</v>
          </cell>
        </row>
        <row r="1288">
          <cell r="A1288">
            <v>6307420</v>
          </cell>
          <cell r="B1288" t="str">
            <v xml:space="preserve">MOUNT INSTR ANCOR DIG OPT E        </v>
          </cell>
          <cell r="C1288" t="str">
            <v>S</v>
          </cell>
          <cell r="D1288">
            <v>0</v>
          </cell>
          <cell r="E1288" t="str">
            <v>EURO</v>
          </cell>
          <cell r="F1288">
            <v>0.56899999999999995</v>
          </cell>
          <cell r="G1288" t="e">
            <v>#N/A</v>
          </cell>
          <cell r="H1288" t="e">
            <v>#N/A</v>
          </cell>
          <cell r="I1288" t="e">
            <v>#N/A</v>
          </cell>
        </row>
        <row r="1289">
          <cell r="A1289">
            <v>6307453</v>
          </cell>
          <cell r="B1289" t="str">
            <v xml:space="preserve">CIRCUIT DIAGRAM ANCOR D/E          </v>
          </cell>
          <cell r="C1289" t="str">
            <v>S</v>
          </cell>
          <cell r="D1289">
            <v>0</v>
          </cell>
          <cell r="E1289" t="str">
            <v>EURO</v>
          </cell>
          <cell r="F1289">
            <v>0.56899999999999995</v>
          </cell>
          <cell r="G1289" t="e">
            <v>#N/A</v>
          </cell>
          <cell r="H1289" t="e">
            <v>#N/A</v>
          </cell>
          <cell r="I1289" t="e">
            <v>#N/A</v>
          </cell>
        </row>
        <row r="1290">
          <cell r="A1290">
            <v>6307461</v>
          </cell>
          <cell r="B1290" t="str">
            <v xml:space="preserve">MOUNT INSTR ANCOR/CCOR NW E        </v>
          </cell>
          <cell r="C1290" t="str">
            <v>S</v>
          </cell>
          <cell r="D1290">
            <v>0</v>
          </cell>
          <cell r="E1290" t="str">
            <v>EURO</v>
          </cell>
          <cell r="F1290">
            <v>0.56899999999999995</v>
          </cell>
          <cell r="G1290" t="e">
            <v>#N/A</v>
          </cell>
          <cell r="H1290" t="e">
            <v>#N/A</v>
          </cell>
          <cell r="I1290" t="e">
            <v>#N/A</v>
          </cell>
        </row>
        <row r="1291">
          <cell r="A1291">
            <v>6307925</v>
          </cell>
          <cell r="B1291" t="str">
            <v xml:space="preserve">SERV INFO MEGACART PC1272 EN/DE    </v>
          </cell>
          <cell r="C1291" t="str">
            <v>S</v>
          </cell>
          <cell r="D1291">
            <v>0</v>
          </cell>
          <cell r="E1291" t="str">
            <v>EURO</v>
          </cell>
          <cell r="F1291">
            <v>0.56899999999999995</v>
          </cell>
          <cell r="G1291" t="e">
            <v>#N/A</v>
          </cell>
          <cell r="H1291" t="e">
            <v>#N/A</v>
          </cell>
          <cell r="I1291" t="e">
            <v>#N/A</v>
          </cell>
        </row>
        <row r="1292">
          <cell r="A1292">
            <v>6307941</v>
          </cell>
          <cell r="B1292" t="str">
            <v xml:space="preserve">FIELD SERV STRATEGY REC R50 EN     </v>
          </cell>
          <cell r="C1292" t="str">
            <v>S</v>
          </cell>
          <cell r="D1292">
            <v>0</v>
          </cell>
          <cell r="E1292" t="str">
            <v>EURO</v>
          </cell>
          <cell r="F1292">
            <v>0</v>
          </cell>
          <cell r="G1292" t="e">
            <v>#N/A</v>
          </cell>
          <cell r="H1292" t="e">
            <v>#N/A</v>
          </cell>
          <cell r="I1292" t="e">
            <v>#N/A</v>
          </cell>
        </row>
        <row r="1293">
          <cell r="A1293">
            <v>6308006</v>
          </cell>
          <cell r="B1293" t="str">
            <v xml:space="preserve">FIELD SERV STRATEGY SC 9000 DE     </v>
          </cell>
          <cell r="C1293" t="str">
            <v>S</v>
          </cell>
          <cell r="D1293">
            <v>0</v>
          </cell>
          <cell r="E1293" t="str">
            <v>EURO</v>
          </cell>
          <cell r="F1293">
            <v>0</v>
          </cell>
          <cell r="G1293" t="e">
            <v>#N/A</v>
          </cell>
          <cell r="H1293" t="e">
            <v>#N/A</v>
          </cell>
          <cell r="I1293" t="e">
            <v>#N/A</v>
          </cell>
        </row>
        <row r="1294">
          <cell r="A1294">
            <v>6308014</v>
          </cell>
          <cell r="B1294" t="str">
            <v xml:space="preserve">FIELD SERV STRATEGY REC R50 EN     </v>
          </cell>
          <cell r="C1294" t="str">
            <v>S</v>
          </cell>
          <cell r="D1294">
            <v>0</v>
          </cell>
          <cell r="E1294" t="str">
            <v>EURO</v>
          </cell>
          <cell r="F1294">
            <v>0</v>
          </cell>
          <cell r="G1294" t="e">
            <v>#N/A</v>
          </cell>
          <cell r="H1294" t="e">
            <v>#N/A</v>
          </cell>
          <cell r="I1294" t="e">
            <v>#N/A</v>
          </cell>
        </row>
        <row r="1295">
          <cell r="A1295">
            <v>6308022</v>
          </cell>
          <cell r="B1295" t="str">
            <v xml:space="preserve">SERV INFO SC6000/6000P EN/DE       </v>
          </cell>
          <cell r="C1295" t="str">
            <v>S</v>
          </cell>
          <cell r="D1295">
            <v>0</v>
          </cell>
          <cell r="E1295" t="str">
            <v>EURO</v>
          </cell>
          <cell r="F1295">
            <v>0.56899999999999995</v>
          </cell>
          <cell r="G1295" t="e">
            <v>#N/A</v>
          </cell>
          <cell r="H1295" t="e">
            <v>#N/A</v>
          </cell>
          <cell r="I1295" t="e">
            <v>#N/A</v>
          </cell>
        </row>
        <row r="1296">
          <cell r="A1296">
            <v>6308105</v>
          </cell>
          <cell r="B1296" t="str">
            <v xml:space="preserve">MOUNTING INSTRUCTION ANCOR D/E     </v>
          </cell>
          <cell r="C1296" t="str">
            <v>S</v>
          </cell>
          <cell r="D1296">
            <v>0</v>
          </cell>
          <cell r="E1296" t="str">
            <v>EURO</v>
          </cell>
          <cell r="F1296">
            <v>0.56899999999999995</v>
          </cell>
          <cell r="G1296" t="e">
            <v>#N/A</v>
          </cell>
          <cell r="H1296" t="e">
            <v>#N/A</v>
          </cell>
          <cell r="I1296" t="e">
            <v>#N/A</v>
          </cell>
        </row>
        <row r="1297">
          <cell r="A1297">
            <v>6308113</v>
          </cell>
          <cell r="B1297" t="str">
            <v xml:space="preserve">SERV/DIAGR ANCOR HW D/E            </v>
          </cell>
          <cell r="C1297" t="str">
            <v>S</v>
          </cell>
          <cell r="D1297">
            <v>0</v>
          </cell>
          <cell r="E1297" t="str">
            <v>EURO</v>
          </cell>
          <cell r="F1297">
            <v>0.56899999999999995</v>
          </cell>
          <cell r="G1297" t="e">
            <v>#N/A</v>
          </cell>
          <cell r="H1297" t="e">
            <v>#N/A</v>
          </cell>
          <cell r="I1297" t="e">
            <v>#N/A</v>
          </cell>
        </row>
        <row r="1298">
          <cell r="A1298">
            <v>6308253</v>
          </cell>
          <cell r="B1298" t="str">
            <v xml:space="preserve">DC MOTOR CONTROLLER                </v>
          </cell>
          <cell r="C1298" t="str">
            <v>E</v>
          </cell>
          <cell r="D1298">
            <v>4804</v>
          </cell>
          <cell r="E1298" t="str">
            <v>EURO</v>
          </cell>
          <cell r="F1298">
            <v>0.56899999999999995</v>
          </cell>
          <cell r="G1298" t="e">
            <v>#N/A</v>
          </cell>
          <cell r="H1298" t="e">
            <v>#N/A</v>
          </cell>
          <cell r="I1298" t="e">
            <v>#N/A</v>
          </cell>
        </row>
        <row r="1299">
          <cell r="A1299">
            <v>6308261</v>
          </cell>
          <cell r="B1299" t="str">
            <v xml:space="preserve">DC MOTOR CONTROLLER                </v>
          </cell>
          <cell r="C1299" t="str">
            <v>E</v>
          </cell>
          <cell r="D1299">
            <v>4886</v>
          </cell>
          <cell r="E1299" t="str">
            <v>EURO</v>
          </cell>
          <cell r="F1299">
            <v>0.56899999999999995</v>
          </cell>
          <cell r="G1299" t="e">
            <v>#N/A</v>
          </cell>
          <cell r="H1299" t="e">
            <v>#N/A</v>
          </cell>
          <cell r="I1299" t="e">
            <v>#N/A</v>
          </cell>
        </row>
        <row r="1300">
          <cell r="A1300">
            <v>6308352</v>
          </cell>
          <cell r="B1300" t="str">
            <v xml:space="preserve">QUEST MEGACARE R1.3 E1.2 EN        </v>
          </cell>
          <cell r="C1300" t="str">
            <v>S</v>
          </cell>
          <cell r="D1300">
            <v>0</v>
          </cell>
          <cell r="E1300" t="str">
            <v>EURO</v>
          </cell>
          <cell r="F1300">
            <v>0.58499999999999996</v>
          </cell>
          <cell r="G1300" t="e">
            <v>#N/A</v>
          </cell>
          <cell r="H1300" t="e">
            <v>#N/A</v>
          </cell>
          <cell r="I1300" t="e">
            <v>#N/A</v>
          </cell>
        </row>
        <row r="1301">
          <cell r="A1301">
            <v>6308568</v>
          </cell>
          <cell r="B1301" t="str">
            <v xml:space="preserve">INSTALLATION ANCOR EN              </v>
          </cell>
          <cell r="C1301" t="str">
            <v>S</v>
          </cell>
          <cell r="D1301">
            <v>0</v>
          </cell>
          <cell r="E1301" t="str">
            <v>EURO</v>
          </cell>
          <cell r="F1301">
            <v>0.56899999999999995</v>
          </cell>
          <cell r="G1301" t="e">
            <v>#N/A</v>
          </cell>
          <cell r="H1301" t="e">
            <v>#N/A</v>
          </cell>
          <cell r="I1301" t="e">
            <v>#N/A</v>
          </cell>
        </row>
        <row r="1302">
          <cell r="A1302">
            <v>6327055</v>
          </cell>
          <cell r="B1302" t="str">
            <v xml:space="preserve">MICROPROGRAM                       </v>
          </cell>
          <cell r="C1302" t="str">
            <v>E</v>
          </cell>
          <cell r="D1302">
            <v>122</v>
          </cell>
          <cell r="E1302" t="str">
            <v>EURO</v>
          </cell>
          <cell r="F1302">
            <v>0.56899999999999995</v>
          </cell>
          <cell r="G1302" t="e">
            <v>#N/A</v>
          </cell>
          <cell r="H1302" t="e">
            <v>#N/A</v>
          </cell>
          <cell r="I1302" t="e">
            <v>#N/A</v>
          </cell>
        </row>
        <row r="1303">
          <cell r="A1303">
            <v>6327089</v>
          </cell>
          <cell r="B1303" t="str">
            <v xml:space="preserve">MICROPROGRAM                       </v>
          </cell>
          <cell r="C1303" t="str">
            <v>E</v>
          </cell>
          <cell r="D1303">
            <v>90</v>
          </cell>
          <cell r="E1303" t="str">
            <v>EURO</v>
          </cell>
          <cell r="F1303">
            <v>0.56899999999999995</v>
          </cell>
          <cell r="G1303" t="e">
            <v>#N/A</v>
          </cell>
          <cell r="H1303" t="e">
            <v>#N/A</v>
          </cell>
          <cell r="I1303" t="e">
            <v>#N/A</v>
          </cell>
        </row>
        <row r="1304">
          <cell r="A1304">
            <v>6327386</v>
          </cell>
          <cell r="B1304" t="str">
            <v xml:space="preserve">SIESTOLE SOFTWARE                  </v>
          </cell>
          <cell r="C1304" t="str">
            <v>E</v>
          </cell>
          <cell r="D1304">
            <v>459</v>
          </cell>
          <cell r="E1304" t="str">
            <v>EURO</v>
          </cell>
          <cell r="F1304">
            <v>0.56899999999999995</v>
          </cell>
          <cell r="G1304" t="e">
            <v>#N/A</v>
          </cell>
          <cell r="H1304" t="e">
            <v>#N/A</v>
          </cell>
          <cell r="I1304" t="e">
            <v>#N/A</v>
          </cell>
        </row>
        <row r="1305">
          <cell r="A1305">
            <v>6342856</v>
          </cell>
          <cell r="B1305" t="str">
            <v xml:space="preserve">KEY TOPS                           </v>
          </cell>
          <cell r="C1305" t="str">
            <v>E</v>
          </cell>
          <cell r="D1305">
            <v>3203</v>
          </cell>
          <cell r="E1305" t="str">
            <v>EURO</v>
          </cell>
          <cell r="F1305">
            <v>0.56899999999999995</v>
          </cell>
          <cell r="G1305" t="e">
            <v>#N/A</v>
          </cell>
          <cell r="H1305" t="e">
            <v>#N/A</v>
          </cell>
          <cell r="I1305" t="e">
            <v>#N/A</v>
          </cell>
        </row>
        <row r="1306">
          <cell r="A1306">
            <v>6363779</v>
          </cell>
          <cell r="B1306" t="str">
            <v xml:space="preserve">DISPLAY BOARD PC 1279A             </v>
          </cell>
          <cell r="C1306" t="str">
            <v>E</v>
          </cell>
          <cell r="D1306">
            <v>326</v>
          </cell>
          <cell r="E1306" t="str">
            <v>EURO</v>
          </cell>
          <cell r="F1306">
            <v>0.56899999999999995</v>
          </cell>
          <cell r="G1306" t="e">
            <v>#N/A</v>
          </cell>
          <cell r="H1306" t="e">
            <v>#N/A</v>
          </cell>
          <cell r="I1306" t="e">
            <v>#N/A</v>
          </cell>
        </row>
        <row r="1307">
          <cell r="A1307">
            <v>6365282</v>
          </cell>
          <cell r="B1307" t="str">
            <v xml:space="preserve">PRESSURE SPRING                    </v>
          </cell>
          <cell r="C1307" t="str">
            <v>E</v>
          </cell>
          <cell r="D1307">
            <v>0</v>
          </cell>
          <cell r="E1307" t="str">
            <v>EURO</v>
          </cell>
          <cell r="F1307">
            <v>0.56899999999999995</v>
          </cell>
          <cell r="G1307" t="e">
            <v>#N/A</v>
          </cell>
          <cell r="H1307" t="e">
            <v>#N/A</v>
          </cell>
          <cell r="I1307" t="e">
            <v>#N/A</v>
          </cell>
        </row>
        <row r="1308">
          <cell r="A1308">
            <v>6407774</v>
          </cell>
          <cell r="B1308" t="str">
            <v xml:space="preserve">ANCOR CALIBRATION V2.3, EN         </v>
          </cell>
          <cell r="C1308" t="str">
            <v>S</v>
          </cell>
          <cell r="D1308">
            <v>0</v>
          </cell>
          <cell r="E1308" t="str">
            <v>EURO</v>
          </cell>
          <cell r="F1308">
            <v>0.56899999999999995</v>
          </cell>
          <cell r="G1308" t="e">
            <v>#N/A</v>
          </cell>
          <cell r="H1308" t="e">
            <v>#N/A</v>
          </cell>
          <cell r="I1308" t="e">
            <v>#N/A</v>
          </cell>
        </row>
        <row r="1309">
          <cell r="A1309">
            <v>6407782</v>
          </cell>
          <cell r="B1309" t="str">
            <v xml:space="preserve">OPMAN,ANCOR CALIBRATION V2.3,DE    </v>
          </cell>
          <cell r="C1309" t="str">
            <v>S</v>
          </cell>
          <cell r="D1309">
            <v>0</v>
          </cell>
          <cell r="E1309" t="str">
            <v>EURO</v>
          </cell>
          <cell r="F1309">
            <v>0.56899999999999995</v>
          </cell>
          <cell r="G1309" t="e">
            <v>#N/A</v>
          </cell>
          <cell r="H1309" t="e">
            <v>#N/A</v>
          </cell>
          <cell r="I1309" t="e">
            <v>#N/A</v>
          </cell>
        </row>
        <row r="1310">
          <cell r="A1310">
            <v>6407915</v>
          </cell>
          <cell r="B1310" t="str">
            <v xml:space="preserve">OPINST, SIESTOLE 2.1               </v>
          </cell>
          <cell r="C1310" t="str">
            <v>S</v>
          </cell>
          <cell r="D1310">
            <v>0</v>
          </cell>
          <cell r="E1310" t="str">
            <v>EURO</v>
          </cell>
          <cell r="F1310">
            <v>0.56899999999999995</v>
          </cell>
          <cell r="G1310" t="e">
            <v>#N/A</v>
          </cell>
          <cell r="H1310" t="e">
            <v>#N/A</v>
          </cell>
          <cell r="I1310" t="e">
            <v>#N/A</v>
          </cell>
        </row>
        <row r="1311">
          <cell r="A1311">
            <v>6407964</v>
          </cell>
          <cell r="B1311" t="str">
            <v xml:space="preserve">BRIEFEXPL, MCART 4.7/23, EN        </v>
          </cell>
          <cell r="C1311" t="str">
            <v>S</v>
          </cell>
          <cell r="D1311">
            <v>0</v>
          </cell>
          <cell r="E1311" t="str">
            <v>EURO</v>
          </cell>
          <cell r="F1311">
            <v>0.56899999999999995</v>
          </cell>
          <cell r="G1311" t="e">
            <v>#N/A</v>
          </cell>
          <cell r="H1311" t="e">
            <v>#N/A</v>
          </cell>
          <cell r="I1311" t="e">
            <v>#N/A</v>
          </cell>
        </row>
        <row r="1312">
          <cell r="A1312">
            <v>6414663</v>
          </cell>
          <cell r="B1312" t="str">
            <v xml:space="preserve">FLYER, CATHCOR CHP SOFTWARE, EN    </v>
          </cell>
          <cell r="C1312" t="str">
            <v>S</v>
          </cell>
          <cell r="D1312">
            <v>0</v>
          </cell>
          <cell r="E1312" t="str">
            <v>EURO</v>
          </cell>
          <cell r="F1312">
            <v>0.56899999999999995</v>
          </cell>
          <cell r="G1312" t="e">
            <v>#N/A</v>
          </cell>
          <cell r="H1312" t="e">
            <v>#N/A</v>
          </cell>
          <cell r="I1312" t="e">
            <v>#N/A</v>
          </cell>
        </row>
        <row r="1313">
          <cell r="A1313">
            <v>6423524</v>
          </cell>
          <cell r="B1313" t="str">
            <v xml:space="preserve">PROM KIT                           </v>
          </cell>
          <cell r="C1313" t="str">
            <v>E</v>
          </cell>
          <cell r="D1313">
            <v>143</v>
          </cell>
          <cell r="E1313" t="str">
            <v>EURO</v>
          </cell>
          <cell r="F1313">
            <v>0.56899999999999995</v>
          </cell>
          <cell r="G1313" t="e">
            <v>#N/A</v>
          </cell>
          <cell r="H1313" t="e">
            <v>#N/A</v>
          </cell>
          <cell r="I1313" t="e">
            <v>#N/A</v>
          </cell>
        </row>
        <row r="1314">
          <cell r="A1314">
            <v>6423540</v>
          </cell>
          <cell r="B1314" t="str">
            <v xml:space="preserve">PROM KIT                           </v>
          </cell>
          <cell r="C1314" t="str">
            <v>E</v>
          </cell>
          <cell r="D1314">
            <v>153</v>
          </cell>
          <cell r="E1314" t="str">
            <v>EURO</v>
          </cell>
          <cell r="F1314">
            <v>0.56899999999999995</v>
          </cell>
          <cell r="G1314" t="e">
            <v>#N/A</v>
          </cell>
          <cell r="H1314" t="e">
            <v>#N/A</v>
          </cell>
          <cell r="I1314" t="e">
            <v>#N/A</v>
          </cell>
        </row>
        <row r="1315">
          <cell r="A1315">
            <v>6423565</v>
          </cell>
          <cell r="B1315" t="str">
            <v xml:space="preserve">PROM KIT                           </v>
          </cell>
          <cell r="C1315" t="str">
            <v>E</v>
          </cell>
          <cell r="D1315">
            <v>143</v>
          </cell>
          <cell r="E1315" t="str">
            <v>EURO</v>
          </cell>
          <cell r="F1315">
            <v>0.56899999999999995</v>
          </cell>
          <cell r="G1315" t="e">
            <v>#N/A</v>
          </cell>
          <cell r="H1315" t="e">
            <v>#N/A</v>
          </cell>
          <cell r="I1315" t="e">
            <v>#N/A</v>
          </cell>
        </row>
        <row r="1316">
          <cell r="A1316">
            <v>6423581</v>
          </cell>
          <cell r="B1316" t="str">
            <v xml:space="preserve">PROM KIT                           </v>
          </cell>
          <cell r="C1316" t="str">
            <v>E</v>
          </cell>
          <cell r="D1316">
            <v>143</v>
          </cell>
          <cell r="E1316" t="str">
            <v>EURO</v>
          </cell>
          <cell r="F1316">
            <v>0.56899999999999995</v>
          </cell>
          <cell r="G1316" t="e">
            <v>#N/A</v>
          </cell>
          <cell r="H1316" t="e">
            <v>#N/A</v>
          </cell>
          <cell r="I1316" t="e">
            <v>#N/A</v>
          </cell>
        </row>
        <row r="1317">
          <cell r="A1317">
            <v>6423607</v>
          </cell>
          <cell r="B1317" t="str">
            <v xml:space="preserve">PROM KIT                           </v>
          </cell>
          <cell r="C1317" t="str">
            <v>E</v>
          </cell>
          <cell r="D1317">
            <v>143</v>
          </cell>
          <cell r="E1317" t="str">
            <v>EURO</v>
          </cell>
          <cell r="F1317">
            <v>0.56899999999999995</v>
          </cell>
          <cell r="G1317" t="e">
            <v>#N/A</v>
          </cell>
          <cell r="H1317" t="e">
            <v>#N/A</v>
          </cell>
          <cell r="I1317" t="e">
            <v>#N/A</v>
          </cell>
        </row>
        <row r="1318">
          <cell r="A1318">
            <v>6423623</v>
          </cell>
          <cell r="B1318" t="str">
            <v xml:space="preserve">PROM KIT                           </v>
          </cell>
          <cell r="C1318" t="str">
            <v>E</v>
          </cell>
          <cell r="D1318">
            <v>163</v>
          </cell>
          <cell r="E1318" t="str">
            <v>EURO</v>
          </cell>
          <cell r="F1318">
            <v>0.56899999999999995</v>
          </cell>
          <cell r="G1318" t="e">
            <v>#N/A</v>
          </cell>
          <cell r="H1318" t="e">
            <v>#N/A</v>
          </cell>
          <cell r="I1318" t="e">
            <v>#N/A</v>
          </cell>
        </row>
        <row r="1319">
          <cell r="A1319">
            <v>6426402</v>
          </cell>
          <cell r="B1319" t="str">
            <v xml:space="preserve">ECG Opt SIFOR Holter               </v>
          </cell>
          <cell r="C1319" t="str">
            <v>S</v>
          </cell>
          <cell r="D1319">
            <v>3920</v>
          </cell>
          <cell r="E1319" t="str">
            <v>EURO</v>
          </cell>
          <cell r="F1319">
            <v>0.58499999999999996</v>
          </cell>
          <cell r="G1319" t="e">
            <v>#N/A</v>
          </cell>
          <cell r="H1319" t="e">
            <v>#N/A</v>
          </cell>
          <cell r="I1319" t="e">
            <v>#N/A</v>
          </cell>
        </row>
        <row r="1320">
          <cell r="A1320">
            <v>6426410</v>
          </cell>
          <cell r="B1320" t="str">
            <v xml:space="preserve">ECG Opt SIFOR Ambulance            </v>
          </cell>
          <cell r="C1320" t="str">
            <v>S</v>
          </cell>
          <cell r="D1320">
            <v>3920</v>
          </cell>
          <cell r="E1320" t="str">
            <v>EURO</v>
          </cell>
          <cell r="F1320">
            <v>0.58499999999999996</v>
          </cell>
          <cell r="G1320" t="e">
            <v>#N/A</v>
          </cell>
          <cell r="H1320" t="e">
            <v>#N/A</v>
          </cell>
          <cell r="I1320" t="e">
            <v>#N/A</v>
          </cell>
        </row>
        <row r="1321">
          <cell r="A1321">
            <v>6426444</v>
          </cell>
          <cell r="B1321" t="str">
            <v xml:space="preserve">Opt SIFOR/CATHCOR                  </v>
          </cell>
          <cell r="C1321" t="str">
            <v>S</v>
          </cell>
          <cell r="D1321">
            <v>3920</v>
          </cell>
          <cell r="E1321" t="str">
            <v>EURO</v>
          </cell>
          <cell r="F1321">
            <v>0.58499999999999996</v>
          </cell>
          <cell r="G1321" t="e">
            <v>#N/A</v>
          </cell>
          <cell r="H1321" t="e">
            <v>#N/A</v>
          </cell>
          <cell r="I1321" t="e">
            <v>#N/A</v>
          </cell>
        </row>
        <row r="1322">
          <cell r="A1322">
            <v>6426469</v>
          </cell>
          <cell r="B1322" t="str">
            <v xml:space="preserve">ECG Opt SIFOR ICU/CCU              </v>
          </cell>
          <cell r="C1322" t="str">
            <v>S</v>
          </cell>
          <cell r="D1322">
            <v>3920</v>
          </cell>
          <cell r="E1322" t="str">
            <v>EURO</v>
          </cell>
          <cell r="F1322">
            <v>0.58499999999999996</v>
          </cell>
          <cell r="G1322" t="e">
            <v>#N/A</v>
          </cell>
          <cell r="H1322" t="e">
            <v>#N/A</v>
          </cell>
          <cell r="I1322" t="e">
            <v>#N/A</v>
          </cell>
        </row>
        <row r="1323">
          <cell r="A1323">
            <v>6441567</v>
          </cell>
          <cell r="B1323" t="str">
            <v xml:space="preserve">VIDEO, RECOR, EN                   </v>
          </cell>
          <cell r="C1323" t="str">
            <v>S</v>
          </cell>
          <cell r="D1323">
            <v>0</v>
          </cell>
          <cell r="E1323" t="str">
            <v>EURO</v>
          </cell>
          <cell r="F1323">
            <v>0.56899999999999995</v>
          </cell>
          <cell r="G1323" t="e">
            <v>#N/A</v>
          </cell>
          <cell r="H1323" t="e">
            <v>#N/A</v>
          </cell>
          <cell r="I1323" t="e">
            <v>#N/A</v>
          </cell>
        </row>
        <row r="1324">
          <cell r="A1324">
            <v>6460559</v>
          </cell>
          <cell r="B1324" t="str">
            <v xml:space="preserve">SW Opt MEGACARE SIFOR Echo         </v>
          </cell>
          <cell r="C1324" t="str">
            <v>S</v>
          </cell>
          <cell r="D1324">
            <v>2610</v>
          </cell>
          <cell r="E1324" t="str">
            <v>EURO</v>
          </cell>
          <cell r="F1324">
            <v>0.58499999999999996</v>
          </cell>
          <cell r="G1324" t="e">
            <v>#N/A</v>
          </cell>
          <cell r="H1324" t="e">
            <v>#N/A</v>
          </cell>
          <cell r="I1324" t="e">
            <v>#N/A</v>
          </cell>
        </row>
        <row r="1325">
          <cell r="A1325">
            <v>6460575</v>
          </cell>
          <cell r="B1325" t="str">
            <v xml:space="preserve">Admit /Discharge Opt SIFOR         </v>
          </cell>
          <cell r="C1325" t="str">
            <v>S</v>
          </cell>
          <cell r="D1325">
            <v>1960</v>
          </cell>
          <cell r="E1325" t="str">
            <v>EURO</v>
          </cell>
          <cell r="F1325">
            <v>0.58499999999999996</v>
          </cell>
          <cell r="G1325" t="e">
            <v>#N/A</v>
          </cell>
          <cell r="H1325" t="e">
            <v>#N/A</v>
          </cell>
          <cell r="I1325" t="e">
            <v>#N/A</v>
          </cell>
        </row>
        <row r="1326">
          <cell r="A1326">
            <v>6460591</v>
          </cell>
          <cell r="B1326" t="str">
            <v xml:space="preserve">Combined Reports Opt SIFOR         </v>
          </cell>
          <cell r="C1326" t="str">
            <v>S</v>
          </cell>
          <cell r="D1326">
            <v>1960</v>
          </cell>
          <cell r="E1326" t="str">
            <v>EURO</v>
          </cell>
          <cell r="F1326">
            <v>0.58499999999999996</v>
          </cell>
          <cell r="G1326" t="e">
            <v>#N/A</v>
          </cell>
          <cell r="H1326" t="e">
            <v>#N/A</v>
          </cell>
          <cell r="I1326" t="e">
            <v>#N/A</v>
          </cell>
        </row>
        <row r="1327">
          <cell r="A1327">
            <v>6465970</v>
          </cell>
          <cell r="B1327" t="str">
            <v xml:space="preserve">CARESUITE Remote View 6.X          </v>
          </cell>
          <cell r="C1327" t="str">
            <v>S</v>
          </cell>
          <cell r="D1327">
            <v>2900</v>
          </cell>
          <cell r="E1327" t="str">
            <v>EURO</v>
          </cell>
          <cell r="F1327">
            <v>0.58499999999999996</v>
          </cell>
          <cell r="G1327">
            <v>1481.9</v>
          </cell>
          <cell r="H1327">
            <v>1496.7190000000001</v>
          </cell>
          <cell r="I1327">
            <v>2900</v>
          </cell>
        </row>
        <row r="1328">
          <cell r="A1328">
            <v>6466002</v>
          </cell>
          <cell r="B1328" t="str">
            <v xml:space="preserve">CARESUITE Quick Query 6.X          </v>
          </cell>
          <cell r="C1328" t="str">
            <v>S</v>
          </cell>
          <cell r="D1328">
            <v>1300</v>
          </cell>
          <cell r="E1328" t="str">
            <v>EURO</v>
          </cell>
          <cell r="F1328">
            <v>0.58499999999999996</v>
          </cell>
          <cell r="G1328">
            <v>664.3</v>
          </cell>
          <cell r="H1328">
            <v>670.94299999999998</v>
          </cell>
          <cell r="I1328">
            <v>1300</v>
          </cell>
        </row>
        <row r="1329">
          <cell r="A1329">
            <v>6466028</v>
          </cell>
          <cell r="B1329" t="str">
            <v xml:space="preserve">CARESUITE Printouts for PICIS      </v>
          </cell>
          <cell r="C1329" t="str">
            <v>S</v>
          </cell>
          <cell r="D1329">
            <v>5400</v>
          </cell>
          <cell r="E1329" t="str">
            <v>EURO</v>
          </cell>
          <cell r="F1329">
            <v>0.58499999999999996</v>
          </cell>
          <cell r="G1329">
            <v>2759.4</v>
          </cell>
          <cell r="H1329">
            <v>2786.9940000000001</v>
          </cell>
          <cell r="I1329">
            <v>5400</v>
          </cell>
        </row>
        <row r="1330">
          <cell r="A1330">
            <v>6466085</v>
          </cell>
          <cell r="B1330" t="str">
            <v xml:space="preserve">CARESUITE Local Blood Gas Lab      </v>
          </cell>
          <cell r="C1330" t="str">
            <v>S</v>
          </cell>
          <cell r="D1330">
            <v>12000</v>
          </cell>
          <cell r="E1330" t="str">
            <v>EURO</v>
          </cell>
          <cell r="F1330">
            <v>0.58499999999999996</v>
          </cell>
          <cell r="G1330">
            <v>6132</v>
          </cell>
          <cell r="H1330">
            <v>6193.32</v>
          </cell>
          <cell r="I1330">
            <v>12000</v>
          </cell>
        </row>
        <row r="1331">
          <cell r="A1331">
            <v>6466358</v>
          </cell>
          <cell r="B1331" t="str">
            <v xml:space="preserve">CARESUITE 3+Driver Upg EUR         </v>
          </cell>
          <cell r="C1331" t="str">
            <v>S</v>
          </cell>
          <cell r="D1331">
            <v>1700</v>
          </cell>
          <cell r="E1331" t="str">
            <v>EURO</v>
          </cell>
          <cell r="F1331">
            <v>0.58499999999999996</v>
          </cell>
          <cell r="G1331">
            <v>868.7</v>
          </cell>
          <cell r="H1331">
            <v>877.38700000000006</v>
          </cell>
          <cell r="I1331">
            <v>1700</v>
          </cell>
        </row>
        <row r="1332">
          <cell r="A1332">
            <v>6466382</v>
          </cell>
          <cell r="B1332" t="str">
            <v xml:space="preserve">CIRCUIT BOARD,                     </v>
          </cell>
          <cell r="C1332" t="str">
            <v>E</v>
          </cell>
          <cell r="D1332">
            <v>581</v>
          </cell>
          <cell r="E1332" t="str">
            <v>EURO</v>
          </cell>
          <cell r="F1332">
            <v>0.56899999999999995</v>
          </cell>
          <cell r="G1332" t="e">
            <v>#N/A</v>
          </cell>
          <cell r="H1332" t="e">
            <v>#N/A</v>
          </cell>
          <cell r="I1332" t="e">
            <v>#N/A</v>
          </cell>
        </row>
        <row r="1333">
          <cell r="A1333">
            <v>6474451</v>
          </cell>
          <cell r="B1333" t="str">
            <v xml:space="preserve">PI/DATA,MEGACARE SIFOR SYST, DE    </v>
          </cell>
          <cell r="C1333" t="str">
            <v>S</v>
          </cell>
          <cell r="D1333">
            <v>0</v>
          </cell>
          <cell r="E1333" t="str">
            <v>EURO</v>
          </cell>
          <cell r="F1333">
            <v>0.56899999999999995</v>
          </cell>
          <cell r="G1333" t="e">
            <v>#N/A</v>
          </cell>
          <cell r="H1333" t="e">
            <v>#N/A</v>
          </cell>
          <cell r="I1333" t="e">
            <v>#N/A</v>
          </cell>
        </row>
        <row r="1334">
          <cell r="A1334">
            <v>6474790</v>
          </cell>
          <cell r="B1334" t="str">
            <v xml:space="preserve">FLOWCH, RECOR, EN                  </v>
          </cell>
          <cell r="C1334" t="str">
            <v>S</v>
          </cell>
          <cell r="D1334">
            <v>0</v>
          </cell>
          <cell r="E1334" t="str">
            <v>EURO</v>
          </cell>
          <cell r="F1334">
            <v>0.56899999999999995</v>
          </cell>
          <cell r="G1334" t="e">
            <v>#N/A</v>
          </cell>
          <cell r="H1334" t="e">
            <v>#N/A</v>
          </cell>
          <cell r="I1334" t="e">
            <v>#N/A</v>
          </cell>
        </row>
        <row r="1335">
          <cell r="A1335">
            <v>6474816</v>
          </cell>
          <cell r="B1335" t="str">
            <v xml:space="preserve">FLOWCH, CATHCOR, EN                </v>
          </cell>
          <cell r="C1335" t="str">
            <v>S</v>
          </cell>
          <cell r="D1335">
            <v>0</v>
          </cell>
          <cell r="E1335" t="str">
            <v>EURO</v>
          </cell>
          <cell r="F1335">
            <v>0.56899999999999995</v>
          </cell>
          <cell r="G1335" t="e">
            <v>#N/A</v>
          </cell>
          <cell r="H1335" t="e">
            <v>#N/A</v>
          </cell>
          <cell r="I1335" t="e">
            <v>#N/A</v>
          </cell>
        </row>
        <row r="1336">
          <cell r="A1336">
            <v>6474881</v>
          </cell>
          <cell r="B1336" t="str">
            <v xml:space="preserve">CATALOGUE DE                       </v>
          </cell>
          <cell r="C1336" t="str">
            <v>S</v>
          </cell>
          <cell r="D1336">
            <v>0</v>
          </cell>
          <cell r="E1336" t="str">
            <v>EURO</v>
          </cell>
          <cell r="F1336">
            <v>0.56899999999999995</v>
          </cell>
          <cell r="G1336" t="e">
            <v>#N/A</v>
          </cell>
          <cell r="H1336" t="e">
            <v>#N/A</v>
          </cell>
          <cell r="I1336" t="e">
            <v>#N/A</v>
          </cell>
        </row>
        <row r="1337">
          <cell r="A1337">
            <v>6474972</v>
          </cell>
          <cell r="B1337" t="str">
            <v xml:space="preserve">BROCHURE, EN                       </v>
          </cell>
          <cell r="C1337" t="str">
            <v>S</v>
          </cell>
          <cell r="D1337">
            <v>0</v>
          </cell>
          <cell r="E1337" t="str">
            <v>EURO</v>
          </cell>
          <cell r="F1337">
            <v>0.56899999999999995</v>
          </cell>
          <cell r="G1337" t="e">
            <v>#N/A</v>
          </cell>
          <cell r="H1337" t="e">
            <v>#N/A</v>
          </cell>
          <cell r="I1337" t="e">
            <v>#N/A</v>
          </cell>
        </row>
        <row r="1338">
          <cell r="A1338">
            <v>6475003</v>
          </cell>
          <cell r="B1338" t="str">
            <v xml:space="preserve">INST REPORT, DE                    </v>
          </cell>
          <cell r="C1338" t="str">
            <v>S</v>
          </cell>
          <cell r="D1338">
            <v>0</v>
          </cell>
          <cell r="E1338" t="str">
            <v>EURO</v>
          </cell>
          <cell r="F1338">
            <v>0.56899999999999995</v>
          </cell>
          <cell r="G1338" t="e">
            <v>#N/A</v>
          </cell>
          <cell r="H1338" t="e">
            <v>#N/A</v>
          </cell>
          <cell r="I1338" t="e">
            <v>#N/A</v>
          </cell>
        </row>
        <row r="1339">
          <cell r="A1339">
            <v>6475011</v>
          </cell>
          <cell r="B1339" t="str">
            <v xml:space="preserve">BROCHURE, EN                       </v>
          </cell>
          <cell r="C1339" t="str">
            <v>S</v>
          </cell>
          <cell r="D1339">
            <v>0</v>
          </cell>
          <cell r="E1339" t="str">
            <v>EURO</v>
          </cell>
          <cell r="F1339">
            <v>0.56899999999999995</v>
          </cell>
          <cell r="G1339" t="e">
            <v>#N/A</v>
          </cell>
          <cell r="H1339" t="e">
            <v>#N/A</v>
          </cell>
          <cell r="I1339" t="e">
            <v>#N/A</v>
          </cell>
        </row>
        <row r="1340">
          <cell r="A1340">
            <v>6475029</v>
          </cell>
          <cell r="B1340" t="str">
            <v xml:space="preserve">BROCHURE, DE                       </v>
          </cell>
          <cell r="C1340" t="str">
            <v>S</v>
          </cell>
          <cell r="D1340">
            <v>0</v>
          </cell>
          <cell r="E1340" t="str">
            <v>EURO</v>
          </cell>
          <cell r="F1340">
            <v>0.56899999999999995</v>
          </cell>
          <cell r="G1340" t="e">
            <v>#N/A</v>
          </cell>
          <cell r="H1340" t="e">
            <v>#N/A</v>
          </cell>
          <cell r="I1340" t="e">
            <v>#N/A</v>
          </cell>
        </row>
        <row r="1341">
          <cell r="A1341">
            <v>6475037</v>
          </cell>
          <cell r="B1341" t="str">
            <v xml:space="preserve">BROCHURE, EN                       </v>
          </cell>
          <cell r="C1341" t="str">
            <v>S</v>
          </cell>
          <cell r="D1341">
            <v>0</v>
          </cell>
          <cell r="E1341" t="str">
            <v>EURO</v>
          </cell>
          <cell r="F1341">
            <v>0.56899999999999995</v>
          </cell>
          <cell r="G1341" t="e">
            <v>#N/A</v>
          </cell>
          <cell r="H1341" t="e">
            <v>#N/A</v>
          </cell>
          <cell r="I1341" t="e">
            <v>#N/A</v>
          </cell>
        </row>
        <row r="1342">
          <cell r="A1342">
            <v>6475045</v>
          </cell>
          <cell r="B1342" t="str">
            <v xml:space="preserve">BROCHURE, DE                       </v>
          </cell>
          <cell r="C1342" t="str">
            <v>S</v>
          </cell>
          <cell r="D1342">
            <v>0</v>
          </cell>
          <cell r="E1342" t="str">
            <v>EURO</v>
          </cell>
          <cell r="F1342">
            <v>0.56899999999999995</v>
          </cell>
          <cell r="G1342" t="e">
            <v>#N/A</v>
          </cell>
          <cell r="H1342" t="e">
            <v>#N/A</v>
          </cell>
          <cell r="I1342" t="e">
            <v>#N/A</v>
          </cell>
        </row>
        <row r="1343">
          <cell r="A1343">
            <v>6475052</v>
          </cell>
          <cell r="B1343" t="str">
            <v xml:space="preserve">FLOWCH CARDEA EN                   </v>
          </cell>
          <cell r="C1343" t="str">
            <v>S</v>
          </cell>
          <cell r="D1343">
            <v>0</v>
          </cell>
          <cell r="E1343" t="str">
            <v>EURO</v>
          </cell>
          <cell r="F1343">
            <v>0.56899999999999995</v>
          </cell>
          <cell r="G1343" t="e">
            <v>#N/A</v>
          </cell>
          <cell r="H1343" t="e">
            <v>#N/A</v>
          </cell>
          <cell r="I1343" t="e">
            <v>#N/A</v>
          </cell>
        </row>
        <row r="1344">
          <cell r="A1344">
            <v>6475185</v>
          </cell>
          <cell r="B1344" t="str">
            <v xml:space="preserve">FLYER EN CATHCOR BC READER         </v>
          </cell>
          <cell r="C1344" t="str">
            <v>S</v>
          </cell>
          <cell r="D1344">
            <v>0</v>
          </cell>
          <cell r="E1344" t="str">
            <v>EURO</v>
          </cell>
          <cell r="F1344">
            <v>0.56899999999999995</v>
          </cell>
          <cell r="G1344" t="e">
            <v>#N/A</v>
          </cell>
          <cell r="H1344" t="e">
            <v>#N/A</v>
          </cell>
          <cell r="I1344" t="e">
            <v>#N/A</v>
          </cell>
        </row>
        <row r="1345">
          <cell r="A1345">
            <v>6475193</v>
          </cell>
          <cell r="B1345" t="str">
            <v xml:space="preserve">FLYER EN CATHCOR CTR               </v>
          </cell>
          <cell r="C1345" t="str">
            <v>S</v>
          </cell>
          <cell r="D1345">
            <v>0</v>
          </cell>
          <cell r="E1345" t="str">
            <v>EURO</v>
          </cell>
          <cell r="F1345">
            <v>0.56899999999999995</v>
          </cell>
          <cell r="G1345" t="e">
            <v>#N/A</v>
          </cell>
          <cell r="H1345" t="e">
            <v>#N/A</v>
          </cell>
          <cell r="I1345" t="e">
            <v>#N/A</v>
          </cell>
        </row>
        <row r="1346">
          <cell r="A1346">
            <v>6475201</v>
          </cell>
          <cell r="B1346" t="str">
            <v xml:space="preserve">FLYER EN CATHCOR FLAT SCR          </v>
          </cell>
          <cell r="C1346" t="str">
            <v>S</v>
          </cell>
          <cell r="D1346">
            <v>0</v>
          </cell>
          <cell r="E1346" t="str">
            <v>EURO</v>
          </cell>
          <cell r="F1346">
            <v>0.56899999999999995</v>
          </cell>
          <cell r="G1346" t="e">
            <v>#N/A</v>
          </cell>
          <cell r="H1346" t="e">
            <v>#N/A</v>
          </cell>
          <cell r="I1346" t="e">
            <v>#N/A</v>
          </cell>
        </row>
        <row r="1347">
          <cell r="A1347">
            <v>6475284</v>
          </cell>
          <cell r="B1347" t="str">
            <v xml:space="preserve">FLYER DE CATHCOR BCR               </v>
          </cell>
          <cell r="C1347" t="str">
            <v>S</v>
          </cell>
          <cell r="D1347">
            <v>0</v>
          </cell>
          <cell r="E1347" t="str">
            <v>EURO</v>
          </cell>
          <cell r="F1347">
            <v>0.56899999999999995</v>
          </cell>
          <cell r="G1347" t="e">
            <v>#N/A</v>
          </cell>
          <cell r="H1347" t="e">
            <v>#N/A</v>
          </cell>
          <cell r="I1347" t="e">
            <v>#N/A</v>
          </cell>
        </row>
        <row r="1348">
          <cell r="A1348">
            <v>6475292</v>
          </cell>
          <cell r="B1348" t="str">
            <v xml:space="preserve">FLYER DE CATHCOR CTR               </v>
          </cell>
          <cell r="C1348" t="str">
            <v>S</v>
          </cell>
          <cell r="D1348">
            <v>0</v>
          </cell>
          <cell r="E1348" t="str">
            <v>EURO</v>
          </cell>
          <cell r="F1348">
            <v>0.56899999999999995</v>
          </cell>
          <cell r="G1348" t="e">
            <v>#N/A</v>
          </cell>
          <cell r="H1348" t="e">
            <v>#N/A</v>
          </cell>
          <cell r="I1348" t="e">
            <v>#N/A</v>
          </cell>
        </row>
        <row r="1349">
          <cell r="A1349">
            <v>6475300</v>
          </cell>
          <cell r="B1349" t="str">
            <v xml:space="preserve">FLYER DE CATHCOR/RECOR FLATSCR     </v>
          </cell>
          <cell r="C1349" t="str">
            <v>S</v>
          </cell>
          <cell r="D1349">
            <v>0</v>
          </cell>
          <cell r="E1349" t="str">
            <v>EURO</v>
          </cell>
          <cell r="F1349">
            <v>0.56899999999999995</v>
          </cell>
          <cell r="G1349" t="e">
            <v>#N/A</v>
          </cell>
          <cell r="H1349" t="e">
            <v>#N/A</v>
          </cell>
          <cell r="I1349" t="e">
            <v>#N/A</v>
          </cell>
        </row>
        <row r="1350">
          <cell r="A1350">
            <v>6475458</v>
          </cell>
          <cell r="B1350" t="str">
            <v xml:space="preserve">EM940 COCKPIT, PC-BOARD            </v>
          </cell>
          <cell r="C1350" t="str">
            <v>E</v>
          </cell>
          <cell r="D1350">
            <v>459</v>
          </cell>
          <cell r="E1350" t="str">
            <v>EURO</v>
          </cell>
          <cell r="F1350">
            <v>0.56899999999999995</v>
          </cell>
          <cell r="G1350" t="e">
            <v>#N/A</v>
          </cell>
          <cell r="H1350" t="e">
            <v>#N/A</v>
          </cell>
          <cell r="I1350" t="e">
            <v>#N/A</v>
          </cell>
        </row>
        <row r="1351">
          <cell r="A1351">
            <v>6475466</v>
          </cell>
          <cell r="B1351" t="str">
            <v xml:space="preserve">EM940 COCKPIT KEYPAD               </v>
          </cell>
          <cell r="C1351" t="str">
            <v>E</v>
          </cell>
          <cell r="D1351">
            <v>316</v>
          </cell>
          <cell r="E1351" t="str">
            <v>EURO</v>
          </cell>
          <cell r="F1351">
            <v>0.56899999999999995</v>
          </cell>
          <cell r="G1351" t="e">
            <v>#N/A</v>
          </cell>
          <cell r="H1351" t="e">
            <v>#N/A</v>
          </cell>
          <cell r="I1351" t="e">
            <v>#N/A</v>
          </cell>
        </row>
        <row r="1352">
          <cell r="A1352">
            <v>6475474</v>
          </cell>
          <cell r="B1352" t="str">
            <v xml:space="preserve">EM940 COCKPIT PC-BOARD, LCD BASE   </v>
          </cell>
          <cell r="C1352" t="str">
            <v>E</v>
          </cell>
          <cell r="D1352">
            <v>158</v>
          </cell>
          <cell r="E1352" t="str">
            <v>EURO</v>
          </cell>
          <cell r="F1352">
            <v>0.56899999999999995</v>
          </cell>
          <cell r="G1352" t="e">
            <v>#N/A</v>
          </cell>
          <cell r="H1352" t="e">
            <v>#N/A</v>
          </cell>
          <cell r="I1352" t="e">
            <v>#N/A</v>
          </cell>
        </row>
        <row r="1353">
          <cell r="A1353">
            <v>6475482</v>
          </cell>
          <cell r="B1353" t="str">
            <v xml:space="preserve">EM940 COCKPIT FLAT CABLE           </v>
          </cell>
          <cell r="C1353" t="str">
            <v>E</v>
          </cell>
          <cell r="D1353">
            <v>26</v>
          </cell>
          <cell r="E1353" t="str">
            <v>EURO</v>
          </cell>
          <cell r="F1353">
            <v>0.56899999999999995</v>
          </cell>
          <cell r="G1353" t="e">
            <v>#N/A</v>
          </cell>
          <cell r="H1353" t="e">
            <v>#N/A</v>
          </cell>
          <cell r="I1353" t="e">
            <v>#N/A</v>
          </cell>
        </row>
        <row r="1354">
          <cell r="A1354">
            <v>6475490</v>
          </cell>
          <cell r="B1354" t="str">
            <v xml:space="preserve">EM940 COCKPIT PCB GUIDE            </v>
          </cell>
          <cell r="C1354" t="str">
            <v>E</v>
          </cell>
          <cell r="D1354">
            <v>9</v>
          </cell>
          <cell r="E1354" t="str">
            <v>EURO</v>
          </cell>
          <cell r="F1354">
            <v>0.56899999999999995</v>
          </cell>
          <cell r="G1354" t="e">
            <v>#N/A</v>
          </cell>
          <cell r="H1354" t="e">
            <v>#N/A</v>
          </cell>
          <cell r="I1354" t="e">
            <v>#N/A</v>
          </cell>
        </row>
        <row r="1355">
          <cell r="A1355">
            <v>6475516</v>
          </cell>
          <cell r="B1355" t="str">
            <v xml:space="preserve">EM940 COCKPIT LCD DISPLAY          </v>
          </cell>
          <cell r="C1355" t="str">
            <v>E</v>
          </cell>
          <cell r="D1355">
            <v>362</v>
          </cell>
          <cell r="E1355" t="str">
            <v>EURO</v>
          </cell>
          <cell r="F1355">
            <v>0.56899999999999995</v>
          </cell>
          <cell r="G1355" t="e">
            <v>#N/A</v>
          </cell>
          <cell r="H1355" t="e">
            <v>#N/A</v>
          </cell>
          <cell r="I1355" t="e">
            <v>#N/A</v>
          </cell>
        </row>
        <row r="1356">
          <cell r="A1356">
            <v>6475524</v>
          </cell>
          <cell r="B1356" t="str">
            <v>EM940 COCKPIT COVER WITH ELECTRONIC</v>
          </cell>
          <cell r="C1356" t="str">
            <v>E</v>
          </cell>
          <cell r="D1356">
            <v>1969</v>
          </cell>
          <cell r="E1356" t="str">
            <v>EURO</v>
          </cell>
          <cell r="F1356">
            <v>0.56899999999999995</v>
          </cell>
          <cell r="G1356" t="e">
            <v>#N/A</v>
          </cell>
          <cell r="H1356" t="e">
            <v>#N/A</v>
          </cell>
          <cell r="I1356" t="e">
            <v>#N/A</v>
          </cell>
        </row>
        <row r="1357">
          <cell r="A1357">
            <v>6475540</v>
          </cell>
          <cell r="B1357" t="str">
            <v xml:space="preserve">EM940 COCKPIT BOTTOM PLATE         </v>
          </cell>
          <cell r="C1357" t="str">
            <v>E</v>
          </cell>
          <cell r="D1357">
            <v>122</v>
          </cell>
          <cell r="E1357" t="str">
            <v>EURO</v>
          </cell>
          <cell r="F1357">
            <v>0.56899999999999995</v>
          </cell>
          <cell r="G1357" t="e">
            <v>#N/A</v>
          </cell>
          <cell r="H1357" t="e">
            <v>#N/A</v>
          </cell>
          <cell r="I1357" t="e">
            <v>#N/A</v>
          </cell>
        </row>
        <row r="1358">
          <cell r="A1358">
            <v>6475557</v>
          </cell>
          <cell r="B1358" t="str">
            <v xml:space="preserve">EM940 COCKPIT SOFTWARE             </v>
          </cell>
          <cell r="C1358" t="str">
            <v>E</v>
          </cell>
          <cell r="D1358">
            <v>45</v>
          </cell>
          <cell r="E1358" t="str">
            <v>EURO</v>
          </cell>
          <cell r="F1358">
            <v>0.56899999999999995</v>
          </cell>
          <cell r="G1358" t="e">
            <v>#N/A</v>
          </cell>
          <cell r="H1358" t="e">
            <v>#N/A</v>
          </cell>
          <cell r="I1358" t="e">
            <v>#N/A</v>
          </cell>
        </row>
        <row r="1359">
          <cell r="A1359">
            <v>6475565</v>
          </cell>
          <cell r="B1359" t="str">
            <v xml:space="preserve">EM940 COCKPIT SOFTWARE             </v>
          </cell>
          <cell r="C1359" t="str">
            <v>E</v>
          </cell>
          <cell r="D1359">
            <v>45</v>
          </cell>
          <cell r="E1359" t="str">
            <v>EURO</v>
          </cell>
          <cell r="F1359">
            <v>0.56899999999999995</v>
          </cell>
          <cell r="G1359" t="e">
            <v>#N/A</v>
          </cell>
          <cell r="H1359" t="e">
            <v>#N/A</v>
          </cell>
          <cell r="I1359" t="e">
            <v>#N/A</v>
          </cell>
        </row>
        <row r="1360">
          <cell r="A1360">
            <v>6476589</v>
          </cell>
          <cell r="B1360" t="str">
            <v xml:space="preserve">TECHN TRAINING CUSTOM. MEGACART    </v>
          </cell>
          <cell r="C1360" t="str">
            <v>S</v>
          </cell>
          <cell r="D1360">
            <v>770</v>
          </cell>
          <cell r="E1360" t="str">
            <v>EURO</v>
          </cell>
          <cell r="F1360">
            <v>0.56899999999999995</v>
          </cell>
          <cell r="G1360" t="e">
            <v>#N/A</v>
          </cell>
          <cell r="H1360" t="e">
            <v>#N/A</v>
          </cell>
          <cell r="I1360" t="e">
            <v>#N/A</v>
          </cell>
        </row>
        <row r="1361">
          <cell r="A1361">
            <v>6492164</v>
          </cell>
          <cell r="B1361" t="str">
            <v xml:space="preserve">BATTERY                            </v>
          </cell>
          <cell r="C1361" t="str">
            <v>E</v>
          </cell>
          <cell r="D1361">
            <v>21</v>
          </cell>
          <cell r="E1361" t="str">
            <v>EURO</v>
          </cell>
          <cell r="F1361">
            <v>0.56899999999999995</v>
          </cell>
          <cell r="G1361" t="e">
            <v>#N/A</v>
          </cell>
          <cell r="H1361" t="e">
            <v>#N/A</v>
          </cell>
          <cell r="I1361" t="e">
            <v>#N/A</v>
          </cell>
        </row>
        <row r="1362">
          <cell r="A1362">
            <v>6493303</v>
          </cell>
          <cell r="B1362" t="str">
            <v xml:space="preserve">CASESTU INFINITY ROTTERDAM,EN      </v>
          </cell>
          <cell r="C1362" t="str">
            <v>S</v>
          </cell>
          <cell r="D1362">
            <v>0</v>
          </cell>
          <cell r="E1362" t="str">
            <v>EURO</v>
          </cell>
          <cell r="F1362">
            <v>0</v>
          </cell>
          <cell r="G1362" t="e">
            <v>#N/A</v>
          </cell>
          <cell r="H1362" t="e">
            <v>#N/A</v>
          </cell>
          <cell r="I1362" t="e">
            <v>#N/A</v>
          </cell>
        </row>
        <row r="1363">
          <cell r="A1363">
            <v>6493519</v>
          </cell>
          <cell r="B1363" t="str">
            <v xml:space="preserve">REFGUIDE INFINITY SALES,EN         </v>
          </cell>
          <cell r="C1363" t="str">
            <v>S</v>
          </cell>
          <cell r="D1363">
            <v>0</v>
          </cell>
          <cell r="E1363" t="str">
            <v>EURO</v>
          </cell>
          <cell r="F1363">
            <v>0</v>
          </cell>
          <cell r="G1363" t="e">
            <v>#N/A</v>
          </cell>
          <cell r="H1363" t="e">
            <v>#N/A</v>
          </cell>
          <cell r="I1363" t="e">
            <v>#N/A</v>
          </cell>
        </row>
        <row r="1364">
          <cell r="A1364">
            <v>6493675</v>
          </cell>
          <cell r="B1364" t="str">
            <v xml:space="preserve">TECH ABSTR, OXISURE,EN             </v>
          </cell>
          <cell r="C1364" t="str">
            <v>S</v>
          </cell>
          <cell r="D1364">
            <v>0</v>
          </cell>
          <cell r="E1364" t="str">
            <v>EURO</v>
          </cell>
          <cell r="F1364">
            <v>0</v>
          </cell>
          <cell r="G1364" t="e">
            <v>#N/A</v>
          </cell>
          <cell r="H1364" t="e">
            <v>#N/A</v>
          </cell>
          <cell r="I1364" t="e">
            <v>#N/A</v>
          </cell>
        </row>
        <row r="1365">
          <cell r="A1365">
            <v>6493816</v>
          </cell>
          <cell r="B1365" t="str">
            <v xml:space="preserve">PI/DATA, PLANAR FLAT SCREEN,EN     </v>
          </cell>
          <cell r="C1365" t="str">
            <v>S</v>
          </cell>
          <cell r="D1365">
            <v>0</v>
          </cell>
          <cell r="E1365" t="str">
            <v>EURO</v>
          </cell>
          <cell r="F1365">
            <v>0</v>
          </cell>
          <cell r="G1365" t="e">
            <v>#N/A</v>
          </cell>
          <cell r="H1365" t="e">
            <v>#N/A</v>
          </cell>
          <cell r="I1365" t="e">
            <v>#N/A</v>
          </cell>
        </row>
        <row r="1366">
          <cell r="A1366">
            <v>6496629</v>
          </cell>
          <cell r="B1366" t="str">
            <v xml:space="preserve">BROCHU, CARDIOLOGY, EN             </v>
          </cell>
          <cell r="C1366" t="str">
            <v>S</v>
          </cell>
          <cell r="D1366">
            <v>0</v>
          </cell>
          <cell r="E1366" t="str">
            <v>EURO</v>
          </cell>
          <cell r="F1366">
            <v>0.56899999999999995</v>
          </cell>
          <cell r="G1366" t="e">
            <v>#N/A</v>
          </cell>
          <cell r="H1366" t="e">
            <v>#N/A</v>
          </cell>
          <cell r="I1366" t="e">
            <v>#N/A</v>
          </cell>
        </row>
        <row r="1367">
          <cell r="A1367">
            <v>6497163</v>
          </cell>
          <cell r="B1367" t="str">
            <v xml:space="preserve">BATTERY HOLDER                     </v>
          </cell>
          <cell r="C1367" t="str">
            <v>E</v>
          </cell>
          <cell r="D1367">
            <v>33</v>
          </cell>
          <cell r="E1367" t="str">
            <v>EURO</v>
          </cell>
          <cell r="F1367">
            <v>0.56899999999999995</v>
          </cell>
          <cell r="G1367" t="e">
            <v>#N/A</v>
          </cell>
          <cell r="H1367" t="e">
            <v>#N/A</v>
          </cell>
          <cell r="I1367" t="e">
            <v>#N/A</v>
          </cell>
        </row>
        <row r="1368">
          <cell r="A1368">
            <v>6497585</v>
          </cell>
          <cell r="B1368" t="str">
            <v xml:space="preserve">SW Upg MEGACARE SIFOR 1.2          </v>
          </cell>
          <cell r="C1368" t="str">
            <v>S</v>
          </cell>
          <cell r="D1368">
            <v>0</v>
          </cell>
          <cell r="E1368" t="str">
            <v>EURO</v>
          </cell>
          <cell r="F1368">
            <v>0.58499999999999996</v>
          </cell>
          <cell r="G1368" t="e">
            <v>#N/A</v>
          </cell>
          <cell r="H1368" t="e">
            <v>#N/A</v>
          </cell>
          <cell r="I1368" t="e">
            <v>#N/A</v>
          </cell>
        </row>
        <row r="1369">
          <cell r="A1369">
            <v>6503924</v>
          </cell>
          <cell r="B1369" t="str">
            <v xml:space="preserve">Y-FUNNEL                           </v>
          </cell>
          <cell r="C1369" t="str">
            <v>E</v>
          </cell>
          <cell r="D1369">
            <v>59</v>
          </cell>
          <cell r="E1369" t="str">
            <v>EURO</v>
          </cell>
          <cell r="F1369">
            <v>0.56899999999999995</v>
          </cell>
          <cell r="G1369" t="e">
            <v>#N/A</v>
          </cell>
          <cell r="H1369" t="e">
            <v>#N/A</v>
          </cell>
          <cell r="I1369" t="e">
            <v>#N/A</v>
          </cell>
        </row>
        <row r="1370">
          <cell r="A1370">
            <v>6503929</v>
          </cell>
          <cell r="B1370" t="str">
            <v xml:space="preserve">Chart+6.X Induction/Recovery       </v>
          </cell>
          <cell r="C1370" t="str">
            <v>S</v>
          </cell>
          <cell r="D1370">
            <v>3000</v>
          </cell>
          <cell r="E1370" t="str">
            <v>EURO</v>
          </cell>
          <cell r="F1370">
            <v>0.58499999999999996</v>
          </cell>
          <cell r="G1370">
            <v>1533</v>
          </cell>
          <cell r="H1370">
            <v>1548.33</v>
          </cell>
          <cell r="I1370">
            <v>3000</v>
          </cell>
        </row>
        <row r="1371">
          <cell r="A1371">
            <v>6503937</v>
          </cell>
          <cell r="B1371" t="str">
            <v xml:space="preserve">Additional Std Print Template      </v>
          </cell>
          <cell r="C1371" t="str">
            <v>S</v>
          </cell>
          <cell r="D1371">
            <v>1300</v>
          </cell>
          <cell r="E1371" t="str">
            <v>EURO</v>
          </cell>
          <cell r="F1371">
            <v>0.58499999999999996</v>
          </cell>
          <cell r="G1371">
            <v>638.75</v>
          </cell>
          <cell r="H1371">
            <v>645.13750000000005</v>
          </cell>
          <cell r="I1371">
            <v>1250</v>
          </cell>
        </row>
        <row r="1372">
          <cell r="A1372">
            <v>6507636</v>
          </cell>
          <cell r="B1372" t="str">
            <v xml:space="preserve">ADAPTER                            </v>
          </cell>
          <cell r="C1372" t="str">
            <v>E</v>
          </cell>
          <cell r="D1372">
            <v>64</v>
          </cell>
          <cell r="E1372" t="str">
            <v>EURO</v>
          </cell>
          <cell r="F1372">
            <v>0.56899999999999995</v>
          </cell>
          <cell r="G1372" t="e">
            <v>#N/A</v>
          </cell>
          <cell r="H1372" t="e">
            <v>#N/A</v>
          </cell>
          <cell r="I1372" t="e">
            <v>#N/A</v>
          </cell>
        </row>
        <row r="1373">
          <cell r="A1373">
            <v>6507685</v>
          </cell>
          <cell r="B1373" t="str">
            <v xml:space="preserve">PULSE CUP                          </v>
          </cell>
          <cell r="C1373" t="str">
            <v>E</v>
          </cell>
          <cell r="D1373">
            <v>16</v>
          </cell>
          <cell r="E1373" t="str">
            <v>EURO</v>
          </cell>
          <cell r="F1373">
            <v>0.56899999999999995</v>
          </cell>
          <cell r="G1373" t="e">
            <v>#N/A</v>
          </cell>
          <cell r="H1373" t="e">
            <v>#N/A</v>
          </cell>
          <cell r="I1373" t="e">
            <v>#N/A</v>
          </cell>
        </row>
        <row r="1374">
          <cell r="A1374">
            <v>6511013</v>
          </cell>
          <cell r="B1374" t="str">
            <v xml:space="preserve">IMAGE MGR W/DICOM VIEWER ACOMPC    </v>
          </cell>
          <cell r="C1374" t="str">
            <v>S</v>
          </cell>
          <cell r="D1374">
            <v>0</v>
          </cell>
          <cell r="E1374" t="str">
            <v>EURO</v>
          </cell>
          <cell r="F1374">
            <v>0.56899999999999995</v>
          </cell>
          <cell r="G1374" t="e">
            <v>#N/A</v>
          </cell>
          <cell r="H1374" t="e">
            <v>#N/A</v>
          </cell>
          <cell r="I1374" t="e">
            <v>#N/A</v>
          </cell>
        </row>
        <row r="1375">
          <cell r="A1375">
            <v>6511211</v>
          </cell>
          <cell r="B1375" t="str">
            <v xml:space="preserve">MEGACARE 2.1 Server S/W            </v>
          </cell>
          <cell r="C1375" t="str">
            <v>S</v>
          </cell>
          <cell r="D1375">
            <v>3500</v>
          </cell>
          <cell r="E1375" t="str">
            <v>EURO</v>
          </cell>
          <cell r="F1375">
            <v>0.58499999999999996</v>
          </cell>
          <cell r="G1375">
            <v>2682.75</v>
          </cell>
          <cell r="H1375">
            <v>2709.5774999999999</v>
          </cell>
          <cell r="I1375">
            <v>5250</v>
          </cell>
        </row>
        <row r="1376">
          <cell r="A1376">
            <v>6511278</v>
          </cell>
          <cell r="B1376" t="str">
            <v xml:space="preserve">Opt 2-5 User Access                </v>
          </cell>
          <cell r="C1376" t="str">
            <v>S</v>
          </cell>
          <cell r="D1376">
            <v>1200</v>
          </cell>
          <cell r="E1376" t="str">
            <v>EURO</v>
          </cell>
          <cell r="F1376">
            <v>0.58499999999999996</v>
          </cell>
          <cell r="G1376">
            <v>1073.0999999999999</v>
          </cell>
          <cell r="H1376">
            <v>1083.8309999999999</v>
          </cell>
          <cell r="I1376">
            <v>2100</v>
          </cell>
        </row>
        <row r="1377">
          <cell r="A1377">
            <v>6511286</v>
          </cell>
          <cell r="B1377" t="str">
            <v xml:space="preserve">Opt 6-10 User Access               </v>
          </cell>
          <cell r="C1377" t="str">
            <v>S</v>
          </cell>
          <cell r="D1377">
            <v>1200</v>
          </cell>
          <cell r="E1377" t="str">
            <v>EURO</v>
          </cell>
          <cell r="F1377">
            <v>0.58499999999999996</v>
          </cell>
          <cell r="G1377">
            <v>1073.0999999999999</v>
          </cell>
          <cell r="H1377">
            <v>1083.8309999999999</v>
          </cell>
          <cell r="I1377">
            <v>2100</v>
          </cell>
        </row>
        <row r="1378">
          <cell r="A1378">
            <v>6511294</v>
          </cell>
          <cell r="B1378" t="str">
            <v xml:space="preserve">Opt 11-100 User Access             </v>
          </cell>
          <cell r="C1378" t="str">
            <v>S</v>
          </cell>
          <cell r="D1378">
            <v>1200</v>
          </cell>
          <cell r="E1378" t="str">
            <v>EURO</v>
          </cell>
          <cell r="F1378">
            <v>0.58499999999999996</v>
          </cell>
          <cell r="G1378">
            <v>1073.0999999999999</v>
          </cell>
          <cell r="H1378">
            <v>1083.8309999999999</v>
          </cell>
          <cell r="I1378">
            <v>2100</v>
          </cell>
        </row>
        <row r="1379">
          <cell r="A1379">
            <v>6511328</v>
          </cell>
          <cell r="B1379" t="str">
            <v xml:space="preserve">Opt Resting ECG Access             </v>
          </cell>
          <cell r="C1379" t="str">
            <v>S</v>
          </cell>
          <cell r="D1379">
            <v>2000</v>
          </cell>
          <cell r="E1379" t="str">
            <v>EURO</v>
          </cell>
          <cell r="F1379">
            <v>0.58499999999999996</v>
          </cell>
          <cell r="G1379">
            <v>1533</v>
          </cell>
          <cell r="H1379">
            <v>1548.33</v>
          </cell>
          <cell r="I1379">
            <v>3000</v>
          </cell>
        </row>
        <row r="1380">
          <cell r="A1380">
            <v>6511336</v>
          </cell>
          <cell r="B1380" t="str">
            <v xml:space="preserve">Opt Vector ECG Access              </v>
          </cell>
          <cell r="C1380" t="str">
            <v>S</v>
          </cell>
          <cell r="D1380">
            <v>1500</v>
          </cell>
          <cell r="E1380" t="str">
            <v>EURO</v>
          </cell>
          <cell r="F1380">
            <v>0.58499999999999996</v>
          </cell>
          <cell r="G1380">
            <v>1149.75</v>
          </cell>
          <cell r="H1380">
            <v>1161.2474999999999</v>
          </cell>
          <cell r="I1380">
            <v>2250</v>
          </cell>
        </row>
        <row r="1381">
          <cell r="A1381">
            <v>6511344</v>
          </cell>
          <cell r="B1381" t="str">
            <v xml:space="preserve">Opt QT Dispersion Access           </v>
          </cell>
          <cell r="C1381" t="str">
            <v>S</v>
          </cell>
          <cell r="D1381">
            <v>1000</v>
          </cell>
          <cell r="E1381" t="str">
            <v>EURO</v>
          </cell>
          <cell r="F1381">
            <v>0.58499999999999996</v>
          </cell>
          <cell r="G1381">
            <v>766.5</v>
          </cell>
          <cell r="H1381">
            <v>774.16499999999996</v>
          </cell>
          <cell r="I1381">
            <v>1500</v>
          </cell>
        </row>
        <row r="1382">
          <cell r="A1382">
            <v>6511351</v>
          </cell>
          <cell r="B1382" t="str">
            <v xml:space="preserve">Opt Late Potentials Access         </v>
          </cell>
          <cell r="C1382" t="str">
            <v>S</v>
          </cell>
          <cell r="D1382">
            <v>1500</v>
          </cell>
          <cell r="E1382" t="str">
            <v>EURO</v>
          </cell>
          <cell r="F1382">
            <v>0.58499999999999996</v>
          </cell>
          <cell r="G1382">
            <v>1149.75</v>
          </cell>
          <cell r="H1382">
            <v>1161.2474999999999</v>
          </cell>
          <cell r="I1382">
            <v>2250</v>
          </cell>
        </row>
        <row r="1383">
          <cell r="A1383">
            <v>6511369</v>
          </cell>
          <cell r="B1383" t="str">
            <v xml:space="preserve">Opt Event and FD Access            </v>
          </cell>
          <cell r="C1383" t="str">
            <v>S</v>
          </cell>
          <cell r="D1383">
            <v>1500</v>
          </cell>
          <cell r="E1383" t="str">
            <v>EURO</v>
          </cell>
          <cell r="F1383">
            <v>0.58499999999999996</v>
          </cell>
          <cell r="G1383">
            <v>1149.75</v>
          </cell>
          <cell r="H1383">
            <v>1161.2474999999999</v>
          </cell>
          <cell r="I1383">
            <v>2250</v>
          </cell>
        </row>
        <row r="1384">
          <cell r="A1384">
            <v>6511377</v>
          </cell>
          <cell r="B1384" t="str">
            <v xml:space="preserve">ECG Interface SIEMENS Resting      </v>
          </cell>
          <cell r="C1384" t="str">
            <v>S</v>
          </cell>
          <cell r="D1384">
            <v>1500</v>
          </cell>
          <cell r="E1384" t="str">
            <v>EURO</v>
          </cell>
          <cell r="F1384">
            <v>0.58499999999999996</v>
          </cell>
          <cell r="G1384">
            <v>1149.75</v>
          </cell>
          <cell r="H1384">
            <v>1161.2474999999999</v>
          </cell>
          <cell r="I1384">
            <v>2250</v>
          </cell>
        </row>
        <row r="1385">
          <cell r="A1385">
            <v>6511385</v>
          </cell>
          <cell r="B1385" t="str">
            <v xml:space="preserve">ECG Interface Schiller Resting     </v>
          </cell>
          <cell r="C1385" t="str">
            <v>S</v>
          </cell>
          <cell r="D1385">
            <v>1500</v>
          </cell>
          <cell r="E1385" t="str">
            <v>EURO</v>
          </cell>
          <cell r="F1385">
            <v>0.58499999999999996</v>
          </cell>
          <cell r="G1385">
            <v>1149.75</v>
          </cell>
          <cell r="H1385">
            <v>1161.2474999999999</v>
          </cell>
          <cell r="I1385">
            <v>2250</v>
          </cell>
        </row>
        <row r="1386">
          <cell r="A1386">
            <v>6511393</v>
          </cell>
          <cell r="B1386" t="str">
            <v xml:space="preserve">Interface INFINITY ECG             </v>
          </cell>
          <cell r="C1386" t="str">
            <v>S</v>
          </cell>
          <cell r="D1386">
            <v>1500</v>
          </cell>
          <cell r="E1386" t="str">
            <v>EURO</v>
          </cell>
          <cell r="F1386">
            <v>0.58499999999999996</v>
          </cell>
          <cell r="G1386">
            <v>1149.75</v>
          </cell>
          <cell r="H1386">
            <v>1161.2474999999999</v>
          </cell>
          <cell r="I1386">
            <v>2250</v>
          </cell>
        </row>
        <row r="1387">
          <cell r="A1387">
            <v>6511401</v>
          </cell>
          <cell r="B1387" t="str">
            <v xml:space="preserve">Physio ControlL Interface          </v>
          </cell>
          <cell r="C1387" t="str">
            <v>S</v>
          </cell>
          <cell r="D1387">
            <v>1500</v>
          </cell>
          <cell r="E1387" t="str">
            <v>EURO</v>
          </cell>
          <cell r="F1387">
            <v>0.58499999999999996</v>
          </cell>
          <cell r="G1387">
            <v>1149.75</v>
          </cell>
          <cell r="H1387">
            <v>1161.2474999999999</v>
          </cell>
          <cell r="I1387">
            <v>2250</v>
          </cell>
        </row>
        <row r="1388">
          <cell r="A1388">
            <v>6511419</v>
          </cell>
          <cell r="B1388" t="str">
            <v xml:space="preserve">Opt Exercise ECG Access            </v>
          </cell>
          <cell r="C1388" t="str">
            <v>S</v>
          </cell>
          <cell r="D1388">
            <v>2000</v>
          </cell>
          <cell r="E1388" t="str">
            <v>EURO</v>
          </cell>
          <cell r="F1388">
            <v>0.58499999999999996</v>
          </cell>
          <cell r="G1388">
            <v>1533</v>
          </cell>
          <cell r="H1388">
            <v>1548.33</v>
          </cell>
          <cell r="I1388">
            <v>3000</v>
          </cell>
        </row>
        <row r="1389">
          <cell r="A1389">
            <v>6511427</v>
          </cell>
          <cell r="B1389" t="str">
            <v xml:space="preserve">ECG Interface SIEMENS Exercise     </v>
          </cell>
          <cell r="C1389" t="str">
            <v>S</v>
          </cell>
          <cell r="D1389">
            <v>1500</v>
          </cell>
          <cell r="E1389" t="str">
            <v>EURO</v>
          </cell>
          <cell r="F1389">
            <v>0.58499999999999996</v>
          </cell>
          <cell r="G1389">
            <v>1149.75</v>
          </cell>
          <cell r="H1389">
            <v>1161.2474999999999</v>
          </cell>
          <cell r="I1389">
            <v>2250</v>
          </cell>
        </row>
        <row r="1390">
          <cell r="A1390">
            <v>6511435</v>
          </cell>
          <cell r="B1390" t="str">
            <v xml:space="preserve">ECG Interface SchillerExercise     </v>
          </cell>
          <cell r="C1390" t="str">
            <v>S</v>
          </cell>
          <cell r="D1390">
            <v>1500</v>
          </cell>
          <cell r="E1390" t="str">
            <v>EURO</v>
          </cell>
          <cell r="F1390">
            <v>0.58499999999999996</v>
          </cell>
          <cell r="G1390">
            <v>1149.75</v>
          </cell>
          <cell r="H1390">
            <v>1161.2474999999999</v>
          </cell>
          <cell r="I1390">
            <v>2250</v>
          </cell>
        </row>
        <row r="1391">
          <cell r="A1391">
            <v>6511468</v>
          </cell>
          <cell r="B1391" t="str">
            <v xml:space="preserve">Opt 157 Access                     </v>
          </cell>
          <cell r="C1391" t="str">
            <v>S</v>
          </cell>
          <cell r="D1391">
            <v>3000</v>
          </cell>
          <cell r="E1391" t="str">
            <v>EURO</v>
          </cell>
          <cell r="F1391">
            <v>0.58499999999999996</v>
          </cell>
          <cell r="G1391">
            <v>2299.5</v>
          </cell>
          <cell r="H1391">
            <v>2322.4949999999999</v>
          </cell>
          <cell r="I1391">
            <v>4500</v>
          </cell>
        </row>
        <row r="1392">
          <cell r="A1392">
            <v>6511484</v>
          </cell>
          <cell r="B1392" t="str">
            <v xml:space="preserve">Physisian Notes Tool               </v>
          </cell>
          <cell r="C1392" t="str">
            <v>S</v>
          </cell>
          <cell r="D1392">
            <v>2000</v>
          </cell>
          <cell r="E1392" t="str">
            <v>EURO</v>
          </cell>
          <cell r="F1392">
            <v>0.58499999999999996</v>
          </cell>
          <cell r="G1392">
            <v>1533</v>
          </cell>
          <cell r="H1392">
            <v>1548.33</v>
          </cell>
          <cell r="I1392">
            <v>3000</v>
          </cell>
        </row>
        <row r="1393">
          <cell r="A1393">
            <v>6511492</v>
          </cell>
          <cell r="B1393" t="str">
            <v xml:space="preserve">Billing &amp; Administration Tool      </v>
          </cell>
          <cell r="C1393" t="str">
            <v>S</v>
          </cell>
          <cell r="D1393">
            <v>1000</v>
          </cell>
          <cell r="E1393" t="str">
            <v>EURO</v>
          </cell>
          <cell r="F1393">
            <v>0.58499999999999996</v>
          </cell>
          <cell r="G1393">
            <v>766.5</v>
          </cell>
          <cell r="H1393">
            <v>774.16499999999996</v>
          </cell>
          <cell r="I1393">
            <v>1500</v>
          </cell>
        </row>
        <row r="1394">
          <cell r="A1394">
            <v>6514736</v>
          </cell>
          <cell r="B1394" t="str">
            <v xml:space="preserve">OPMAN, EPCOR-CATHCOR ECG, RU       </v>
          </cell>
          <cell r="C1394" t="str">
            <v>S</v>
          </cell>
          <cell r="D1394">
            <v>0</v>
          </cell>
          <cell r="E1394" t="str">
            <v>EURO</v>
          </cell>
          <cell r="F1394">
            <v>0.56899999999999995</v>
          </cell>
          <cell r="G1394" t="e">
            <v>#N/A</v>
          </cell>
          <cell r="H1394" t="e">
            <v>#N/A</v>
          </cell>
          <cell r="I1394" t="e">
            <v>#N/A</v>
          </cell>
        </row>
        <row r="1395">
          <cell r="A1395">
            <v>6514744</v>
          </cell>
          <cell r="B1395" t="str">
            <v xml:space="preserve">OPMAN, RECOR-CATHCOR ECG, RU       </v>
          </cell>
          <cell r="C1395" t="str">
            <v>S</v>
          </cell>
          <cell r="D1395">
            <v>0</v>
          </cell>
          <cell r="E1395" t="str">
            <v>EURO</v>
          </cell>
          <cell r="F1395">
            <v>0.56899999999999995</v>
          </cell>
          <cell r="G1395" t="e">
            <v>#N/A</v>
          </cell>
          <cell r="H1395" t="e">
            <v>#N/A</v>
          </cell>
          <cell r="I1395" t="e">
            <v>#N/A</v>
          </cell>
        </row>
        <row r="1396">
          <cell r="A1396">
            <v>6514751</v>
          </cell>
          <cell r="B1396" t="str">
            <v xml:space="preserve">OPMAN, MEGACART, RU                </v>
          </cell>
          <cell r="C1396" t="str">
            <v>S</v>
          </cell>
          <cell r="D1396">
            <v>0</v>
          </cell>
          <cell r="E1396" t="str">
            <v>EURO</v>
          </cell>
          <cell r="F1396">
            <v>0.56899999999999995</v>
          </cell>
          <cell r="G1396" t="e">
            <v>#N/A</v>
          </cell>
          <cell r="H1396" t="e">
            <v>#N/A</v>
          </cell>
          <cell r="I1396" t="e">
            <v>#N/A</v>
          </cell>
        </row>
        <row r="1397">
          <cell r="A1397">
            <v>6515196</v>
          </cell>
          <cell r="B1397" t="str">
            <v xml:space="preserve">USERS GUIDE EN                     </v>
          </cell>
          <cell r="C1397" t="str">
            <v>S</v>
          </cell>
          <cell r="D1397">
            <v>0</v>
          </cell>
          <cell r="E1397" t="str">
            <v>EURO</v>
          </cell>
          <cell r="F1397">
            <v>0.56899999999999995</v>
          </cell>
          <cell r="G1397" t="e">
            <v>#N/A</v>
          </cell>
          <cell r="H1397" t="e">
            <v>#N/A</v>
          </cell>
          <cell r="I1397" t="e">
            <v>#N/A</v>
          </cell>
        </row>
        <row r="1398">
          <cell r="A1398">
            <v>6515212</v>
          </cell>
          <cell r="B1398" t="str">
            <v xml:space="preserve">USERS GUIDE EN                     </v>
          </cell>
          <cell r="C1398" t="str">
            <v>S</v>
          </cell>
          <cell r="D1398">
            <v>0</v>
          </cell>
          <cell r="E1398" t="str">
            <v>EURO</v>
          </cell>
          <cell r="F1398">
            <v>0.56899999999999995</v>
          </cell>
          <cell r="G1398" t="e">
            <v>#N/A</v>
          </cell>
          <cell r="H1398" t="e">
            <v>#N/A</v>
          </cell>
          <cell r="I1398" t="e">
            <v>#N/A</v>
          </cell>
        </row>
        <row r="1399">
          <cell r="A1399">
            <v>6515311</v>
          </cell>
          <cell r="B1399" t="str">
            <v xml:space="preserve">USERS GUIDE CARDEA SYSTEM ADM      </v>
          </cell>
          <cell r="C1399" t="str">
            <v>S</v>
          </cell>
          <cell r="D1399">
            <v>0</v>
          </cell>
          <cell r="E1399" t="str">
            <v>EURO</v>
          </cell>
          <cell r="F1399">
            <v>0.56899999999999995</v>
          </cell>
          <cell r="G1399" t="e">
            <v>#N/A</v>
          </cell>
          <cell r="H1399" t="e">
            <v>#N/A</v>
          </cell>
          <cell r="I1399" t="e">
            <v>#N/A</v>
          </cell>
        </row>
        <row r="1400">
          <cell r="A1400">
            <v>6515782</v>
          </cell>
          <cell r="B1400" t="str">
            <v xml:space="preserve">MEGACART harddisk complete         </v>
          </cell>
          <cell r="C1400" t="str">
            <v>E</v>
          </cell>
          <cell r="D1400">
            <v>1250</v>
          </cell>
          <cell r="E1400" t="str">
            <v>EURO</v>
          </cell>
          <cell r="F1400">
            <v>0.56899999999999995</v>
          </cell>
          <cell r="G1400" t="e">
            <v>#N/A</v>
          </cell>
          <cell r="H1400" t="e">
            <v>#N/A</v>
          </cell>
          <cell r="I1400" t="e">
            <v>#N/A</v>
          </cell>
        </row>
        <row r="1401">
          <cell r="A1401">
            <v>6531169</v>
          </cell>
          <cell r="B1401" t="str">
            <v xml:space="preserve">PRODUCT PACKAGE, CARDEA            </v>
          </cell>
          <cell r="C1401" t="str">
            <v>S</v>
          </cell>
          <cell r="D1401">
            <v>0</v>
          </cell>
          <cell r="E1401" t="str">
            <v>EURO</v>
          </cell>
          <cell r="F1401">
            <v>0.56899999999999995</v>
          </cell>
          <cell r="G1401" t="e">
            <v>#N/A</v>
          </cell>
          <cell r="H1401" t="e">
            <v>#N/A</v>
          </cell>
          <cell r="I1401" t="e">
            <v>#N/A</v>
          </cell>
        </row>
        <row r="1402">
          <cell r="A1402">
            <v>6531185</v>
          </cell>
          <cell r="B1402" t="str">
            <v xml:space="preserve">UPDATE KIT EM940                   </v>
          </cell>
          <cell r="C1402" t="str">
            <v>E</v>
          </cell>
          <cell r="D1402">
            <v>0</v>
          </cell>
          <cell r="E1402" t="str">
            <v>EURO</v>
          </cell>
          <cell r="F1402">
            <v>0.56899999999999995</v>
          </cell>
          <cell r="G1402" t="e">
            <v>#N/A</v>
          </cell>
          <cell r="H1402" t="e">
            <v>#N/A</v>
          </cell>
          <cell r="I1402" t="e">
            <v>#N/A</v>
          </cell>
        </row>
        <row r="1403">
          <cell r="A1403">
            <v>6540145</v>
          </cell>
          <cell r="B1403" t="str">
            <v xml:space="preserve">OPERATING INSTRUCTIONS EN          </v>
          </cell>
          <cell r="C1403" t="str">
            <v>S</v>
          </cell>
          <cell r="D1403">
            <v>0</v>
          </cell>
          <cell r="E1403" t="str">
            <v>EURO</v>
          </cell>
          <cell r="F1403">
            <v>0.56899999999999995</v>
          </cell>
          <cell r="G1403" t="e">
            <v>#N/A</v>
          </cell>
          <cell r="H1403" t="e">
            <v>#N/A</v>
          </cell>
          <cell r="I1403" t="e">
            <v>#N/A</v>
          </cell>
        </row>
        <row r="1404">
          <cell r="A1404">
            <v>6540152</v>
          </cell>
          <cell r="B1404" t="str">
            <v xml:space="preserve">OPERATING INSTRUCTIONS DE          </v>
          </cell>
          <cell r="C1404" t="str">
            <v>S</v>
          </cell>
          <cell r="D1404">
            <v>0</v>
          </cell>
          <cell r="E1404" t="str">
            <v>EURO</v>
          </cell>
          <cell r="F1404">
            <v>0.56899999999999995</v>
          </cell>
          <cell r="G1404" t="e">
            <v>#N/A</v>
          </cell>
          <cell r="H1404" t="e">
            <v>#N/A</v>
          </cell>
          <cell r="I1404" t="e">
            <v>#N/A</v>
          </cell>
        </row>
        <row r="1405">
          <cell r="A1405">
            <v>6540160</v>
          </cell>
          <cell r="B1405" t="str">
            <v xml:space="preserve">OPERATING INSTRUCTIONS FR          </v>
          </cell>
          <cell r="C1405" t="str">
            <v>S</v>
          </cell>
          <cell r="D1405">
            <v>0</v>
          </cell>
          <cell r="E1405" t="str">
            <v>EURO</v>
          </cell>
          <cell r="F1405">
            <v>0.56899999999999995</v>
          </cell>
          <cell r="G1405" t="e">
            <v>#N/A</v>
          </cell>
          <cell r="H1405" t="e">
            <v>#N/A</v>
          </cell>
          <cell r="I1405" t="e">
            <v>#N/A</v>
          </cell>
        </row>
        <row r="1406">
          <cell r="A1406">
            <v>6540178</v>
          </cell>
          <cell r="B1406" t="str">
            <v xml:space="preserve">OPERATING INSTRUCTIONS ES          </v>
          </cell>
          <cell r="C1406" t="str">
            <v>S</v>
          </cell>
          <cell r="D1406">
            <v>0</v>
          </cell>
          <cell r="E1406" t="str">
            <v>EURO</v>
          </cell>
          <cell r="F1406">
            <v>0.56899999999999995</v>
          </cell>
          <cell r="G1406" t="e">
            <v>#N/A</v>
          </cell>
          <cell r="H1406" t="e">
            <v>#N/A</v>
          </cell>
          <cell r="I1406" t="e">
            <v>#N/A</v>
          </cell>
        </row>
        <row r="1407">
          <cell r="A1407">
            <v>6540475</v>
          </cell>
          <cell r="B1407" t="str">
            <v xml:space="preserve">OPERATING MANUAL CARDEA TOOLKIT    </v>
          </cell>
          <cell r="C1407" t="str">
            <v>S</v>
          </cell>
          <cell r="D1407">
            <v>0</v>
          </cell>
          <cell r="E1407" t="str">
            <v>EURO</v>
          </cell>
          <cell r="F1407">
            <v>0.56899999999999995</v>
          </cell>
          <cell r="G1407" t="e">
            <v>#N/A</v>
          </cell>
          <cell r="H1407" t="e">
            <v>#N/A</v>
          </cell>
          <cell r="I1407" t="e">
            <v>#N/A</v>
          </cell>
        </row>
        <row r="1408">
          <cell r="A1408">
            <v>6540541</v>
          </cell>
          <cell r="B1408" t="str">
            <v xml:space="preserve">OPMAN CATHCOR 4.1 EN               </v>
          </cell>
          <cell r="C1408" t="str">
            <v>S</v>
          </cell>
          <cell r="D1408">
            <v>0</v>
          </cell>
          <cell r="E1408" t="str">
            <v>EURO</v>
          </cell>
          <cell r="F1408">
            <v>0.56899999999999995</v>
          </cell>
          <cell r="G1408" t="e">
            <v>#N/A</v>
          </cell>
          <cell r="H1408" t="e">
            <v>#N/A</v>
          </cell>
          <cell r="I1408" t="e">
            <v>#N/A</v>
          </cell>
        </row>
        <row r="1409">
          <cell r="A1409">
            <v>6540558</v>
          </cell>
          <cell r="B1409" t="str">
            <v xml:space="preserve">OPMAN CATHCOR 4.1 DE               </v>
          </cell>
          <cell r="C1409" t="str">
            <v>S</v>
          </cell>
          <cell r="D1409">
            <v>0</v>
          </cell>
          <cell r="E1409" t="str">
            <v>EURO</v>
          </cell>
          <cell r="F1409">
            <v>0.56899999999999995</v>
          </cell>
          <cell r="G1409" t="e">
            <v>#N/A</v>
          </cell>
          <cell r="H1409" t="e">
            <v>#N/A</v>
          </cell>
          <cell r="I1409" t="e">
            <v>#N/A</v>
          </cell>
        </row>
        <row r="1410">
          <cell r="A1410">
            <v>6540566</v>
          </cell>
          <cell r="B1410" t="str">
            <v xml:space="preserve">OPMAN CATHCOR 4.1 FR               </v>
          </cell>
          <cell r="C1410" t="str">
            <v>S</v>
          </cell>
          <cell r="D1410">
            <v>0</v>
          </cell>
          <cell r="E1410" t="str">
            <v>EURO</v>
          </cell>
          <cell r="F1410">
            <v>0.56899999999999995</v>
          </cell>
          <cell r="G1410" t="e">
            <v>#N/A</v>
          </cell>
          <cell r="H1410" t="e">
            <v>#N/A</v>
          </cell>
          <cell r="I1410" t="e">
            <v>#N/A</v>
          </cell>
        </row>
        <row r="1411">
          <cell r="A1411">
            <v>6540574</v>
          </cell>
          <cell r="B1411" t="str">
            <v xml:space="preserve">OPMAN, CATHCOR CTR, EN             </v>
          </cell>
          <cell r="C1411" t="str">
            <v>S</v>
          </cell>
          <cell r="D1411">
            <v>0</v>
          </cell>
          <cell r="E1411" t="str">
            <v>EURO</v>
          </cell>
          <cell r="F1411">
            <v>0.56899999999999995</v>
          </cell>
          <cell r="G1411" t="e">
            <v>#N/A</v>
          </cell>
          <cell r="H1411" t="e">
            <v>#N/A</v>
          </cell>
          <cell r="I1411" t="e">
            <v>#N/A</v>
          </cell>
        </row>
        <row r="1412">
          <cell r="A1412">
            <v>6540582</v>
          </cell>
          <cell r="B1412" t="str">
            <v xml:space="preserve">OPMAN CATHCOR IWS                  </v>
          </cell>
          <cell r="C1412" t="str">
            <v>S</v>
          </cell>
          <cell r="D1412">
            <v>0</v>
          </cell>
          <cell r="E1412" t="str">
            <v>EURO</v>
          </cell>
          <cell r="F1412">
            <v>0.56899999999999995</v>
          </cell>
          <cell r="G1412" t="e">
            <v>#N/A</v>
          </cell>
          <cell r="H1412" t="e">
            <v>#N/A</v>
          </cell>
          <cell r="I1412" t="e">
            <v>#N/A</v>
          </cell>
        </row>
        <row r="1413">
          <cell r="A1413">
            <v>6540715</v>
          </cell>
          <cell r="B1413" t="str">
            <v xml:space="preserve">OPMAN CATHCOR 3.3 ES               </v>
          </cell>
          <cell r="C1413" t="str">
            <v>S</v>
          </cell>
          <cell r="D1413">
            <v>26</v>
          </cell>
          <cell r="E1413" t="str">
            <v>EURO</v>
          </cell>
          <cell r="F1413">
            <v>0.56899999999999995</v>
          </cell>
          <cell r="G1413" t="e">
            <v>#N/A</v>
          </cell>
          <cell r="H1413" t="e">
            <v>#N/A</v>
          </cell>
          <cell r="I1413" t="e">
            <v>#N/A</v>
          </cell>
        </row>
        <row r="1414">
          <cell r="A1414">
            <v>6541168</v>
          </cell>
          <cell r="B1414" t="str">
            <v xml:space="preserve">OPMAN CATHCOR DESKTOP EN           </v>
          </cell>
          <cell r="C1414" t="str">
            <v>S</v>
          </cell>
          <cell r="D1414">
            <v>0</v>
          </cell>
          <cell r="E1414" t="str">
            <v>EURO</v>
          </cell>
          <cell r="F1414">
            <v>0.56899999999999995</v>
          </cell>
          <cell r="G1414" t="e">
            <v>#N/A</v>
          </cell>
          <cell r="H1414" t="e">
            <v>#N/A</v>
          </cell>
          <cell r="I1414" t="e">
            <v>#N/A</v>
          </cell>
        </row>
        <row r="1415">
          <cell r="A1415">
            <v>6541176</v>
          </cell>
          <cell r="B1415" t="str">
            <v xml:space="preserve">OPMAN CATHCOR DESKTOP DE           </v>
          </cell>
          <cell r="C1415" t="str">
            <v>S</v>
          </cell>
          <cell r="D1415">
            <v>0</v>
          </cell>
          <cell r="E1415" t="str">
            <v>EURO</v>
          </cell>
          <cell r="F1415">
            <v>0.56899999999999995</v>
          </cell>
          <cell r="G1415" t="e">
            <v>#N/A</v>
          </cell>
          <cell r="H1415" t="e">
            <v>#N/A</v>
          </cell>
          <cell r="I1415" t="e">
            <v>#N/A</v>
          </cell>
        </row>
        <row r="1416">
          <cell r="A1416">
            <v>6541184</v>
          </cell>
          <cell r="B1416" t="str">
            <v xml:space="preserve">OPMAN CATHCOR DESKTOP FR           </v>
          </cell>
          <cell r="C1416" t="str">
            <v>S</v>
          </cell>
          <cell r="D1416">
            <v>0</v>
          </cell>
          <cell r="E1416" t="str">
            <v>EURO</v>
          </cell>
          <cell r="F1416">
            <v>0.56899999999999995</v>
          </cell>
          <cell r="G1416" t="e">
            <v>#N/A</v>
          </cell>
          <cell r="H1416" t="e">
            <v>#N/A</v>
          </cell>
          <cell r="I1416" t="e">
            <v>#N/A</v>
          </cell>
        </row>
        <row r="1417">
          <cell r="A1417">
            <v>6541192</v>
          </cell>
          <cell r="B1417" t="str">
            <v xml:space="preserve">OPMAN CATHCOR DESKTOP ES           </v>
          </cell>
          <cell r="C1417" t="str">
            <v>S</v>
          </cell>
          <cell r="D1417">
            <v>0</v>
          </cell>
          <cell r="E1417" t="str">
            <v>EURO</v>
          </cell>
          <cell r="F1417">
            <v>0.56899999999999995</v>
          </cell>
          <cell r="G1417" t="e">
            <v>#N/A</v>
          </cell>
          <cell r="H1417" t="e">
            <v>#N/A</v>
          </cell>
          <cell r="I1417" t="e">
            <v>#N/A</v>
          </cell>
        </row>
        <row r="1418">
          <cell r="A1418">
            <v>6542885</v>
          </cell>
          <cell r="B1418" t="str">
            <v xml:space="preserve">INST INST CCOR LX DESKTOP EN       </v>
          </cell>
          <cell r="C1418" t="str">
            <v>S</v>
          </cell>
          <cell r="D1418">
            <v>0</v>
          </cell>
          <cell r="E1418" t="str">
            <v>EURO</v>
          </cell>
          <cell r="F1418">
            <v>0.56899999999999995</v>
          </cell>
          <cell r="G1418" t="e">
            <v>#N/A</v>
          </cell>
          <cell r="H1418" t="e">
            <v>#N/A</v>
          </cell>
          <cell r="I1418" t="e">
            <v>#N/A</v>
          </cell>
        </row>
        <row r="1419">
          <cell r="A1419">
            <v>6542893</v>
          </cell>
          <cell r="B1419" t="str">
            <v xml:space="preserve">INST CCOR REM TEXT MON OPT EN      </v>
          </cell>
          <cell r="C1419" t="str">
            <v>S</v>
          </cell>
          <cell r="D1419">
            <v>0</v>
          </cell>
          <cell r="E1419" t="str">
            <v>EURO</v>
          </cell>
          <cell r="F1419">
            <v>0.56899999999999995</v>
          </cell>
          <cell r="G1419" t="e">
            <v>#N/A</v>
          </cell>
          <cell r="H1419" t="e">
            <v>#N/A</v>
          </cell>
          <cell r="I1419" t="e">
            <v>#N/A</v>
          </cell>
        </row>
        <row r="1420">
          <cell r="A1420">
            <v>6542919</v>
          </cell>
          <cell r="B1420" t="str">
            <v xml:space="preserve">PLANGU CATHCOR /RECOR EN           </v>
          </cell>
          <cell r="C1420" t="str">
            <v>S</v>
          </cell>
          <cell r="D1420">
            <v>0</v>
          </cell>
          <cell r="E1420" t="str">
            <v>EURO</v>
          </cell>
          <cell r="F1420">
            <v>0.56899999999999995</v>
          </cell>
          <cell r="G1420" t="e">
            <v>#N/A</v>
          </cell>
          <cell r="H1420" t="e">
            <v>#N/A</v>
          </cell>
          <cell r="I1420" t="e">
            <v>#N/A</v>
          </cell>
        </row>
        <row r="1421">
          <cell r="A1421">
            <v>6543073</v>
          </cell>
          <cell r="B1421" t="str">
            <v xml:space="preserve">INSTADM CC-CC NW FOR CC LX DESK    </v>
          </cell>
          <cell r="C1421" t="str">
            <v>S</v>
          </cell>
          <cell r="D1421">
            <v>0</v>
          </cell>
          <cell r="E1421" t="str">
            <v>EURO</v>
          </cell>
          <cell r="F1421">
            <v>0.56899999999999995</v>
          </cell>
          <cell r="G1421" t="e">
            <v>#N/A</v>
          </cell>
          <cell r="H1421" t="e">
            <v>#N/A</v>
          </cell>
          <cell r="I1421" t="e">
            <v>#N/A</v>
          </cell>
        </row>
        <row r="1422">
          <cell r="A1422">
            <v>6543123</v>
          </cell>
          <cell r="B1422" t="str">
            <v xml:space="preserve">INST CC ADPT BAR CODE READ EN      </v>
          </cell>
          <cell r="C1422" t="str">
            <v>S</v>
          </cell>
          <cell r="D1422">
            <v>0</v>
          </cell>
          <cell r="E1422" t="str">
            <v>EURO</v>
          </cell>
          <cell r="F1422">
            <v>0.56899999999999995</v>
          </cell>
          <cell r="G1422" t="e">
            <v>#N/A</v>
          </cell>
          <cell r="H1422" t="e">
            <v>#N/A</v>
          </cell>
          <cell r="I1422" t="e">
            <v>#N/A</v>
          </cell>
        </row>
        <row r="1423">
          <cell r="A1423">
            <v>6543131</v>
          </cell>
          <cell r="B1423" t="str">
            <v xml:space="preserve">INSTINS CCOR TALK EN               </v>
          </cell>
          <cell r="C1423" t="str">
            <v>S</v>
          </cell>
          <cell r="D1423">
            <v>0</v>
          </cell>
          <cell r="E1423" t="str">
            <v>EURO</v>
          </cell>
          <cell r="F1423">
            <v>0.56899999999999995</v>
          </cell>
          <cell r="G1423" t="e">
            <v>#N/A</v>
          </cell>
          <cell r="H1423" t="e">
            <v>#N/A</v>
          </cell>
          <cell r="I1423" t="e">
            <v>#N/A</v>
          </cell>
        </row>
        <row r="1424">
          <cell r="A1424">
            <v>6543305</v>
          </cell>
          <cell r="B1424" t="str">
            <v xml:space="preserve">INSTINST CCOR L COMPACT EN         </v>
          </cell>
          <cell r="C1424" t="str">
            <v>S</v>
          </cell>
          <cell r="D1424">
            <v>0</v>
          </cell>
          <cell r="E1424" t="str">
            <v>EURO</v>
          </cell>
          <cell r="F1424">
            <v>0.56899999999999995</v>
          </cell>
          <cell r="G1424" t="e">
            <v>#N/A</v>
          </cell>
          <cell r="H1424" t="e">
            <v>#N/A</v>
          </cell>
          <cell r="I1424" t="e">
            <v>#N/A</v>
          </cell>
        </row>
        <row r="1425">
          <cell r="A1425">
            <v>6543313</v>
          </cell>
          <cell r="B1425" t="str">
            <v xml:space="preserve">INSTINS CATHCOR L TABLE EN         </v>
          </cell>
          <cell r="C1425" t="str">
            <v>S</v>
          </cell>
          <cell r="D1425">
            <v>0</v>
          </cell>
          <cell r="E1425" t="str">
            <v>EURO</v>
          </cell>
          <cell r="F1425">
            <v>0.56899999999999995</v>
          </cell>
          <cell r="G1425" t="e">
            <v>#N/A</v>
          </cell>
          <cell r="H1425" t="e">
            <v>#N/A</v>
          </cell>
          <cell r="I1425" t="e">
            <v>#N/A</v>
          </cell>
        </row>
        <row r="1426">
          <cell r="A1426">
            <v>6545003</v>
          </cell>
          <cell r="B1426" t="str">
            <v xml:space="preserve">CARESUITE eVal                     </v>
          </cell>
          <cell r="C1426" t="str">
            <v>S</v>
          </cell>
          <cell r="D1426">
            <v>4000</v>
          </cell>
          <cell r="E1426" t="str">
            <v>EURO</v>
          </cell>
          <cell r="F1426">
            <v>0.58499999999999996</v>
          </cell>
          <cell r="G1426">
            <v>2044</v>
          </cell>
          <cell r="H1426">
            <v>2064.44</v>
          </cell>
          <cell r="I1426">
            <v>4000</v>
          </cell>
        </row>
        <row r="1427">
          <cell r="A1427">
            <v>6545011</v>
          </cell>
          <cell r="B1427" t="str">
            <v xml:space="preserve">CARESUITE eVal for OR/ICU          </v>
          </cell>
          <cell r="C1427" t="str">
            <v>S</v>
          </cell>
          <cell r="D1427">
            <v>1400</v>
          </cell>
          <cell r="E1427" t="str">
            <v>EURO</v>
          </cell>
          <cell r="F1427">
            <v>0.58499999999999996</v>
          </cell>
          <cell r="G1427">
            <v>715.4</v>
          </cell>
          <cell r="H1427">
            <v>722.55399999999997</v>
          </cell>
          <cell r="I1427">
            <v>1400</v>
          </cell>
        </row>
        <row r="1428">
          <cell r="A1428">
            <v>6551084</v>
          </cell>
          <cell r="B1428" t="str">
            <v xml:space="preserve">SW-UPGRADE, MEGACART V4.9 EN       </v>
          </cell>
          <cell r="C1428" t="str">
            <v>E</v>
          </cell>
          <cell r="D1428">
            <v>658</v>
          </cell>
          <cell r="E1428" t="str">
            <v>EURO</v>
          </cell>
          <cell r="F1428">
            <v>0.56899999999999995</v>
          </cell>
          <cell r="G1428" t="e">
            <v>#N/A</v>
          </cell>
          <cell r="H1428" t="e">
            <v>#N/A</v>
          </cell>
          <cell r="I1428" t="e">
            <v>#N/A</v>
          </cell>
        </row>
        <row r="1429">
          <cell r="A1429">
            <v>6551092</v>
          </cell>
          <cell r="B1429" t="str">
            <v xml:space="preserve">SW-UPGRADE, MEGACART V4.9 DE       </v>
          </cell>
          <cell r="C1429" t="str">
            <v>E</v>
          </cell>
          <cell r="D1429">
            <v>658</v>
          </cell>
          <cell r="E1429" t="str">
            <v>EURO</v>
          </cell>
          <cell r="F1429">
            <v>0.56899999999999995</v>
          </cell>
          <cell r="G1429" t="e">
            <v>#N/A</v>
          </cell>
          <cell r="H1429" t="e">
            <v>#N/A</v>
          </cell>
          <cell r="I1429" t="e">
            <v>#N/A</v>
          </cell>
        </row>
        <row r="1430">
          <cell r="A1430">
            <v>6551100</v>
          </cell>
          <cell r="B1430" t="str">
            <v xml:space="preserve">SW-UPGRADE, MEGACART V4.9 SV       </v>
          </cell>
          <cell r="C1430" t="str">
            <v>E</v>
          </cell>
          <cell r="D1430">
            <v>658</v>
          </cell>
          <cell r="E1430" t="str">
            <v>EURO</v>
          </cell>
          <cell r="F1430">
            <v>0.56899999999999995</v>
          </cell>
          <cell r="G1430" t="e">
            <v>#N/A</v>
          </cell>
          <cell r="H1430" t="e">
            <v>#N/A</v>
          </cell>
          <cell r="I1430" t="e">
            <v>#N/A</v>
          </cell>
        </row>
        <row r="1431">
          <cell r="A1431">
            <v>6551118</v>
          </cell>
          <cell r="B1431" t="str">
            <v xml:space="preserve">SW-UPGRADE, MEGACART V4.9 FR       </v>
          </cell>
          <cell r="C1431" t="str">
            <v>E</v>
          </cell>
          <cell r="D1431">
            <v>658</v>
          </cell>
          <cell r="E1431" t="str">
            <v>EURO</v>
          </cell>
          <cell r="F1431">
            <v>0.56899999999999995</v>
          </cell>
          <cell r="G1431" t="e">
            <v>#N/A</v>
          </cell>
          <cell r="H1431" t="e">
            <v>#N/A</v>
          </cell>
          <cell r="I1431" t="e">
            <v>#N/A</v>
          </cell>
        </row>
        <row r="1432">
          <cell r="A1432">
            <v>6551126</v>
          </cell>
          <cell r="B1432" t="str">
            <v xml:space="preserve">SW-UPGRADE, MEGACART V4.9 IT       </v>
          </cell>
          <cell r="C1432" t="str">
            <v>E</v>
          </cell>
          <cell r="D1432">
            <v>658</v>
          </cell>
          <cell r="E1432" t="str">
            <v>EURO</v>
          </cell>
          <cell r="F1432">
            <v>0.56899999999999995</v>
          </cell>
          <cell r="G1432" t="e">
            <v>#N/A</v>
          </cell>
          <cell r="H1432" t="e">
            <v>#N/A</v>
          </cell>
          <cell r="I1432" t="e">
            <v>#N/A</v>
          </cell>
        </row>
        <row r="1433">
          <cell r="A1433">
            <v>6551134</v>
          </cell>
          <cell r="B1433" t="str">
            <v xml:space="preserve">SW-UPGRADE, MEGACART V4.9 ES       </v>
          </cell>
          <cell r="C1433" t="str">
            <v>E</v>
          </cell>
          <cell r="D1433">
            <v>658</v>
          </cell>
          <cell r="E1433" t="str">
            <v>EURO</v>
          </cell>
          <cell r="F1433">
            <v>0.56899999999999995</v>
          </cell>
          <cell r="G1433" t="e">
            <v>#N/A</v>
          </cell>
          <cell r="H1433" t="e">
            <v>#N/A</v>
          </cell>
          <cell r="I1433" t="e">
            <v>#N/A</v>
          </cell>
        </row>
        <row r="1434">
          <cell r="A1434">
            <v>6556513</v>
          </cell>
          <cell r="B1434" t="str">
            <v xml:space="preserve">Printer Laser 115V HP              </v>
          </cell>
          <cell r="C1434" t="str">
            <v>S</v>
          </cell>
          <cell r="D1434">
            <v>1668</v>
          </cell>
          <cell r="E1434" t="str">
            <v>EURO</v>
          </cell>
          <cell r="F1434">
            <v>0</v>
          </cell>
          <cell r="G1434">
            <v>1617</v>
          </cell>
          <cell r="H1434">
            <v>1633.17</v>
          </cell>
          <cell r="I1434">
            <v>3300</v>
          </cell>
        </row>
        <row r="1435">
          <cell r="A1435">
            <v>6556539</v>
          </cell>
          <cell r="B1435" t="str">
            <v xml:space="preserve">Printer Laser 230V HP              </v>
          </cell>
          <cell r="C1435" t="str">
            <v>S</v>
          </cell>
          <cell r="D1435">
            <v>2500</v>
          </cell>
          <cell r="E1435" t="str">
            <v>EURO</v>
          </cell>
          <cell r="F1435">
            <v>0.58499999999999996</v>
          </cell>
          <cell r="G1435">
            <v>1617</v>
          </cell>
          <cell r="H1435">
            <v>1633.17</v>
          </cell>
          <cell r="I1435">
            <v>3300</v>
          </cell>
        </row>
        <row r="1436">
          <cell r="A1436">
            <v>6557529</v>
          </cell>
          <cell r="B1436" t="str">
            <v xml:space="preserve">BROCH EN 1 ST CATHCOR LX           </v>
          </cell>
          <cell r="C1436" t="str">
            <v>S</v>
          </cell>
          <cell r="D1436">
            <v>0</v>
          </cell>
          <cell r="E1436" t="str">
            <v>EURO</v>
          </cell>
          <cell r="F1436">
            <v>0.56899999999999995</v>
          </cell>
          <cell r="G1436" t="e">
            <v>#N/A</v>
          </cell>
          <cell r="H1436" t="e">
            <v>#N/A</v>
          </cell>
          <cell r="I1436" t="e">
            <v>#N/A</v>
          </cell>
        </row>
        <row r="1437">
          <cell r="A1437">
            <v>6557537</v>
          </cell>
          <cell r="B1437" t="str">
            <v xml:space="preserve">BROCHURE DE CATHCOR LX             </v>
          </cell>
          <cell r="C1437" t="str">
            <v>S</v>
          </cell>
          <cell r="D1437">
            <v>0</v>
          </cell>
          <cell r="E1437" t="str">
            <v>EURO</v>
          </cell>
          <cell r="F1437">
            <v>0.56899999999999995</v>
          </cell>
          <cell r="G1437" t="e">
            <v>#N/A</v>
          </cell>
          <cell r="H1437" t="e">
            <v>#N/A</v>
          </cell>
          <cell r="I1437" t="e">
            <v>#N/A</v>
          </cell>
        </row>
        <row r="1438">
          <cell r="A1438">
            <v>6557545</v>
          </cell>
          <cell r="B1438" t="str">
            <v xml:space="preserve">PI/DATA, CATHCOR LX, EN            </v>
          </cell>
          <cell r="C1438" t="str">
            <v>S</v>
          </cell>
          <cell r="D1438">
            <v>0</v>
          </cell>
          <cell r="E1438" t="str">
            <v>EURO</v>
          </cell>
          <cell r="F1438">
            <v>0.56899999999999995</v>
          </cell>
          <cell r="G1438" t="e">
            <v>#N/A</v>
          </cell>
          <cell r="H1438" t="e">
            <v>#N/A</v>
          </cell>
          <cell r="I1438" t="e">
            <v>#N/A</v>
          </cell>
        </row>
        <row r="1439">
          <cell r="A1439">
            <v>6557552</v>
          </cell>
          <cell r="B1439" t="str">
            <v xml:space="preserve">PI/DATA 1ST DE                     </v>
          </cell>
          <cell r="C1439" t="str">
            <v>S</v>
          </cell>
          <cell r="D1439">
            <v>0</v>
          </cell>
          <cell r="E1439" t="str">
            <v>EURO</v>
          </cell>
          <cell r="F1439">
            <v>0.56899999999999995</v>
          </cell>
          <cell r="G1439" t="e">
            <v>#N/A</v>
          </cell>
          <cell r="H1439" t="e">
            <v>#N/A</v>
          </cell>
          <cell r="I1439" t="e">
            <v>#N/A</v>
          </cell>
        </row>
        <row r="1440">
          <cell r="A1440">
            <v>6557578</v>
          </cell>
          <cell r="B1440" t="str">
            <v xml:space="preserve">FLYER DE CATHCOR AWS               </v>
          </cell>
          <cell r="C1440" t="str">
            <v>S</v>
          </cell>
          <cell r="D1440">
            <v>0</v>
          </cell>
          <cell r="E1440" t="str">
            <v>EURO</v>
          </cell>
          <cell r="F1440">
            <v>0.56899999999999995</v>
          </cell>
          <cell r="G1440" t="e">
            <v>#N/A</v>
          </cell>
          <cell r="H1440" t="e">
            <v>#N/A</v>
          </cell>
          <cell r="I1440" t="e">
            <v>#N/A</v>
          </cell>
        </row>
        <row r="1441">
          <cell r="A1441">
            <v>6557586</v>
          </cell>
          <cell r="B1441" t="str">
            <v xml:space="preserve">FLYER CATHCOR FWS EN               </v>
          </cell>
          <cell r="C1441" t="str">
            <v>S</v>
          </cell>
          <cell r="D1441">
            <v>0</v>
          </cell>
          <cell r="E1441" t="str">
            <v>EURO</v>
          </cell>
          <cell r="F1441">
            <v>0.56899999999999995</v>
          </cell>
          <cell r="G1441" t="e">
            <v>#N/A</v>
          </cell>
          <cell r="H1441" t="e">
            <v>#N/A</v>
          </cell>
          <cell r="I1441" t="e">
            <v>#N/A</v>
          </cell>
        </row>
        <row r="1442">
          <cell r="A1442">
            <v>6557594</v>
          </cell>
          <cell r="B1442" t="str">
            <v xml:space="preserve">FLYER CATHCOR FWS DE               </v>
          </cell>
          <cell r="C1442" t="str">
            <v>S</v>
          </cell>
          <cell r="D1442">
            <v>0</v>
          </cell>
          <cell r="E1442" t="str">
            <v>EURO</v>
          </cell>
          <cell r="F1442">
            <v>0.56899999999999995</v>
          </cell>
          <cell r="G1442" t="e">
            <v>#N/A</v>
          </cell>
          <cell r="H1442" t="e">
            <v>#N/A</v>
          </cell>
          <cell r="I1442" t="e">
            <v>#N/A</v>
          </cell>
        </row>
        <row r="1443">
          <cell r="A1443">
            <v>6557602</v>
          </cell>
          <cell r="B1443" t="str">
            <v xml:space="preserve">FLYER CATHCOR QC-LINK EN           </v>
          </cell>
          <cell r="C1443" t="str">
            <v>S</v>
          </cell>
          <cell r="D1443">
            <v>0</v>
          </cell>
          <cell r="E1443" t="str">
            <v>EURO</v>
          </cell>
          <cell r="F1443">
            <v>0.56899999999999995</v>
          </cell>
          <cell r="G1443" t="e">
            <v>#N/A</v>
          </cell>
          <cell r="H1443" t="e">
            <v>#N/A</v>
          </cell>
          <cell r="I1443" t="e">
            <v>#N/A</v>
          </cell>
        </row>
        <row r="1444">
          <cell r="A1444">
            <v>6557610</v>
          </cell>
          <cell r="B1444" t="str">
            <v xml:space="preserve">FLYER CATHCOR QC-LINK              </v>
          </cell>
          <cell r="C1444" t="str">
            <v>S</v>
          </cell>
          <cell r="D1444">
            <v>0</v>
          </cell>
          <cell r="E1444" t="str">
            <v>EURO</v>
          </cell>
          <cell r="F1444">
            <v>0.56899999999999995</v>
          </cell>
          <cell r="G1444" t="e">
            <v>#N/A</v>
          </cell>
          <cell r="H1444" t="e">
            <v>#N/A</v>
          </cell>
          <cell r="I1444" t="e">
            <v>#N/A</v>
          </cell>
        </row>
        <row r="1445">
          <cell r="A1445">
            <v>6557628</v>
          </cell>
          <cell r="B1445" t="str">
            <v xml:space="preserve">FLYER EN CATHCOR CASE RECORDER     </v>
          </cell>
          <cell r="C1445" t="str">
            <v>S</v>
          </cell>
          <cell r="D1445">
            <v>0</v>
          </cell>
          <cell r="E1445" t="str">
            <v>EURO</v>
          </cell>
          <cell r="F1445">
            <v>0.56899999999999995</v>
          </cell>
          <cell r="G1445" t="e">
            <v>#N/A</v>
          </cell>
          <cell r="H1445" t="e">
            <v>#N/A</v>
          </cell>
          <cell r="I1445" t="e">
            <v>#N/A</v>
          </cell>
        </row>
        <row r="1446">
          <cell r="A1446">
            <v>6557636</v>
          </cell>
          <cell r="B1446" t="str">
            <v xml:space="preserve">FLYER DE CATHCOR CASE RECORDER     </v>
          </cell>
          <cell r="C1446" t="str">
            <v>S</v>
          </cell>
          <cell r="D1446">
            <v>0</v>
          </cell>
          <cell r="E1446" t="str">
            <v>EURO</v>
          </cell>
          <cell r="F1446">
            <v>0.56899999999999995</v>
          </cell>
          <cell r="G1446" t="e">
            <v>#N/A</v>
          </cell>
          <cell r="H1446" t="e">
            <v>#N/A</v>
          </cell>
          <cell r="I1446" t="e">
            <v>#N/A</v>
          </cell>
        </row>
        <row r="1447">
          <cell r="A1447">
            <v>6557644</v>
          </cell>
          <cell r="B1447" t="str">
            <v xml:space="preserve">FLYER CATHCOR-HICOR EN             </v>
          </cell>
          <cell r="C1447" t="str">
            <v>S</v>
          </cell>
          <cell r="D1447">
            <v>0</v>
          </cell>
          <cell r="E1447" t="str">
            <v>EURO</v>
          </cell>
          <cell r="F1447">
            <v>0.56899999999999995</v>
          </cell>
          <cell r="G1447" t="e">
            <v>#N/A</v>
          </cell>
          <cell r="H1447" t="e">
            <v>#N/A</v>
          </cell>
          <cell r="I1447" t="e">
            <v>#N/A</v>
          </cell>
        </row>
        <row r="1448">
          <cell r="A1448">
            <v>6557651</v>
          </cell>
          <cell r="B1448" t="str">
            <v xml:space="preserve">FLYER CATHCOR HICOR DE             </v>
          </cell>
          <cell r="C1448" t="str">
            <v>S</v>
          </cell>
          <cell r="D1448">
            <v>0</v>
          </cell>
          <cell r="E1448" t="str">
            <v>EURO</v>
          </cell>
          <cell r="F1448">
            <v>0.56899999999999995</v>
          </cell>
          <cell r="G1448" t="e">
            <v>#N/A</v>
          </cell>
          <cell r="H1448" t="e">
            <v>#N/A</v>
          </cell>
          <cell r="I1448" t="e">
            <v>#N/A</v>
          </cell>
        </row>
        <row r="1449">
          <cell r="A1449">
            <v>6557669</v>
          </cell>
          <cell r="B1449" t="str">
            <v xml:space="preserve">FLYER 1ST EN CATHCOR CONNECTOR     </v>
          </cell>
          <cell r="C1449" t="str">
            <v>S</v>
          </cell>
          <cell r="D1449">
            <v>0</v>
          </cell>
          <cell r="E1449" t="str">
            <v>EURO</v>
          </cell>
          <cell r="F1449">
            <v>0.56899999999999995</v>
          </cell>
          <cell r="G1449" t="e">
            <v>#N/A</v>
          </cell>
          <cell r="H1449" t="e">
            <v>#N/A</v>
          </cell>
          <cell r="I1449" t="e">
            <v>#N/A</v>
          </cell>
        </row>
        <row r="1450">
          <cell r="A1450">
            <v>6557677</v>
          </cell>
          <cell r="B1450" t="str">
            <v xml:space="preserve">FLYER 1ST DE CATHCOR CONNECTOR     </v>
          </cell>
          <cell r="C1450" t="str">
            <v>S</v>
          </cell>
          <cell r="D1450">
            <v>0</v>
          </cell>
          <cell r="E1450" t="str">
            <v>EURO</v>
          </cell>
          <cell r="F1450">
            <v>0.56899999999999995</v>
          </cell>
          <cell r="G1450" t="e">
            <v>#N/A</v>
          </cell>
          <cell r="H1450" t="e">
            <v>#N/A</v>
          </cell>
          <cell r="I1450" t="e">
            <v>#N/A</v>
          </cell>
        </row>
        <row r="1451">
          <cell r="A1451">
            <v>6557727</v>
          </cell>
          <cell r="B1451" t="str">
            <v xml:space="preserve">BROCHU FR                          </v>
          </cell>
          <cell r="C1451" t="str">
            <v>S</v>
          </cell>
          <cell r="D1451">
            <v>0</v>
          </cell>
          <cell r="E1451" t="str">
            <v>EURO</v>
          </cell>
          <cell r="F1451">
            <v>0.56899999999999995</v>
          </cell>
          <cell r="G1451" t="e">
            <v>#N/A</v>
          </cell>
          <cell r="H1451" t="e">
            <v>#N/A</v>
          </cell>
          <cell r="I1451" t="e">
            <v>#N/A</v>
          </cell>
        </row>
        <row r="1452">
          <cell r="A1452">
            <v>6557735</v>
          </cell>
          <cell r="B1452" t="str">
            <v xml:space="preserve">BROCHU ES                          </v>
          </cell>
          <cell r="C1452" t="str">
            <v>S</v>
          </cell>
          <cell r="D1452">
            <v>0</v>
          </cell>
          <cell r="E1452" t="str">
            <v>EURO</v>
          </cell>
          <cell r="F1452">
            <v>0.56899999999999995</v>
          </cell>
          <cell r="G1452" t="e">
            <v>#N/A</v>
          </cell>
          <cell r="H1452" t="e">
            <v>#N/A</v>
          </cell>
          <cell r="I1452" t="e">
            <v>#N/A</v>
          </cell>
        </row>
        <row r="1453">
          <cell r="A1453">
            <v>6557826</v>
          </cell>
          <cell r="B1453" t="str">
            <v xml:space="preserve">PI/DATA FR                         </v>
          </cell>
          <cell r="C1453" t="str">
            <v>S</v>
          </cell>
          <cell r="D1453">
            <v>0</v>
          </cell>
          <cell r="E1453" t="str">
            <v>EURO</v>
          </cell>
          <cell r="F1453">
            <v>0.56899999999999995</v>
          </cell>
          <cell r="G1453" t="e">
            <v>#N/A</v>
          </cell>
          <cell r="H1453" t="e">
            <v>#N/A</v>
          </cell>
          <cell r="I1453" t="e">
            <v>#N/A</v>
          </cell>
        </row>
        <row r="1454">
          <cell r="A1454">
            <v>6557834</v>
          </cell>
          <cell r="B1454" t="str">
            <v xml:space="preserve">PI/DATA ES                         </v>
          </cell>
          <cell r="C1454" t="str">
            <v>S</v>
          </cell>
          <cell r="D1454">
            <v>0</v>
          </cell>
          <cell r="E1454" t="str">
            <v>EURO</v>
          </cell>
          <cell r="F1454">
            <v>0.56899999999999995</v>
          </cell>
          <cell r="G1454" t="e">
            <v>#N/A</v>
          </cell>
          <cell r="H1454" t="e">
            <v>#N/A</v>
          </cell>
          <cell r="I1454" t="e">
            <v>#N/A</v>
          </cell>
        </row>
        <row r="1455">
          <cell r="A1455">
            <v>6557917</v>
          </cell>
          <cell r="B1455" t="str">
            <v xml:space="preserve">PI/DATA CATHCOR LX CHP DE          </v>
          </cell>
          <cell r="C1455" t="str">
            <v>S</v>
          </cell>
          <cell r="D1455">
            <v>0</v>
          </cell>
          <cell r="E1455" t="str">
            <v>EURO</v>
          </cell>
          <cell r="F1455">
            <v>0.56899999999999995</v>
          </cell>
          <cell r="G1455" t="e">
            <v>#N/A</v>
          </cell>
          <cell r="H1455" t="e">
            <v>#N/A</v>
          </cell>
          <cell r="I1455" t="e">
            <v>#N/A</v>
          </cell>
        </row>
        <row r="1456">
          <cell r="A1456">
            <v>6557933</v>
          </cell>
          <cell r="B1456" t="str">
            <v xml:space="preserve">PI/DATA CATHCOR LX CIW DE          </v>
          </cell>
          <cell r="C1456" t="str">
            <v>S</v>
          </cell>
          <cell r="D1456">
            <v>0</v>
          </cell>
          <cell r="E1456" t="str">
            <v>EURO</v>
          </cell>
          <cell r="F1456">
            <v>0.56899999999999995</v>
          </cell>
          <cell r="G1456" t="e">
            <v>#N/A</v>
          </cell>
          <cell r="H1456" t="e">
            <v>#N/A</v>
          </cell>
          <cell r="I1456" t="e">
            <v>#N/A</v>
          </cell>
        </row>
        <row r="1457">
          <cell r="A1457">
            <v>6557958</v>
          </cell>
          <cell r="B1457" t="str">
            <v xml:space="preserve">PI/DATA CATHCOR LX QWS DE          </v>
          </cell>
          <cell r="C1457" t="str">
            <v>S</v>
          </cell>
          <cell r="D1457">
            <v>0</v>
          </cell>
          <cell r="E1457" t="str">
            <v>EURO</v>
          </cell>
          <cell r="F1457">
            <v>0.56899999999999995</v>
          </cell>
          <cell r="G1457" t="e">
            <v>#N/A</v>
          </cell>
          <cell r="H1457" t="e">
            <v>#N/A</v>
          </cell>
          <cell r="I1457" t="e">
            <v>#N/A</v>
          </cell>
        </row>
        <row r="1458">
          <cell r="A1458">
            <v>6566991</v>
          </cell>
          <cell r="B1458" t="str">
            <v xml:space="preserve">TREADMILL CONTROL PCB ASSEMBLY     </v>
          </cell>
          <cell r="C1458" t="str">
            <v>E</v>
          </cell>
          <cell r="D1458">
            <v>4437</v>
          </cell>
          <cell r="E1458" t="str">
            <v>EURO</v>
          </cell>
          <cell r="F1458">
            <v>0.56899999999999995</v>
          </cell>
          <cell r="G1458" t="e">
            <v>#N/A</v>
          </cell>
          <cell r="H1458" t="e">
            <v>#N/A</v>
          </cell>
          <cell r="I1458" t="e">
            <v>#N/A</v>
          </cell>
        </row>
        <row r="1459">
          <cell r="A1459">
            <v>6583004</v>
          </cell>
          <cell r="B1459" t="str">
            <v xml:space="preserve">Calliper Measurement               </v>
          </cell>
          <cell r="C1459" t="str">
            <v>S</v>
          </cell>
          <cell r="D1459">
            <v>1500</v>
          </cell>
          <cell r="E1459" t="str">
            <v>EURO</v>
          </cell>
          <cell r="F1459">
            <v>0.58499999999999996</v>
          </cell>
          <cell r="G1459">
            <v>1149.75</v>
          </cell>
          <cell r="H1459">
            <v>1161.2474999999999</v>
          </cell>
          <cell r="I1459">
            <v>2250</v>
          </cell>
        </row>
        <row r="1460">
          <cell r="A1460">
            <v>6583012</v>
          </cell>
          <cell r="B1460" t="str">
            <v xml:space="preserve">Set up Tool                        </v>
          </cell>
          <cell r="C1460" t="str">
            <v>S</v>
          </cell>
          <cell r="D1460">
            <v>2000</v>
          </cell>
          <cell r="E1460" t="str">
            <v>EURO</v>
          </cell>
          <cell r="F1460">
            <v>0.58499999999999996</v>
          </cell>
          <cell r="G1460">
            <v>1533</v>
          </cell>
          <cell r="H1460">
            <v>1548.33</v>
          </cell>
          <cell r="I1460">
            <v>3000</v>
          </cell>
        </row>
        <row r="1461">
          <cell r="A1461">
            <v>6583020</v>
          </cell>
          <cell r="B1461" t="str">
            <v xml:space="preserve">Report Config Tool                 </v>
          </cell>
          <cell r="C1461" t="str">
            <v>S</v>
          </cell>
          <cell r="D1461">
            <v>1500</v>
          </cell>
          <cell r="E1461" t="str">
            <v>EURO</v>
          </cell>
          <cell r="F1461">
            <v>0.58499999999999996</v>
          </cell>
          <cell r="G1461">
            <v>1149.75</v>
          </cell>
          <cell r="H1461">
            <v>1161.2474999999999</v>
          </cell>
          <cell r="I1461">
            <v>2250</v>
          </cell>
        </row>
        <row r="1462">
          <cell r="A1462">
            <v>6583038</v>
          </cell>
          <cell r="B1462" t="str">
            <v xml:space="preserve">WEBbrowser for MEGACARE/SIFOR      </v>
          </cell>
          <cell r="C1462" t="str">
            <v>S</v>
          </cell>
          <cell r="D1462">
            <v>15000</v>
          </cell>
          <cell r="E1462" t="str">
            <v>EURO</v>
          </cell>
          <cell r="F1462">
            <v>0.58499999999999996</v>
          </cell>
          <cell r="G1462">
            <v>11497.5</v>
          </cell>
          <cell r="H1462">
            <v>11612.475</v>
          </cell>
          <cell r="I1462">
            <v>22500</v>
          </cell>
        </row>
        <row r="1463">
          <cell r="A1463">
            <v>6583087</v>
          </cell>
          <cell r="B1463" t="str">
            <v xml:space="preserve">Editing Tool                       </v>
          </cell>
          <cell r="C1463" t="str">
            <v>S</v>
          </cell>
          <cell r="D1463">
            <v>2500</v>
          </cell>
          <cell r="E1463" t="str">
            <v>EURO</v>
          </cell>
          <cell r="F1463">
            <v>0.58499999999999996</v>
          </cell>
          <cell r="G1463">
            <v>1916.25</v>
          </cell>
          <cell r="H1463">
            <v>1935.4124999999999</v>
          </cell>
          <cell r="I1463">
            <v>3750</v>
          </cell>
        </row>
        <row r="1464">
          <cell r="A1464">
            <v>6583103</v>
          </cell>
          <cell r="B1464" t="str">
            <v xml:space="preserve">Opt Ambulance ECG Access           </v>
          </cell>
          <cell r="C1464" t="str">
            <v>S</v>
          </cell>
          <cell r="D1464">
            <v>1500</v>
          </cell>
          <cell r="E1464" t="str">
            <v>EURO</v>
          </cell>
          <cell r="F1464">
            <v>0.58499999999999996</v>
          </cell>
          <cell r="G1464">
            <v>1507.45</v>
          </cell>
          <cell r="H1464">
            <v>1522.5245</v>
          </cell>
          <cell r="I1464">
            <v>2950</v>
          </cell>
        </row>
        <row r="1465">
          <cell r="A1465">
            <v>6583111</v>
          </cell>
          <cell r="B1465" t="str">
            <v xml:space="preserve">Ortivus Interface                  </v>
          </cell>
          <cell r="C1465" t="str">
            <v>S</v>
          </cell>
          <cell r="D1465">
            <v>1500</v>
          </cell>
          <cell r="E1465" t="str">
            <v>EURO</v>
          </cell>
          <cell r="F1465">
            <v>0.58499999999999996</v>
          </cell>
          <cell r="G1465">
            <v>1149.75</v>
          </cell>
          <cell r="H1465">
            <v>1161.2474999999999</v>
          </cell>
          <cell r="I1465">
            <v>2250</v>
          </cell>
        </row>
        <row r="1466">
          <cell r="A1466">
            <v>6619597</v>
          </cell>
          <cell r="B1466" t="str">
            <v xml:space="preserve">ARTERIAL PULSE RECEPTOR            </v>
          </cell>
          <cell r="C1466" t="str">
            <v>E</v>
          </cell>
          <cell r="D1466">
            <v>551</v>
          </cell>
          <cell r="E1466" t="str">
            <v>EURO</v>
          </cell>
          <cell r="F1466">
            <v>0.56899999999999995</v>
          </cell>
          <cell r="G1466" t="e">
            <v>#N/A</v>
          </cell>
          <cell r="H1466" t="e">
            <v>#N/A</v>
          </cell>
          <cell r="I1466" t="e">
            <v>#N/A</v>
          </cell>
        </row>
        <row r="1467">
          <cell r="A1467">
            <v>6636260</v>
          </cell>
          <cell r="B1467" t="str">
            <v xml:space="preserve">VOLYME CALIBRATION                 </v>
          </cell>
          <cell r="C1467" t="str">
            <v>E</v>
          </cell>
          <cell r="D1467">
            <v>1979</v>
          </cell>
          <cell r="E1467" t="str">
            <v>EURO</v>
          </cell>
          <cell r="F1467">
            <v>0.56899999999999995</v>
          </cell>
          <cell r="G1467" t="e">
            <v>#N/A</v>
          </cell>
          <cell r="H1467" t="e">
            <v>#N/A</v>
          </cell>
          <cell r="I1467" t="e">
            <v>#N/A</v>
          </cell>
        </row>
        <row r="1468">
          <cell r="A1468">
            <v>6669121</v>
          </cell>
          <cell r="B1468" t="str">
            <v xml:space="preserve">PLUG CONNECTOR KIT, CPL            </v>
          </cell>
          <cell r="C1468" t="str">
            <v>E</v>
          </cell>
          <cell r="D1468">
            <v>95</v>
          </cell>
          <cell r="E1468" t="str">
            <v>EURO</v>
          </cell>
          <cell r="F1468">
            <v>0.56899999999999995</v>
          </cell>
          <cell r="G1468" t="e">
            <v>#N/A</v>
          </cell>
          <cell r="H1468" t="e">
            <v>#N/A</v>
          </cell>
          <cell r="I1468" t="e">
            <v>#N/A</v>
          </cell>
        </row>
        <row r="1469">
          <cell r="A1469">
            <v>6706519</v>
          </cell>
          <cell r="B1469" t="str">
            <v xml:space="preserve">X-FUNNEL                           </v>
          </cell>
          <cell r="C1469" t="str">
            <v>E</v>
          </cell>
          <cell r="D1469">
            <v>54</v>
          </cell>
          <cell r="E1469" t="str">
            <v>EURO</v>
          </cell>
          <cell r="F1469">
            <v>0.56899999999999995</v>
          </cell>
          <cell r="G1469" t="e">
            <v>#N/A</v>
          </cell>
          <cell r="H1469" t="e">
            <v>#N/A</v>
          </cell>
          <cell r="I1469" t="e">
            <v>#N/A</v>
          </cell>
        </row>
        <row r="1470">
          <cell r="A1470">
            <v>6712384</v>
          </cell>
          <cell r="B1470" t="str">
            <v xml:space="preserve">CHART PAPER 117.210-8,1000 SH.     </v>
          </cell>
          <cell r="C1470" t="str">
            <v>S</v>
          </cell>
          <cell r="D1470">
            <v>25</v>
          </cell>
          <cell r="E1470" t="str">
            <v>EURO</v>
          </cell>
          <cell r="F1470">
            <v>0.56899999999999995</v>
          </cell>
          <cell r="G1470" t="e">
            <v>#N/A</v>
          </cell>
          <cell r="H1470" t="e">
            <v>#N/A</v>
          </cell>
          <cell r="I1470" t="e">
            <v>#N/A</v>
          </cell>
        </row>
        <row r="1471">
          <cell r="A1471">
            <v>6713044</v>
          </cell>
          <cell r="B1471" t="str">
            <v xml:space="preserve">REGULATOR 7905                     </v>
          </cell>
          <cell r="C1471" t="str">
            <v>E</v>
          </cell>
          <cell r="D1471">
            <v>0</v>
          </cell>
          <cell r="E1471" t="str">
            <v>EURO</v>
          </cell>
          <cell r="F1471">
            <v>0.56899999999999995</v>
          </cell>
          <cell r="G1471" t="e">
            <v>#N/A</v>
          </cell>
          <cell r="H1471" t="e">
            <v>#N/A</v>
          </cell>
          <cell r="I1471" t="e">
            <v>#N/A</v>
          </cell>
        </row>
        <row r="1472">
          <cell r="A1472">
            <v>6822654</v>
          </cell>
          <cell r="B1472" t="str">
            <v xml:space="preserve">RECTIFIER BRIDGE 3A 140V           </v>
          </cell>
          <cell r="C1472" t="str">
            <v>E</v>
          </cell>
          <cell r="D1472">
            <v>0</v>
          </cell>
          <cell r="E1472" t="str">
            <v>EURO</v>
          </cell>
          <cell r="F1472">
            <v>0.56899999999999995</v>
          </cell>
          <cell r="G1472" t="e">
            <v>#N/A</v>
          </cell>
          <cell r="H1472" t="e">
            <v>#N/A</v>
          </cell>
          <cell r="I1472" t="e">
            <v>#N/A</v>
          </cell>
        </row>
        <row r="1473">
          <cell r="A1473">
            <v>7014616</v>
          </cell>
          <cell r="B1473" t="str">
            <v xml:space="preserve">Temp Probe Covers 10Pc.            </v>
          </cell>
          <cell r="C1473" t="str">
            <v>S</v>
          </cell>
          <cell r="D1473">
            <v>9</v>
          </cell>
          <cell r="E1473" t="str">
            <v>EURO</v>
          </cell>
          <cell r="F1473">
            <v>0</v>
          </cell>
          <cell r="G1473">
            <v>10.598699999999999</v>
          </cell>
          <cell r="H1473">
            <v>10.704687</v>
          </cell>
          <cell r="I1473">
            <v>22</v>
          </cell>
        </row>
        <row r="1474">
          <cell r="A1474">
            <v>7119563</v>
          </cell>
          <cell r="B1474" t="str">
            <v xml:space="preserve">CABLE                              </v>
          </cell>
          <cell r="C1474" t="str">
            <v>E</v>
          </cell>
          <cell r="D1474">
            <v>115</v>
          </cell>
          <cell r="E1474" t="str">
            <v>EURO</v>
          </cell>
          <cell r="F1474">
            <v>0.56899999999999995</v>
          </cell>
          <cell r="G1474" t="e">
            <v>#N/A</v>
          </cell>
          <cell r="H1474" t="e">
            <v>#N/A</v>
          </cell>
          <cell r="I1474" t="e">
            <v>#N/A</v>
          </cell>
        </row>
        <row r="1475">
          <cell r="A1475">
            <v>7255883</v>
          </cell>
          <cell r="B1475" t="str">
            <v xml:space="preserve">SW Opt MVWS  DualDiscl 9-16Pat     </v>
          </cell>
          <cell r="C1475" t="str">
            <v>S</v>
          </cell>
          <cell r="D1475">
            <v>2500</v>
          </cell>
          <cell r="E1475" t="str">
            <v>EURO</v>
          </cell>
          <cell r="F1475">
            <v>0</v>
          </cell>
          <cell r="G1475">
            <v>2044</v>
          </cell>
          <cell r="H1475">
            <v>2064.44</v>
          </cell>
          <cell r="I1475">
            <v>4000</v>
          </cell>
        </row>
        <row r="1476">
          <cell r="A1476">
            <v>7255909</v>
          </cell>
          <cell r="B1476" t="str">
            <v xml:space="preserve">SW Upg S1481T VE8-BXX              </v>
          </cell>
          <cell r="C1476" t="str">
            <v>S</v>
          </cell>
          <cell r="D1476">
            <v>32</v>
          </cell>
          <cell r="E1476" t="str">
            <v>EURO</v>
          </cell>
          <cell r="F1476">
            <v>0</v>
          </cell>
          <cell r="G1476" t="e">
            <v>#N/A</v>
          </cell>
          <cell r="H1476" t="e">
            <v>#N/A</v>
          </cell>
          <cell r="I1476" t="e">
            <v>#N/A</v>
          </cell>
        </row>
        <row r="1477">
          <cell r="A1477">
            <v>7256451</v>
          </cell>
          <cell r="B1477" t="str">
            <v xml:space="preserve">SW Upg SC 6002 VC4-J JA            </v>
          </cell>
          <cell r="C1477" t="str">
            <v>S</v>
          </cell>
          <cell r="D1477">
            <v>410</v>
          </cell>
          <cell r="E1477" t="str">
            <v>EURO</v>
          </cell>
          <cell r="F1477">
            <v>0</v>
          </cell>
          <cell r="G1477">
            <v>196</v>
          </cell>
          <cell r="H1477">
            <v>197.96</v>
          </cell>
          <cell r="I1477">
            <v>400</v>
          </cell>
        </row>
        <row r="1478">
          <cell r="A1478">
            <v>7256584</v>
          </cell>
          <cell r="B1478" t="str">
            <v xml:space="preserve">SW Upg MVWS VE1-W                  </v>
          </cell>
          <cell r="C1478" t="str">
            <v>S</v>
          </cell>
          <cell r="D1478">
            <v>21</v>
          </cell>
          <cell r="E1478" t="str">
            <v>EURO</v>
          </cell>
          <cell r="F1478">
            <v>0</v>
          </cell>
          <cell r="G1478" t="e">
            <v>#N/A</v>
          </cell>
          <cell r="H1478" t="e">
            <v>#N/A</v>
          </cell>
          <cell r="I1478" t="e">
            <v>#N/A</v>
          </cell>
        </row>
        <row r="1479">
          <cell r="A1479">
            <v>7256592</v>
          </cell>
          <cell r="B1479" t="str">
            <v xml:space="preserve">SW Upg SC 5000/600X VC4-S          </v>
          </cell>
          <cell r="C1479" t="str">
            <v>S</v>
          </cell>
          <cell r="D1479">
            <v>410</v>
          </cell>
          <cell r="E1479" t="str">
            <v>EURO</v>
          </cell>
          <cell r="F1479">
            <v>0</v>
          </cell>
          <cell r="G1479">
            <v>196</v>
          </cell>
          <cell r="H1479">
            <v>197.96</v>
          </cell>
          <cell r="I1479">
            <v>400</v>
          </cell>
        </row>
        <row r="1480">
          <cell r="A1480">
            <v>7256600</v>
          </cell>
          <cell r="B1480" t="str">
            <v xml:space="preserve">SW Upg SC 5000/600X VC4-W          </v>
          </cell>
          <cell r="C1480" t="str">
            <v>S</v>
          </cell>
          <cell r="D1480">
            <v>410</v>
          </cell>
          <cell r="E1480" t="str">
            <v>EURO</v>
          </cell>
          <cell r="F1480">
            <v>0</v>
          </cell>
          <cell r="G1480">
            <v>196</v>
          </cell>
          <cell r="H1480">
            <v>197.96</v>
          </cell>
          <cell r="I1480">
            <v>400</v>
          </cell>
        </row>
        <row r="1481">
          <cell r="A1481">
            <v>7256931</v>
          </cell>
          <cell r="B1481" t="str">
            <v xml:space="preserve">Protocol Converter MIB II          </v>
          </cell>
          <cell r="C1481" t="str">
            <v>S</v>
          </cell>
          <cell r="D1481">
            <v>765</v>
          </cell>
          <cell r="E1481" t="str">
            <v>EURO</v>
          </cell>
          <cell r="F1481">
            <v>0</v>
          </cell>
          <cell r="G1481">
            <v>485.45</v>
          </cell>
          <cell r="H1481">
            <v>490.30450000000002</v>
          </cell>
          <cell r="I1481">
            <v>950</v>
          </cell>
        </row>
        <row r="1482">
          <cell r="A1482">
            <v>7256949</v>
          </cell>
          <cell r="B1482" t="str">
            <v xml:space="preserve">Prot.Converter MIB/MIB II Duo      </v>
          </cell>
          <cell r="C1482" t="str">
            <v>S</v>
          </cell>
          <cell r="D1482">
            <v>999</v>
          </cell>
          <cell r="E1482" t="str">
            <v>EURO</v>
          </cell>
          <cell r="F1482">
            <v>0</v>
          </cell>
          <cell r="G1482">
            <v>638.75</v>
          </cell>
          <cell r="H1482">
            <v>645.13750000000005</v>
          </cell>
          <cell r="I1482">
            <v>1250</v>
          </cell>
        </row>
        <row r="1483">
          <cell r="A1483">
            <v>7257020</v>
          </cell>
          <cell r="B1483" t="str">
            <v xml:space="preserve">SW Upg SC 6002XL VE0-W             </v>
          </cell>
          <cell r="C1483" t="str">
            <v>S</v>
          </cell>
          <cell r="D1483">
            <v>39</v>
          </cell>
          <cell r="E1483" t="str">
            <v>EURO</v>
          </cell>
          <cell r="F1483">
            <v>0</v>
          </cell>
          <cell r="G1483" t="e">
            <v>#N/A</v>
          </cell>
          <cell r="H1483" t="e">
            <v>#N/A</v>
          </cell>
          <cell r="I1483" t="e">
            <v>#N/A</v>
          </cell>
        </row>
        <row r="1484">
          <cell r="A1484">
            <v>7257038</v>
          </cell>
          <cell r="B1484" t="str">
            <v xml:space="preserve">SW Upg SC 6002XL VE0-S             </v>
          </cell>
          <cell r="C1484" t="str">
            <v>S</v>
          </cell>
          <cell r="D1484">
            <v>410</v>
          </cell>
          <cell r="E1484" t="str">
            <v>EURO</v>
          </cell>
          <cell r="F1484">
            <v>0</v>
          </cell>
          <cell r="G1484" t="e">
            <v>#N/A</v>
          </cell>
          <cell r="H1484" t="e">
            <v>#N/A</v>
          </cell>
          <cell r="I1484" t="e">
            <v>#N/A</v>
          </cell>
        </row>
        <row r="1485">
          <cell r="A1485">
            <v>7257053</v>
          </cell>
          <cell r="B1485" t="str">
            <v xml:space="preserve">Board Devnet Kion A101             </v>
          </cell>
          <cell r="C1485" t="str">
            <v>E</v>
          </cell>
          <cell r="D1485">
            <v>6404</v>
          </cell>
          <cell r="E1485" t="str">
            <v>EURO</v>
          </cell>
          <cell r="F1485">
            <v>0.56899999999999995</v>
          </cell>
          <cell r="G1485" t="e">
            <v>#N/A</v>
          </cell>
          <cell r="H1485" t="e">
            <v>#N/A</v>
          </cell>
          <cell r="I1485" t="e">
            <v>#N/A</v>
          </cell>
        </row>
        <row r="1486">
          <cell r="A1486">
            <v>7257061</v>
          </cell>
          <cell r="B1486" t="str">
            <v xml:space="preserve">SW Upg SC7/8/9000XL VE0-J          </v>
          </cell>
          <cell r="C1486" t="str">
            <v>S</v>
          </cell>
          <cell r="D1486">
            <v>0</v>
          </cell>
          <cell r="E1486" t="str">
            <v>EURO</v>
          </cell>
          <cell r="F1486">
            <v>0</v>
          </cell>
          <cell r="G1486" t="e">
            <v>#N/A</v>
          </cell>
          <cell r="H1486" t="e">
            <v>#N/A</v>
          </cell>
          <cell r="I1486" t="e">
            <v>#N/A</v>
          </cell>
        </row>
        <row r="1487">
          <cell r="A1487">
            <v>7257145</v>
          </cell>
          <cell r="B1487" t="str">
            <v xml:space="preserve">SW Upg VE1-W CRS                   </v>
          </cell>
          <cell r="C1487" t="str">
            <v>S</v>
          </cell>
          <cell r="D1487">
            <v>21</v>
          </cell>
          <cell r="E1487" t="str">
            <v>EURO</v>
          </cell>
          <cell r="F1487">
            <v>0</v>
          </cell>
          <cell r="G1487" t="e">
            <v>#N/A</v>
          </cell>
          <cell r="H1487" t="e">
            <v>#N/A</v>
          </cell>
          <cell r="I1487" t="e">
            <v>#N/A</v>
          </cell>
        </row>
        <row r="1488">
          <cell r="A1488">
            <v>7257707</v>
          </cell>
          <cell r="B1488" t="str">
            <v xml:space="preserve">CRS 16 Pat 115/220 V               </v>
          </cell>
          <cell r="C1488" t="str">
            <v>S</v>
          </cell>
          <cell r="D1488">
            <v>17300</v>
          </cell>
          <cell r="E1488" t="str">
            <v>EURO</v>
          </cell>
          <cell r="F1488">
            <v>0.58499999999999996</v>
          </cell>
          <cell r="G1488">
            <v>9300.2000000000007</v>
          </cell>
          <cell r="H1488">
            <v>9393.2020000000011</v>
          </cell>
          <cell r="I1488">
            <v>18200</v>
          </cell>
        </row>
        <row r="1489">
          <cell r="A1489">
            <v>7257939</v>
          </cell>
          <cell r="B1489" t="str">
            <v xml:space="preserve">Transmitter UHF MF NB              </v>
          </cell>
          <cell r="C1489" t="str">
            <v>E</v>
          </cell>
          <cell r="D1489">
            <v>3713</v>
          </cell>
          <cell r="E1489" t="str">
            <v>EURO</v>
          </cell>
          <cell r="F1489">
            <v>0.56899999999999995</v>
          </cell>
          <cell r="G1489" t="e">
            <v>#N/A</v>
          </cell>
          <cell r="H1489" t="e">
            <v>#N/A</v>
          </cell>
          <cell r="I1489" t="e">
            <v>#N/A</v>
          </cell>
        </row>
        <row r="1490">
          <cell r="A1490">
            <v>7257988</v>
          </cell>
          <cell r="B1490" t="str">
            <v xml:space="preserve">Cbl etCO2 POD 3m                   </v>
          </cell>
          <cell r="C1490" t="str">
            <v>S</v>
          </cell>
          <cell r="D1490">
            <v>40</v>
          </cell>
          <cell r="E1490" t="str">
            <v>EURO</v>
          </cell>
          <cell r="F1490">
            <v>0</v>
          </cell>
          <cell r="G1490">
            <v>47.113500000000002</v>
          </cell>
          <cell r="H1490">
            <v>47.584635000000006</v>
          </cell>
          <cell r="I1490">
            <v>96</v>
          </cell>
        </row>
        <row r="1491">
          <cell r="A1491">
            <v>7258168</v>
          </cell>
          <cell r="B1491" t="str">
            <v xml:space="preserve">Panel Left SC 6002XL               </v>
          </cell>
          <cell r="C1491" t="str">
            <v>E</v>
          </cell>
          <cell r="D1491">
            <v>59</v>
          </cell>
          <cell r="E1491" t="str">
            <v>EURO</v>
          </cell>
          <cell r="F1491">
            <v>0.56899999999999995</v>
          </cell>
          <cell r="G1491" t="e">
            <v>#N/A</v>
          </cell>
          <cell r="H1491" t="e">
            <v>#N/A</v>
          </cell>
          <cell r="I1491" t="e">
            <v>#N/A</v>
          </cell>
        </row>
        <row r="1492">
          <cell r="A1492">
            <v>7258424</v>
          </cell>
          <cell r="B1492" t="str">
            <v xml:space="preserve">SC 6002XL w/PodPort RU             </v>
          </cell>
          <cell r="C1492" t="str">
            <v>S</v>
          </cell>
          <cell r="D1492">
            <v>7000</v>
          </cell>
          <cell r="E1492" t="str">
            <v>EURO</v>
          </cell>
          <cell r="F1492">
            <v>0.58499999999999996</v>
          </cell>
          <cell r="G1492">
            <v>2836.05</v>
          </cell>
          <cell r="H1492">
            <v>2864.4105000000004</v>
          </cell>
          <cell r="I1492">
            <v>5550</v>
          </cell>
        </row>
        <row r="1493">
          <cell r="A1493">
            <v>7258432</v>
          </cell>
          <cell r="B1493" t="str">
            <v xml:space="preserve">SC 6002XL Monitor RU               </v>
          </cell>
          <cell r="C1493" t="str">
            <v>S</v>
          </cell>
          <cell r="D1493">
            <v>6710</v>
          </cell>
          <cell r="E1493" t="str">
            <v>EURO</v>
          </cell>
          <cell r="F1493">
            <v>0.58499999999999996</v>
          </cell>
          <cell r="G1493">
            <v>2708.3</v>
          </cell>
          <cell r="H1493">
            <v>2735.3830000000003</v>
          </cell>
          <cell r="I1493">
            <v>5300</v>
          </cell>
        </row>
        <row r="1494">
          <cell r="A1494">
            <v>7258580</v>
          </cell>
          <cell r="B1494" t="str">
            <v xml:space="preserve">Receiver TELE UHF 512-566 MHz      </v>
          </cell>
          <cell r="C1494" t="str">
            <v>S</v>
          </cell>
          <cell r="D1494">
            <v>13950</v>
          </cell>
          <cell r="E1494" t="str">
            <v>EURO</v>
          </cell>
          <cell r="F1494">
            <v>0.58499999999999996</v>
          </cell>
          <cell r="G1494">
            <v>7665</v>
          </cell>
          <cell r="H1494">
            <v>7741.65</v>
          </cell>
          <cell r="I1494">
            <v>15000</v>
          </cell>
        </row>
        <row r="1495">
          <cell r="A1495">
            <v>7258648</v>
          </cell>
          <cell r="B1495" t="str">
            <v xml:space="preserve">SW Upg CPS/IDS VE0.2               </v>
          </cell>
          <cell r="C1495" t="str">
            <v>S</v>
          </cell>
          <cell r="D1495">
            <v>0</v>
          </cell>
          <cell r="E1495" t="str">
            <v>EURO</v>
          </cell>
          <cell r="F1495">
            <v>0</v>
          </cell>
          <cell r="G1495">
            <v>122.5</v>
          </cell>
          <cell r="H1495">
            <v>123.72499999999999</v>
          </cell>
          <cell r="I1495">
            <v>250</v>
          </cell>
        </row>
        <row r="1496">
          <cell r="A1496">
            <v>7258739</v>
          </cell>
          <cell r="B1496" t="str">
            <v xml:space="preserve">HW Rework Kit IDS                  </v>
          </cell>
          <cell r="C1496" t="str">
            <v>E</v>
          </cell>
          <cell r="D1496">
            <v>26</v>
          </cell>
          <cell r="E1496" t="str">
            <v>EURO</v>
          </cell>
          <cell r="F1496">
            <v>0.56899999999999995</v>
          </cell>
          <cell r="G1496" t="e">
            <v>#N/A</v>
          </cell>
          <cell r="H1496" t="e">
            <v>#N/A</v>
          </cell>
          <cell r="I1496" t="e">
            <v>#N/A</v>
          </cell>
        </row>
        <row r="1497">
          <cell r="A1497">
            <v>7258929</v>
          </cell>
          <cell r="B1497" t="str">
            <v xml:space="preserve">Board Preselector UHF HF           </v>
          </cell>
          <cell r="C1497" t="str">
            <v>E</v>
          </cell>
          <cell r="D1497">
            <v>1734</v>
          </cell>
          <cell r="E1497" t="str">
            <v>EURO</v>
          </cell>
          <cell r="F1497">
            <v>0.56899999999999995</v>
          </cell>
          <cell r="G1497" t="e">
            <v>#N/A</v>
          </cell>
          <cell r="H1497" t="e">
            <v>#N/A</v>
          </cell>
          <cell r="I1497" t="e">
            <v>#N/A</v>
          </cell>
        </row>
        <row r="1498">
          <cell r="A1498">
            <v>7258945</v>
          </cell>
          <cell r="B1498" t="str">
            <v xml:space="preserve">Backlight SC 6002XL 6.5in          </v>
          </cell>
          <cell r="C1498" t="str">
            <v>E</v>
          </cell>
          <cell r="D1498">
            <v>152</v>
          </cell>
          <cell r="E1498" t="str">
            <v>EURO</v>
          </cell>
          <cell r="F1498">
            <v>0.56899999999999995</v>
          </cell>
          <cell r="G1498" t="e">
            <v>#N/A</v>
          </cell>
          <cell r="H1498" t="e">
            <v>#N/A</v>
          </cell>
          <cell r="I1498" t="e">
            <v>#N/A</v>
          </cell>
        </row>
        <row r="1499">
          <cell r="A1499">
            <v>7259034</v>
          </cell>
          <cell r="B1499" t="str">
            <v xml:space="preserve">20PickandGoEasi-Arm MonitorMount   </v>
          </cell>
          <cell r="C1499" t="str">
            <v>S</v>
          </cell>
          <cell r="D1499">
            <v>560</v>
          </cell>
          <cell r="E1499" t="str">
            <v>EURO</v>
          </cell>
          <cell r="F1499">
            <v>0</v>
          </cell>
          <cell r="G1499">
            <v>367.5</v>
          </cell>
          <cell r="H1499">
            <v>371.17500000000001</v>
          </cell>
          <cell r="I1499">
            <v>750</v>
          </cell>
        </row>
        <row r="1500">
          <cell r="A1500">
            <v>7259299</v>
          </cell>
          <cell r="B1500" t="str">
            <v xml:space="preserve">GATEWAY S/W UPG KIT VF0            </v>
          </cell>
          <cell r="C1500" t="str">
            <v>S</v>
          </cell>
          <cell r="D1500">
            <v>35</v>
          </cell>
          <cell r="E1500" t="str">
            <v>EURO</v>
          </cell>
          <cell r="F1500">
            <v>0</v>
          </cell>
          <cell r="G1500" t="e">
            <v>#N/A</v>
          </cell>
          <cell r="H1500" t="e">
            <v>#N/A</v>
          </cell>
          <cell r="I1500" t="e">
            <v>#N/A</v>
          </cell>
        </row>
        <row r="1501">
          <cell r="A1501">
            <v>7259521</v>
          </cell>
          <cell r="B1501" t="str">
            <v xml:space="preserve">Battery Cover SC6002XL w/Clamp     </v>
          </cell>
          <cell r="C1501" t="str">
            <v>E</v>
          </cell>
          <cell r="D1501">
            <v>129</v>
          </cell>
          <cell r="E1501" t="str">
            <v>EURO</v>
          </cell>
          <cell r="F1501">
            <v>0.56899999999999995</v>
          </cell>
          <cell r="G1501">
            <v>123.97</v>
          </cell>
          <cell r="H1501">
            <v>125.2097</v>
          </cell>
          <cell r="I1501">
            <v>253</v>
          </cell>
        </row>
        <row r="1502">
          <cell r="A1502">
            <v>7259638</v>
          </cell>
          <cell r="B1502" t="str">
            <v xml:space="preserve">SC 6002XL w/PodPort JA             </v>
          </cell>
          <cell r="C1502" t="str">
            <v>S</v>
          </cell>
          <cell r="D1502">
            <v>7000</v>
          </cell>
          <cell r="E1502" t="str">
            <v>EURO</v>
          </cell>
          <cell r="F1502">
            <v>0.58499999999999996</v>
          </cell>
          <cell r="G1502">
            <v>2836.05</v>
          </cell>
          <cell r="H1502">
            <v>2864.4105000000004</v>
          </cell>
          <cell r="I1502">
            <v>5550</v>
          </cell>
        </row>
        <row r="1503">
          <cell r="A1503">
            <v>7259646</v>
          </cell>
          <cell r="B1503" t="str">
            <v xml:space="preserve">SC 6002XL w/PodPort TR             </v>
          </cell>
          <cell r="C1503" t="str">
            <v>S</v>
          </cell>
          <cell r="D1503">
            <v>7000</v>
          </cell>
          <cell r="E1503" t="str">
            <v>EURO</v>
          </cell>
          <cell r="F1503">
            <v>0.58499999999999996</v>
          </cell>
          <cell r="G1503">
            <v>2836.05</v>
          </cell>
          <cell r="H1503">
            <v>2864.4105000000004</v>
          </cell>
          <cell r="I1503">
            <v>5550</v>
          </cell>
        </row>
        <row r="1504">
          <cell r="A1504">
            <v>7259653</v>
          </cell>
          <cell r="B1504" t="str">
            <v xml:space="preserve">SC 6002XL Monitor TR               </v>
          </cell>
          <cell r="C1504" t="str">
            <v>S</v>
          </cell>
          <cell r="D1504">
            <v>6710</v>
          </cell>
          <cell r="E1504" t="str">
            <v>EURO</v>
          </cell>
          <cell r="F1504">
            <v>0.58499999999999996</v>
          </cell>
          <cell r="G1504">
            <v>2708.3</v>
          </cell>
          <cell r="H1504">
            <v>2735.3830000000003</v>
          </cell>
          <cell r="I1504">
            <v>5300</v>
          </cell>
        </row>
        <row r="1505">
          <cell r="A1505">
            <v>7259661</v>
          </cell>
          <cell r="B1505" t="str">
            <v xml:space="preserve">SC 6002XL Monitor JA               </v>
          </cell>
          <cell r="C1505" t="str">
            <v>S</v>
          </cell>
          <cell r="D1505">
            <v>6710</v>
          </cell>
          <cell r="E1505" t="str">
            <v>EURO</v>
          </cell>
          <cell r="F1505">
            <v>0.58499999999999996</v>
          </cell>
          <cell r="G1505">
            <v>2708.3</v>
          </cell>
          <cell r="H1505">
            <v>2735.3830000000003</v>
          </cell>
          <cell r="I1505">
            <v>5300</v>
          </cell>
        </row>
        <row r="1506">
          <cell r="A1506">
            <v>7259695</v>
          </cell>
          <cell r="B1506" t="str">
            <v xml:space="preserve">SC6002XL W ACC Kit, EN US          </v>
          </cell>
          <cell r="C1506" t="str">
            <v>S</v>
          </cell>
          <cell r="D1506">
            <v>0</v>
          </cell>
          <cell r="E1506" t="str">
            <v>EURO</v>
          </cell>
          <cell r="F1506">
            <v>0</v>
          </cell>
          <cell r="G1506">
            <v>265.08999999999997</v>
          </cell>
          <cell r="H1506">
            <v>267.74089999999995</v>
          </cell>
          <cell r="I1506">
            <v>541</v>
          </cell>
        </row>
        <row r="1507">
          <cell r="A1507">
            <v>7259703</v>
          </cell>
          <cell r="B1507" t="str">
            <v xml:space="preserve">SC6002XL W ACC Kit, EN Euro        </v>
          </cell>
          <cell r="C1507" t="str">
            <v>S</v>
          </cell>
          <cell r="D1507">
            <v>0</v>
          </cell>
          <cell r="E1507" t="str">
            <v>EURO</v>
          </cell>
          <cell r="F1507">
            <v>0</v>
          </cell>
          <cell r="G1507">
            <v>265.08999999999997</v>
          </cell>
          <cell r="H1507">
            <v>267.74089999999995</v>
          </cell>
          <cell r="I1507">
            <v>541</v>
          </cell>
        </row>
        <row r="1508">
          <cell r="A1508">
            <v>7259802</v>
          </cell>
          <cell r="B1508" t="str">
            <v xml:space="preserve">Exc ETCO2 Module S12XX             </v>
          </cell>
          <cell r="C1508" t="str">
            <v>E</v>
          </cell>
          <cell r="D1508">
            <v>2143</v>
          </cell>
          <cell r="E1508" t="str">
            <v>EURO</v>
          </cell>
          <cell r="F1508">
            <v>0.56899999999999995</v>
          </cell>
          <cell r="G1508" t="e">
            <v>#N/A</v>
          </cell>
          <cell r="H1508" t="e">
            <v>#N/A</v>
          </cell>
          <cell r="I1508" t="e">
            <v>#N/A</v>
          </cell>
        </row>
        <row r="1509">
          <cell r="A1509">
            <v>7260065</v>
          </cell>
          <cell r="B1509" t="str">
            <v xml:space="preserve">H/W RWK KIT TILT/SWIVEL 10X        </v>
          </cell>
          <cell r="C1509" t="str">
            <v>E</v>
          </cell>
          <cell r="D1509">
            <v>0</v>
          </cell>
          <cell r="E1509" t="str">
            <v>EURO</v>
          </cell>
          <cell r="F1509">
            <v>0.56899999999999995</v>
          </cell>
          <cell r="G1509" t="e">
            <v>#N/A</v>
          </cell>
          <cell r="H1509" t="e">
            <v>#N/A</v>
          </cell>
          <cell r="I1509" t="e">
            <v>#N/A</v>
          </cell>
        </row>
        <row r="1510">
          <cell r="A1510">
            <v>7260396</v>
          </cell>
          <cell r="B1510" t="str">
            <v xml:space="preserve">Exc EEG POD                        </v>
          </cell>
          <cell r="C1510" t="str">
            <v>E</v>
          </cell>
          <cell r="D1510">
            <v>9531</v>
          </cell>
          <cell r="E1510" t="str">
            <v>EURO</v>
          </cell>
          <cell r="F1510">
            <v>0.56899999999999995</v>
          </cell>
          <cell r="G1510" t="e">
            <v>#N/A</v>
          </cell>
          <cell r="H1510" t="e">
            <v>#N/A</v>
          </cell>
          <cell r="I1510" t="e">
            <v>#N/A</v>
          </cell>
        </row>
        <row r="1511">
          <cell r="A1511">
            <v>7260727</v>
          </cell>
          <cell r="B1511" t="str">
            <v xml:space="preserve">SW Upg Kit VF0.2-W SC 6002XL       </v>
          </cell>
          <cell r="C1511" t="str">
            <v>S</v>
          </cell>
          <cell r="D1511">
            <v>175</v>
          </cell>
          <cell r="E1511" t="str">
            <v>EURO</v>
          </cell>
          <cell r="F1511">
            <v>0</v>
          </cell>
          <cell r="G1511">
            <v>196</v>
          </cell>
          <cell r="H1511">
            <v>197.96</v>
          </cell>
          <cell r="I1511">
            <v>400</v>
          </cell>
        </row>
        <row r="1512">
          <cell r="A1512">
            <v>7260883</v>
          </cell>
          <cell r="B1512" t="str">
            <v xml:space="preserve">MDS Standard Configuration EN      </v>
          </cell>
          <cell r="C1512" t="str">
            <v>S</v>
          </cell>
          <cell r="D1512">
            <v>9300</v>
          </cell>
          <cell r="E1512" t="str">
            <v>EURO</v>
          </cell>
          <cell r="F1512">
            <v>0</v>
          </cell>
          <cell r="G1512" t="e">
            <v>#N/A</v>
          </cell>
          <cell r="H1512" t="e">
            <v>#N/A</v>
          </cell>
          <cell r="I1512" t="e">
            <v>#N/A</v>
          </cell>
        </row>
        <row r="1513">
          <cell r="A1513">
            <v>7261162</v>
          </cell>
          <cell r="B1513" t="str">
            <v xml:space="preserve">SW Upg Kit VF0.2-C SC 6002XL       </v>
          </cell>
          <cell r="C1513" t="str">
            <v>S</v>
          </cell>
          <cell r="D1513">
            <v>175</v>
          </cell>
          <cell r="E1513" t="str">
            <v>EURO</v>
          </cell>
          <cell r="F1513">
            <v>0</v>
          </cell>
          <cell r="G1513" t="e">
            <v>#N/A</v>
          </cell>
          <cell r="H1513" t="e">
            <v>#N/A</v>
          </cell>
          <cell r="I1513" t="e">
            <v>#N/A</v>
          </cell>
        </row>
        <row r="1514">
          <cell r="A1514">
            <v>7261170</v>
          </cell>
          <cell r="B1514" t="str">
            <v xml:space="preserve">SW Upg Kit VF0.2-S SC 6002XL       </v>
          </cell>
          <cell r="C1514" t="str">
            <v>S</v>
          </cell>
          <cell r="D1514">
            <v>175</v>
          </cell>
          <cell r="E1514" t="str">
            <v>EURO</v>
          </cell>
          <cell r="F1514">
            <v>0</v>
          </cell>
          <cell r="G1514" t="e">
            <v>#N/A</v>
          </cell>
          <cell r="H1514" t="e">
            <v>#N/A</v>
          </cell>
          <cell r="I1514" t="e">
            <v>#N/A</v>
          </cell>
        </row>
        <row r="1515">
          <cell r="A1515">
            <v>7261246</v>
          </cell>
          <cell r="B1515" t="str">
            <v xml:space="preserve">SHP Opt CAN/MIB LS  IDS            </v>
          </cell>
          <cell r="C1515" t="str">
            <v>S</v>
          </cell>
          <cell r="D1515">
            <v>400</v>
          </cell>
          <cell r="E1515" t="str">
            <v>EURO</v>
          </cell>
          <cell r="F1515">
            <v>0</v>
          </cell>
          <cell r="G1515">
            <v>408.8</v>
          </cell>
          <cell r="H1515">
            <v>412.88800000000003</v>
          </cell>
          <cell r="I1515">
            <v>800</v>
          </cell>
        </row>
        <row r="1516">
          <cell r="A1516">
            <v>7261576</v>
          </cell>
          <cell r="B1516" t="str">
            <v xml:space="preserve">Patient Locator Badge 4-Pat        </v>
          </cell>
          <cell r="C1516" t="str">
            <v>S</v>
          </cell>
          <cell r="D1516">
            <v>209</v>
          </cell>
          <cell r="E1516" t="str">
            <v>EURO</v>
          </cell>
          <cell r="F1516">
            <v>0</v>
          </cell>
          <cell r="G1516">
            <v>237.33111111111114</v>
          </cell>
          <cell r="H1516">
            <v>239.70442222222226</v>
          </cell>
          <cell r="I1516">
            <v>464</v>
          </cell>
        </row>
        <row r="1517">
          <cell r="A1517">
            <v>7261584</v>
          </cell>
          <cell r="B1517" t="str">
            <v xml:space="preserve">Patient Locator 4-Pat Kit          </v>
          </cell>
          <cell r="C1517" t="str">
            <v>S</v>
          </cell>
          <cell r="D1517">
            <v>11076</v>
          </cell>
          <cell r="E1517" t="str">
            <v>EURO</v>
          </cell>
          <cell r="F1517">
            <v>0</v>
          </cell>
          <cell r="G1517">
            <v>12577.413333333336</v>
          </cell>
          <cell r="H1517">
            <v>12703.18746666667</v>
          </cell>
          <cell r="I1517">
            <v>24613</v>
          </cell>
        </row>
        <row r="1518">
          <cell r="A1518">
            <v>7261659</v>
          </cell>
          <cell r="B1518" t="str">
            <v xml:space="preserve">Adap Nellcor 7-9 PIN SENSOR        </v>
          </cell>
          <cell r="C1518" t="str">
            <v>S</v>
          </cell>
          <cell r="D1518">
            <v>0</v>
          </cell>
          <cell r="E1518" t="str">
            <v>EURO</v>
          </cell>
          <cell r="F1518">
            <v>0</v>
          </cell>
          <cell r="G1518">
            <v>1.47</v>
          </cell>
          <cell r="H1518">
            <v>1.4846999999999999</v>
          </cell>
          <cell r="I1518">
            <v>3</v>
          </cell>
        </row>
        <row r="1519">
          <cell r="A1519">
            <v>7261881</v>
          </cell>
          <cell r="B1519" t="str">
            <v xml:space="preserve">Patient Locator Reader Kit         </v>
          </cell>
          <cell r="C1519" t="str">
            <v>S</v>
          </cell>
          <cell r="D1519">
            <v>3049</v>
          </cell>
          <cell r="E1519" t="str">
            <v>EURO</v>
          </cell>
          <cell r="F1519">
            <v>0</v>
          </cell>
          <cell r="G1519">
            <v>3462.3088888888892</v>
          </cell>
          <cell r="H1519">
            <v>3496.9319777777782</v>
          </cell>
          <cell r="I1519">
            <v>6776</v>
          </cell>
        </row>
        <row r="1520">
          <cell r="A1520">
            <v>7261899</v>
          </cell>
          <cell r="B1520" t="str">
            <v xml:space="preserve">Receiver TELE UHF 608-614 MHz      </v>
          </cell>
          <cell r="C1520" t="str">
            <v>S</v>
          </cell>
          <cell r="D1520">
            <v>13950</v>
          </cell>
          <cell r="E1520" t="str">
            <v>EURO</v>
          </cell>
          <cell r="F1520">
            <v>0.58499999999999996</v>
          </cell>
          <cell r="G1520">
            <v>7665</v>
          </cell>
          <cell r="H1520">
            <v>7741.65</v>
          </cell>
          <cell r="I1520">
            <v>15000</v>
          </cell>
        </row>
        <row r="1521">
          <cell r="A1521">
            <v>7261907</v>
          </cell>
          <cell r="B1521" t="str">
            <v xml:space="preserve">Plate INFINITY SW w/Esd Block      </v>
          </cell>
          <cell r="C1521" t="str">
            <v>E</v>
          </cell>
          <cell r="D1521">
            <v>61</v>
          </cell>
          <cell r="E1521" t="str">
            <v>EURO</v>
          </cell>
          <cell r="F1521">
            <v>0.56899999999999995</v>
          </cell>
          <cell r="G1521" t="e">
            <v>#N/A</v>
          </cell>
          <cell r="H1521" t="e">
            <v>#N/A</v>
          </cell>
          <cell r="I1521" t="e">
            <v>#N/A</v>
          </cell>
        </row>
        <row r="1522">
          <cell r="A1522">
            <v>7262111</v>
          </cell>
          <cell r="B1522" t="str">
            <v xml:space="preserve">Mounting Plate PGEA Drywall        </v>
          </cell>
          <cell r="C1522" t="str">
            <v>S</v>
          </cell>
          <cell r="D1522">
            <v>30</v>
          </cell>
          <cell r="E1522" t="str">
            <v>EURO</v>
          </cell>
          <cell r="F1522">
            <v>0</v>
          </cell>
          <cell r="G1522">
            <v>29.4</v>
          </cell>
          <cell r="H1522">
            <v>29.693999999999999</v>
          </cell>
          <cell r="I1522">
            <v>60</v>
          </cell>
        </row>
        <row r="1523">
          <cell r="A1523">
            <v>7262129</v>
          </cell>
          <cell r="B1523" t="str">
            <v xml:space="preserve">Mounting Plate PGEA GCX            </v>
          </cell>
          <cell r="C1523" t="str">
            <v>S</v>
          </cell>
          <cell r="D1523">
            <v>30</v>
          </cell>
          <cell r="E1523" t="str">
            <v>EURO</v>
          </cell>
          <cell r="F1523">
            <v>0</v>
          </cell>
          <cell r="G1523">
            <v>29.4</v>
          </cell>
          <cell r="H1523">
            <v>29.693999999999999</v>
          </cell>
          <cell r="I1523">
            <v>60</v>
          </cell>
        </row>
        <row r="1524">
          <cell r="A1524">
            <v>7262137</v>
          </cell>
          <cell r="B1524" t="str">
            <v xml:space="preserve">Mount Plate PGEA Westbrook         </v>
          </cell>
          <cell r="C1524" t="str">
            <v>S</v>
          </cell>
          <cell r="D1524">
            <v>110</v>
          </cell>
          <cell r="E1524" t="str">
            <v>EURO</v>
          </cell>
          <cell r="F1524">
            <v>0</v>
          </cell>
          <cell r="G1524">
            <v>98</v>
          </cell>
          <cell r="H1524">
            <v>98.98</v>
          </cell>
          <cell r="I1524">
            <v>200</v>
          </cell>
        </row>
        <row r="1525">
          <cell r="A1525">
            <v>7262160</v>
          </cell>
          <cell r="B1525" t="str">
            <v xml:space="preserve">Multi ViewStation VentCentral      </v>
          </cell>
          <cell r="C1525" t="str">
            <v>S</v>
          </cell>
          <cell r="D1525">
            <v>1210</v>
          </cell>
          <cell r="E1525" t="str">
            <v>EURO</v>
          </cell>
          <cell r="F1525">
            <v>0</v>
          </cell>
          <cell r="G1525">
            <v>1703.3333333333335</v>
          </cell>
          <cell r="H1525">
            <v>1720.3666666666668</v>
          </cell>
          <cell r="I1525">
            <v>3333</v>
          </cell>
        </row>
        <row r="1526">
          <cell r="A1526">
            <v>7262178</v>
          </cell>
          <cell r="B1526" t="str">
            <v xml:space="preserve">SW Opt MVWS VentCentral 1-16       </v>
          </cell>
          <cell r="C1526" t="str">
            <v>S</v>
          </cell>
          <cell r="D1526">
            <v>4800</v>
          </cell>
          <cell r="E1526" t="str">
            <v>EURO</v>
          </cell>
          <cell r="F1526">
            <v>0</v>
          </cell>
          <cell r="G1526">
            <v>2555</v>
          </cell>
          <cell r="H1526">
            <v>2580.5500000000002</v>
          </cell>
          <cell r="I1526">
            <v>5000</v>
          </cell>
        </row>
        <row r="1527">
          <cell r="A1527">
            <v>7262319</v>
          </cell>
          <cell r="B1527" t="str">
            <v xml:space="preserve">SW Upg Kit IDS VF0                 </v>
          </cell>
          <cell r="C1527" t="str">
            <v>S</v>
          </cell>
          <cell r="D1527">
            <v>15</v>
          </cell>
          <cell r="E1527" t="str">
            <v>EURO</v>
          </cell>
          <cell r="F1527">
            <v>0</v>
          </cell>
          <cell r="G1527">
            <v>196</v>
          </cell>
          <cell r="H1527">
            <v>197.96</v>
          </cell>
          <cell r="I1527">
            <v>400</v>
          </cell>
        </row>
        <row r="1528">
          <cell r="A1528">
            <v>7262756</v>
          </cell>
          <cell r="B1528" t="str">
            <v xml:space="preserve">Exc SC 6002XL for CT Only          </v>
          </cell>
          <cell r="C1528" t="str">
            <v>E</v>
          </cell>
          <cell r="D1528">
            <v>15382</v>
          </cell>
          <cell r="E1528" t="str">
            <v>EURO</v>
          </cell>
          <cell r="F1528">
            <v>0.56899999999999995</v>
          </cell>
          <cell r="G1528" t="e">
            <v>#N/A</v>
          </cell>
          <cell r="H1528" t="e">
            <v>#N/A</v>
          </cell>
          <cell r="I1528" t="e">
            <v>#N/A</v>
          </cell>
        </row>
        <row r="1529">
          <cell r="A1529">
            <v>7262764</v>
          </cell>
          <cell r="B1529" t="str">
            <v xml:space="preserve">Durasensor SpO2 DS100A Adult       </v>
          </cell>
          <cell r="C1529" t="str">
            <v>S</v>
          </cell>
          <cell r="D1529">
            <v>118</v>
          </cell>
          <cell r="E1529" t="str">
            <v>EURO</v>
          </cell>
          <cell r="F1529">
            <v>0</v>
          </cell>
          <cell r="G1529">
            <v>138.98849999999999</v>
          </cell>
          <cell r="H1529">
            <v>140.37838499999998</v>
          </cell>
          <cell r="I1529">
            <v>284</v>
          </cell>
        </row>
        <row r="1530">
          <cell r="A1530">
            <v>7262814</v>
          </cell>
          <cell r="B1530" t="str">
            <v xml:space="preserve">Kit Plastics IDS                   </v>
          </cell>
          <cell r="C1530" t="str">
            <v>E</v>
          </cell>
          <cell r="D1530">
            <v>149</v>
          </cell>
          <cell r="E1530" t="str">
            <v>EURO</v>
          </cell>
          <cell r="F1530">
            <v>0.56899999999999995</v>
          </cell>
          <cell r="G1530" t="e">
            <v>#N/A</v>
          </cell>
          <cell r="H1530" t="e">
            <v>#N/A</v>
          </cell>
          <cell r="I1530" t="e">
            <v>#N/A</v>
          </cell>
        </row>
        <row r="1531">
          <cell r="A1531">
            <v>7263614</v>
          </cell>
          <cell r="B1531" t="str">
            <v xml:space="preserve">MICRO2+ Oxim NellStandalone EN     </v>
          </cell>
          <cell r="C1531" t="str">
            <v>S</v>
          </cell>
          <cell r="D1531">
            <v>900</v>
          </cell>
          <cell r="E1531" t="str">
            <v>EURO</v>
          </cell>
          <cell r="F1531">
            <v>0.58499999999999996</v>
          </cell>
          <cell r="G1531">
            <v>459.9</v>
          </cell>
          <cell r="H1531">
            <v>464.49899999999997</v>
          </cell>
          <cell r="I1531">
            <v>900</v>
          </cell>
        </row>
        <row r="1532">
          <cell r="A1532">
            <v>7263911</v>
          </cell>
          <cell r="B1532" t="str">
            <v xml:space="preserve">SW Upg Kit VE0-C SC 6000/6002      </v>
          </cell>
          <cell r="C1532" t="str">
            <v>S</v>
          </cell>
          <cell r="D1532">
            <v>175</v>
          </cell>
          <cell r="E1532" t="str">
            <v>EURO</v>
          </cell>
          <cell r="F1532">
            <v>0</v>
          </cell>
          <cell r="G1532" t="e">
            <v>#N/A</v>
          </cell>
          <cell r="H1532" t="e">
            <v>#N/A</v>
          </cell>
          <cell r="I1532" t="e">
            <v>#N/A</v>
          </cell>
        </row>
        <row r="1533">
          <cell r="A1533">
            <v>7263929</v>
          </cell>
          <cell r="B1533" t="str">
            <v xml:space="preserve">SW Upg Kit VE0-W SC 6000/6002      </v>
          </cell>
          <cell r="C1533" t="str">
            <v>S</v>
          </cell>
          <cell r="D1533">
            <v>175</v>
          </cell>
          <cell r="E1533" t="str">
            <v>EURO</v>
          </cell>
          <cell r="F1533">
            <v>0</v>
          </cell>
          <cell r="G1533">
            <v>196</v>
          </cell>
          <cell r="H1533">
            <v>197.96</v>
          </cell>
          <cell r="I1533">
            <v>400</v>
          </cell>
        </row>
        <row r="1534">
          <cell r="A1534">
            <v>7263937</v>
          </cell>
          <cell r="B1534" t="str">
            <v xml:space="preserve">SW Upg Kit VE0-S SC 6000/6002      </v>
          </cell>
          <cell r="C1534" t="str">
            <v>S</v>
          </cell>
          <cell r="D1534">
            <v>175</v>
          </cell>
          <cell r="E1534" t="str">
            <v>EURO</v>
          </cell>
          <cell r="F1534">
            <v>0</v>
          </cell>
          <cell r="G1534">
            <v>196</v>
          </cell>
          <cell r="H1534">
            <v>197.96</v>
          </cell>
          <cell r="I1534">
            <v>400</v>
          </cell>
        </row>
        <row r="1535">
          <cell r="A1535">
            <v>7264406</v>
          </cell>
          <cell r="B1535" t="str">
            <v xml:space="preserve">Polyamide Apollo Handle            </v>
          </cell>
          <cell r="C1535" t="str">
            <v>E</v>
          </cell>
          <cell r="D1535">
            <v>75</v>
          </cell>
          <cell r="E1535" t="str">
            <v>EURO</v>
          </cell>
          <cell r="F1535">
            <v>0.56899999999999995</v>
          </cell>
          <cell r="G1535" t="e">
            <v>#N/A</v>
          </cell>
          <cell r="H1535" t="e">
            <v>#N/A</v>
          </cell>
          <cell r="I1535" t="e">
            <v>#N/A</v>
          </cell>
        </row>
        <row r="1536">
          <cell r="A1536">
            <v>7264422</v>
          </cell>
          <cell r="B1536" t="str">
            <v xml:space="preserve">Handle/Hook SC7/9000XL             </v>
          </cell>
          <cell r="C1536" t="str">
            <v>S</v>
          </cell>
          <cell r="D1536">
            <v>45</v>
          </cell>
          <cell r="E1536" t="str">
            <v>EURO</v>
          </cell>
          <cell r="F1536">
            <v>0</v>
          </cell>
          <cell r="G1536">
            <v>44.1</v>
          </cell>
          <cell r="H1536">
            <v>44.541000000000004</v>
          </cell>
          <cell r="I1536">
            <v>90</v>
          </cell>
        </row>
        <row r="1537">
          <cell r="A1537">
            <v>7264877</v>
          </cell>
          <cell r="B1537" t="str">
            <v xml:space="preserve">SW Upg Kit IDS Vf0                 </v>
          </cell>
          <cell r="C1537" t="str">
            <v>S</v>
          </cell>
          <cell r="D1537">
            <v>13</v>
          </cell>
          <cell r="E1537" t="str">
            <v>EURO</v>
          </cell>
          <cell r="F1537">
            <v>0</v>
          </cell>
          <cell r="G1537">
            <v>196</v>
          </cell>
          <cell r="H1537">
            <v>197.96</v>
          </cell>
          <cell r="I1537">
            <v>400</v>
          </cell>
        </row>
        <row r="1538">
          <cell r="A1538">
            <v>7265056</v>
          </cell>
          <cell r="B1538" t="str">
            <v xml:space="preserve">MDS Standard Configuration IT      </v>
          </cell>
          <cell r="C1538" t="str">
            <v>S</v>
          </cell>
          <cell r="D1538">
            <v>9300</v>
          </cell>
          <cell r="E1538" t="str">
            <v>EURO</v>
          </cell>
          <cell r="F1538">
            <v>0.58499999999999996</v>
          </cell>
          <cell r="G1538" t="e">
            <v>#N/A</v>
          </cell>
          <cell r="H1538" t="e">
            <v>#N/A</v>
          </cell>
          <cell r="I1538" t="e">
            <v>#N/A</v>
          </cell>
        </row>
        <row r="1539">
          <cell r="A1539">
            <v>7265064</v>
          </cell>
          <cell r="B1539" t="str">
            <v xml:space="preserve">MDS Standard Configuration ES      </v>
          </cell>
          <cell r="C1539" t="str">
            <v>S</v>
          </cell>
          <cell r="D1539">
            <v>9300</v>
          </cell>
          <cell r="E1539" t="str">
            <v>EURO</v>
          </cell>
          <cell r="F1539">
            <v>0.58499999999999996</v>
          </cell>
          <cell r="G1539" t="e">
            <v>#N/A</v>
          </cell>
          <cell r="H1539" t="e">
            <v>#N/A</v>
          </cell>
          <cell r="I1539" t="e">
            <v>#N/A</v>
          </cell>
        </row>
        <row r="1540">
          <cell r="A1540">
            <v>7265072</v>
          </cell>
          <cell r="B1540" t="str">
            <v xml:space="preserve">MDS Standard Configuration NL      </v>
          </cell>
          <cell r="C1540" t="str">
            <v>S</v>
          </cell>
          <cell r="D1540">
            <v>9300</v>
          </cell>
          <cell r="E1540" t="str">
            <v>EURO</v>
          </cell>
          <cell r="F1540">
            <v>0.58499999999999996</v>
          </cell>
          <cell r="G1540" t="e">
            <v>#N/A</v>
          </cell>
          <cell r="H1540" t="e">
            <v>#N/A</v>
          </cell>
          <cell r="I1540" t="e">
            <v>#N/A</v>
          </cell>
        </row>
        <row r="1541">
          <cell r="A1541">
            <v>7265080</v>
          </cell>
          <cell r="B1541" t="str">
            <v xml:space="preserve">MDS Standard Configuration FR      </v>
          </cell>
          <cell r="C1541" t="str">
            <v>S</v>
          </cell>
          <cell r="D1541">
            <v>9300</v>
          </cell>
          <cell r="E1541" t="str">
            <v>EURO</v>
          </cell>
          <cell r="F1541">
            <v>0.58499999999999996</v>
          </cell>
          <cell r="G1541" t="e">
            <v>#N/A</v>
          </cell>
          <cell r="H1541" t="e">
            <v>#N/A</v>
          </cell>
          <cell r="I1541" t="e">
            <v>#N/A</v>
          </cell>
        </row>
        <row r="1542">
          <cell r="A1542">
            <v>7265098</v>
          </cell>
          <cell r="B1542" t="str">
            <v xml:space="preserve">MDS Standard Configuration DE      </v>
          </cell>
          <cell r="C1542" t="str">
            <v>S</v>
          </cell>
          <cell r="D1542">
            <v>9300</v>
          </cell>
          <cell r="E1542" t="str">
            <v>EURO</v>
          </cell>
          <cell r="F1542">
            <v>0.58499999999999996</v>
          </cell>
          <cell r="G1542" t="e">
            <v>#N/A</v>
          </cell>
          <cell r="H1542" t="e">
            <v>#N/A</v>
          </cell>
          <cell r="I1542" t="e">
            <v>#N/A</v>
          </cell>
        </row>
        <row r="1543">
          <cell r="A1543">
            <v>7265114</v>
          </cell>
          <cell r="B1543" t="str">
            <v xml:space="preserve">Kit etCO2 with Sensor              </v>
          </cell>
          <cell r="C1543" t="str">
            <v>S</v>
          </cell>
          <cell r="D1543">
            <v>2703</v>
          </cell>
          <cell r="E1543" t="str">
            <v>EURO</v>
          </cell>
          <cell r="F1543">
            <v>0</v>
          </cell>
          <cell r="G1543">
            <v>1813</v>
          </cell>
          <cell r="H1543">
            <v>1831.13</v>
          </cell>
          <cell r="I1543">
            <v>3700</v>
          </cell>
        </row>
        <row r="1544">
          <cell r="A1544">
            <v>7265122</v>
          </cell>
          <cell r="B1544" t="str">
            <v xml:space="preserve">Module etCO2 Kit with Sensor       </v>
          </cell>
          <cell r="C1544" t="str">
            <v>S</v>
          </cell>
          <cell r="D1544">
            <v>2703</v>
          </cell>
          <cell r="E1544" t="str">
            <v>EURO</v>
          </cell>
          <cell r="F1544">
            <v>0</v>
          </cell>
          <cell r="G1544">
            <v>1837.5</v>
          </cell>
          <cell r="H1544">
            <v>1855.875</v>
          </cell>
          <cell r="I1544">
            <v>3750</v>
          </cell>
        </row>
        <row r="1545">
          <cell r="A1545">
            <v>7265130</v>
          </cell>
          <cell r="B1545" t="str">
            <v xml:space="preserve">IDS w/ Power                       </v>
          </cell>
          <cell r="C1545" t="str">
            <v>S</v>
          </cell>
          <cell r="D1545">
            <v>832</v>
          </cell>
          <cell r="E1545" t="str">
            <v>EURO</v>
          </cell>
          <cell r="F1545">
            <v>0</v>
          </cell>
          <cell r="G1545">
            <v>511</v>
          </cell>
          <cell r="H1545">
            <v>516.11</v>
          </cell>
          <cell r="I1545">
            <v>1000</v>
          </cell>
        </row>
        <row r="1546">
          <cell r="A1546">
            <v>7265148</v>
          </cell>
          <cell r="B1546" t="str">
            <v xml:space="preserve">Acc Kit Adult MM6+SpO2+NBP         </v>
          </cell>
          <cell r="C1546" t="str">
            <v>S</v>
          </cell>
          <cell r="D1546">
            <v>426</v>
          </cell>
          <cell r="E1546" t="str">
            <v>EURO</v>
          </cell>
          <cell r="F1546">
            <v>0</v>
          </cell>
          <cell r="G1546">
            <v>501.77959999999996</v>
          </cell>
          <cell r="H1546">
            <v>506.79739599999994</v>
          </cell>
          <cell r="I1546">
            <v>1024</v>
          </cell>
        </row>
        <row r="1547">
          <cell r="A1547">
            <v>7265155</v>
          </cell>
          <cell r="B1547" t="str">
            <v xml:space="preserve">Cardiac Output Kit Baxter          </v>
          </cell>
          <cell r="C1547" t="str">
            <v>S</v>
          </cell>
          <cell r="D1547">
            <v>343</v>
          </cell>
          <cell r="E1547" t="str">
            <v>EURO</v>
          </cell>
          <cell r="F1547">
            <v>0</v>
          </cell>
          <cell r="G1547">
            <v>404.01479999999998</v>
          </cell>
          <cell r="H1547">
            <v>408.05494799999997</v>
          </cell>
          <cell r="I1547">
            <v>825</v>
          </cell>
        </row>
        <row r="1548">
          <cell r="A1548">
            <v>7265163</v>
          </cell>
          <cell r="B1548" t="str">
            <v xml:space="preserve">Cardiac Output Kit Ohmeda          </v>
          </cell>
          <cell r="C1548" t="str">
            <v>S</v>
          </cell>
          <cell r="D1548">
            <v>343</v>
          </cell>
          <cell r="E1548" t="str">
            <v>EURO</v>
          </cell>
          <cell r="F1548">
            <v>0</v>
          </cell>
          <cell r="G1548">
            <v>404.01479999999998</v>
          </cell>
          <cell r="H1548">
            <v>408.05494799999997</v>
          </cell>
          <cell r="I1548">
            <v>825</v>
          </cell>
        </row>
        <row r="1549">
          <cell r="A1549">
            <v>7265171</v>
          </cell>
          <cell r="B1549" t="str">
            <v xml:space="preserve">Holder Mobile Defibrillator        </v>
          </cell>
          <cell r="C1549" t="str">
            <v>S</v>
          </cell>
          <cell r="D1549">
            <v>160</v>
          </cell>
          <cell r="E1549" t="str">
            <v>EURO</v>
          </cell>
          <cell r="F1549">
            <v>0</v>
          </cell>
          <cell r="G1549">
            <v>134.75</v>
          </cell>
          <cell r="H1549">
            <v>136.0975</v>
          </cell>
          <cell r="I1549">
            <v>275</v>
          </cell>
        </row>
        <row r="1550">
          <cell r="A1550">
            <v>7265270</v>
          </cell>
          <cell r="B1550" t="str">
            <v xml:space="preserve">Opt Pkg MVWS  ENH 1-16             </v>
          </cell>
          <cell r="C1550" t="str">
            <v>S</v>
          </cell>
          <cell r="D1550">
            <v>4762</v>
          </cell>
          <cell r="E1550" t="str">
            <v>EURO</v>
          </cell>
          <cell r="F1550">
            <v>0</v>
          </cell>
          <cell r="G1550" t="e">
            <v>#N/A</v>
          </cell>
          <cell r="H1550" t="e">
            <v>#N/A</v>
          </cell>
          <cell r="I1550" t="e">
            <v>#N/A</v>
          </cell>
        </row>
        <row r="1551">
          <cell r="A1551">
            <v>7265288</v>
          </cell>
          <cell r="B1551" t="str">
            <v xml:space="preserve">Opt Pkg MVWS  ENH+FD+HD 1-8        </v>
          </cell>
          <cell r="C1551" t="str">
            <v>S</v>
          </cell>
          <cell r="D1551">
            <v>6019</v>
          </cell>
          <cell r="E1551" t="str">
            <v>EURO</v>
          </cell>
          <cell r="F1551">
            <v>0</v>
          </cell>
          <cell r="G1551" t="e">
            <v>#N/A</v>
          </cell>
          <cell r="H1551" t="e">
            <v>#N/A</v>
          </cell>
          <cell r="I1551" t="e">
            <v>#N/A</v>
          </cell>
        </row>
        <row r="1552">
          <cell r="A1552">
            <v>7265312</v>
          </cell>
          <cell r="B1552" t="str">
            <v xml:space="preserve">Acc Kit Neomed+SpO2+NBP            </v>
          </cell>
          <cell r="C1552" t="str">
            <v>S</v>
          </cell>
          <cell r="D1552">
            <v>173</v>
          </cell>
          <cell r="E1552" t="str">
            <v>EURO</v>
          </cell>
          <cell r="F1552">
            <v>0</v>
          </cell>
          <cell r="G1552">
            <v>203.77629999999999</v>
          </cell>
          <cell r="H1552">
            <v>205.814063</v>
          </cell>
          <cell r="I1552">
            <v>416</v>
          </cell>
        </row>
        <row r="1553">
          <cell r="A1553">
            <v>7265320</v>
          </cell>
          <cell r="B1553" t="str">
            <v xml:space="preserve">Acc Kit Ped MM6+SpO2+NBP           </v>
          </cell>
          <cell r="C1553" t="str">
            <v>S</v>
          </cell>
          <cell r="D1553">
            <v>287</v>
          </cell>
          <cell r="E1553" t="str">
            <v>EURO</v>
          </cell>
          <cell r="F1553">
            <v>0</v>
          </cell>
          <cell r="G1553">
            <v>338.05099999999999</v>
          </cell>
          <cell r="H1553">
            <v>341.43151</v>
          </cell>
          <cell r="I1553">
            <v>690</v>
          </cell>
        </row>
        <row r="1554">
          <cell r="A1554">
            <v>7265338</v>
          </cell>
          <cell r="B1554" t="str">
            <v xml:space="preserve">IDS w/ Power Supply+MIB II         </v>
          </cell>
          <cell r="C1554" t="str">
            <v>S</v>
          </cell>
          <cell r="D1554">
            <v>1030</v>
          </cell>
          <cell r="E1554" t="str">
            <v>EURO</v>
          </cell>
          <cell r="F1554">
            <v>0</v>
          </cell>
          <cell r="G1554">
            <v>970.9</v>
          </cell>
          <cell r="H1554">
            <v>980.60900000000004</v>
          </cell>
          <cell r="I1554">
            <v>1900</v>
          </cell>
        </row>
        <row r="1555">
          <cell r="A1555">
            <v>7265361</v>
          </cell>
          <cell r="B1555" t="str">
            <v xml:space="preserve">Transmitter UHF HF NB              </v>
          </cell>
          <cell r="C1555" t="str">
            <v>E</v>
          </cell>
          <cell r="D1555">
            <v>3674</v>
          </cell>
          <cell r="E1555" t="str">
            <v>EURO</v>
          </cell>
          <cell r="F1555">
            <v>0.56899999999999995</v>
          </cell>
          <cell r="G1555" t="e">
            <v>#N/A</v>
          </cell>
          <cell r="H1555" t="e">
            <v>#N/A</v>
          </cell>
          <cell r="I1555" t="e">
            <v>#N/A</v>
          </cell>
        </row>
        <row r="1556">
          <cell r="A1556">
            <v>7265445</v>
          </cell>
          <cell r="B1556" t="str">
            <v xml:space="preserve">Mounting Arm Kit MDS Inter.        </v>
          </cell>
          <cell r="C1556" t="str">
            <v>S</v>
          </cell>
          <cell r="D1556">
            <v>325</v>
          </cell>
          <cell r="E1556" t="str">
            <v>EURO</v>
          </cell>
          <cell r="F1556">
            <v>0</v>
          </cell>
          <cell r="G1556">
            <v>556.15</v>
          </cell>
          <cell r="H1556">
            <v>561.7115</v>
          </cell>
          <cell r="I1556">
            <v>1135</v>
          </cell>
        </row>
        <row r="1557">
          <cell r="A1557">
            <v>7265452</v>
          </cell>
          <cell r="B1557" t="str">
            <v xml:space="preserve">Mounting Arm Kit MDS US            </v>
          </cell>
          <cell r="C1557" t="str">
            <v>S</v>
          </cell>
          <cell r="D1557">
            <v>425</v>
          </cell>
          <cell r="E1557" t="str">
            <v>EURO</v>
          </cell>
          <cell r="F1557">
            <v>0</v>
          </cell>
          <cell r="G1557">
            <v>573.29999999999995</v>
          </cell>
          <cell r="H1557">
            <v>579.03300000000002</v>
          </cell>
          <cell r="I1557">
            <v>1170</v>
          </cell>
        </row>
        <row r="1558">
          <cell r="A1558">
            <v>7265528</v>
          </cell>
          <cell r="B1558" t="str">
            <v xml:space="preserve">External CD Rom Drive MDS          </v>
          </cell>
          <cell r="C1558" t="str">
            <v>S</v>
          </cell>
          <cell r="D1558">
            <v>500</v>
          </cell>
          <cell r="E1558" t="str">
            <v>EURO</v>
          </cell>
          <cell r="F1558">
            <v>0</v>
          </cell>
          <cell r="G1558">
            <v>268.27499999999998</v>
          </cell>
          <cell r="H1558">
            <v>270.95774999999998</v>
          </cell>
          <cell r="I1558">
            <v>525</v>
          </cell>
        </row>
        <row r="1559">
          <cell r="A1559">
            <v>7265536</v>
          </cell>
          <cell r="B1559" t="str">
            <v xml:space="preserve">Keyboard MDS IT                    </v>
          </cell>
          <cell r="C1559" t="str">
            <v>S</v>
          </cell>
          <cell r="D1559">
            <v>92</v>
          </cell>
          <cell r="E1559" t="str">
            <v>EURO</v>
          </cell>
          <cell r="F1559">
            <v>0</v>
          </cell>
          <cell r="G1559" t="e">
            <v>#N/A</v>
          </cell>
          <cell r="H1559" t="e">
            <v>#N/A</v>
          </cell>
          <cell r="I1559" t="e">
            <v>#N/A</v>
          </cell>
        </row>
        <row r="1560">
          <cell r="A1560">
            <v>7265544</v>
          </cell>
          <cell r="B1560" t="str">
            <v xml:space="preserve">Keyboard MDS ES                    </v>
          </cell>
          <cell r="C1560" t="str">
            <v>S</v>
          </cell>
          <cell r="D1560">
            <v>92</v>
          </cell>
          <cell r="E1560" t="str">
            <v>EURO</v>
          </cell>
          <cell r="F1560">
            <v>0</v>
          </cell>
          <cell r="G1560" t="e">
            <v>#N/A</v>
          </cell>
          <cell r="H1560" t="e">
            <v>#N/A</v>
          </cell>
          <cell r="I1560" t="e">
            <v>#N/A</v>
          </cell>
        </row>
        <row r="1561">
          <cell r="A1561">
            <v>7265551</v>
          </cell>
          <cell r="B1561" t="str">
            <v xml:space="preserve">Keyboard MDS DE                    </v>
          </cell>
          <cell r="C1561" t="str">
            <v>S</v>
          </cell>
          <cell r="D1561">
            <v>92</v>
          </cell>
          <cell r="E1561" t="str">
            <v>EURO</v>
          </cell>
          <cell r="F1561">
            <v>0</v>
          </cell>
          <cell r="G1561" t="e">
            <v>#N/A</v>
          </cell>
          <cell r="H1561" t="e">
            <v>#N/A</v>
          </cell>
          <cell r="I1561" t="e">
            <v>#N/A</v>
          </cell>
        </row>
        <row r="1562">
          <cell r="A1562">
            <v>7265569</v>
          </cell>
          <cell r="B1562" t="str">
            <v xml:space="preserve">Keyboard MDS FR                    </v>
          </cell>
          <cell r="C1562" t="str">
            <v>S</v>
          </cell>
          <cell r="D1562">
            <v>92</v>
          </cell>
          <cell r="E1562" t="str">
            <v>EURO</v>
          </cell>
          <cell r="F1562">
            <v>0</v>
          </cell>
          <cell r="G1562" t="e">
            <v>#N/A</v>
          </cell>
          <cell r="H1562" t="e">
            <v>#N/A</v>
          </cell>
          <cell r="I1562" t="e">
            <v>#N/A</v>
          </cell>
        </row>
        <row r="1563">
          <cell r="A1563">
            <v>7265577</v>
          </cell>
          <cell r="B1563" t="str">
            <v xml:space="preserve">Keyboard MDS EN                    </v>
          </cell>
          <cell r="C1563" t="str">
            <v>S</v>
          </cell>
          <cell r="D1563">
            <v>92</v>
          </cell>
          <cell r="E1563" t="str">
            <v>EURO</v>
          </cell>
          <cell r="F1563">
            <v>0</v>
          </cell>
          <cell r="G1563" t="e">
            <v>#N/A</v>
          </cell>
          <cell r="H1563" t="e">
            <v>#N/A</v>
          </cell>
          <cell r="I1563" t="e">
            <v>#N/A</v>
          </cell>
        </row>
        <row r="1564">
          <cell r="A1564">
            <v>7265601</v>
          </cell>
          <cell r="B1564" t="str">
            <v xml:space="preserve">Mouse Optical                      </v>
          </cell>
          <cell r="C1564" t="str">
            <v>S</v>
          </cell>
          <cell r="D1564">
            <v>80</v>
          </cell>
          <cell r="E1564" t="str">
            <v>EURO</v>
          </cell>
          <cell r="F1564">
            <v>0</v>
          </cell>
          <cell r="G1564">
            <v>56.21</v>
          </cell>
          <cell r="H1564">
            <v>56.772100000000002</v>
          </cell>
          <cell r="I1564">
            <v>110</v>
          </cell>
        </row>
        <row r="1565">
          <cell r="A1565">
            <v>7265643</v>
          </cell>
          <cell r="B1565" t="str">
            <v xml:space="preserve">Antenna Kit TELE 608-614 MHz       </v>
          </cell>
          <cell r="C1565" t="str">
            <v>S</v>
          </cell>
          <cell r="D1565">
            <v>739</v>
          </cell>
          <cell r="E1565" t="str">
            <v>EURO</v>
          </cell>
          <cell r="F1565">
            <v>0</v>
          </cell>
          <cell r="G1565">
            <v>753.72500000000002</v>
          </cell>
          <cell r="H1565">
            <v>761.26224999999999</v>
          </cell>
          <cell r="I1565">
            <v>1475</v>
          </cell>
        </row>
        <row r="1566">
          <cell r="A1566">
            <v>7265890</v>
          </cell>
          <cell r="B1566" t="str">
            <v xml:space="preserve">Gas Regulator MGM                  </v>
          </cell>
          <cell r="C1566" t="str">
            <v>E</v>
          </cell>
          <cell r="D1566">
            <v>260</v>
          </cell>
          <cell r="E1566" t="str">
            <v>EURO</v>
          </cell>
          <cell r="F1566">
            <v>0.56899999999999995</v>
          </cell>
          <cell r="G1566" t="e">
            <v>#N/A</v>
          </cell>
          <cell r="H1566" t="e">
            <v>#N/A</v>
          </cell>
          <cell r="I1566" t="e">
            <v>#N/A</v>
          </cell>
        </row>
        <row r="1567">
          <cell r="A1567">
            <v>7265908</v>
          </cell>
          <cell r="B1567" t="str">
            <v xml:space="preserve">SVC Tool MGM Collection Bag        </v>
          </cell>
          <cell r="C1567" t="str">
            <v>E</v>
          </cell>
          <cell r="D1567">
            <v>475</v>
          </cell>
          <cell r="E1567" t="str">
            <v>EURO</v>
          </cell>
          <cell r="F1567">
            <v>0.56899999999999995</v>
          </cell>
          <cell r="G1567" t="e">
            <v>#N/A</v>
          </cell>
          <cell r="H1567" t="e">
            <v>#N/A</v>
          </cell>
          <cell r="I1567" t="e">
            <v>#N/A</v>
          </cell>
        </row>
        <row r="1568">
          <cell r="A1568">
            <v>7265924</v>
          </cell>
          <cell r="B1568" t="str">
            <v xml:space="preserve">Lbl Transmitter UHF Fcc            </v>
          </cell>
          <cell r="C1568" t="str">
            <v>E</v>
          </cell>
          <cell r="D1568">
            <v>35</v>
          </cell>
          <cell r="E1568" t="str">
            <v>EURO</v>
          </cell>
          <cell r="F1568">
            <v>0.56899999999999995</v>
          </cell>
          <cell r="G1568" t="e">
            <v>#N/A</v>
          </cell>
          <cell r="H1568" t="e">
            <v>#N/A</v>
          </cell>
          <cell r="I1568" t="e">
            <v>#N/A</v>
          </cell>
        </row>
        <row r="1569">
          <cell r="A1569">
            <v>7266013</v>
          </cell>
          <cell r="B1569" t="str">
            <v xml:space="preserve">HardDrive w/NT Drivers MDS NL      </v>
          </cell>
          <cell r="C1569" t="str">
            <v>S</v>
          </cell>
          <cell r="D1569">
            <v>415</v>
          </cell>
          <cell r="E1569" t="str">
            <v>EURO</v>
          </cell>
          <cell r="F1569">
            <v>0</v>
          </cell>
          <cell r="G1569" t="e">
            <v>#N/A</v>
          </cell>
          <cell r="H1569" t="e">
            <v>#N/A</v>
          </cell>
          <cell r="I1569" t="e">
            <v>#N/A</v>
          </cell>
        </row>
        <row r="1570">
          <cell r="A1570">
            <v>7266021</v>
          </cell>
          <cell r="B1570" t="str">
            <v xml:space="preserve">HardDrive w/NT Drivers MDS EN      </v>
          </cell>
          <cell r="C1570" t="str">
            <v>S</v>
          </cell>
          <cell r="D1570">
            <v>415</v>
          </cell>
          <cell r="E1570" t="str">
            <v>EURO</v>
          </cell>
          <cell r="F1570">
            <v>0</v>
          </cell>
          <cell r="G1570" t="e">
            <v>#N/A</v>
          </cell>
          <cell r="H1570" t="e">
            <v>#N/A</v>
          </cell>
          <cell r="I1570" t="e">
            <v>#N/A</v>
          </cell>
        </row>
        <row r="1571">
          <cell r="A1571">
            <v>7266039</v>
          </cell>
          <cell r="B1571" t="str">
            <v xml:space="preserve">HardDrive w/NT Drivers MDS IT      </v>
          </cell>
          <cell r="C1571" t="str">
            <v>S</v>
          </cell>
          <cell r="D1571">
            <v>415</v>
          </cell>
          <cell r="E1571" t="str">
            <v>EURO</v>
          </cell>
          <cell r="F1571">
            <v>0</v>
          </cell>
          <cell r="G1571" t="e">
            <v>#N/A</v>
          </cell>
          <cell r="H1571" t="e">
            <v>#N/A</v>
          </cell>
          <cell r="I1571" t="e">
            <v>#N/A</v>
          </cell>
        </row>
        <row r="1572">
          <cell r="A1572">
            <v>7266047</v>
          </cell>
          <cell r="B1572" t="str">
            <v xml:space="preserve">HardDrive w/NT Drivers MDS FR      </v>
          </cell>
          <cell r="C1572" t="str">
            <v>S</v>
          </cell>
          <cell r="D1572">
            <v>415</v>
          </cell>
          <cell r="E1572" t="str">
            <v>EURO</v>
          </cell>
          <cell r="F1572">
            <v>0</v>
          </cell>
          <cell r="G1572" t="e">
            <v>#N/A</v>
          </cell>
          <cell r="H1572" t="e">
            <v>#N/A</v>
          </cell>
          <cell r="I1572" t="e">
            <v>#N/A</v>
          </cell>
        </row>
        <row r="1573">
          <cell r="A1573">
            <v>7266054</v>
          </cell>
          <cell r="B1573" t="str">
            <v xml:space="preserve">HardDrive w/NT Drivers MDS EN      </v>
          </cell>
          <cell r="C1573" t="str">
            <v>S</v>
          </cell>
          <cell r="D1573">
            <v>415</v>
          </cell>
          <cell r="E1573" t="str">
            <v>EURO</v>
          </cell>
          <cell r="F1573">
            <v>0</v>
          </cell>
          <cell r="G1573" t="e">
            <v>#N/A</v>
          </cell>
          <cell r="H1573" t="e">
            <v>#N/A</v>
          </cell>
          <cell r="I1573" t="e">
            <v>#N/A</v>
          </cell>
        </row>
        <row r="1574">
          <cell r="A1574">
            <v>7266062</v>
          </cell>
          <cell r="B1574" t="str">
            <v xml:space="preserve">HardDrive w/NT Drivers MDS DE      </v>
          </cell>
          <cell r="C1574" t="str">
            <v>S</v>
          </cell>
          <cell r="D1574">
            <v>415</v>
          </cell>
          <cell r="E1574" t="str">
            <v>EURO</v>
          </cell>
          <cell r="F1574">
            <v>0</v>
          </cell>
          <cell r="G1574" t="e">
            <v>#N/A</v>
          </cell>
          <cell r="H1574" t="e">
            <v>#N/A</v>
          </cell>
          <cell r="I1574" t="e">
            <v>#N/A</v>
          </cell>
        </row>
        <row r="1575">
          <cell r="A1575">
            <v>7266088</v>
          </cell>
          <cell r="B1575" t="str">
            <v xml:space="preserve">VentWatch 1 - 32 Lic               </v>
          </cell>
          <cell r="C1575" t="str">
            <v>S</v>
          </cell>
          <cell r="D1575">
            <v>395</v>
          </cell>
          <cell r="E1575" t="str">
            <v>EURO</v>
          </cell>
          <cell r="F1575">
            <v>0</v>
          </cell>
          <cell r="G1575">
            <v>448.54444444444442</v>
          </cell>
          <cell r="H1575">
            <v>453.02988888888888</v>
          </cell>
          <cell r="I1575">
            <v>878</v>
          </cell>
        </row>
        <row r="1576">
          <cell r="A1576">
            <v>7266120</v>
          </cell>
          <cell r="B1576" t="str">
            <v xml:space="preserve">Keyboard MDS NL                    </v>
          </cell>
          <cell r="C1576" t="str">
            <v>S</v>
          </cell>
          <cell r="D1576">
            <v>92</v>
          </cell>
          <cell r="E1576" t="str">
            <v>EURO</v>
          </cell>
          <cell r="F1576">
            <v>0</v>
          </cell>
          <cell r="G1576" t="e">
            <v>#N/A</v>
          </cell>
          <cell r="H1576" t="e">
            <v>#N/A</v>
          </cell>
          <cell r="I1576" t="e">
            <v>#N/A</v>
          </cell>
        </row>
        <row r="1577">
          <cell r="A1577">
            <v>7266245</v>
          </cell>
          <cell r="B1577" t="str">
            <v xml:space="preserve">SW Upg KitVFO.2-T SC 6002XL        </v>
          </cell>
          <cell r="C1577" t="str">
            <v>S</v>
          </cell>
          <cell r="D1577">
            <v>175</v>
          </cell>
          <cell r="E1577" t="str">
            <v>EURO</v>
          </cell>
          <cell r="F1577">
            <v>0</v>
          </cell>
          <cell r="G1577" t="e">
            <v>#N/A</v>
          </cell>
          <cell r="H1577" t="e">
            <v>#N/A</v>
          </cell>
          <cell r="I1577" t="e">
            <v>#N/A</v>
          </cell>
        </row>
        <row r="1578">
          <cell r="A1578">
            <v>7266427</v>
          </cell>
          <cell r="B1578" t="str">
            <v xml:space="preserve">HW Rework Kit IDS Pwr Sup Lbl      </v>
          </cell>
          <cell r="C1578" t="str">
            <v>E</v>
          </cell>
          <cell r="D1578">
            <v>10.199999999999999</v>
          </cell>
          <cell r="E1578" t="str">
            <v>EURO</v>
          </cell>
          <cell r="F1578">
            <v>0.56899999999999995</v>
          </cell>
          <cell r="G1578" t="e">
            <v>#N/A</v>
          </cell>
          <cell r="H1578" t="e">
            <v>#N/A</v>
          </cell>
          <cell r="I1578" t="e">
            <v>#N/A</v>
          </cell>
        </row>
        <row r="1579">
          <cell r="A1579">
            <v>7266559</v>
          </cell>
          <cell r="B1579" t="str">
            <v xml:space="preserve">Opt Pkg MVWS  ENH+FD+HD 1-16       </v>
          </cell>
          <cell r="C1579" t="str">
            <v>S</v>
          </cell>
          <cell r="D1579">
            <v>7994</v>
          </cell>
          <cell r="E1579" t="str">
            <v>EURO</v>
          </cell>
          <cell r="F1579">
            <v>0</v>
          </cell>
          <cell r="G1579">
            <v>9725.8629999999994</v>
          </cell>
          <cell r="H1579">
            <v>9823.1216299999996</v>
          </cell>
          <cell r="I1579">
            <v>19033</v>
          </cell>
        </row>
        <row r="1580">
          <cell r="A1580">
            <v>7266567</v>
          </cell>
          <cell r="B1580" t="str">
            <v xml:space="preserve">Opt Pkg MVWS  ENH+ED+HD 1-8        </v>
          </cell>
          <cell r="C1580" t="str">
            <v>S</v>
          </cell>
          <cell r="D1580">
            <v>5242</v>
          </cell>
          <cell r="E1580" t="str">
            <v>EURO</v>
          </cell>
          <cell r="F1580">
            <v>0</v>
          </cell>
          <cell r="G1580" t="e">
            <v>#N/A</v>
          </cell>
          <cell r="H1580" t="e">
            <v>#N/A</v>
          </cell>
          <cell r="I1580" t="e">
            <v>#N/A</v>
          </cell>
        </row>
        <row r="1581">
          <cell r="A1581">
            <v>7266575</v>
          </cell>
          <cell r="B1581" t="str">
            <v xml:space="preserve">Opt Pkg MVWS  ENH+ED+HD 1-16       </v>
          </cell>
          <cell r="C1581" t="str">
            <v>S</v>
          </cell>
          <cell r="D1581">
            <v>7217</v>
          </cell>
          <cell r="E1581" t="str">
            <v>EURO</v>
          </cell>
          <cell r="F1581">
            <v>0</v>
          </cell>
          <cell r="G1581">
            <v>8780.5130000000008</v>
          </cell>
          <cell r="H1581">
            <v>8868.3181300000015</v>
          </cell>
          <cell r="I1581">
            <v>17183</v>
          </cell>
        </row>
        <row r="1582">
          <cell r="A1582">
            <v>7266633</v>
          </cell>
          <cell r="B1582" t="str">
            <v xml:space="preserve">Opt Enhanced+HD MVWS 1-16          </v>
          </cell>
          <cell r="C1582" t="str">
            <v>S</v>
          </cell>
          <cell r="D1582">
            <v>5232</v>
          </cell>
          <cell r="E1582" t="str">
            <v>EURO</v>
          </cell>
          <cell r="F1582">
            <v>0</v>
          </cell>
          <cell r="G1582">
            <v>6365.527</v>
          </cell>
          <cell r="H1582">
            <v>6429.1822700000002</v>
          </cell>
          <cell r="I1582">
            <v>12457</v>
          </cell>
        </row>
        <row r="1583">
          <cell r="A1583">
            <v>7266641</v>
          </cell>
          <cell r="B1583" t="str">
            <v xml:space="preserve">Opt Enhanced+HD MVWS 1-8           </v>
          </cell>
          <cell r="C1583" t="str">
            <v>S</v>
          </cell>
          <cell r="D1583">
            <v>4034</v>
          </cell>
          <cell r="E1583" t="str">
            <v>EURO</v>
          </cell>
          <cell r="F1583">
            <v>0</v>
          </cell>
          <cell r="G1583">
            <v>4907.6440000000002</v>
          </cell>
          <cell r="H1583">
            <v>4956.7204400000001</v>
          </cell>
          <cell r="I1583">
            <v>9604</v>
          </cell>
        </row>
        <row r="1584">
          <cell r="A1584">
            <v>7266849</v>
          </cell>
          <cell r="B1584" t="str">
            <v xml:space="preserve">SW Upg SC7/9000XL VE1-W            </v>
          </cell>
          <cell r="C1584" t="str">
            <v>S</v>
          </cell>
          <cell r="D1584">
            <v>200</v>
          </cell>
          <cell r="E1584" t="str">
            <v>EURO</v>
          </cell>
          <cell r="F1584">
            <v>0</v>
          </cell>
          <cell r="G1584">
            <v>196</v>
          </cell>
          <cell r="H1584">
            <v>197.96</v>
          </cell>
          <cell r="I1584">
            <v>400</v>
          </cell>
        </row>
        <row r="1585">
          <cell r="A1585">
            <v>7266997</v>
          </cell>
          <cell r="B1585" t="str">
            <v xml:space="preserve">NIBP Mnfold Filter KIT SC 9000     </v>
          </cell>
          <cell r="C1585" t="str">
            <v>E</v>
          </cell>
          <cell r="D1585">
            <v>46</v>
          </cell>
          <cell r="E1585" t="str">
            <v>EURO</v>
          </cell>
          <cell r="F1585">
            <v>0.56899999999999995</v>
          </cell>
          <cell r="G1585" t="e">
            <v>#N/A</v>
          </cell>
          <cell r="H1585" t="e">
            <v>#N/A</v>
          </cell>
          <cell r="I1585" t="e">
            <v>#N/A</v>
          </cell>
        </row>
        <row r="1586">
          <cell r="A1586">
            <v>7267037</v>
          </cell>
          <cell r="B1586" t="str">
            <v xml:space="preserve">Cbl Mounting Bracket IDS           </v>
          </cell>
          <cell r="C1586" t="str">
            <v>S</v>
          </cell>
          <cell r="D1586">
            <v>40</v>
          </cell>
          <cell r="E1586" t="str">
            <v>EURO</v>
          </cell>
          <cell r="F1586">
            <v>0</v>
          </cell>
          <cell r="G1586">
            <v>39.200000000000003</v>
          </cell>
          <cell r="H1586">
            <v>39.592000000000006</v>
          </cell>
          <cell r="I1586">
            <v>80</v>
          </cell>
        </row>
        <row r="1587">
          <cell r="A1587">
            <v>7267078</v>
          </cell>
          <cell r="B1587" t="str">
            <v xml:space="preserve">Filter BP UHF 608-614 MHz          </v>
          </cell>
          <cell r="C1587" t="str">
            <v>S</v>
          </cell>
          <cell r="D1587">
            <v>47</v>
          </cell>
          <cell r="E1587" t="str">
            <v>EURO</v>
          </cell>
          <cell r="F1587">
            <v>0</v>
          </cell>
          <cell r="G1587">
            <v>53.371111111111112</v>
          </cell>
          <cell r="H1587">
            <v>53.904822222222222</v>
          </cell>
          <cell r="I1587">
            <v>104</v>
          </cell>
        </row>
        <row r="1588">
          <cell r="A1588">
            <v>7267151</v>
          </cell>
          <cell r="B1588" t="str">
            <v xml:space="preserve">Mounting Set Capto 840             </v>
          </cell>
          <cell r="C1588" t="str">
            <v>S</v>
          </cell>
          <cell r="D1588">
            <v>90</v>
          </cell>
          <cell r="E1588" t="str">
            <v>EURO</v>
          </cell>
          <cell r="F1588">
            <v>0</v>
          </cell>
          <cell r="G1588">
            <v>106.0115</v>
          </cell>
          <cell r="H1588">
            <v>107.07161499999999</v>
          </cell>
          <cell r="I1588">
            <v>216</v>
          </cell>
        </row>
        <row r="1589">
          <cell r="A1589">
            <v>7267177</v>
          </cell>
          <cell r="B1589" t="str">
            <v xml:space="preserve">SW Advantage Gold Package          </v>
          </cell>
          <cell r="C1589" t="str">
            <v>S</v>
          </cell>
          <cell r="D1589">
            <v>2560</v>
          </cell>
          <cell r="E1589" t="str">
            <v>EURO</v>
          </cell>
          <cell r="F1589">
            <v>0</v>
          </cell>
          <cell r="G1589">
            <v>3015.3865000000001</v>
          </cell>
          <cell r="H1589">
            <v>3045.5403650000003</v>
          </cell>
          <cell r="I1589">
            <v>6154</v>
          </cell>
        </row>
        <row r="1590">
          <cell r="A1590">
            <v>7267185</v>
          </cell>
          <cell r="B1590" t="str">
            <v xml:space="preserve">SW Advantage Platinum Package      </v>
          </cell>
          <cell r="C1590" t="str">
            <v>S</v>
          </cell>
          <cell r="D1590">
            <v>3880</v>
          </cell>
          <cell r="E1590" t="str">
            <v>EURO</v>
          </cell>
          <cell r="F1590">
            <v>0</v>
          </cell>
          <cell r="G1590" t="e">
            <v>#N/A</v>
          </cell>
          <cell r="H1590" t="e">
            <v>#N/A</v>
          </cell>
          <cell r="I1590" t="e">
            <v>#N/A</v>
          </cell>
        </row>
        <row r="1591">
          <cell r="A1591">
            <v>7267573</v>
          </cell>
          <cell r="B1591" t="str">
            <v xml:space="preserve">SW Upg Cardiology RS VF0-W         </v>
          </cell>
          <cell r="C1591" t="str">
            <v>S</v>
          </cell>
          <cell r="D1591">
            <v>21</v>
          </cell>
          <cell r="E1591" t="str">
            <v>EURO</v>
          </cell>
          <cell r="F1591">
            <v>0</v>
          </cell>
          <cell r="G1591">
            <v>196</v>
          </cell>
          <cell r="H1591">
            <v>197.96</v>
          </cell>
          <cell r="I1591">
            <v>400</v>
          </cell>
        </row>
        <row r="1592">
          <cell r="A1592">
            <v>7267805</v>
          </cell>
          <cell r="B1592" t="str">
            <v xml:space="preserve">SW Kit VF1 MVWS                    </v>
          </cell>
          <cell r="C1592" t="str">
            <v>S</v>
          </cell>
          <cell r="D1592">
            <v>60</v>
          </cell>
          <cell r="E1592" t="str">
            <v>EURO</v>
          </cell>
          <cell r="F1592">
            <v>0</v>
          </cell>
          <cell r="G1592">
            <v>196</v>
          </cell>
          <cell r="H1592">
            <v>197.96</v>
          </cell>
          <cell r="I1592">
            <v>400</v>
          </cell>
        </row>
        <row r="1593">
          <cell r="A1593">
            <v>7268100</v>
          </cell>
          <cell r="B1593" t="str">
            <v xml:space="preserve">HEMO POD/Med Front Cover           </v>
          </cell>
          <cell r="C1593" t="str">
            <v>E</v>
          </cell>
          <cell r="D1593">
            <v>161</v>
          </cell>
          <cell r="E1593" t="str">
            <v>EURO</v>
          </cell>
          <cell r="F1593">
            <v>0.56899999999999995</v>
          </cell>
          <cell r="G1593" t="e">
            <v>#N/A</v>
          </cell>
          <cell r="H1593" t="e">
            <v>#N/A</v>
          </cell>
          <cell r="I1593" t="e">
            <v>#N/A</v>
          </cell>
        </row>
        <row r="1594">
          <cell r="A1594">
            <v>7268118</v>
          </cell>
          <cell r="B1594" t="str">
            <v xml:space="preserve">Kit Connector HEMO                 </v>
          </cell>
          <cell r="C1594" t="str">
            <v>E</v>
          </cell>
          <cell r="D1594">
            <v>97</v>
          </cell>
          <cell r="E1594" t="str">
            <v>EURO</v>
          </cell>
          <cell r="F1594">
            <v>0.56899999999999995</v>
          </cell>
          <cell r="G1594" t="e">
            <v>#N/A</v>
          </cell>
          <cell r="H1594" t="e">
            <v>#N/A</v>
          </cell>
          <cell r="I1594" t="e">
            <v>#N/A</v>
          </cell>
        </row>
        <row r="1595">
          <cell r="A1595">
            <v>7268126</v>
          </cell>
          <cell r="B1595" t="str">
            <v xml:space="preserve">Panel Front HEMO4                  </v>
          </cell>
          <cell r="C1595" t="str">
            <v>E</v>
          </cell>
          <cell r="D1595">
            <v>143</v>
          </cell>
          <cell r="E1595" t="str">
            <v>EURO</v>
          </cell>
          <cell r="F1595">
            <v>0.56899999999999995</v>
          </cell>
          <cell r="G1595" t="e">
            <v>#N/A</v>
          </cell>
          <cell r="H1595" t="e">
            <v>#N/A</v>
          </cell>
          <cell r="I1595" t="e">
            <v>#N/A</v>
          </cell>
        </row>
        <row r="1596">
          <cell r="A1596">
            <v>7268134</v>
          </cell>
          <cell r="B1596" t="str">
            <v xml:space="preserve">Panel Front HEMO2                  </v>
          </cell>
          <cell r="C1596" t="str">
            <v>E</v>
          </cell>
          <cell r="D1596">
            <v>141</v>
          </cell>
          <cell r="E1596" t="str">
            <v>EURO</v>
          </cell>
          <cell r="F1596">
            <v>0.56899999999999995</v>
          </cell>
          <cell r="G1596" t="e">
            <v>#N/A</v>
          </cell>
          <cell r="H1596" t="e">
            <v>#N/A</v>
          </cell>
          <cell r="I1596" t="e">
            <v>#N/A</v>
          </cell>
        </row>
        <row r="1597">
          <cell r="A1597">
            <v>7268142</v>
          </cell>
          <cell r="B1597" t="str">
            <v xml:space="preserve">Panel Front HEMOMED                </v>
          </cell>
          <cell r="C1597" t="str">
            <v>E</v>
          </cell>
          <cell r="D1597">
            <v>161</v>
          </cell>
          <cell r="E1597" t="str">
            <v>EURO</v>
          </cell>
          <cell r="F1597">
            <v>0.56899999999999995</v>
          </cell>
          <cell r="G1597" t="e">
            <v>#N/A</v>
          </cell>
          <cell r="H1597" t="e">
            <v>#N/A</v>
          </cell>
          <cell r="I1597" t="e">
            <v>#N/A</v>
          </cell>
        </row>
        <row r="1598">
          <cell r="A1598">
            <v>7268209</v>
          </cell>
          <cell r="B1598" t="str">
            <v xml:space="preserve">Country Kit MVWS  PT               </v>
          </cell>
          <cell r="C1598" t="str">
            <v>S</v>
          </cell>
          <cell r="D1598">
            <v>160</v>
          </cell>
          <cell r="E1598" t="str">
            <v>EURO</v>
          </cell>
          <cell r="F1598">
            <v>0</v>
          </cell>
          <cell r="G1598">
            <v>181.68888888888893</v>
          </cell>
          <cell r="H1598">
            <v>183.50577777777781</v>
          </cell>
          <cell r="I1598">
            <v>356</v>
          </cell>
        </row>
        <row r="1599">
          <cell r="A1599">
            <v>7268373</v>
          </cell>
          <cell r="B1599" t="str">
            <v xml:space="preserve">Cover Rear etCO2                   </v>
          </cell>
          <cell r="C1599" t="str">
            <v>E</v>
          </cell>
          <cell r="D1599">
            <v>88</v>
          </cell>
          <cell r="E1599" t="str">
            <v>EURO</v>
          </cell>
          <cell r="F1599">
            <v>0.56899999999999995</v>
          </cell>
          <cell r="G1599" t="e">
            <v>#N/A</v>
          </cell>
          <cell r="H1599" t="e">
            <v>#N/A</v>
          </cell>
          <cell r="I1599" t="e">
            <v>#N/A</v>
          </cell>
        </row>
        <row r="1600">
          <cell r="A1600">
            <v>7268381</v>
          </cell>
          <cell r="B1600" t="str">
            <v xml:space="preserve">Asy Connector etCO2                </v>
          </cell>
          <cell r="C1600" t="str">
            <v>E</v>
          </cell>
          <cell r="D1600">
            <v>204</v>
          </cell>
          <cell r="E1600" t="str">
            <v>EURO</v>
          </cell>
          <cell r="F1600">
            <v>0.56899999999999995</v>
          </cell>
          <cell r="G1600" t="e">
            <v>#N/A</v>
          </cell>
          <cell r="H1600" t="e">
            <v>#N/A</v>
          </cell>
          <cell r="I1600" t="e">
            <v>#N/A</v>
          </cell>
        </row>
        <row r="1601">
          <cell r="A1601">
            <v>7268399</v>
          </cell>
          <cell r="B1601" t="str">
            <v xml:space="preserve">Asy Pump etCO2                     </v>
          </cell>
          <cell r="C1601" t="str">
            <v>E</v>
          </cell>
          <cell r="D1601">
            <v>485</v>
          </cell>
          <cell r="E1601" t="str">
            <v>EURO</v>
          </cell>
          <cell r="F1601">
            <v>0.56899999999999995</v>
          </cell>
          <cell r="G1601" t="e">
            <v>#N/A</v>
          </cell>
          <cell r="H1601" t="e">
            <v>#N/A</v>
          </cell>
          <cell r="I1601" t="e">
            <v>#N/A</v>
          </cell>
        </row>
        <row r="1602">
          <cell r="A1602">
            <v>7268407</v>
          </cell>
          <cell r="B1602" t="str">
            <v xml:space="preserve">Filter &amp; Tubing etCO2              </v>
          </cell>
          <cell r="C1602" t="str">
            <v>E</v>
          </cell>
          <cell r="D1602">
            <v>72</v>
          </cell>
          <cell r="E1602" t="str">
            <v>EURO</v>
          </cell>
          <cell r="F1602">
            <v>0.56899999999999995</v>
          </cell>
          <cell r="G1602" t="e">
            <v>#N/A</v>
          </cell>
          <cell r="H1602" t="e">
            <v>#N/A</v>
          </cell>
          <cell r="I1602" t="e">
            <v>#N/A</v>
          </cell>
        </row>
        <row r="1603">
          <cell r="A1603">
            <v>7268415</v>
          </cell>
          <cell r="B1603" t="str">
            <v xml:space="preserve">Cover Front etCO2                  </v>
          </cell>
          <cell r="C1603" t="str">
            <v>E</v>
          </cell>
          <cell r="D1603">
            <v>145</v>
          </cell>
          <cell r="E1603" t="str">
            <v>EURO</v>
          </cell>
          <cell r="F1603">
            <v>0.56899999999999995</v>
          </cell>
          <cell r="G1603" t="e">
            <v>#N/A</v>
          </cell>
          <cell r="H1603" t="e">
            <v>#N/A</v>
          </cell>
          <cell r="I1603" t="e">
            <v>#N/A</v>
          </cell>
        </row>
        <row r="1604">
          <cell r="A1604">
            <v>7268530</v>
          </cell>
          <cell r="B1604" t="str">
            <v xml:space="preserve">1-8 Bed Opt CHART ASSIST           </v>
          </cell>
          <cell r="C1604" t="str">
            <v>S</v>
          </cell>
          <cell r="D1604">
            <v>14000</v>
          </cell>
          <cell r="E1604" t="str">
            <v>EURO</v>
          </cell>
          <cell r="F1604">
            <v>0.58499999999999996</v>
          </cell>
          <cell r="G1604">
            <v>10731</v>
          </cell>
          <cell r="H1604">
            <v>10838.31</v>
          </cell>
          <cell r="I1604">
            <v>21000</v>
          </cell>
        </row>
        <row r="1605">
          <cell r="A1605">
            <v>7268548</v>
          </cell>
          <cell r="B1605" t="str">
            <v xml:space="preserve">9-12 Bed Opt CHART ASSIST          </v>
          </cell>
          <cell r="C1605" t="str">
            <v>S</v>
          </cell>
          <cell r="D1605">
            <v>6600</v>
          </cell>
          <cell r="E1605" t="str">
            <v>EURO</v>
          </cell>
          <cell r="F1605">
            <v>0.58499999999999996</v>
          </cell>
          <cell r="G1605">
            <v>5058.8999999999996</v>
          </cell>
          <cell r="H1605">
            <v>5109.4889999999996</v>
          </cell>
          <cell r="I1605">
            <v>9900</v>
          </cell>
        </row>
        <row r="1606">
          <cell r="A1606">
            <v>7268555</v>
          </cell>
          <cell r="B1606" t="str">
            <v xml:space="preserve">13-16 Bed Opt CHART ASSIST         </v>
          </cell>
          <cell r="C1606" t="str">
            <v>S</v>
          </cell>
          <cell r="D1606">
            <v>6600</v>
          </cell>
          <cell r="E1606" t="str">
            <v>EURO</v>
          </cell>
          <cell r="F1606">
            <v>0.58499999999999996</v>
          </cell>
          <cell r="G1606">
            <v>5058.8999999999996</v>
          </cell>
          <cell r="H1606">
            <v>5109.4889999999996</v>
          </cell>
          <cell r="I1606">
            <v>9900</v>
          </cell>
        </row>
        <row r="1607">
          <cell r="A1607">
            <v>7268563</v>
          </cell>
          <cell r="B1607" t="str">
            <v xml:space="preserve">17-24 Bed Opt CHART ASSIST         </v>
          </cell>
          <cell r="C1607" t="str">
            <v>S</v>
          </cell>
          <cell r="D1607">
            <v>12000</v>
          </cell>
          <cell r="E1607" t="str">
            <v>EURO</v>
          </cell>
          <cell r="F1607">
            <v>0.58499999999999996</v>
          </cell>
          <cell r="G1607">
            <v>9198</v>
          </cell>
          <cell r="H1607">
            <v>9289.98</v>
          </cell>
          <cell r="I1607">
            <v>18000</v>
          </cell>
        </row>
        <row r="1608">
          <cell r="A1608">
            <v>7268571</v>
          </cell>
          <cell r="B1608" t="str">
            <v xml:space="preserve">24-32 Bed Opt CHART ASSIST         </v>
          </cell>
          <cell r="C1608" t="str">
            <v>S</v>
          </cell>
          <cell r="D1608">
            <v>12000</v>
          </cell>
          <cell r="E1608" t="str">
            <v>EURO</v>
          </cell>
          <cell r="F1608">
            <v>0.58499999999999996</v>
          </cell>
          <cell r="G1608">
            <v>9198</v>
          </cell>
          <cell r="H1608">
            <v>9289.98</v>
          </cell>
          <cell r="I1608">
            <v>18000</v>
          </cell>
        </row>
        <row r="1609">
          <cell r="A1609">
            <v>7268597</v>
          </cell>
          <cell r="B1609" t="str">
            <v xml:space="preserve">Opt CHART ASSIST 65-96 Bed         </v>
          </cell>
          <cell r="C1609" t="str">
            <v>S</v>
          </cell>
          <cell r="D1609">
            <v>36000</v>
          </cell>
          <cell r="E1609" t="str">
            <v>EURO</v>
          </cell>
          <cell r="F1609">
            <v>0.58499999999999996</v>
          </cell>
          <cell r="G1609">
            <v>27594</v>
          </cell>
          <cell r="H1609">
            <v>27869.94</v>
          </cell>
          <cell r="I1609">
            <v>54000</v>
          </cell>
        </row>
        <row r="1610">
          <cell r="A1610">
            <v>7268605</v>
          </cell>
          <cell r="B1610" t="str">
            <v xml:space="preserve">CHART ASSIST Base Package          </v>
          </cell>
          <cell r="C1610" t="str">
            <v>S</v>
          </cell>
          <cell r="D1610">
            <v>1600</v>
          </cell>
          <cell r="E1610" t="str">
            <v>EURO</v>
          </cell>
          <cell r="F1610">
            <v>0.58499999999999996</v>
          </cell>
          <cell r="G1610">
            <v>515.08799999999997</v>
          </cell>
          <cell r="H1610">
            <v>520.23887999999999</v>
          </cell>
          <cell r="I1610">
            <v>1008</v>
          </cell>
        </row>
        <row r="1611">
          <cell r="A1611">
            <v>7268613</v>
          </cell>
          <cell r="B1611" t="str">
            <v xml:space="preserve">Interface Opt CHART ASSIST         </v>
          </cell>
          <cell r="C1611" t="str">
            <v>S</v>
          </cell>
          <cell r="D1611">
            <v>4550</v>
          </cell>
          <cell r="E1611" t="str">
            <v>EURO</v>
          </cell>
          <cell r="F1611">
            <v>0.58499999999999996</v>
          </cell>
          <cell r="G1611">
            <v>3487.5750000000003</v>
          </cell>
          <cell r="H1611">
            <v>3522.4507500000004</v>
          </cell>
          <cell r="I1611">
            <v>6825</v>
          </cell>
        </row>
        <row r="1612">
          <cell r="A1612">
            <v>7268860</v>
          </cell>
          <cell r="B1612" t="str">
            <v xml:space="preserve">HW Rework Kit R50                  </v>
          </cell>
          <cell r="C1612" t="str">
            <v>E</v>
          </cell>
          <cell r="D1612">
            <v>10.199999999999999</v>
          </cell>
          <cell r="E1612" t="str">
            <v>EURO</v>
          </cell>
          <cell r="F1612">
            <v>0.56899999999999995</v>
          </cell>
          <cell r="G1612" t="e">
            <v>#N/A</v>
          </cell>
          <cell r="H1612" t="e">
            <v>#N/A</v>
          </cell>
          <cell r="I1612" t="e">
            <v>#N/A</v>
          </cell>
        </row>
        <row r="1613">
          <cell r="A1613">
            <v>7269199</v>
          </cell>
          <cell r="B1613" t="str">
            <v xml:space="preserve">Clamp MountDockingStation 23cm     </v>
          </cell>
          <cell r="C1613" t="str">
            <v>S</v>
          </cell>
          <cell r="D1613">
            <v>175</v>
          </cell>
          <cell r="E1613" t="str">
            <v>EURO</v>
          </cell>
          <cell r="F1613">
            <v>0</v>
          </cell>
          <cell r="G1613">
            <v>171.5</v>
          </cell>
          <cell r="H1613">
            <v>173.215</v>
          </cell>
          <cell r="I1613">
            <v>350</v>
          </cell>
        </row>
        <row r="1614">
          <cell r="A1614">
            <v>7269579</v>
          </cell>
          <cell r="B1614" t="str">
            <v xml:space="preserve">Mounting Kit 15in TFT Planar       </v>
          </cell>
          <cell r="C1614" t="str">
            <v>S</v>
          </cell>
          <cell r="D1614">
            <v>185</v>
          </cell>
          <cell r="E1614" t="str">
            <v>EURO</v>
          </cell>
          <cell r="F1614">
            <v>0</v>
          </cell>
          <cell r="G1614">
            <v>171.5</v>
          </cell>
          <cell r="H1614">
            <v>173.215</v>
          </cell>
          <cell r="I1614">
            <v>350</v>
          </cell>
        </row>
        <row r="1615">
          <cell r="A1615">
            <v>7269587</v>
          </cell>
          <cell r="B1615" t="str">
            <v xml:space="preserve">Lbl Transmitter UHF SG             </v>
          </cell>
          <cell r="C1615" t="str">
            <v>E</v>
          </cell>
          <cell r="D1615">
            <v>35</v>
          </cell>
          <cell r="E1615" t="str">
            <v>EURO</v>
          </cell>
          <cell r="F1615">
            <v>0.56899999999999995</v>
          </cell>
          <cell r="G1615" t="e">
            <v>#N/A</v>
          </cell>
          <cell r="H1615" t="e">
            <v>#N/A</v>
          </cell>
          <cell r="I1615" t="e">
            <v>#N/A</v>
          </cell>
        </row>
        <row r="1616">
          <cell r="A1616">
            <v>7269850</v>
          </cell>
          <cell r="B1616" t="str">
            <v xml:space="preserve">Superstack 3 Switch 3300XM         </v>
          </cell>
          <cell r="C1616" t="str">
            <v>S</v>
          </cell>
          <cell r="D1616">
            <v>2500</v>
          </cell>
          <cell r="E1616" t="str">
            <v>EURO</v>
          </cell>
          <cell r="F1616">
            <v>0</v>
          </cell>
          <cell r="G1616">
            <v>2944.7138</v>
          </cell>
          <cell r="H1616">
            <v>2974.160938</v>
          </cell>
          <cell r="I1616">
            <v>6010</v>
          </cell>
        </row>
        <row r="1617">
          <cell r="A1617">
            <v>7269868</v>
          </cell>
          <cell r="B1617" t="str">
            <v xml:space="preserve">Transmitter TELE INF UHF SG        </v>
          </cell>
          <cell r="C1617" t="str">
            <v>S</v>
          </cell>
          <cell r="D1617">
            <v>1790</v>
          </cell>
          <cell r="E1617" t="str">
            <v>EURO</v>
          </cell>
          <cell r="F1617">
            <v>0.58499999999999996</v>
          </cell>
          <cell r="G1617">
            <v>1124.2</v>
          </cell>
          <cell r="H1617">
            <v>1135.442</v>
          </cell>
          <cell r="I1617">
            <v>2200</v>
          </cell>
        </row>
        <row r="1618">
          <cell r="A1618">
            <v>7270254</v>
          </cell>
          <cell r="B1618" t="str">
            <v xml:space="preserve">Cbl Coax Rg6 1000 FT PVC           </v>
          </cell>
          <cell r="C1618" t="str">
            <v>S</v>
          </cell>
          <cell r="D1618">
            <v>190</v>
          </cell>
          <cell r="E1618" t="str">
            <v>EURO</v>
          </cell>
          <cell r="F1618">
            <v>0</v>
          </cell>
          <cell r="G1618">
            <v>189.07</v>
          </cell>
          <cell r="H1618">
            <v>190.9607</v>
          </cell>
          <cell r="I1618">
            <v>370</v>
          </cell>
        </row>
        <row r="1619">
          <cell r="A1619">
            <v>7270262</v>
          </cell>
          <cell r="B1619" t="str">
            <v xml:space="preserve">Cbl Coax Rg6 Plenum 1000 Ft        </v>
          </cell>
          <cell r="C1619" t="str">
            <v>S</v>
          </cell>
          <cell r="D1619">
            <v>910</v>
          </cell>
          <cell r="E1619" t="str">
            <v>EURO</v>
          </cell>
          <cell r="F1619">
            <v>0</v>
          </cell>
          <cell r="G1619">
            <v>907.02499999999998</v>
          </cell>
          <cell r="H1619">
            <v>916.09524999999996</v>
          </cell>
          <cell r="I1619">
            <v>1775</v>
          </cell>
        </row>
        <row r="1620">
          <cell r="A1620">
            <v>7270304</v>
          </cell>
          <cell r="B1620" t="str">
            <v xml:space="preserve">Sensor SpO2 LNOP-DCIP SU Ped       </v>
          </cell>
          <cell r="C1620" t="str">
            <v>S</v>
          </cell>
          <cell r="D1620">
            <v>226</v>
          </cell>
          <cell r="E1620" t="str">
            <v>EURO</v>
          </cell>
          <cell r="F1620">
            <v>0</v>
          </cell>
          <cell r="G1620">
            <v>266.20229999999998</v>
          </cell>
          <cell r="H1620">
            <v>268.86432299999996</v>
          </cell>
          <cell r="I1620">
            <v>543</v>
          </cell>
        </row>
        <row r="1621">
          <cell r="A1621">
            <v>7270312</v>
          </cell>
          <cell r="B1621" t="str">
            <v xml:space="preserve">Sensor SpO2 LNOP-DCI SU Adt        </v>
          </cell>
          <cell r="C1621" t="str">
            <v>S</v>
          </cell>
          <cell r="D1621">
            <v>151</v>
          </cell>
          <cell r="E1621" t="str">
            <v>EURO</v>
          </cell>
          <cell r="F1621">
            <v>0</v>
          </cell>
          <cell r="G1621">
            <v>177.86019999999999</v>
          </cell>
          <cell r="H1621">
            <v>179.638802</v>
          </cell>
          <cell r="I1621">
            <v>363</v>
          </cell>
        </row>
        <row r="1622">
          <cell r="A1622">
            <v>7270361</v>
          </cell>
          <cell r="B1622" t="str">
            <v xml:space="preserve">SpO2 Sens Mas NR 125 Re Adlt       </v>
          </cell>
          <cell r="C1622" t="str">
            <v>S</v>
          </cell>
          <cell r="D1622">
            <v>166</v>
          </cell>
          <cell r="E1622" t="str">
            <v>EURO</v>
          </cell>
          <cell r="F1622">
            <v>0</v>
          </cell>
          <cell r="G1622">
            <v>195.52960000000002</v>
          </cell>
          <cell r="H1622">
            <v>197.48489600000002</v>
          </cell>
          <cell r="I1622">
            <v>399</v>
          </cell>
        </row>
        <row r="1623">
          <cell r="A1623">
            <v>7270460</v>
          </cell>
          <cell r="B1623" t="str">
            <v xml:space="preserve">HEMO4 Trans plate, Abbt TP IV      </v>
          </cell>
          <cell r="C1623" t="str">
            <v>S</v>
          </cell>
          <cell r="D1623">
            <v>100</v>
          </cell>
          <cell r="E1623" t="str">
            <v>EURO</v>
          </cell>
          <cell r="F1623">
            <v>0</v>
          </cell>
          <cell r="G1623">
            <v>117.78619999999999</v>
          </cell>
          <cell r="H1623">
            <v>118.964062</v>
          </cell>
          <cell r="I1623">
            <v>240</v>
          </cell>
        </row>
        <row r="1624">
          <cell r="A1624">
            <v>7270726</v>
          </cell>
          <cell r="B1624" t="str">
            <v xml:space="preserve">Mounting Kit in TFT Samsung        </v>
          </cell>
          <cell r="C1624" t="str">
            <v>S</v>
          </cell>
          <cell r="D1624">
            <v>185</v>
          </cell>
          <cell r="E1624" t="str">
            <v>EURO</v>
          </cell>
          <cell r="F1624">
            <v>0</v>
          </cell>
          <cell r="G1624">
            <v>147</v>
          </cell>
          <cell r="H1624">
            <v>148.47</v>
          </cell>
          <cell r="I1624">
            <v>300</v>
          </cell>
        </row>
        <row r="1625">
          <cell r="A1625">
            <v>7368574</v>
          </cell>
          <cell r="B1625" t="str">
            <v xml:space="preserve">MED. ROUND CONNECTOR 10PIN         </v>
          </cell>
          <cell r="C1625" t="str">
            <v>E</v>
          </cell>
          <cell r="D1625">
            <v>87</v>
          </cell>
          <cell r="E1625" t="str">
            <v>EURO</v>
          </cell>
          <cell r="F1625">
            <v>0.56899999999999995</v>
          </cell>
          <cell r="G1625" t="e">
            <v>#N/A</v>
          </cell>
          <cell r="H1625" t="e">
            <v>#N/A</v>
          </cell>
          <cell r="I1625" t="e">
            <v>#N/A</v>
          </cell>
        </row>
        <row r="1626">
          <cell r="A1626">
            <v>7368608</v>
          </cell>
          <cell r="B1626" t="str">
            <v xml:space="preserve">EKG Plug Green                     </v>
          </cell>
          <cell r="C1626" t="str">
            <v>E</v>
          </cell>
          <cell r="D1626">
            <v>51</v>
          </cell>
          <cell r="E1626" t="str">
            <v>EURO</v>
          </cell>
          <cell r="F1626">
            <v>0.56899999999999995</v>
          </cell>
          <cell r="G1626" t="e">
            <v>#N/A</v>
          </cell>
          <cell r="H1626" t="e">
            <v>#N/A</v>
          </cell>
          <cell r="I1626" t="e">
            <v>#N/A</v>
          </cell>
        </row>
        <row r="1627">
          <cell r="A1627">
            <v>7368616</v>
          </cell>
          <cell r="B1627" t="str">
            <v xml:space="preserve">Pressure Plug Orange               </v>
          </cell>
          <cell r="C1627" t="str">
            <v>E</v>
          </cell>
          <cell r="D1627">
            <v>51</v>
          </cell>
          <cell r="E1627" t="str">
            <v>EURO</v>
          </cell>
          <cell r="F1627">
            <v>0.56899999999999995</v>
          </cell>
          <cell r="G1627" t="e">
            <v>#N/A</v>
          </cell>
          <cell r="H1627" t="e">
            <v>#N/A</v>
          </cell>
          <cell r="I1627" t="e">
            <v>#N/A</v>
          </cell>
        </row>
        <row r="1628">
          <cell r="A1628">
            <v>7369424</v>
          </cell>
          <cell r="B1628" t="str">
            <v xml:space="preserve">Cover Module S12XX                 </v>
          </cell>
          <cell r="C1628" t="str">
            <v>E</v>
          </cell>
          <cell r="D1628">
            <v>45</v>
          </cell>
          <cell r="E1628" t="str">
            <v>EURO</v>
          </cell>
          <cell r="F1628">
            <v>0.56899999999999995</v>
          </cell>
          <cell r="G1628" t="e">
            <v>#N/A</v>
          </cell>
          <cell r="H1628" t="e">
            <v>#N/A</v>
          </cell>
          <cell r="I1628" t="e">
            <v>#N/A</v>
          </cell>
        </row>
        <row r="1629">
          <cell r="A1629">
            <v>7485761</v>
          </cell>
          <cell r="B1629" t="str">
            <v xml:space="preserve">External CD Read/Write Drive       </v>
          </cell>
          <cell r="C1629" t="str">
            <v>S</v>
          </cell>
          <cell r="D1629">
            <v>425</v>
          </cell>
          <cell r="E1629" t="str">
            <v>EURO</v>
          </cell>
          <cell r="F1629">
            <v>0</v>
          </cell>
          <cell r="G1629">
            <v>482.61111111111114</v>
          </cell>
          <cell r="H1629">
            <v>487.43722222222226</v>
          </cell>
          <cell r="I1629">
            <v>944</v>
          </cell>
        </row>
        <row r="1630">
          <cell r="A1630">
            <v>7485951</v>
          </cell>
          <cell r="B1630" t="str">
            <v xml:space="preserve">Kit LCD &amp; Front Panel SC 6000      </v>
          </cell>
          <cell r="C1630" t="str">
            <v>E</v>
          </cell>
          <cell r="D1630">
            <v>1530</v>
          </cell>
          <cell r="E1630" t="str">
            <v>EURO</v>
          </cell>
          <cell r="F1630">
            <v>0.56899999999999995</v>
          </cell>
          <cell r="G1630" t="e">
            <v>#N/A</v>
          </cell>
          <cell r="H1630" t="e">
            <v>#N/A</v>
          </cell>
          <cell r="I1630" t="e">
            <v>#N/A</v>
          </cell>
        </row>
        <row r="1631">
          <cell r="A1631">
            <v>7486140</v>
          </cell>
          <cell r="B1631" t="str">
            <v xml:space="preserve">Block ECG 6-Lead ESU               </v>
          </cell>
          <cell r="C1631" t="str">
            <v>S</v>
          </cell>
          <cell r="D1631">
            <v>114</v>
          </cell>
          <cell r="E1631" t="str">
            <v>EURO</v>
          </cell>
          <cell r="F1631">
            <v>0</v>
          </cell>
          <cell r="G1631">
            <v>134.27960000000002</v>
          </cell>
          <cell r="H1631">
            <v>135.62239600000001</v>
          </cell>
          <cell r="I1631">
            <v>274</v>
          </cell>
        </row>
        <row r="1632">
          <cell r="A1632">
            <v>7486231</v>
          </cell>
          <cell r="B1632" t="str">
            <v xml:space="preserve">User Guide MVWS VF2 EN             </v>
          </cell>
          <cell r="C1632" t="str">
            <v>S</v>
          </cell>
          <cell r="D1632">
            <v>39</v>
          </cell>
          <cell r="E1632" t="str">
            <v>EURO</v>
          </cell>
          <cell r="F1632">
            <v>0</v>
          </cell>
          <cell r="G1632" t="e">
            <v>#N/A</v>
          </cell>
          <cell r="H1632" t="e">
            <v>#N/A</v>
          </cell>
          <cell r="I1632" t="e">
            <v>#N/A</v>
          </cell>
        </row>
        <row r="1633">
          <cell r="A1633">
            <v>7486249</v>
          </cell>
          <cell r="B1633" t="str">
            <v xml:space="preserve">User Guide MVWS VF2 DE             </v>
          </cell>
          <cell r="C1633" t="str">
            <v>S</v>
          </cell>
          <cell r="D1633">
            <v>39</v>
          </cell>
          <cell r="E1633" t="str">
            <v>EURO</v>
          </cell>
          <cell r="F1633">
            <v>0</v>
          </cell>
          <cell r="G1633" t="e">
            <v>#N/A</v>
          </cell>
          <cell r="H1633" t="e">
            <v>#N/A</v>
          </cell>
          <cell r="I1633" t="e">
            <v>#N/A</v>
          </cell>
        </row>
        <row r="1634">
          <cell r="A1634">
            <v>7486256</v>
          </cell>
          <cell r="B1634" t="str">
            <v xml:space="preserve">User Guide MVWS VF2 FR             </v>
          </cell>
          <cell r="C1634" t="str">
            <v>S</v>
          </cell>
          <cell r="D1634">
            <v>39</v>
          </cell>
          <cell r="E1634" t="str">
            <v>EURO</v>
          </cell>
          <cell r="F1634">
            <v>0</v>
          </cell>
          <cell r="G1634" t="e">
            <v>#N/A</v>
          </cell>
          <cell r="H1634" t="e">
            <v>#N/A</v>
          </cell>
          <cell r="I1634" t="e">
            <v>#N/A</v>
          </cell>
        </row>
        <row r="1635">
          <cell r="A1635">
            <v>7486264</v>
          </cell>
          <cell r="B1635" t="str">
            <v xml:space="preserve">User Guide MVWS VF2 ES             </v>
          </cell>
          <cell r="C1635" t="str">
            <v>S</v>
          </cell>
          <cell r="D1635">
            <v>39</v>
          </cell>
          <cell r="E1635" t="str">
            <v>EURO</v>
          </cell>
          <cell r="F1635">
            <v>0</v>
          </cell>
          <cell r="G1635" t="e">
            <v>#N/A</v>
          </cell>
          <cell r="H1635" t="e">
            <v>#N/A</v>
          </cell>
          <cell r="I1635" t="e">
            <v>#N/A</v>
          </cell>
        </row>
        <row r="1636">
          <cell r="A1636">
            <v>7486272</v>
          </cell>
          <cell r="B1636" t="str">
            <v xml:space="preserve">User Guide MVWS VF2 IT             </v>
          </cell>
          <cell r="C1636" t="str">
            <v>S</v>
          </cell>
          <cell r="D1636">
            <v>39</v>
          </cell>
          <cell r="E1636" t="str">
            <v>EURO</v>
          </cell>
          <cell r="F1636">
            <v>0</v>
          </cell>
          <cell r="G1636" t="e">
            <v>#N/A</v>
          </cell>
          <cell r="H1636" t="e">
            <v>#N/A</v>
          </cell>
          <cell r="I1636" t="e">
            <v>#N/A</v>
          </cell>
        </row>
        <row r="1637">
          <cell r="A1637">
            <v>7486280</v>
          </cell>
          <cell r="B1637" t="str">
            <v xml:space="preserve">User Guide MVWS VF2 PT             </v>
          </cell>
          <cell r="C1637" t="str">
            <v>S</v>
          </cell>
          <cell r="D1637">
            <v>39</v>
          </cell>
          <cell r="E1637" t="str">
            <v>EURO</v>
          </cell>
          <cell r="F1637">
            <v>0</v>
          </cell>
          <cell r="G1637" t="e">
            <v>#N/A</v>
          </cell>
          <cell r="H1637" t="e">
            <v>#N/A</v>
          </cell>
          <cell r="I1637" t="e">
            <v>#N/A</v>
          </cell>
        </row>
        <row r="1638">
          <cell r="A1638">
            <v>7486876</v>
          </cell>
          <cell r="B1638" t="str">
            <v xml:space="preserve">Cbl IBP Transducer Ext 3m          </v>
          </cell>
          <cell r="C1638" t="str">
            <v>S</v>
          </cell>
          <cell r="D1638">
            <v>44</v>
          </cell>
          <cell r="E1638" t="str">
            <v>EURO</v>
          </cell>
          <cell r="F1638">
            <v>0</v>
          </cell>
          <cell r="G1638">
            <v>51.827299999999994</v>
          </cell>
          <cell r="H1638">
            <v>52.345572999999995</v>
          </cell>
          <cell r="I1638">
            <v>106</v>
          </cell>
        </row>
        <row r="1639">
          <cell r="A1639">
            <v>7486934</v>
          </cell>
          <cell r="B1639" t="str">
            <v xml:space="preserve">Grabber 3 Lead 4+5G IEC2           </v>
          </cell>
          <cell r="C1639" t="str">
            <v>S</v>
          </cell>
          <cell r="D1639">
            <v>40</v>
          </cell>
          <cell r="E1639" t="str">
            <v>EURO</v>
          </cell>
          <cell r="F1639">
            <v>0</v>
          </cell>
          <cell r="G1639">
            <v>47.113500000000002</v>
          </cell>
          <cell r="H1639">
            <v>47.584635000000006</v>
          </cell>
          <cell r="I1639">
            <v>96</v>
          </cell>
        </row>
        <row r="1640">
          <cell r="A1640">
            <v>7486942</v>
          </cell>
          <cell r="B1640" t="str">
            <v xml:space="preserve">Grabber 3-Lead ECG 4+5G IEC1       </v>
          </cell>
          <cell r="C1640" t="str">
            <v>S</v>
          </cell>
          <cell r="D1640">
            <v>40</v>
          </cell>
          <cell r="E1640" t="str">
            <v>EURO</v>
          </cell>
          <cell r="F1640">
            <v>0</v>
          </cell>
          <cell r="G1640">
            <v>47.113500000000002</v>
          </cell>
          <cell r="H1640">
            <v>47.584635000000006</v>
          </cell>
          <cell r="I1640">
            <v>96</v>
          </cell>
        </row>
        <row r="1641">
          <cell r="A1641">
            <v>7487130</v>
          </cell>
          <cell r="B1641" t="str">
            <v xml:space="preserve">Exc MicrO2+                        </v>
          </cell>
          <cell r="C1641" t="str">
            <v>E</v>
          </cell>
          <cell r="D1641">
            <v>1355</v>
          </cell>
          <cell r="E1641" t="str">
            <v>EURO</v>
          </cell>
          <cell r="F1641">
            <v>0.56899999999999995</v>
          </cell>
          <cell r="G1641" t="e">
            <v>#N/A</v>
          </cell>
          <cell r="H1641" t="e">
            <v>#N/A</v>
          </cell>
          <cell r="I1641" t="e">
            <v>#N/A</v>
          </cell>
        </row>
        <row r="1642">
          <cell r="A1642">
            <v>7487171</v>
          </cell>
          <cell r="B1642" t="str">
            <v xml:space="preserve">SW Opt 4th Chan- SC 6002XL EN      </v>
          </cell>
          <cell r="C1642" t="str">
            <v>S</v>
          </cell>
          <cell r="D1642">
            <v>400</v>
          </cell>
          <cell r="E1642" t="str">
            <v>EURO</v>
          </cell>
          <cell r="F1642">
            <v>0</v>
          </cell>
          <cell r="G1642">
            <v>245</v>
          </cell>
          <cell r="H1642">
            <v>247.45</v>
          </cell>
          <cell r="I1642">
            <v>500</v>
          </cell>
        </row>
        <row r="1643">
          <cell r="A1643">
            <v>7487189</v>
          </cell>
          <cell r="B1643" t="str">
            <v xml:space="preserve">SW Opt Full ARR - SC 6002XL EN     </v>
          </cell>
          <cell r="C1643" t="str">
            <v>S</v>
          </cell>
          <cell r="D1643">
            <v>400</v>
          </cell>
          <cell r="E1643" t="str">
            <v>EURO</v>
          </cell>
          <cell r="F1643">
            <v>0</v>
          </cell>
          <cell r="G1643">
            <v>245</v>
          </cell>
          <cell r="H1643">
            <v>247.45</v>
          </cell>
          <cell r="I1643">
            <v>500</v>
          </cell>
        </row>
        <row r="1644">
          <cell r="A1644">
            <v>7487197</v>
          </cell>
          <cell r="B1644" t="str">
            <v xml:space="preserve">SW Opt Wireless - SC 6002XL EN     </v>
          </cell>
          <cell r="C1644" t="str">
            <v>S</v>
          </cell>
          <cell r="D1644">
            <v>400</v>
          </cell>
          <cell r="E1644" t="str">
            <v>EURO</v>
          </cell>
          <cell r="F1644">
            <v>0</v>
          </cell>
          <cell r="G1644">
            <v>392</v>
          </cell>
          <cell r="H1644">
            <v>395.92</v>
          </cell>
          <cell r="I1644">
            <v>800</v>
          </cell>
        </row>
        <row r="1645">
          <cell r="A1645">
            <v>7487205</v>
          </cell>
          <cell r="B1645" t="str">
            <v xml:space="preserve">SW Opt SC7/8/9000XL AdvComm II     </v>
          </cell>
          <cell r="C1645" t="str">
            <v>S</v>
          </cell>
          <cell r="D1645">
            <v>750</v>
          </cell>
          <cell r="E1645" t="str">
            <v>EURO</v>
          </cell>
          <cell r="F1645">
            <v>0.58499999999999996</v>
          </cell>
          <cell r="G1645">
            <v>490</v>
          </cell>
          <cell r="H1645">
            <v>494.9</v>
          </cell>
          <cell r="I1645">
            <v>1000</v>
          </cell>
        </row>
        <row r="1646">
          <cell r="A1646">
            <v>7487890</v>
          </cell>
          <cell r="B1646" t="str">
            <v xml:space="preserve">Xmitter TELE 400-460 MHz EU        </v>
          </cell>
          <cell r="C1646" t="str">
            <v>S</v>
          </cell>
          <cell r="D1646">
            <v>1790</v>
          </cell>
          <cell r="E1646" t="str">
            <v>EURO</v>
          </cell>
          <cell r="F1646">
            <v>0.58499999999999996</v>
          </cell>
          <cell r="G1646">
            <v>1124.2</v>
          </cell>
          <cell r="H1646">
            <v>1135.442</v>
          </cell>
          <cell r="I1646">
            <v>2200</v>
          </cell>
        </row>
        <row r="1647">
          <cell r="A1647">
            <v>7487957</v>
          </cell>
          <cell r="B1647" t="str">
            <v xml:space="preserve">MVWS 5-8 Patient License           </v>
          </cell>
          <cell r="C1647" t="str">
            <v>S</v>
          </cell>
          <cell r="D1647">
            <v>2200</v>
          </cell>
          <cell r="E1647" t="str">
            <v>EURO</v>
          </cell>
          <cell r="F1647">
            <v>0</v>
          </cell>
          <cell r="G1647">
            <v>2498.2222222222226</v>
          </cell>
          <cell r="H1647">
            <v>2523.204444444445</v>
          </cell>
          <cell r="I1647">
            <v>4889</v>
          </cell>
        </row>
        <row r="1648">
          <cell r="A1648">
            <v>7487965</v>
          </cell>
          <cell r="B1648" t="str">
            <v xml:space="preserve">SW Opt MVWS  Dual Discl 5-8Pat     </v>
          </cell>
          <cell r="C1648" t="str">
            <v>S</v>
          </cell>
          <cell r="D1648">
            <v>1200</v>
          </cell>
          <cell r="E1648" t="str">
            <v>EURO</v>
          </cell>
          <cell r="F1648">
            <v>0</v>
          </cell>
          <cell r="G1648">
            <v>2044</v>
          </cell>
          <cell r="H1648">
            <v>2064.44</v>
          </cell>
          <cell r="I1648">
            <v>4000</v>
          </cell>
        </row>
        <row r="1649">
          <cell r="A1649">
            <v>7487973</v>
          </cell>
          <cell r="B1649" t="str">
            <v xml:space="preserve">SW Opt MVWS  Dual Discl 1-4Pat     </v>
          </cell>
          <cell r="C1649" t="str">
            <v>S</v>
          </cell>
          <cell r="D1649">
            <v>1400</v>
          </cell>
          <cell r="E1649" t="str">
            <v>EURO</v>
          </cell>
          <cell r="F1649">
            <v>0</v>
          </cell>
          <cell r="G1649">
            <v>2044</v>
          </cell>
          <cell r="H1649">
            <v>2064.44</v>
          </cell>
          <cell r="I1649">
            <v>4000</v>
          </cell>
        </row>
        <row r="1650">
          <cell r="A1650">
            <v>7487981</v>
          </cell>
          <cell r="B1650" t="str">
            <v xml:space="preserve">SW Opt MVWS Pat Locator 1-16       </v>
          </cell>
          <cell r="C1650" t="str">
            <v>S</v>
          </cell>
          <cell r="D1650">
            <v>1380</v>
          </cell>
          <cell r="E1650" t="str">
            <v>EURO</v>
          </cell>
          <cell r="F1650">
            <v>0</v>
          </cell>
          <cell r="G1650">
            <v>1571.325</v>
          </cell>
          <cell r="H1650">
            <v>1587.0382500000001</v>
          </cell>
          <cell r="I1650">
            <v>3075</v>
          </cell>
        </row>
        <row r="1651">
          <cell r="A1651">
            <v>7488203</v>
          </cell>
          <cell r="B1651" t="str">
            <v xml:space="preserve">Dicom Image Viewer                 </v>
          </cell>
          <cell r="C1651" t="str">
            <v>S</v>
          </cell>
          <cell r="D1651">
            <v>1120</v>
          </cell>
          <cell r="E1651" t="str">
            <v>EURO</v>
          </cell>
          <cell r="F1651">
            <v>0</v>
          </cell>
          <cell r="G1651">
            <v>1098.6500000000001</v>
          </cell>
          <cell r="H1651">
            <v>1109.6365000000001</v>
          </cell>
          <cell r="I1651">
            <v>2150</v>
          </cell>
        </row>
        <row r="1652">
          <cell r="A1652">
            <v>7488211</v>
          </cell>
          <cell r="B1652" t="str">
            <v xml:space="preserve">Remote Bedside Viewer              </v>
          </cell>
          <cell r="C1652" t="str">
            <v>S</v>
          </cell>
          <cell r="D1652">
            <v>220</v>
          </cell>
          <cell r="E1652" t="str">
            <v>EURO</v>
          </cell>
          <cell r="F1652">
            <v>0</v>
          </cell>
          <cell r="G1652">
            <v>242.72499999999999</v>
          </cell>
          <cell r="H1652">
            <v>245.15225000000001</v>
          </cell>
          <cell r="I1652">
            <v>475</v>
          </cell>
        </row>
        <row r="1653">
          <cell r="A1653">
            <v>7488229</v>
          </cell>
          <cell r="B1653" t="str">
            <v xml:space="preserve">Terminal Emulator                  </v>
          </cell>
          <cell r="C1653" t="str">
            <v>S</v>
          </cell>
          <cell r="D1653">
            <v>375</v>
          </cell>
          <cell r="E1653" t="str">
            <v>EURO</v>
          </cell>
          <cell r="F1653">
            <v>0</v>
          </cell>
          <cell r="G1653">
            <v>419.02</v>
          </cell>
          <cell r="H1653">
            <v>423.21019999999999</v>
          </cell>
          <cell r="I1653">
            <v>820</v>
          </cell>
        </row>
        <row r="1654">
          <cell r="A1654">
            <v>7488237</v>
          </cell>
          <cell r="B1654" t="str">
            <v xml:space="preserve">Windows/WEB Clinical Appltns       </v>
          </cell>
          <cell r="C1654" t="str">
            <v>S</v>
          </cell>
          <cell r="D1654">
            <v>220</v>
          </cell>
          <cell r="E1654" t="str">
            <v>EURO</v>
          </cell>
          <cell r="F1654">
            <v>0</v>
          </cell>
          <cell r="G1654">
            <v>419.02</v>
          </cell>
          <cell r="H1654">
            <v>423.21019999999999</v>
          </cell>
          <cell r="I1654">
            <v>820</v>
          </cell>
        </row>
        <row r="1655">
          <cell r="A1655">
            <v>7488245</v>
          </cell>
          <cell r="B1655" t="str">
            <v xml:space="preserve">Enhanced Pat Mounting Viewer       </v>
          </cell>
          <cell r="C1655" t="str">
            <v>S</v>
          </cell>
          <cell r="D1655">
            <v>850</v>
          </cell>
          <cell r="E1655" t="str">
            <v>EURO</v>
          </cell>
          <cell r="F1655">
            <v>0</v>
          </cell>
          <cell r="G1655">
            <v>945.35</v>
          </cell>
          <cell r="H1655">
            <v>954.80349999999999</v>
          </cell>
          <cell r="I1655">
            <v>1850</v>
          </cell>
        </row>
        <row r="1656">
          <cell r="A1656">
            <v>7488252</v>
          </cell>
          <cell r="B1656" t="str">
            <v xml:space="preserve">MVWS Dual No Displ 1-4 115V        </v>
          </cell>
          <cell r="C1656" t="str">
            <v>S</v>
          </cell>
          <cell r="D1656">
            <v>16100</v>
          </cell>
          <cell r="E1656" t="str">
            <v>EURO</v>
          </cell>
          <cell r="F1656">
            <v>0.58499999999999996</v>
          </cell>
          <cell r="G1656">
            <v>8176</v>
          </cell>
          <cell r="H1656">
            <v>8257.76</v>
          </cell>
          <cell r="I1656">
            <v>16000</v>
          </cell>
        </row>
        <row r="1657">
          <cell r="A1657">
            <v>7488260</v>
          </cell>
          <cell r="B1657" t="str">
            <v>MVWS Dual Displ 240V 4 Pat No Displ</v>
          </cell>
          <cell r="C1657" t="str">
            <v>S</v>
          </cell>
          <cell r="D1657">
            <v>16100</v>
          </cell>
          <cell r="E1657" t="str">
            <v>EURO</v>
          </cell>
          <cell r="F1657">
            <v>0.58499999999999996</v>
          </cell>
          <cell r="G1657">
            <v>8176</v>
          </cell>
          <cell r="H1657">
            <v>8257.76</v>
          </cell>
          <cell r="I1657">
            <v>16000</v>
          </cell>
        </row>
        <row r="1658">
          <cell r="A1658">
            <v>7488294</v>
          </cell>
          <cell r="B1658" t="str">
            <v xml:space="preserve">MVWS 240V Single 4-Pat NoDispl     </v>
          </cell>
          <cell r="C1658" t="str">
            <v>S</v>
          </cell>
          <cell r="D1658">
            <v>15300</v>
          </cell>
          <cell r="E1658" t="str">
            <v>EURO</v>
          </cell>
          <cell r="F1658">
            <v>0.58499999999999996</v>
          </cell>
          <cell r="G1658">
            <v>7665</v>
          </cell>
          <cell r="H1658">
            <v>7741.65</v>
          </cell>
          <cell r="I1658">
            <v>15000</v>
          </cell>
        </row>
        <row r="1659">
          <cell r="A1659">
            <v>7488302</v>
          </cell>
          <cell r="B1659" t="str">
            <v xml:space="preserve">MVWS 115V Single 4-Pat NoDispl     </v>
          </cell>
          <cell r="C1659" t="str">
            <v>S</v>
          </cell>
          <cell r="D1659">
            <v>15300</v>
          </cell>
          <cell r="E1659" t="str">
            <v>EURO</v>
          </cell>
          <cell r="F1659">
            <v>0.58499999999999996</v>
          </cell>
          <cell r="G1659">
            <v>7665</v>
          </cell>
          <cell r="H1659">
            <v>7741.65</v>
          </cell>
          <cell r="I1659">
            <v>15000</v>
          </cell>
        </row>
        <row r="1660">
          <cell r="A1660">
            <v>7488419</v>
          </cell>
          <cell r="B1660" t="str">
            <v xml:space="preserve">SW Upgrade Kit TPO2/C02            </v>
          </cell>
          <cell r="C1660" t="str">
            <v>S</v>
          </cell>
          <cell r="D1660">
            <v>131</v>
          </cell>
          <cell r="E1660" t="str">
            <v>EURO</v>
          </cell>
          <cell r="F1660">
            <v>0.58499999999999996</v>
          </cell>
          <cell r="G1660" t="e">
            <v>#N/A</v>
          </cell>
          <cell r="H1660" t="e">
            <v>#N/A</v>
          </cell>
          <cell r="I1660" t="e">
            <v>#N/A</v>
          </cell>
        </row>
        <row r="1661">
          <cell r="A1661">
            <v>7488492</v>
          </cell>
          <cell r="B1661" t="str">
            <v xml:space="preserve">INFINITY EXPLORER EN               </v>
          </cell>
          <cell r="C1661" t="str">
            <v>S</v>
          </cell>
          <cell r="D1661">
            <v>12110</v>
          </cell>
          <cell r="E1661" t="str">
            <v>EURO</v>
          </cell>
          <cell r="F1661">
            <v>0.58499999999999996</v>
          </cell>
          <cell r="G1661">
            <v>2018.45</v>
          </cell>
          <cell r="H1661">
            <v>2038.6345000000001</v>
          </cell>
          <cell r="I1661">
            <v>3950</v>
          </cell>
        </row>
        <row r="1662">
          <cell r="A1662">
            <v>7488500</v>
          </cell>
          <cell r="B1662" t="str">
            <v xml:space="preserve">INFINITY EXPLORER ES               </v>
          </cell>
          <cell r="C1662" t="str">
            <v>S</v>
          </cell>
          <cell r="D1662">
            <v>12110</v>
          </cell>
          <cell r="E1662" t="str">
            <v>EURO</v>
          </cell>
          <cell r="F1662">
            <v>0.58499999999999996</v>
          </cell>
          <cell r="G1662">
            <v>2018.45</v>
          </cell>
          <cell r="H1662">
            <v>2038.6345000000001</v>
          </cell>
          <cell r="I1662">
            <v>3950</v>
          </cell>
        </row>
        <row r="1663">
          <cell r="A1663">
            <v>7488518</v>
          </cell>
          <cell r="B1663" t="str">
            <v xml:space="preserve">INFINITY EXPLORER IT               </v>
          </cell>
          <cell r="C1663" t="str">
            <v>S</v>
          </cell>
          <cell r="D1663">
            <v>12110</v>
          </cell>
          <cell r="E1663" t="str">
            <v>EURO</v>
          </cell>
          <cell r="F1663">
            <v>0.58499999999999996</v>
          </cell>
          <cell r="G1663">
            <v>2018.45</v>
          </cell>
          <cell r="H1663">
            <v>2038.6345000000001</v>
          </cell>
          <cell r="I1663">
            <v>3950</v>
          </cell>
        </row>
        <row r="1664">
          <cell r="A1664">
            <v>7488526</v>
          </cell>
          <cell r="B1664" t="str">
            <v xml:space="preserve">INFINITY EXPLORER FR               </v>
          </cell>
          <cell r="C1664" t="str">
            <v>S</v>
          </cell>
          <cell r="D1664">
            <v>12110</v>
          </cell>
          <cell r="E1664" t="str">
            <v>EURO</v>
          </cell>
          <cell r="F1664">
            <v>0.58499999999999996</v>
          </cell>
          <cell r="G1664">
            <v>2018.45</v>
          </cell>
          <cell r="H1664">
            <v>2038.6345000000001</v>
          </cell>
          <cell r="I1664">
            <v>3950</v>
          </cell>
        </row>
        <row r="1665">
          <cell r="A1665">
            <v>7488534</v>
          </cell>
          <cell r="B1665" t="str">
            <v xml:space="preserve">INFINITY EXPLORER DE               </v>
          </cell>
          <cell r="C1665" t="str">
            <v>S</v>
          </cell>
          <cell r="D1665">
            <v>12110</v>
          </cell>
          <cell r="E1665" t="str">
            <v>EURO</v>
          </cell>
          <cell r="F1665">
            <v>0.58499999999999996</v>
          </cell>
          <cell r="G1665">
            <v>2018.45</v>
          </cell>
          <cell r="H1665">
            <v>2038.6345000000001</v>
          </cell>
          <cell r="I1665">
            <v>3950</v>
          </cell>
        </row>
        <row r="1666">
          <cell r="A1666">
            <v>7488542</v>
          </cell>
          <cell r="B1666" t="str">
            <v xml:space="preserve">Xmitter TELE 174-216 MHz NL        </v>
          </cell>
          <cell r="C1666" t="str">
            <v>S</v>
          </cell>
          <cell r="D1666">
            <v>1790</v>
          </cell>
          <cell r="E1666" t="str">
            <v>EURO</v>
          </cell>
          <cell r="F1666">
            <v>0.58499999999999996</v>
          </cell>
          <cell r="G1666">
            <v>1124.2</v>
          </cell>
          <cell r="H1666">
            <v>1135.442</v>
          </cell>
          <cell r="I1666">
            <v>2200</v>
          </cell>
        </row>
        <row r="1667">
          <cell r="A1667">
            <v>7488856</v>
          </cell>
          <cell r="B1667" t="str">
            <v xml:space="preserve">SW Upg Kit VF1-C SC 6002XL EN      </v>
          </cell>
          <cell r="C1667" t="str">
            <v>S</v>
          </cell>
          <cell r="D1667">
            <v>400</v>
          </cell>
          <cell r="E1667" t="str">
            <v>EURO</v>
          </cell>
          <cell r="F1667">
            <v>0</v>
          </cell>
          <cell r="G1667" t="e">
            <v>#N/A</v>
          </cell>
          <cell r="H1667" t="e">
            <v>#N/A</v>
          </cell>
          <cell r="I1667" t="e">
            <v>#N/A</v>
          </cell>
        </row>
        <row r="1668">
          <cell r="A1668">
            <v>7488864</v>
          </cell>
          <cell r="B1668" t="str">
            <v xml:space="preserve">SW Upg Kit VF1-T SC 6002XL EN      </v>
          </cell>
          <cell r="C1668" t="str">
            <v>S</v>
          </cell>
          <cell r="D1668">
            <v>400</v>
          </cell>
          <cell r="E1668" t="str">
            <v>EURO</v>
          </cell>
          <cell r="F1668">
            <v>0.58499999999999996</v>
          </cell>
          <cell r="G1668" t="e">
            <v>#N/A</v>
          </cell>
          <cell r="H1668" t="e">
            <v>#N/A</v>
          </cell>
          <cell r="I1668" t="e">
            <v>#N/A</v>
          </cell>
        </row>
        <row r="1669">
          <cell r="A1669">
            <v>7488898</v>
          </cell>
          <cell r="B1669" t="str">
            <v xml:space="preserve">Promotion Pkg SC 9000XL EN         </v>
          </cell>
          <cell r="C1669" t="str">
            <v>S</v>
          </cell>
          <cell r="D1669">
            <v>2310</v>
          </cell>
          <cell r="E1669" t="str">
            <v>EURO</v>
          </cell>
          <cell r="F1669">
            <v>0</v>
          </cell>
          <cell r="G1669" t="e">
            <v>#N/A</v>
          </cell>
          <cell r="H1669" t="e">
            <v>#N/A</v>
          </cell>
          <cell r="I1669" t="e">
            <v>#N/A</v>
          </cell>
        </row>
        <row r="1670">
          <cell r="A1670">
            <v>7488906</v>
          </cell>
          <cell r="B1670" t="str">
            <v xml:space="preserve">Promotion Pkg SC 7000 EN           </v>
          </cell>
          <cell r="C1670" t="str">
            <v>S</v>
          </cell>
          <cell r="D1670">
            <v>2310</v>
          </cell>
          <cell r="E1670" t="str">
            <v>EURO</v>
          </cell>
          <cell r="F1670">
            <v>0</v>
          </cell>
          <cell r="G1670" t="e">
            <v>#N/A</v>
          </cell>
          <cell r="H1670" t="e">
            <v>#N/A</v>
          </cell>
          <cell r="I1670" t="e">
            <v>#N/A</v>
          </cell>
        </row>
        <row r="1671">
          <cell r="A1671">
            <v>7489144</v>
          </cell>
          <cell r="B1671" t="str">
            <v xml:space="preserve">Opt CARESUITE CaseCheck            </v>
          </cell>
          <cell r="C1671" t="str">
            <v>S</v>
          </cell>
          <cell r="D1671">
            <v>3500</v>
          </cell>
          <cell r="E1671" t="str">
            <v>EURO</v>
          </cell>
          <cell r="F1671">
            <v>0.58499999999999996</v>
          </cell>
          <cell r="G1671">
            <v>1737.4</v>
          </cell>
          <cell r="H1671">
            <v>1754.7740000000001</v>
          </cell>
          <cell r="I1671">
            <v>3400</v>
          </cell>
        </row>
        <row r="1672">
          <cell r="A1672">
            <v>7489151</v>
          </cell>
          <cell r="B1672" t="str">
            <v xml:space="preserve">Opt CARESUITE Remote View  ICU     </v>
          </cell>
          <cell r="C1672" t="str">
            <v>S</v>
          </cell>
          <cell r="D1672">
            <v>5700</v>
          </cell>
          <cell r="E1672" t="str">
            <v>EURO</v>
          </cell>
          <cell r="F1672">
            <v>0.58499999999999996</v>
          </cell>
          <cell r="G1672">
            <v>2912.7</v>
          </cell>
          <cell r="H1672">
            <v>2941.8269999999998</v>
          </cell>
          <cell r="I1672">
            <v>5700</v>
          </cell>
        </row>
        <row r="1673">
          <cell r="A1673">
            <v>7489177</v>
          </cell>
          <cell r="B1673" t="str">
            <v xml:space="preserve">Opt Central Lab Link               </v>
          </cell>
          <cell r="C1673" t="str">
            <v>S</v>
          </cell>
          <cell r="D1673">
            <v>3000</v>
          </cell>
          <cell r="E1673" t="str">
            <v>EURO</v>
          </cell>
          <cell r="F1673">
            <v>0.58499999999999996</v>
          </cell>
          <cell r="G1673">
            <v>1533</v>
          </cell>
          <cell r="H1673">
            <v>1548.33</v>
          </cell>
          <cell r="I1673">
            <v>3000</v>
          </cell>
        </row>
        <row r="1674">
          <cell r="A1674">
            <v>7489185</v>
          </cell>
          <cell r="B1674" t="str">
            <v xml:space="preserve">HIS Link Upg to Bi-direc           </v>
          </cell>
          <cell r="C1674" t="str">
            <v>S</v>
          </cell>
          <cell r="D1674">
            <v>3000</v>
          </cell>
          <cell r="E1674" t="str">
            <v>EURO</v>
          </cell>
          <cell r="F1674">
            <v>0.58499999999999996</v>
          </cell>
          <cell r="G1674">
            <v>1533</v>
          </cell>
          <cell r="H1674">
            <v>1548.33</v>
          </cell>
          <cell r="I1674">
            <v>3000</v>
          </cell>
        </row>
        <row r="1675">
          <cell r="A1675">
            <v>7489193</v>
          </cell>
          <cell r="B1675" t="str">
            <v xml:space="preserve">Opt Uni-direc HIS Link             </v>
          </cell>
          <cell r="C1675" t="str">
            <v>S</v>
          </cell>
          <cell r="D1675">
            <v>3000</v>
          </cell>
          <cell r="E1675" t="str">
            <v>EURO</v>
          </cell>
          <cell r="F1675">
            <v>0.58499999999999996</v>
          </cell>
          <cell r="G1675">
            <v>1533</v>
          </cell>
          <cell r="H1675">
            <v>1548.33</v>
          </cell>
          <cell r="I1675">
            <v>3000</v>
          </cell>
        </row>
        <row r="1676">
          <cell r="A1676">
            <v>7489201</v>
          </cell>
          <cell r="B1676" t="str">
            <v xml:space="preserve">Connect Manager Engine             </v>
          </cell>
          <cell r="C1676" t="str">
            <v>S</v>
          </cell>
          <cell r="D1676">
            <v>16000</v>
          </cell>
          <cell r="E1676" t="str">
            <v>EURO</v>
          </cell>
          <cell r="F1676">
            <v>0.58499999999999996</v>
          </cell>
          <cell r="G1676">
            <v>8176</v>
          </cell>
          <cell r="H1676">
            <v>8257.76</v>
          </cell>
          <cell r="I1676">
            <v>16000</v>
          </cell>
        </row>
        <row r="1677">
          <cell r="A1677">
            <v>7489292</v>
          </cell>
          <cell r="B1677" t="str">
            <v xml:space="preserve">World Wide Web Viewer              </v>
          </cell>
          <cell r="C1677" t="str">
            <v>S</v>
          </cell>
          <cell r="D1677">
            <v>220</v>
          </cell>
          <cell r="E1677" t="str">
            <v>EURO</v>
          </cell>
          <cell r="F1677">
            <v>0</v>
          </cell>
          <cell r="G1677">
            <v>242.72499999999999</v>
          </cell>
          <cell r="H1677">
            <v>245.15225000000001</v>
          </cell>
          <cell r="I1677">
            <v>475</v>
          </cell>
        </row>
        <row r="1678">
          <cell r="A1678">
            <v>7489359</v>
          </cell>
          <cell r="B1678" t="str">
            <v xml:space="preserve">MicrO2+ Oximeter Nell TELE EN      </v>
          </cell>
          <cell r="C1678" t="str">
            <v>S</v>
          </cell>
          <cell r="D1678">
            <v>1398</v>
          </cell>
          <cell r="E1678" t="str">
            <v>EURO</v>
          </cell>
          <cell r="F1678">
            <v>0.58499999999999996</v>
          </cell>
          <cell r="G1678">
            <v>714.37800000000004</v>
          </cell>
          <cell r="H1678">
            <v>721.52178000000004</v>
          </cell>
          <cell r="I1678">
            <v>1398</v>
          </cell>
        </row>
        <row r="1679">
          <cell r="A1679">
            <v>7489367</v>
          </cell>
          <cell r="B1679" t="str">
            <v xml:space="preserve">Exc MicrO2+ TELE                   </v>
          </cell>
          <cell r="C1679" t="str">
            <v>E</v>
          </cell>
          <cell r="D1679">
            <v>1983</v>
          </cell>
          <cell r="E1679" t="str">
            <v>EURO</v>
          </cell>
          <cell r="F1679">
            <v>0.56899999999999995</v>
          </cell>
          <cell r="G1679" t="e">
            <v>#N/A</v>
          </cell>
          <cell r="H1679" t="e">
            <v>#N/A</v>
          </cell>
          <cell r="I1679" t="e">
            <v>#N/A</v>
          </cell>
        </row>
        <row r="1680">
          <cell r="A1680">
            <v>7489409</v>
          </cell>
          <cell r="B1680" t="str">
            <v xml:space="preserve">Dome IBP Replacement 50Pc          </v>
          </cell>
          <cell r="C1680" t="str">
            <v>S</v>
          </cell>
          <cell r="D1680">
            <v>225</v>
          </cell>
          <cell r="E1680" t="str">
            <v>EURO</v>
          </cell>
          <cell r="F1680">
            <v>0</v>
          </cell>
          <cell r="G1680">
            <v>265.02629999999999</v>
          </cell>
          <cell r="H1680">
            <v>267.67656299999999</v>
          </cell>
          <cell r="I1680">
            <v>541</v>
          </cell>
        </row>
        <row r="1681">
          <cell r="A1681">
            <v>7489417</v>
          </cell>
          <cell r="B1681" t="str">
            <v xml:space="preserve">Transducer IBP Memscap 844         </v>
          </cell>
          <cell r="C1681" t="str">
            <v>S</v>
          </cell>
          <cell r="D1681">
            <v>385</v>
          </cell>
          <cell r="E1681" t="str">
            <v>EURO</v>
          </cell>
          <cell r="F1681">
            <v>0</v>
          </cell>
          <cell r="G1681">
            <v>453.48520000000002</v>
          </cell>
          <cell r="H1681">
            <v>458.02005200000002</v>
          </cell>
          <cell r="I1681">
            <v>925</v>
          </cell>
        </row>
        <row r="1682">
          <cell r="A1682">
            <v>7489425</v>
          </cell>
          <cell r="B1682" t="str">
            <v xml:space="preserve">5 POD Multimed 4m                  </v>
          </cell>
          <cell r="C1682" t="str">
            <v>S</v>
          </cell>
          <cell r="D1682">
            <v>260</v>
          </cell>
          <cell r="E1682" t="str">
            <v>EURO</v>
          </cell>
          <cell r="F1682">
            <v>0</v>
          </cell>
          <cell r="G1682">
            <v>269.5</v>
          </cell>
          <cell r="H1682">
            <v>272.19499999999999</v>
          </cell>
          <cell r="I1682">
            <v>550</v>
          </cell>
        </row>
        <row r="1683">
          <cell r="A1683">
            <v>7489433</v>
          </cell>
          <cell r="B1683" t="str">
            <v xml:space="preserve">Kit IBP Disposable 10Pc            </v>
          </cell>
          <cell r="C1683" t="str">
            <v>S</v>
          </cell>
          <cell r="D1683">
            <v>170</v>
          </cell>
          <cell r="E1683" t="str">
            <v>EURO</v>
          </cell>
          <cell r="F1683">
            <v>0</v>
          </cell>
          <cell r="G1683">
            <v>200.23849999999999</v>
          </cell>
          <cell r="H1683">
            <v>202.24088499999999</v>
          </cell>
          <cell r="I1683">
            <v>409</v>
          </cell>
        </row>
        <row r="1684">
          <cell r="A1684">
            <v>7489599</v>
          </cell>
          <cell r="B1684" t="str">
            <v xml:space="preserve">ECG 12-Lead Export Interface       </v>
          </cell>
          <cell r="C1684" t="str">
            <v>S</v>
          </cell>
          <cell r="D1684">
            <v>12000</v>
          </cell>
          <cell r="E1684" t="str">
            <v>EURO</v>
          </cell>
          <cell r="F1684">
            <v>0</v>
          </cell>
          <cell r="G1684">
            <v>13626.666666666668</v>
          </cell>
          <cell r="H1684">
            <v>13762.933333333334</v>
          </cell>
          <cell r="I1684">
            <v>26667</v>
          </cell>
        </row>
        <row r="1685">
          <cell r="A1685">
            <v>7490001</v>
          </cell>
          <cell r="B1685" t="str">
            <v xml:space="preserve">Software Upg GATEWAY VF1           </v>
          </cell>
          <cell r="C1685" t="str">
            <v>S</v>
          </cell>
          <cell r="D1685">
            <v>50</v>
          </cell>
          <cell r="E1685" t="str">
            <v>EURO</v>
          </cell>
          <cell r="F1685">
            <v>0</v>
          </cell>
          <cell r="G1685">
            <v>68.13333333333334</v>
          </cell>
          <cell r="H1685">
            <v>68.814666666666668</v>
          </cell>
          <cell r="I1685">
            <v>133</v>
          </cell>
        </row>
        <row r="1686">
          <cell r="A1686">
            <v>7490241</v>
          </cell>
          <cell r="B1686" t="str">
            <v xml:space="preserve">Oxisensor SpO2 D25 Adt 24Pc CE     </v>
          </cell>
          <cell r="C1686" t="str">
            <v>S</v>
          </cell>
          <cell r="D1686">
            <v>380</v>
          </cell>
          <cell r="E1686" t="str">
            <v>EURO</v>
          </cell>
          <cell r="F1686">
            <v>0</v>
          </cell>
          <cell r="G1686">
            <v>447.59539999999998</v>
          </cell>
          <cell r="H1686">
            <v>452.07135399999999</v>
          </cell>
          <cell r="I1686">
            <v>913</v>
          </cell>
        </row>
        <row r="1687">
          <cell r="A1687">
            <v>7490258</v>
          </cell>
          <cell r="B1687" t="str">
            <v xml:space="preserve">Oxisensor SpO2 D20 Ped 24Pc CE     </v>
          </cell>
          <cell r="C1687" t="str">
            <v>S</v>
          </cell>
          <cell r="D1687">
            <v>475</v>
          </cell>
          <cell r="E1687" t="str">
            <v>EURO</v>
          </cell>
          <cell r="F1687">
            <v>0</v>
          </cell>
          <cell r="G1687">
            <v>559.49669999999992</v>
          </cell>
          <cell r="H1687">
            <v>565.09166699999992</v>
          </cell>
          <cell r="I1687">
            <v>1142</v>
          </cell>
        </row>
        <row r="1688">
          <cell r="A1688">
            <v>7490266</v>
          </cell>
          <cell r="B1688" t="str">
            <v xml:space="preserve">Oxisensor SpO2 I20 Inft24Pc CE     </v>
          </cell>
          <cell r="C1688" t="str">
            <v>S</v>
          </cell>
          <cell r="D1688">
            <v>475</v>
          </cell>
          <cell r="E1688" t="str">
            <v>EURO</v>
          </cell>
          <cell r="F1688">
            <v>0</v>
          </cell>
          <cell r="G1688">
            <v>559.49669999999992</v>
          </cell>
          <cell r="H1688">
            <v>565.09166699999992</v>
          </cell>
          <cell r="I1688">
            <v>1142</v>
          </cell>
        </row>
        <row r="1689">
          <cell r="A1689">
            <v>7490274</v>
          </cell>
          <cell r="B1689" t="str">
            <v xml:space="preserve">Oxisensor SpO2 N25 Neo 24Pc CE     </v>
          </cell>
          <cell r="C1689" t="str">
            <v>S</v>
          </cell>
          <cell r="D1689">
            <v>475</v>
          </cell>
          <cell r="E1689" t="str">
            <v>EURO</v>
          </cell>
          <cell r="F1689">
            <v>0</v>
          </cell>
          <cell r="G1689">
            <v>559.49669999999992</v>
          </cell>
          <cell r="H1689">
            <v>565.09166699999992</v>
          </cell>
          <cell r="I1689">
            <v>1142</v>
          </cell>
        </row>
        <row r="1690">
          <cell r="A1690">
            <v>7490290</v>
          </cell>
          <cell r="B1690" t="str">
            <v xml:space="preserve">Cbl Video Override                 </v>
          </cell>
          <cell r="C1690" t="str">
            <v>S</v>
          </cell>
          <cell r="D1690">
            <v>125</v>
          </cell>
          <cell r="E1690" t="str">
            <v>EURO</v>
          </cell>
          <cell r="F1690">
            <v>0</v>
          </cell>
          <cell r="G1690">
            <v>147.23520000000002</v>
          </cell>
          <cell r="H1690">
            <v>148.70755200000002</v>
          </cell>
          <cell r="I1690">
            <v>300</v>
          </cell>
        </row>
        <row r="1691">
          <cell r="A1691">
            <v>7490415</v>
          </cell>
          <cell r="B1691" t="str">
            <v xml:space="preserve">SW Modular Mon.(Inf Expl) VE2      </v>
          </cell>
          <cell r="C1691" t="str">
            <v>S</v>
          </cell>
          <cell r="D1691">
            <v>165</v>
          </cell>
          <cell r="E1691" t="str">
            <v>EURO</v>
          </cell>
          <cell r="F1691">
            <v>0</v>
          </cell>
          <cell r="G1691">
            <v>204.4</v>
          </cell>
          <cell r="H1691">
            <v>206.44400000000002</v>
          </cell>
          <cell r="I1691">
            <v>400</v>
          </cell>
        </row>
        <row r="1692">
          <cell r="A1692">
            <v>7490647</v>
          </cell>
          <cell r="B1692" t="str">
            <v xml:space="preserve">SW Upg Kit Disk IDS- VF2           </v>
          </cell>
          <cell r="C1692" t="str">
            <v>S</v>
          </cell>
          <cell r="D1692">
            <v>13</v>
          </cell>
          <cell r="E1692" t="str">
            <v>EURO</v>
          </cell>
          <cell r="F1692">
            <v>0</v>
          </cell>
          <cell r="G1692" t="e">
            <v>#N/A</v>
          </cell>
          <cell r="H1692" t="e">
            <v>#N/A</v>
          </cell>
          <cell r="I1692" t="e">
            <v>#N/A</v>
          </cell>
        </row>
        <row r="1693">
          <cell r="A1693">
            <v>7490944</v>
          </cell>
          <cell r="B1693" t="str">
            <v xml:space="preserve">SW Upg Floppy CPS VF1              </v>
          </cell>
          <cell r="C1693" t="str">
            <v>S</v>
          </cell>
          <cell r="D1693">
            <v>13</v>
          </cell>
          <cell r="E1693" t="str">
            <v>EURO</v>
          </cell>
          <cell r="F1693">
            <v>0</v>
          </cell>
          <cell r="G1693" t="e">
            <v>#N/A</v>
          </cell>
          <cell r="H1693" t="e">
            <v>#N/A</v>
          </cell>
          <cell r="I1693" t="e">
            <v>#N/A</v>
          </cell>
        </row>
        <row r="1694">
          <cell r="A1694">
            <v>7491975</v>
          </cell>
          <cell r="B1694" t="str">
            <v xml:space="preserve">Mount Plate PGEA Hill-Rom Pwr      </v>
          </cell>
          <cell r="C1694" t="str">
            <v>S</v>
          </cell>
          <cell r="D1694">
            <v>60</v>
          </cell>
          <cell r="E1694" t="str">
            <v>EURO</v>
          </cell>
          <cell r="F1694">
            <v>0</v>
          </cell>
          <cell r="G1694">
            <v>34.299999999999997</v>
          </cell>
          <cell r="H1694">
            <v>34.643000000000001</v>
          </cell>
          <cell r="I1694">
            <v>70</v>
          </cell>
        </row>
        <row r="1695">
          <cell r="A1695">
            <v>7492189</v>
          </cell>
          <cell r="B1695" t="str">
            <v xml:space="preserve">SW Upg SC 9000 VE3-W EN            </v>
          </cell>
          <cell r="C1695" t="str">
            <v>S</v>
          </cell>
          <cell r="D1695">
            <v>200</v>
          </cell>
          <cell r="E1695" t="str">
            <v>EURO</v>
          </cell>
          <cell r="F1695">
            <v>0</v>
          </cell>
          <cell r="G1695">
            <v>465.5</v>
          </cell>
          <cell r="H1695">
            <v>470.15500000000003</v>
          </cell>
          <cell r="I1695">
            <v>950</v>
          </cell>
        </row>
        <row r="1696">
          <cell r="A1696">
            <v>7492205</v>
          </cell>
          <cell r="B1696" t="str">
            <v xml:space="preserve">SW Upg SC 9000 VE3-NE EN           </v>
          </cell>
          <cell r="C1696" t="str">
            <v>S</v>
          </cell>
          <cell r="D1696">
            <v>200</v>
          </cell>
          <cell r="E1696" t="str">
            <v>EURO</v>
          </cell>
          <cell r="F1696">
            <v>0</v>
          </cell>
          <cell r="G1696">
            <v>196</v>
          </cell>
          <cell r="H1696">
            <v>197.96</v>
          </cell>
          <cell r="I1696">
            <v>400</v>
          </cell>
        </row>
        <row r="1697">
          <cell r="A1697">
            <v>7492239</v>
          </cell>
          <cell r="B1697" t="str">
            <v xml:space="preserve">SW Upg SC 9000 VE3-J EN            </v>
          </cell>
          <cell r="C1697" t="str">
            <v>S</v>
          </cell>
          <cell r="D1697">
            <v>200</v>
          </cell>
          <cell r="E1697" t="str">
            <v>EURO</v>
          </cell>
          <cell r="F1697">
            <v>0</v>
          </cell>
          <cell r="G1697">
            <v>196</v>
          </cell>
          <cell r="H1697">
            <v>197.96</v>
          </cell>
          <cell r="I1697">
            <v>400</v>
          </cell>
        </row>
        <row r="1698">
          <cell r="A1698">
            <v>7492262</v>
          </cell>
          <cell r="B1698" t="str">
            <v xml:space="preserve">SW Upg SC 9000 VE3-S EN            </v>
          </cell>
          <cell r="C1698" t="str">
            <v>S</v>
          </cell>
          <cell r="D1698">
            <v>200</v>
          </cell>
          <cell r="E1698" t="str">
            <v>EURO</v>
          </cell>
          <cell r="F1698">
            <v>0</v>
          </cell>
          <cell r="G1698">
            <v>465.5</v>
          </cell>
          <cell r="H1698">
            <v>470.15500000000003</v>
          </cell>
          <cell r="I1698">
            <v>950</v>
          </cell>
        </row>
        <row r="1699">
          <cell r="A1699">
            <v>7492528</v>
          </cell>
          <cell r="B1699" t="str">
            <v xml:space="preserve">MEDSIDE DATA STATION Win2000       </v>
          </cell>
          <cell r="C1699" t="str">
            <v>S</v>
          </cell>
          <cell r="D1699">
            <v>9300</v>
          </cell>
          <cell r="E1699" t="str">
            <v>EURO</v>
          </cell>
          <cell r="F1699">
            <v>0.58499999999999996</v>
          </cell>
          <cell r="G1699">
            <v>1507.45</v>
          </cell>
          <cell r="H1699">
            <v>1522.5245</v>
          </cell>
          <cell r="I1699">
            <v>2950</v>
          </cell>
        </row>
        <row r="1700">
          <cell r="A1700">
            <v>7492601</v>
          </cell>
          <cell r="B1700" t="str">
            <v xml:space="preserve">Cbl SpO2 Ext ProCal Mas 2m         </v>
          </cell>
          <cell r="C1700" t="str">
            <v>S</v>
          </cell>
          <cell r="D1700">
            <v>104</v>
          </cell>
          <cell r="E1700" t="str">
            <v>EURO</v>
          </cell>
          <cell r="F1700">
            <v>0</v>
          </cell>
          <cell r="G1700">
            <v>122.5</v>
          </cell>
          <cell r="H1700">
            <v>123.72499999999999</v>
          </cell>
          <cell r="I1700">
            <v>250</v>
          </cell>
        </row>
        <row r="1701">
          <cell r="A1701">
            <v>7493310</v>
          </cell>
          <cell r="B1701" t="str">
            <v xml:space="preserve">Cbl MIB Hamilton Galileo           </v>
          </cell>
          <cell r="C1701" t="str">
            <v>S</v>
          </cell>
          <cell r="D1701">
            <v>74</v>
          </cell>
          <cell r="E1701" t="str">
            <v>EURO</v>
          </cell>
          <cell r="F1701">
            <v>0</v>
          </cell>
          <cell r="G1701">
            <v>35.770000000000003</v>
          </cell>
          <cell r="H1701">
            <v>36.127700000000004</v>
          </cell>
          <cell r="I1701">
            <v>70</v>
          </cell>
        </row>
        <row r="1702">
          <cell r="A1702">
            <v>7493328</v>
          </cell>
          <cell r="B1702" t="str">
            <v xml:space="preserve">Cbl MIB Taema Horus                </v>
          </cell>
          <cell r="C1702" t="str">
            <v>S</v>
          </cell>
          <cell r="D1702">
            <v>74</v>
          </cell>
          <cell r="E1702" t="str">
            <v>EURO</v>
          </cell>
          <cell r="F1702">
            <v>0</v>
          </cell>
          <cell r="G1702">
            <v>35.770000000000003</v>
          </cell>
          <cell r="H1702">
            <v>36.127700000000004</v>
          </cell>
          <cell r="I1702">
            <v>70</v>
          </cell>
        </row>
        <row r="1703">
          <cell r="A1703">
            <v>7493336</v>
          </cell>
          <cell r="B1703" t="str">
            <v xml:space="preserve">Cbl MIB Puritan B840               </v>
          </cell>
          <cell r="C1703" t="str">
            <v>S</v>
          </cell>
          <cell r="D1703">
            <v>74</v>
          </cell>
          <cell r="E1703" t="str">
            <v>EURO</v>
          </cell>
          <cell r="F1703">
            <v>0</v>
          </cell>
          <cell r="G1703">
            <v>35.770000000000003</v>
          </cell>
          <cell r="H1703">
            <v>36.127700000000004</v>
          </cell>
          <cell r="I1703">
            <v>70</v>
          </cell>
        </row>
        <row r="1704">
          <cell r="A1704">
            <v>7493344</v>
          </cell>
          <cell r="B1704" t="str">
            <v xml:space="preserve">Cbl MIB Conv Abbott Q2             </v>
          </cell>
          <cell r="C1704" t="str">
            <v>S</v>
          </cell>
          <cell r="D1704">
            <v>74</v>
          </cell>
          <cell r="E1704" t="str">
            <v>EURO</v>
          </cell>
          <cell r="F1704">
            <v>0</v>
          </cell>
          <cell r="G1704">
            <v>35.770000000000003</v>
          </cell>
          <cell r="H1704">
            <v>36.127700000000004</v>
          </cell>
          <cell r="I1704">
            <v>70</v>
          </cell>
        </row>
        <row r="1705">
          <cell r="A1705">
            <v>7493351</v>
          </cell>
          <cell r="B1705" t="str">
            <v xml:space="preserve">Cbl MIB Sensormedics               </v>
          </cell>
          <cell r="C1705" t="str">
            <v>S</v>
          </cell>
          <cell r="D1705">
            <v>74</v>
          </cell>
          <cell r="E1705" t="str">
            <v>EURO</v>
          </cell>
          <cell r="F1705">
            <v>0</v>
          </cell>
          <cell r="G1705">
            <v>35.770000000000003</v>
          </cell>
          <cell r="H1705">
            <v>36.127700000000004</v>
          </cell>
          <cell r="I1705">
            <v>70</v>
          </cell>
        </row>
        <row r="1706">
          <cell r="A1706">
            <v>7493492</v>
          </cell>
          <cell r="B1706" t="str">
            <v xml:space="preserve">Pwr Switch MVWS                    </v>
          </cell>
          <cell r="C1706" t="str">
            <v>E</v>
          </cell>
          <cell r="D1706">
            <v>23</v>
          </cell>
          <cell r="E1706" t="str">
            <v>EURO</v>
          </cell>
          <cell r="F1706">
            <v>0.56899999999999995</v>
          </cell>
          <cell r="G1706" t="e">
            <v>#N/A</v>
          </cell>
          <cell r="H1706" t="e">
            <v>#N/A</v>
          </cell>
          <cell r="I1706" t="e">
            <v>#N/A</v>
          </cell>
        </row>
        <row r="1707">
          <cell r="A1707">
            <v>7493500</v>
          </cell>
          <cell r="B1707" t="str">
            <v xml:space="preserve">Diskette Driver 7043-150           </v>
          </cell>
          <cell r="C1707" t="str">
            <v>E</v>
          </cell>
          <cell r="D1707">
            <v>48</v>
          </cell>
          <cell r="E1707" t="str">
            <v>EURO</v>
          </cell>
          <cell r="F1707">
            <v>0.56899999999999995</v>
          </cell>
          <cell r="G1707" t="e">
            <v>#N/A</v>
          </cell>
          <cell r="H1707" t="e">
            <v>#N/A</v>
          </cell>
          <cell r="I1707" t="e">
            <v>#N/A</v>
          </cell>
        </row>
        <row r="1708">
          <cell r="A1708">
            <v>7493518</v>
          </cell>
          <cell r="B1708" t="str">
            <v xml:space="preserve">Board Riser MVWS 7043-150          </v>
          </cell>
          <cell r="C1708" t="str">
            <v>E</v>
          </cell>
          <cell r="D1708">
            <v>2193</v>
          </cell>
          <cell r="E1708" t="str">
            <v>EURO</v>
          </cell>
          <cell r="F1708">
            <v>0.56899999999999995</v>
          </cell>
          <cell r="G1708" t="e">
            <v>#N/A</v>
          </cell>
          <cell r="H1708" t="e">
            <v>#N/A</v>
          </cell>
          <cell r="I1708" t="e">
            <v>#N/A</v>
          </cell>
        </row>
        <row r="1709">
          <cell r="A1709">
            <v>7493526</v>
          </cell>
          <cell r="B1709" t="str">
            <v xml:space="preserve">Cbl SCSI MVWS 7043-140             </v>
          </cell>
          <cell r="C1709" t="str">
            <v>E</v>
          </cell>
          <cell r="D1709">
            <v>436</v>
          </cell>
          <cell r="E1709" t="str">
            <v>EURO</v>
          </cell>
          <cell r="F1709">
            <v>0.56899999999999995</v>
          </cell>
          <cell r="G1709" t="e">
            <v>#N/A</v>
          </cell>
          <cell r="H1709" t="e">
            <v>#N/A</v>
          </cell>
          <cell r="I1709" t="e">
            <v>#N/A</v>
          </cell>
        </row>
        <row r="1710">
          <cell r="A1710">
            <v>7493534</v>
          </cell>
          <cell r="B1710" t="str">
            <v xml:space="preserve">Board DIMM 256M MVWS 7043-150      </v>
          </cell>
          <cell r="C1710" t="str">
            <v>S</v>
          </cell>
          <cell r="D1710">
            <v>408</v>
          </cell>
          <cell r="E1710" t="str">
            <v>EURO</v>
          </cell>
          <cell r="F1710">
            <v>0.58499999999999996</v>
          </cell>
          <cell r="G1710">
            <v>463.30666666666673</v>
          </cell>
          <cell r="H1710">
            <v>467.93973333333338</v>
          </cell>
          <cell r="I1710">
            <v>907</v>
          </cell>
        </row>
        <row r="1711">
          <cell r="A1711">
            <v>7493542</v>
          </cell>
          <cell r="B1711" t="str">
            <v xml:space="preserve">Memory Dimm MWVS 128M 7043-140     </v>
          </cell>
          <cell r="C1711" t="str">
            <v>S</v>
          </cell>
          <cell r="D1711">
            <v>540</v>
          </cell>
          <cell r="E1711" t="str">
            <v>EURO</v>
          </cell>
          <cell r="F1711">
            <v>0</v>
          </cell>
          <cell r="G1711" t="e">
            <v>#N/A</v>
          </cell>
          <cell r="H1711" t="e">
            <v>#N/A</v>
          </cell>
          <cell r="I1711" t="e">
            <v>#N/A</v>
          </cell>
        </row>
        <row r="1712">
          <cell r="A1712">
            <v>7493567</v>
          </cell>
          <cell r="B1712" t="str">
            <v xml:space="preserve">Fan MPU MVWS 7043-140              </v>
          </cell>
          <cell r="C1712" t="str">
            <v>E</v>
          </cell>
          <cell r="D1712">
            <v>220</v>
          </cell>
          <cell r="E1712" t="str">
            <v>EURO</v>
          </cell>
          <cell r="F1712">
            <v>0.56899999999999995</v>
          </cell>
          <cell r="G1712" t="e">
            <v>#N/A</v>
          </cell>
          <cell r="H1712" t="e">
            <v>#N/A</v>
          </cell>
          <cell r="I1712" t="e">
            <v>#N/A</v>
          </cell>
        </row>
        <row r="1713">
          <cell r="A1713">
            <v>7493575</v>
          </cell>
          <cell r="B1713" t="str">
            <v xml:space="preserve">Terminator SCSI MVWS 7043-140      </v>
          </cell>
          <cell r="C1713" t="str">
            <v>E</v>
          </cell>
          <cell r="D1713">
            <v>143</v>
          </cell>
          <cell r="E1713" t="str">
            <v>EURO</v>
          </cell>
          <cell r="F1713">
            <v>0.56899999999999995</v>
          </cell>
          <cell r="G1713" t="e">
            <v>#N/A</v>
          </cell>
          <cell r="H1713" t="e">
            <v>#N/A</v>
          </cell>
          <cell r="I1713" t="e">
            <v>#N/A</v>
          </cell>
        </row>
        <row r="1714">
          <cell r="A1714">
            <v>7493690</v>
          </cell>
          <cell r="B1714" t="str">
            <v xml:space="preserve">Cbl MIB DRAEG JULI/PRIM/CIC CO2    </v>
          </cell>
          <cell r="C1714" t="str">
            <v>S</v>
          </cell>
          <cell r="D1714">
            <v>74</v>
          </cell>
          <cell r="E1714" t="str">
            <v>EURO</v>
          </cell>
          <cell r="F1714">
            <v>0</v>
          </cell>
          <cell r="G1714">
            <v>35.770000000000003</v>
          </cell>
          <cell r="H1714">
            <v>36.127700000000004</v>
          </cell>
          <cell r="I1714">
            <v>70</v>
          </cell>
        </row>
        <row r="1715">
          <cell r="A1715">
            <v>7494417</v>
          </cell>
          <cell r="B1715" t="str">
            <v xml:space="preserve">SW Upg VF2-S SC7K/8K/9KXL          </v>
          </cell>
          <cell r="C1715" t="str">
            <v>S</v>
          </cell>
          <cell r="D1715">
            <v>200</v>
          </cell>
          <cell r="E1715" t="str">
            <v>EURO</v>
          </cell>
          <cell r="F1715">
            <v>0</v>
          </cell>
          <cell r="G1715">
            <v>465.5</v>
          </cell>
          <cell r="H1715">
            <v>470.15500000000003</v>
          </cell>
          <cell r="I1715">
            <v>950</v>
          </cell>
        </row>
        <row r="1716">
          <cell r="A1716">
            <v>7494466</v>
          </cell>
          <cell r="B1716" t="str">
            <v xml:space="preserve">SW Upg VF2-T SC7K/8K/9KXL          </v>
          </cell>
          <cell r="C1716" t="str">
            <v>S</v>
          </cell>
          <cell r="D1716">
            <v>200</v>
          </cell>
          <cell r="E1716" t="str">
            <v>EURO</v>
          </cell>
          <cell r="F1716">
            <v>0</v>
          </cell>
          <cell r="G1716" t="e">
            <v>#N/A</v>
          </cell>
          <cell r="H1716" t="e">
            <v>#N/A</v>
          </cell>
          <cell r="I1716" t="e">
            <v>#N/A</v>
          </cell>
        </row>
        <row r="1717">
          <cell r="A1717">
            <v>7494490</v>
          </cell>
          <cell r="B1717" t="str">
            <v xml:space="preserve">SW Upg VF2-P SC7K/8K/9KXL          </v>
          </cell>
          <cell r="C1717" t="str">
            <v>S</v>
          </cell>
          <cell r="D1717">
            <v>200</v>
          </cell>
          <cell r="E1717" t="str">
            <v>EURO</v>
          </cell>
          <cell r="F1717">
            <v>0</v>
          </cell>
          <cell r="G1717" t="e">
            <v>#N/A</v>
          </cell>
          <cell r="H1717" t="e">
            <v>#N/A</v>
          </cell>
          <cell r="I1717" t="e">
            <v>#N/A</v>
          </cell>
        </row>
        <row r="1718">
          <cell r="A1718">
            <v>7494508</v>
          </cell>
          <cell r="B1718" t="str">
            <v xml:space="preserve">SW Upg VF2-W SC7K/8K/9KXL          </v>
          </cell>
          <cell r="C1718" t="str">
            <v>S</v>
          </cell>
          <cell r="D1718">
            <v>200</v>
          </cell>
          <cell r="E1718" t="str">
            <v>EURO</v>
          </cell>
          <cell r="F1718">
            <v>0</v>
          </cell>
          <cell r="G1718">
            <v>465.5</v>
          </cell>
          <cell r="H1718">
            <v>470.15500000000003</v>
          </cell>
          <cell r="I1718">
            <v>950</v>
          </cell>
        </row>
        <row r="1719">
          <cell r="A1719">
            <v>7494532</v>
          </cell>
          <cell r="B1719" t="str">
            <v xml:space="preserve">SW Upg VF2-J SC7K/8K/9KXL          </v>
          </cell>
          <cell r="C1719" t="str">
            <v>S</v>
          </cell>
          <cell r="D1719">
            <v>200</v>
          </cell>
          <cell r="E1719" t="str">
            <v>EURO</v>
          </cell>
          <cell r="F1719">
            <v>0</v>
          </cell>
          <cell r="G1719">
            <v>465.5</v>
          </cell>
          <cell r="H1719">
            <v>470.15500000000003</v>
          </cell>
          <cell r="I1719">
            <v>950</v>
          </cell>
        </row>
        <row r="1720">
          <cell r="A1720">
            <v>7494540</v>
          </cell>
          <cell r="B1720" t="str">
            <v xml:space="preserve">Mount PGEA Eurp Rail               </v>
          </cell>
          <cell r="C1720" t="str">
            <v>S</v>
          </cell>
          <cell r="D1720">
            <v>150</v>
          </cell>
          <cell r="E1720" t="str">
            <v>EURO</v>
          </cell>
          <cell r="F1720">
            <v>0</v>
          </cell>
          <cell r="G1720">
            <v>176.68419999999998</v>
          </cell>
          <cell r="H1720">
            <v>178.45104199999997</v>
          </cell>
          <cell r="I1720">
            <v>361</v>
          </cell>
        </row>
        <row r="1721">
          <cell r="A1721">
            <v>7494557</v>
          </cell>
          <cell r="B1721" t="str">
            <v xml:space="preserve">Memory Exp Bd Kit SC7K/8K/9KXL     </v>
          </cell>
          <cell r="C1721" t="str">
            <v>S</v>
          </cell>
          <cell r="D1721">
            <v>150</v>
          </cell>
          <cell r="E1721" t="str">
            <v>EURO</v>
          </cell>
          <cell r="F1721">
            <v>0</v>
          </cell>
          <cell r="G1721">
            <v>176.68419999999998</v>
          </cell>
          <cell r="H1721">
            <v>178.45104199999997</v>
          </cell>
          <cell r="I1721">
            <v>361</v>
          </cell>
        </row>
        <row r="1722">
          <cell r="A1722">
            <v>7494615</v>
          </cell>
          <cell r="B1722" t="str">
            <v xml:space="preserve">SW Upg VF2-C SC7K/8K/9KXL          </v>
          </cell>
          <cell r="C1722" t="str">
            <v>S</v>
          </cell>
          <cell r="D1722">
            <v>200</v>
          </cell>
          <cell r="E1722" t="str">
            <v>EURO</v>
          </cell>
          <cell r="F1722">
            <v>0</v>
          </cell>
          <cell r="G1722" t="e">
            <v>#N/A</v>
          </cell>
          <cell r="H1722" t="e">
            <v>#N/A</v>
          </cell>
          <cell r="I1722" t="e">
            <v>#N/A</v>
          </cell>
        </row>
        <row r="1723">
          <cell r="A1723">
            <v>7495570</v>
          </cell>
          <cell r="B1723" t="str">
            <v xml:space="preserve">SW Upg MIB II  VA2                 </v>
          </cell>
          <cell r="C1723" t="str">
            <v>S</v>
          </cell>
          <cell r="D1723">
            <v>119</v>
          </cell>
          <cell r="E1723" t="str">
            <v>EURO</v>
          </cell>
          <cell r="F1723">
            <v>0</v>
          </cell>
          <cell r="G1723">
            <v>196</v>
          </cell>
          <cell r="H1723">
            <v>197.96</v>
          </cell>
          <cell r="I1723">
            <v>400</v>
          </cell>
        </row>
        <row r="1724">
          <cell r="A1724">
            <v>7495752</v>
          </cell>
          <cell r="B1724" t="str">
            <v xml:space="preserve">SW Upg MIB VF2                     </v>
          </cell>
          <cell r="C1724" t="str">
            <v>S</v>
          </cell>
          <cell r="D1724">
            <v>119</v>
          </cell>
          <cell r="E1724" t="str">
            <v>EURO</v>
          </cell>
          <cell r="F1724">
            <v>0</v>
          </cell>
          <cell r="G1724">
            <v>196</v>
          </cell>
          <cell r="H1724">
            <v>197.96</v>
          </cell>
          <cell r="I1724">
            <v>400</v>
          </cell>
        </row>
        <row r="1725">
          <cell r="A1725">
            <v>7495794</v>
          </cell>
          <cell r="B1725" t="str">
            <v xml:space="preserve">SW Upgrade VF3 IDS                 </v>
          </cell>
          <cell r="C1725" t="str">
            <v>S</v>
          </cell>
          <cell r="D1725">
            <v>125</v>
          </cell>
          <cell r="E1725" t="str">
            <v>EURO</v>
          </cell>
          <cell r="F1725">
            <v>0</v>
          </cell>
          <cell r="G1725">
            <v>196</v>
          </cell>
          <cell r="H1725">
            <v>197.96</v>
          </cell>
          <cell r="I1725">
            <v>400</v>
          </cell>
        </row>
        <row r="1726">
          <cell r="A1726">
            <v>7496248</v>
          </cell>
          <cell r="B1726" t="str">
            <v xml:space="preserve">XmitteTruST TELE UHF608-614MHZ     </v>
          </cell>
          <cell r="C1726" t="str">
            <v>S</v>
          </cell>
          <cell r="D1726">
            <v>1990</v>
          </cell>
          <cell r="E1726" t="str">
            <v>EURO</v>
          </cell>
          <cell r="F1726">
            <v>0.58499999999999996</v>
          </cell>
          <cell r="G1726">
            <v>1124.2</v>
          </cell>
          <cell r="H1726">
            <v>1135.442</v>
          </cell>
          <cell r="I1726">
            <v>2200</v>
          </cell>
        </row>
        <row r="1727">
          <cell r="A1727">
            <v>7496255</v>
          </cell>
          <cell r="B1727" t="str">
            <v>Xmitter TruST TELE UHF400-460MHz EU</v>
          </cell>
          <cell r="C1727" t="str">
            <v>S</v>
          </cell>
          <cell r="D1727">
            <v>1990</v>
          </cell>
          <cell r="E1727" t="str">
            <v>EURO</v>
          </cell>
          <cell r="F1727">
            <v>0.58499999999999996</v>
          </cell>
          <cell r="G1727">
            <v>1124.2</v>
          </cell>
          <cell r="H1727">
            <v>1135.442</v>
          </cell>
          <cell r="I1727">
            <v>2200</v>
          </cell>
        </row>
        <row r="1728">
          <cell r="A1728">
            <v>7496263</v>
          </cell>
          <cell r="B1728" t="str">
            <v xml:space="preserve">XmitteTruST TELE UHF174-216MHz     </v>
          </cell>
          <cell r="C1728" t="str">
            <v>S</v>
          </cell>
          <cell r="D1728">
            <v>1990</v>
          </cell>
          <cell r="E1728" t="str">
            <v>EURO</v>
          </cell>
          <cell r="F1728">
            <v>0.58499999999999996</v>
          </cell>
          <cell r="G1728">
            <v>1124.2</v>
          </cell>
          <cell r="H1728">
            <v>1135.442</v>
          </cell>
          <cell r="I1728">
            <v>2200</v>
          </cell>
        </row>
        <row r="1729">
          <cell r="A1729">
            <v>7496651</v>
          </cell>
          <cell r="B1729" t="str">
            <v xml:space="preserve">Cover Connec Trans 20ea            </v>
          </cell>
          <cell r="C1729" t="str">
            <v>S</v>
          </cell>
          <cell r="D1729">
            <v>71</v>
          </cell>
          <cell r="E1729" t="str">
            <v>EURO</v>
          </cell>
          <cell r="F1729">
            <v>0.58499999999999996</v>
          </cell>
          <cell r="G1729" t="e">
            <v>#N/A</v>
          </cell>
          <cell r="H1729" t="e">
            <v>#N/A</v>
          </cell>
          <cell r="I1729" t="e">
            <v>#N/A</v>
          </cell>
        </row>
        <row r="1730">
          <cell r="A1730">
            <v>7496826</v>
          </cell>
          <cell r="B1730" t="str">
            <v>MULTVIEW WORKSTATION S/W PATCH VF2.</v>
          </cell>
          <cell r="C1730" t="str">
            <v>S</v>
          </cell>
          <cell r="D1730">
            <v>0</v>
          </cell>
          <cell r="E1730" t="str">
            <v>EURO</v>
          </cell>
          <cell r="F1730">
            <v>0.58499999999999996</v>
          </cell>
          <cell r="G1730" t="e">
            <v>#N/A</v>
          </cell>
          <cell r="H1730" t="e">
            <v>#N/A</v>
          </cell>
          <cell r="I1730" t="e">
            <v>#N/A</v>
          </cell>
        </row>
        <row r="1731">
          <cell r="A1731">
            <v>7496875</v>
          </cell>
          <cell r="B1731" t="str">
            <v xml:space="preserve">Adhesive SpO2 Square 12Pc          </v>
          </cell>
          <cell r="C1731" t="str">
            <v>S</v>
          </cell>
          <cell r="D1731">
            <v>17</v>
          </cell>
          <cell r="E1731" t="str">
            <v>EURO</v>
          </cell>
          <cell r="F1731">
            <v>0</v>
          </cell>
          <cell r="G1731">
            <v>20.026299999999999</v>
          </cell>
          <cell r="H1731">
            <v>20.226562999999999</v>
          </cell>
          <cell r="I1731">
            <v>41</v>
          </cell>
        </row>
        <row r="1732">
          <cell r="A1732">
            <v>7496883</v>
          </cell>
          <cell r="B1732" t="str">
            <v xml:space="preserve">Clip SpO2 Cloth 5Pc                </v>
          </cell>
          <cell r="C1732" t="str">
            <v>S</v>
          </cell>
          <cell r="D1732">
            <v>17</v>
          </cell>
          <cell r="E1732" t="str">
            <v>EURO</v>
          </cell>
          <cell r="F1732">
            <v>0</v>
          </cell>
          <cell r="G1732">
            <v>20.026299999999999</v>
          </cell>
          <cell r="H1732">
            <v>20.226562999999999</v>
          </cell>
          <cell r="I1732">
            <v>41</v>
          </cell>
        </row>
        <row r="1733">
          <cell r="A1733">
            <v>7496891</v>
          </cell>
          <cell r="B1733" t="str">
            <v xml:space="preserve">Wrap Foam SpO2 LNOP YI             </v>
          </cell>
          <cell r="C1733" t="str">
            <v>S</v>
          </cell>
          <cell r="D1733">
            <v>24</v>
          </cell>
          <cell r="E1733" t="str">
            <v>EURO</v>
          </cell>
          <cell r="F1733">
            <v>0</v>
          </cell>
          <cell r="G1733">
            <v>28.268099999999997</v>
          </cell>
          <cell r="H1733">
            <v>28.550780999999997</v>
          </cell>
          <cell r="I1733">
            <v>58</v>
          </cell>
        </row>
        <row r="1734">
          <cell r="A1734">
            <v>7496909</v>
          </cell>
          <cell r="B1734" t="str">
            <v xml:space="preserve">Wrap Petite SpO2 Adt/Ped/Neo       </v>
          </cell>
          <cell r="C1734" t="str">
            <v>S</v>
          </cell>
          <cell r="D1734">
            <v>76</v>
          </cell>
          <cell r="E1734" t="str">
            <v>EURO</v>
          </cell>
          <cell r="F1734">
            <v>0</v>
          </cell>
          <cell r="G1734">
            <v>89.518100000000004</v>
          </cell>
          <cell r="H1734">
            <v>90.413280999999998</v>
          </cell>
          <cell r="I1734">
            <v>183</v>
          </cell>
        </row>
        <row r="1735">
          <cell r="A1735">
            <v>7496917</v>
          </cell>
          <cell r="B1735" t="str">
            <v xml:space="preserve">Wrap Multi SpO2 Adt/Ped/Neo        </v>
          </cell>
          <cell r="C1735" t="str">
            <v>S</v>
          </cell>
          <cell r="D1735">
            <v>109</v>
          </cell>
          <cell r="E1735" t="str">
            <v>EURO</v>
          </cell>
          <cell r="F1735">
            <v>0</v>
          </cell>
          <cell r="G1735">
            <v>128.38979999999998</v>
          </cell>
          <cell r="H1735">
            <v>129.67369799999997</v>
          </cell>
          <cell r="I1735">
            <v>262</v>
          </cell>
        </row>
        <row r="1736">
          <cell r="A1736">
            <v>7496925</v>
          </cell>
          <cell r="B1736" t="str">
            <v xml:space="preserve">Tape Replacement SpO2 100Pc        </v>
          </cell>
          <cell r="C1736" t="str">
            <v>S</v>
          </cell>
          <cell r="D1736">
            <v>42</v>
          </cell>
          <cell r="E1736" t="str">
            <v>EURO</v>
          </cell>
          <cell r="F1736">
            <v>0</v>
          </cell>
          <cell r="G1736">
            <v>49.470399999999998</v>
          </cell>
          <cell r="H1736">
            <v>49.965103999999997</v>
          </cell>
          <cell r="I1736">
            <v>101</v>
          </cell>
        </row>
        <row r="1737">
          <cell r="A1737">
            <v>7496933</v>
          </cell>
          <cell r="B1737" t="str">
            <v xml:space="preserve">Wrap Posey SpO2 12Pc               </v>
          </cell>
          <cell r="C1737" t="str">
            <v>S</v>
          </cell>
          <cell r="D1737">
            <v>24</v>
          </cell>
          <cell r="E1737" t="str">
            <v>EURO</v>
          </cell>
          <cell r="F1737">
            <v>0</v>
          </cell>
          <cell r="G1737">
            <v>28.268099999999997</v>
          </cell>
          <cell r="H1737">
            <v>28.550780999999997</v>
          </cell>
          <cell r="I1737">
            <v>58</v>
          </cell>
        </row>
        <row r="1738">
          <cell r="A1738">
            <v>7496941</v>
          </cell>
          <cell r="B1738" t="str">
            <v xml:space="preserve">Kit Sample Pack SpO2 Adt/Ped       </v>
          </cell>
          <cell r="C1738" t="str">
            <v>S</v>
          </cell>
          <cell r="D1738">
            <v>52</v>
          </cell>
          <cell r="E1738" t="str">
            <v>EURO</v>
          </cell>
          <cell r="F1738">
            <v>0</v>
          </cell>
          <cell r="G1738">
            <v>61.25</v>
          </cell>
          <cell r="H1738">
            <v>61.862499999999997</v>
          </cell>
          <cell r="I1738">
            <v>125</v>
          </cell>
        </row>
        <row r="1739">
          <cell r="A1739">
            <v>7496958</v>
          </cell>
          <cell r="B1739" t="str">
            <v xml:space="preserve">KitSamplePack SpO2 Ped/Neo 3Pc     </v>
          </cell>
          <cell r="C1739" t="str">
            <v>S</v>
          </cell>
          <cell r="D1739">
            <v>64</v>
          </cell>
          <cell r="E1739" t="str">
            <v>EURO</v>
          </cell>
          <cell r="F1739">
            <v>0</v>
          </cell>
          <cell r="G1739">
            <v>75.386499999999998</v>
          </cell>
          <cell r="H1739">
            <v>76.140365000000003</v>
          </cell>
          <cell r="I1739">
            <v>154</v>
          </cell>
        </row>
        <row r="1740">
          <cell r="A1740">
            <v>7496966</v>
          </cell>
          <cell r="B1740" t="str">
            <v xml:space="preserve">Adhesive SpO2 LNOP Neo SS          </v>
          </cell>
          <cell r="C1740" t="str">
            <v>S</v>
          </cell>
          <cell r="D1740">
            <v>338</v>
          </cell>
          <cell r="E1740" t="str">
            <v>EURO</v>
          </cell>
          <cell r="F1740">
            <v>0</v>
          </cell>
          <cell r="G1740">
            <v>398.125</v>
          </cell>
          <cell r="H1740">
            <v>402.10624999999999</v>
          </cell>
          <cell r="I1740">
            <v>813</v>
          </cell>
        </row>
        <row r="1741">
          <cell r="A1741">
            <v>7496974</v>
          </cell>
          <cell r="B1741" t="str">
            <v xml:space="preserve">Adhesive SpO2 LNOP Neo             </v>
          </cell>
          <cell r="C1741" t="str">
            <v>S</v>
          </cell>
          <cell r="D1741">
            <v>314</v>
          </cell>
          <cell r="E1741" t="str">
            <v>EURO</v>
          </cell>
          <cell r="F1741">
            <v>0</v>
          </cell>
          <cell r="G1741">
            <v>369.85689999999994</v>
          </cell>
          <cell r="H1741">
            <v>373.55546899999996</v>
          </cell>
          <cell r="I1741">
            <v>755</v>
          </cell>
        </row>
        <row r="1742">
          <cell r="A1742">
            <v>7496982</v>
          </cell>
          <cell r="B1742" t="str">
            <v xml:space="preserve">Adhesive SpO2 LNOP Ped             </v>
          </cell>
          <cell r="C1742" t="str">
            <v>S</v>
          </cell>
          <cell r="D1742">
            <v>271</v>
          </cell>
          <cell r="E1742" t="str">
            <v>EURO</v>
          </cell>
          <cell r="F1742">
            <v>0</v>
          </cell>
          <cell r="G1742">
            <v>319.2056</v>
          </cell>
          <cell r="H1742">
            <v>322.39765599999998</v>
          </cell>
          <cell r="I1742">
            <v>651</v>
          </cell>
        </row>
        <row r="1743">
          <cell r="A1743">
            <v>7496990</v>
          </cell>
          <cell r="B1743" t="str">
            <v xml:space="preserve">Adhesive SpO2 LNOP Adt             </v>
          </cell>
          <cell r="C1743" t="str">
            <v>S</v>
          </cell>
          <cell r="D1743">
            <v>253</v>
          </cell>
          <cell r="E1743" t="str">
            <v>EURO</v>
          </cell>
          <cell r="F1743">
            <v>0</v>
          </cell>
          <cell r="G1743">
            <v>298.00329999999997</v>
          </cell>
          <cell r="H1743">
            <v>300.98333299999996</v>
          </cell>
          <cell r="I1743">
            <v>608</v>
          </cell>
        </row>
        <row r="1744">
          <cell r="A1744">
            <v>7497006</v>
          </cell>
          <cell r="B1744" t="str">
            <v xml:space="preserve">Sensor SpO2 Ear w/ hanger SU       </v>
          </cell>
          <cell r="C1744" t="str">
            <v>S</v>
          </cell>
          <cell r="D1744">
            <v>262</v>
          </cell>
          <cell r="E1744" t="str">
            <v>EURO</v>
          </cell>
          <cell r="F1744">
            <v>0</v>
          </cell>
          <cell r="G1744">
            <v>308.6069</v>
          </cell>
          <cell r="H1744">
            <v>311.69296900000001</v>
          </cell>
          <cell r="I1744">
            <v>630</v>
          </cell>
        </row>
        <row r="1745">
          <cell r="A1745">
            <v>7497014</v>
          </cell>
          <cell r="B1745" t="str">
            <v xml:space="preserve">Sensor SpO2 LNOP-YI MS SU Adt      </v>
          </cell>
          <cell r="C1745" t="str">
            <v>S</v>
          </cell>
          <cell r="D1745">
            <v>265</v>
          </cell>
          <cell r="E1745" t="str">
            <v>EURO</v>
          </cell>
          <cell r="F1745">
            <v>0</v>
          </cell>
          <cell r="G1745">
            <v>312.13979999999998</v>
          </cell>
          <cell r="H1745">
            <v>315.26119799999998</v>
          </cell>
          <cell r="I1745">
            <v>637</v>
          </cell>
        </row>
        <row r="1746">
          <cell r="A1746">
            <v>7497154</v>
          </cell>
          <cell r="B1746" t="str">
            <v xml:space="preserve">Display Flat Panel 15in Planer     </v>
          </cell>
          <cell r="C1746" t="str">
            <v>S</v>
          </cell>
          <cell r="D1746">
            <v>2262</v>
          </cell>
          <cell r="E1746" t="str">
            <v>EURO</v>
          </cell>
          <cell r="F1746">
            <v>0</v>
          </cell>
          <cell r="G1746">
            <v>1592.5</v>
          </cell>
          <cell r="H1746">
            <v>1608.425</v>
          </cell>
          <cell r="I1746">
            <v>3250</v>
          </cell>
        </row>
        <row r="1747">
          <cell r="A1747">
            <v>7497345</v>
          </cell>
          <cell r="B1747" t="str">
            <v xml:space="preserve">SW Upg MVWS VF3                    </v>
          </cell>
          <cell r="C1747" t="str">
            <v>S</v>
          </cell>
          <cell r="D1747">
            <v>60</v>
          </cell>
          <cell r="E1747" t="str">
            <v>EURO</v>
          </cell>
          <cell r="F1747">
            <v>0</v>
          </cell>
          <cell r="G1747">
            <v>68.13333333333334</v>
          </cell>
          <cell r="H1747">
            <v>68.814666666666668</v>
          </cell>
          <cell r="I1747">
            <v>133</v>
          </cell>
        </row>
        <row r="1748">
          <cell r="A1748">
            <v>7497683</v>
          </cell>
          <cell r="B1748" t="str">
            <v xml:space="preserve">Cbl Mount Kit R50-N+Pwr Wagon      </v>
          </cell>
          <cell r="C1748" t="str">
            <v>S</v>
          </cell>
          <cell r="D1748">
            <v>1198</v>
          </cell>
          <cell r="E1748" t="str">
            <v>EURO</v>
          </cell>
          <cell r="F1748">
            <v>0</v>
          </cell>
          <cell r="G1748">
            <v>1225</v>
          </cell>
          <cell r="H1748">
            <v>1237.25</v>
          </cell>
          <cell r="I1748">
            <v>2500</v>
          </cell>
        </row>
        <row r="1749">
          <cell r="A1749">
            <v>7497691</v>
          </cell>
          <cell r="B1749" t="str">
            <v xml:space="preserve">Clp + Mount Kit R50 Recorder       </v>
          </cell>
          <cell r="C1749" t="str">
            <v>S</v>
          </cell>
          <cell r="D1749">
            <v>1055</v>
          </cell>
          <cell r="E1749" t="str">
            <v>EURO</v>
          </cell>
          <cell r="F1749">
            <v>0</v>
          </cell>
          <cell r="G1749">
            <v>1024.0999999999999</v>
          </cell>
          <cell r="H1749">
            <v>1034.3409999999999</v>
          </cell>
          <cell r="I1749">
            <v>2090</v>
          </cell>
        </row>
        <row r="1750">
          <cell r="A1750">
            <v>7497709</v>
          </cell>
          <cell r="B1750" t="str">
            <v xml:space="preserve">ETCO2-Resp Mec Kit SC7K/8K Adh     </v>
          </cell>
          <cell r="C1750" t="str">
            <v>S</v>
          </cell>
          <cell r="D1750">
            <v>4725</v>
          </cell>
          <cell r="E1750" t="str">
            <v>EURO</v>
          </cell>
          <cell r="F1750">
            <v>0</v>
          </cell>
          <cell r="G1750">
            <v>3185</v>
          </cell>
          <cell r="H1750">
            <v>3216.85</v>
          </cell>
          <cell r="I1750">
            <v>6500</v>
          </cell>
        </row>
        <row r="1751">
          <cell r="A1751">
            <v>7497980</v>
          </cell>
          <cell r="B1751" t="str">
            <v xml:space="preserve">SW Upg Kit ISD VF2                 </v>
          </cell>
          <cell r="C1751" t="str">
            <v>S</v>
          </cell>
          <cell r="D1751">
            <v>125</v>
          </cell>
          <cell r="E1751" t="str">
            <v>EURO</v>
          </cell>
          <cell r="F1751">
            <v>0</v>
          </cell>
          <cell r="G1751">
            <v>147.23520000000002</v>
          </cell>
          <cell r="H1751">
            <v>148.70755200000002</v>
          </cell>
          <cell r="I1751">
            <v>300</v>
          </cell>
        </row>
        <row r="1752">
          <cell r="A1752">
            <v>7498061</v>
          </cell>
          <cell r="B1752" t="str">
            <v xml:space="preserve">SW SPO2 Nellcor SC9000XL           </v>
          </cell>
          <cell r="C1752" t="str">
            <v>S</v>
          </cell>
          <cell r="D1752">
            <v>0</v>
          </cell>
          <cell r="E1752" t="str">
            <v>EURO</v>
          </cell>
          <cell r="F1752">
            <v>0</v>
          </cell>
          <cell r="G1752">
            <v>1.1269999999999999E-2</v>
          </cell>
          <cell r="H1752">
            <v>1.1382699999999999E-2</v>
          </cell>
          <cell r="I1752">
            <v>0</v>
          </cell>
        </row>
        <row r="1753">
          <cell r="A1753">
            <v>7498079</v>
          </cell>
          <cell r="B1753" t="str">
            <v xml:space="preserve">SW SPO2 Masimo SC9000XL            </v>
          </cell>
          <cell r="C1753" t="str">
            <v>S</v>
          </cell>
          <cell r="D1753">
            <v>0</v>
          </cell>
          <cell r="E1753" t="str">
            <v>EURO</v>
          </cell>
          <cell r="F1753">
            <v>0</v>
          </cell>
          <cell r="G1753">
            <v>1.1269999999999999E-2</v>
          </cell>
          <cell r="H1753">
            <v>1.1382699999999999E-2</v>
          </cell>
          <cell r="I1753">
            <v>0</v>
          </cell>
        </row>
        <row r="1754">
          <cell r="A1754">
            <v>7498087</v>
          </cell>
          <cell r="B1754" t="str">
            <v xml:space="preserve">SW Opt Wireless SC7K/8K/9KXL       </v>
          </cell>
          <cell r="C1754" t="str">
            <v>S</v>
          </cell>
          <cell r="D1754">
            <v>400</v>
          </cell>
          <cell r="E1754" t="str">
            <v>EURO</v>
          </cell>
          <cell r="F1754">
            <v>0</v>
          </cell>
          <cell r="G1754">
            <v>392</v>
          </cell>
          <cell r="H1754">
            <v>395.92</v>
          </cell>
          <cell r="I1754">
            <v>800</v>
          </cell>
        </row>
        <row r="1755">
          <cell r="A1755">
            <v>7498178</v>
          </cell>
          <cell r="B1755" t="str">
            <v xml:space="preserve">Pulse Oximeter Nellcor N45         </v>
          </cell>
          <cell r="C1755" t="str">
            <v>S</v>
          </cell>
          <cell r="D1755">
            <v>365.55</v>
          </cell>
          <cell r="E1755" t="str">
            <v>EURO</v>
          </cell>
          <cell r="F1755">
            <v>0.58499999999999996</v>
          </cell>
          <cell r="G1755" t="e">
            <v>#N/A</v>
          </cell>
          <cell r="H1755" t="e">
            <v>#N/A</v>
          </cell>
          <cell r="I1755" t="e">
            <v>#N/A</v>
          </cell>
        </row>
        <row r="1756">
          <cell r="A1756">
            <v>7498244</v>
          </cell>
          <cell r="B1756" t="str">
            <v xml:space="preserve">SW Upg VF2-W SC 6002XL             </v>
          </cell>
          <cell r="C1756" t="str">
            <v>S</v>
          </cell>
          <cell r="D1756">
            <v>400</v>
          </cell>
          <cell r="E1756" t="str">
            <v>EURO</v>
          </cell>
          <cell r="F1756">
            <v>0</v>
          </cell>
          <cell r="G1756">
            <v>196</v>
          </cell>
          <cell r="H1756">
            <v>197.96</v>
          </cell>
          <cell r="I1756">
            <v>400</v>
          </cell>
        </row>
        <row r="1757">
          <cell r="A1757">
            <v>7498251</v>
          </cell>
          <cell r="B1757" t="str">
            <v xml:space="preserve">SW Upg VF2-S SC 6002XL             </v>
          </cell>
          <cell r="C1757" t="str">
            <v>S</v>
          </cell>
          <cell r="D1757">
            <v>200</v>
          </cell>
          <cell r="E1757" t="str">
            <v>EURO</v>
          </cell>
          <cell r="F1757">
            <v>0</v>
          </cell>
          <cell r="G1757" t="e">
            <v>#N/A</v>
          </cell>
          <cell r="H1757" t="e">
            <v>#N/A</v>
          </cell>
          <cell r="I1757" t="e">
            <v>#N/A</v>
          </cell>
        </row>
        <row r="1758">
          <cell r="A1758">
            <v>7498269</v>
          </cell>
          <cell r="B1758" t="str">
            <v xml:space="preserve">S/W UPG VF2-C SC6002XL             </v>
          </cell>
          <cell r="C1758" t="str">
            <v>S</v>
          </cell>
          <cell r="D1758">
            <v>0</v>
          </cell>
          <cell r="E1758" t="str">
            <v>EURO</v>
          </cell>
          <cell r="F1758">
            <v>0</v>
          </cell>
          <cell r="G1758">
            <v>196</v>
          </cell>
          <cell r="H1758">
            <v>197.96</v>
          </cell>
          <cell r="I1758">
            <v>400</v>
          </cell>
        </row>
        <row r="1759">
          <cell r="A1759">
            <v>7498277</v>
          </cell>
          <cell r="B1759" t="str">
            <v xml:space="preserve">S/W UPG VF2-T SC6002XL             </v>
          </cell>
          <cell r="C1759" t="str">
            <v>S</v>
          </cell>
          <cell r="D1759">
            <v>0</v>
          </cell>
          <cell r="E1759" t="str">
            <v>EURO</v>
          </cell>
          <cell r="F1759">
            <v>0</v>
          </cell>
          <cell r="G1759">
            <v>196</v>
          </cell>
          <cell r="H1759">
            <v>197.96</v>
          </cell>
          <cell r="I1759">
            <v>400</v>
          </cell>
        </row>
        <row r="1760">
          <cell r="A1760">
            <v>7498285</v>
          </cell>
          <cell r="B1760" t="str">
            <v xml:space="preserve">SW Upgrade VF2-J SC6002XL          </v>
          </cell>
          <cell r="C1760" t="str">
            <v>S</v>
          </cell>
          <cell r="D1760">
            <v>200</v>
          </cell>
          <cell r="E1760" t="str">
            <v>EURO</v>
          </cell>
          <cell r="F1760">
            <v>0</v>
          </cell>
          <cell r="G1760">
            <v>465.5</v>
          </cell>
          <cell r="H1760">
            <v>470.15500000000003</v>
          </cell>
          <cell r="I1760">
            <v>950</v>
          </cell>
        </row>
        <row r="1761">
          <cell r="A1761">
            <v>7498392</v>
          </cell>
          <cell r="B1761" t="str">
            <v xml:space="preserve">SW SPO2 Nellcor SC6002XL           </v>
          </cell>
          <cell r="C1761" t="str">
            <v>S</v>
          </cell>
          <cell r="D1761">
            <v>0</v>
          </cell>
          <cell r="E1761" t="str">
            <v>EURO</v>
          </cell>
          <cell r="F1761">
            <v>0</v>
          </cell>
          <cell r="G1761" t="e">
            <v>#N/A</v>
          </cell>
          <cell r="H1761" t="e">
            <v>#N/A</v>
          </cell>
          <cell r="I1761" t="e">
            <v>#N/A</v>
          </cell>
        </row>
        <row r="1762">
          <cell r="A1762">
            <v>7498400</v>
          </cell>
          <cell r="B1762" t="str">
            <v xml:space="preserve">SW SPO2 Masimo SC6002XL            </v>
          </cell>
          <cell r="C1762" t="str">
            <v>S</v>
          </cell>
          <cell r="D1762">
            <v>0</v>
          </cell>
          <cell r="E1762" t="str">
            <v>EURO</v>
          </cell>
          <cell r="F1762">
            <v>0</v>
          </cell>
          <cell r="G1762" t="e">
            <v>#N/A</v>
          </cell>
          <cell r="H1762" t="e">
            <v>#N/A</v>
          </cell>
          <cell r="I1762" t="e">
            <v>#N/A</v>
          </cell>
        </row>
        <row r="1763">
          <cell r="A1763">
            <v>7498459</v>
          </cell>
          <cell r="B1763" t="str">
            <v xml:space="preserve">Panel Front SC 9000XL 12.1in       </v>
          </cell>
          <cell r="C1763" t="str">
            <v>E</v>
          </cell>
          <cell r="D1763">
            <v>3600</v>
          </cell>
          <cell r="E1763" t="str">
            <v>EURO</v>
          </cell>
          <cell r="F1763">
            <v>0.56899999999999995</v>
          </cell>
          <cell r="G1763" t="e">
            <v>#N/A</v>
          </cell>
          <cell r="H1763" t="e">
            <v>#N/A</v>
          </cell>
          <cell r="I1763" t="e">
            <v>#N/A</v>
          </cell>
        </row>
        <row r="1764">
          <cell r="A1764">
            <v>7498871</v>
          </cell>
          <cell r="B1764" t="str">
            <v xml:space="preserve">Board Main SC 7/9000XL Memory      </v>
          </cell>
          <cell r="C1764" t="str">
            <v>E</v>
          </cell>
          <cell r="D1764">
            <v>9000</v>
          </cell>
          <cell r="E1764" t="str">
            <v>EURO</v>
          </cell>
          <cell r="F1764">
            <v>0.56899999999999995</v>
          </cell>
          <cell r="G1764" t="e">
            <v>#N/A</v>
          </cell>
          <cell r="H1764" t="e">
            <v>#N/A</v>
          </cell>
          <cell r="I1764" t="e">
            <v>#N/A</v>
          </cell>
        </row>
        <row r="1765">
          <cell r="A1765">
            <v>7498889</v>
          </cell>
          <cell r="B1765" t="str">
            <v xml:space="preserve">Board SC8000 Extended Memory       </v>
          </cell>
          <cell r="C1765" t="str">
            <v>E</v>
          </cell>
          <cell r="D1765">
            <v>9068</v>
          </cell>
          <cell r="E1765" t="str">
            <v>EURO</v>
          </cell>
          <cell r="F1765">
            <v>0.56899999999999995</v>
          </cell>
          <cell r="G1765" t="e">
            <v>#N/A</v>
          </cell>
          <cell r="H1765" t="e">
            <v>#N/A</v>
          </cell>
          <cell r="I1765" t="e">
            <v>#N/A</v>
          </cell>
        </row>
        <row r="1766">
          <cell r="A1766">
            <v>7498905</v>
          </cell>
          <cell r="B1766" t="str">
            <v xml:space="preserve">Rolling Stnd + Pwr Bracket Kit     </v>
          </cell>
          <cell r="C1766" t="str">
            <v>S</v>
          </cell>
          <cell r="D1766">
            <v>268</v>
          </cell>
          <cell r="E1766" t="str">
            <v>EURO</v>
          </cell>
          <cell r="F1766">
            <v>0</v>
          </cell>
          <cell r="G1766">
            <v>315.67270000000002</v>
          </cell>
          <cell r="H1766">
            <v>318.82942700000001</v>
          </cell>
          <cell r="I1766">
            <v>644</v>
          </cell>
        </row>
        <row r="1767">
          <cell r="A1767">
            <v>7498913</v>
          </cell>
          <cell r="B1767" t="str">
            <v xml:space="preserve">Mounting Kit Easi-Arm+Plate        </v>
          </cell>
          <cell r="C1767" t="str">
            <v>S</v>
          </cell>
          <cell r="D1767">
            <v>693</v>
          </cell>
          <cell r="E1767" t="str">
            <v>EURO</v>
          </cell>
          <cell r="F1767">
            <v>0</v>
          </cell>
          <cell r="G1767">
            <v>404.25</v>
          </cell>
          <cell r="H1767">
            <v>408.29250000000002</v>
          </cell>
          <cell r="I1767">
            <v>825</v>
          </cell>
        </row>
        <row r="1768">
          <cell r="A1768">
            <v>7498921</v>
          </cell>
          <cell r="B1768" t="str">
            <v xml:space="preserve">Temp Probe+Cover Kit Neo           </v>
          </cell>
          <cell r="C1768" t="str">
            <v>S</v>
          </cell>
          <cell r="D1768">
            <v>114</v>
          </cell>
          <cell r="E1768" t="str">
            <v>EURO</v>
          </cell>
          <cell r="F1768">
            <v>0</v>
          </cell>
          <cell r="G1768">
            <v>134.27960000000002</v>
          </cell>
          <cell r="H1768">
            <v>135.62239600000001</v>
          </cell>
          <cell r="I1768">
            <v>274</v>
          </cell>
        </row>
        <row r="1769">
          <cell r="A1769">
            <v>7498939</v>
          </cell>
          <cell r="B1769" t="str">
            <v xml:space="preserve">Temp Probe+Cover Kit Adt           </v>
          </cell>
          <cell r="C1769" t="str">
            <v>S</v>
          </cell>
          <cell r="D1769">
            <v>98</v>
          </cell>
          <cell r="E1769" t="str">
            <v>EURO</v>
          </cell>
          <cell r="F1769">
            <v>0</v>
          </cell>
          <cell r="G1769">
            <v>115.4342</v>
          </cell>
          <cell r="H1769">
            <v>116.588542</v>
          </cell>
          <cell r="I1769">
            <v>236</v>
          </cell>
        </row>
        <row r="1770">
          <cell r="A1770">
            <v>7498947</v>
          </cell>
          <cell r="B1770" t="str">
            <v xml:space="preserve">IBP Tansducer Kit Sensor 84        </v>
          </cell>
          <cell r="C1770" t="str">
            <v>S</v>
          </cell>
          <cell r="D1770">
            <v>748</v>
          </cell>
          <cell r="E1770" t="str">
            <v>EURO</v>
          </cell>
          <cell r="F1770">
            <v>0</v>
          </cell>
          <cell r="G1770">
            <v>881.05919999999992</v>
          </cell>
          <cell r="H1770">
            <v>889.86979199999996</v>
          </cell>
          <cell r="I1770">
            <v>1798</v>
          </cell>
        </row>
        <row r="1771">
          <cell r="A1771">
            <v>7499101</v>
          </cell>
          <cell r="B1771" t="str">
            <v xml:space="preserve">Micro2+/Tele Carrying Case         </v>
          </cell>
          <cell r="C1771" t="str">
            <v>S</v>
          </cell>
          <cell r="D1771">
            <v>26</v>
          </cell>
          <cell r="E1771" t="str">
            <v>EURO</v>
          </cell>
          <cell r="F1771">
            <v>0</v>
          </cell>
          <cell r="G1771">
            <v>114.97499999999999</v>
          </cell>
          <cell r="H1771">
            <v>116.12474999999999</v>
          </cell>
          <cell r="I1771">
            <v>225</v>
          </cell>
        </row>
        <row r="1772">
          <cell r="A1772">
            <v>7499614</v>
          </cell>
          <cell r="B1772" t="str">
            <v xml:space="preserve">Cbl dual SpO2 with Converter       </v>
          </cell>
          <cell r="C1772" t="str">
            <v>S</v>
          </cell>
          <cell r="D1772">
            <v>350</v>
          </cell>
          <cell r="E1772" t="str">
            <v>EURO</v>
          </cell>
          <cell r="F1772">
            <v>0</v>
          </cell>
          <cell r="G1772">
            <v>171.5</v>
          </cell>
          <cell r="H1772">
            <v>173.215</v>
          </cell>
          <cell r="I1772">
            <v>350</v>
          </cell>
        </row>
        <row r="1773">
          <cell r="A1773">
            <v>7499804</v>
          </cell>
          <cell r="B1773" t="str">
            <v xml:space="preserve">Grabber TruST TELE 3 Lead IEC1     </v>
          </cell>
          <cell r="C1773" t="str">
            <v>S</v>
          </cell>
          <cell r="D1773">
            <v>45</v>
          </cell>
          <cell r="E1773" t="str">
            <v>EURO</v>
          </cell>
          <cell r="F1773">
            <v>0</v>
          </cell>
          <cell r="G1773">
            <v>62.455555555555556</v>
          </cell>
          <cell r="H1773">
            <v>63.080111111111108</v>
          </cell>
          <cell r="I1773">
            <v>122</v>
          </cell>
        </row>
        <row r="1774">
          <cell r="A1774">
            <v>7499812</v>
          </cell>
          <cell r="B1774" t="str">
            <v xml:space="preserve">Grabber TruST TELE 3-lead IEC2     </v>
          </cell>
          <cell r="C1774" t="str">
            <v>S</v>
          </cell>
          <cell r="D1774">
            <v>45</v>
          </cell>
          <cell r="E1774" t="str">
            <v>EURO</v>
          </cell>
          <cell r="F1774">
            <v>0</v>
          </cell>
          <cell r="G1774">
            <v>42.015555555555558</v>
          </cell>
          <cell r="H1774">
            <v>42.435711111111111</v>
          </cell>
          <cell r="I1774">
            <v>82</v>
          </cell>
        </row>
        <row r="1775">
          <cell r="A1775">
            <v>7499820</v>
          </cell>
          <cell r="B1775" t="str">
            <v xml:space="preserve">Grabber TruST TELE 5-lead IEC1     </v>
          </cell>
          <cell r="C1775" t="str">
            <v>S</v>
          </cell>
          <cell r="D1775">
            <v>60</v>
          </cell>
          <cell r="E1775" t="str">
            <v>EURO</v>
          </cell>
          <cell r="F1775">
            <v>0</v>
          </cell>
          <cell r="G1775">
            <v>71.540000000000006</v>
          </cell>
          <cell r="H1775">
            <v>72.255400000000009</v>
          </cell>
          <cell r="I1775">
            <v>140</v>
          </cell>
        </row>
        <row r="1776">
          <cell r="A1776">
            <v>7499838</v>
          </cell>
          <cell r="B1776" t="str">
            <v xml:space="preserve">Grabber TruST TELE 5-lead IEC2     </v>
          </cell>
          <cell r="C1776" t="str">
            <v>S</v>
          </cell>
          <cell r="D1776">
            <v>60</v>
          </cell>
          <cell r="E1776" t="str">
            <v>EURO</v>
          </cell>
          <cell r="F1776">
            <v>0</v>
          </cell>
          <cell r="G1776">
            <v>56.21</v>
          </cell>
          <cell r="H1776">
            <v>56.772100000000002</v>
          </cell>
          <cell r="I1776">
            <v>110</v>
          </cell>
        </row>
        <row r="1777">
          <cell r="A1777">
            <v>7499846</v>
          </cell>
          <cell r="B1777" t="str">
            <v xml:space="preserve">Grabber TruST TELE 6-lead IEC1     </v>
          </cell>
          <cell r="C1777" t="str">
            <v>S</v>
          </cell>
          <cell r="D1777">
            <v>65</v>
          </cell>
          <cell r="E1777" t="str">
            <v>EURO</v>
          </cell>
          <cell r="F1777">
            <v>0</v>
          </cell>
          <cell r="G1777">
            <v>76.650000000000006</v>
          </cell>
          <cell r="H1777">
            <v>77.416500000000013</v>
          </cell>
          <cell r="I1777">
            <v>150</v>
          </cell>
        </row>
        <row r="1778">
          <cell r="A1778">
            <v>7499853</v>
          </cell>
          <cell r="B1778" t="str">
            <v xml:space="preserve">Grabber TruST TELE 6-lead IEC2     </v>
          </cell>
          <cell r="C1778" t="str">
            <v>S</v>
          </cell>
          <cell r="D1778">
            <v>65</v>
          </cell>
          <cell r="E1778" t="str">
            <v>EURO</v>
          </cell>
          <cell r="F1778">
            <v>0</v>
          </cell>
          <cell r="G1778">
            <v>62.455555555555556</v>
          </cell>
          <cell r="H1778">
            <v>63.080111111111108</v>
          </cell>
          <cell r="I1778">
            <v>122</v>
          </cell>
        </row>
        <row r="1779">
          <cell r="A1779">
            <v>7500015</v>
          </cell>
          <cell r="B1779" t="str">
            <v xml:space="preserve">Acc Kit MM5+SPO2+NBP Adt           </v>
          </cell>
          <cell r="C1779" t="str">
            <v>S</v>
          </cell>
          <cell r="D1779">
            <v>445</v>
          </cell>
          <cell r="E1779" t="str">
            <v>EURO</v>
          </cell>
          <cell r="F1779">
            <v>0</v>
          </cell>
          <cell r="G1779">
            <v>524.15790000000004</v>
          </cell>
          <cell r="H1779">
            <v>529.39947900000004</v>
          </cell>
          <cell r="I1779">
            <v>1070</v>
          </cell>
        </row>
        <row r="1780">
          <cell r="A1780">
            <v>7500023</v>
          </cell>
          <cell r="B1780" t="str">
            <v xml:space="preserve">Acc Kit MM5+SPO2+NBP Ped           </v>
          </cell>
          <cell r="C1780" t="str">
            <v>S</v>
          </cell>
          <cell r="D1780">
            <v>575</v>
          </cell>
          <cell r="E1780" t="str">
            <v>EURO</v>
          </cell>
          <cell r="F1780">
            <v>0</v>
          </cell>
          <cell r="G1780">
            <v>588</v>
          </cell>
          <cell r="H1780">
            <v>593.88</v>
          </cell>
          <cell r="I1780">
            <v>1200</v>
          </cell>
        </row>
        <row r="1781">
          <cell r="A1781">
            <v>7500304</v>
          </cell>
          <cell r="B1781" t="str">
            <v xml:space="preserve">Waveform ArchCHART ASSI 17 Bed     </v>
          </cell>
          <cell r="C1781" t="str">
            <v>S</v>
          </cell>
          <cell r="D1781">
            <v>3000</v>
          </cell>
          <cell r="E1781" t="str">
            <v>EURO</v>
          </cell>
          <cell r="F1781">
            <v>0.58499999999999996</v>
          </cell>
          <cell r="G1781">
            <v>2299.5</v>
          </cell>
          <cell r="H1781">
            <v>2322.4949999999999</v>
          </cell>
          <cell r="I1781">
            <v>4500</v>
          </cell>
        </row>
        <row r="1782">
          <cell r="A1782">
            <v>7500312</v>
          </cell>
          <cell r="B1782" t="str">
            <v xml:space="preserve">Waveform ArchCHART ASSI9-16Bed     </v>
          </cell>
          <cell r="C1782" t="str">
            <v>S</v>
          </cell>
          <cell r="D1782">
            <v>3000</v>
          </cell>
          <cell r="E1782" t="str">
            <v>EURO</v>
          </cell>
          <cell r="F1782">
            <v>0.58499999999999996</v>
          </cell>
          <cell r="G1782">
            <v>2299.5</v>
          </cell>
          <cell r="H1782">
            <v>2322.4949999999999</v>
          </cell>
          <cell r="I1782">
            <v>4500</v>
          </cell>
        </row>
        <row r="1783">
          <cell r="A1783">
            <v>7500320</v>
          </cell>
          <cell r="B1783" t="str">
            <v xml:space="preserve">Waveform ArchCHART ASSI 1-8Bed     </v>
          </cell>
          <cell r="C1783" t="str">
            <v>S</v>
          </cell>
          <cell r="D1783">
            <v>3000</v>
          </cell>
          <cell r="E1783" t="str">
            <v>EURO</v>
          </cell>
          <cell r="F1783">
            <v>0.58499999999999996</v>
          </cell>
          <cell r="G1783">
            <v>2299.5</v>
          </cell>
          <cell r="H1783">
            <v>2322.4949999999999</v>
          </cell>
          <cell r="I1783">
            <v>4500</v>
          </cell>
        </row>
        <row r="1784">
          <cell r="A1784">
            <v>7500338</v>
          </cell>
          <cell r="B1784" t="str">
            <v xml:space="preserve">Opt CHART ASSIST 129-160 Bed       </v>
          </cell>
          <cell r="C1784" t="str">
            <v>S</v>
          </cell>
          <cell r="D1784">
            <v>33000</v>
          </cell>
          <cell r="E1784" t="str">
            <v>EURO</v>
          </cell>
          <cell r="F1784">
            <v>0.58499999999999996</v>
          </cell>
          <cell r="G1784">
            <v>25294.5</v>
          </cell>
          <cell r="H1784">
            <v>25547.445</v>
          </cell>
          <cell r="I1784">
            <v>49500</v>
          </cell>
        </row>
        <row r="1785">
          <cell r="A1785">
            <v>7500346</v>
          </cell>
          <cell r="B1785" t="str">
            <v xml:space="preserve">Opt CHART ASSIST 97-127 Bed        </v>
          </cell>
          <cell r="C1785" t="str">
            <v>S</v>
          </cell>
          <cell r="D1785">
            <v>33000</v>
          </cell>
          <cell r="E1785" t="str">
            <v>EURO</v>
          </cell>
          <cell r="F1785">
            <v>0.58499999999999996</v>
          </cell>
          <cell r="G1785">
            <v>25294.5</v>
          </cell>
          <cell r="H1785">
            <v>25547.445</v>
          </cell>
          <cell r="I1785">
            <v>49500</v>
          </cell>
        </row>
        <row r="1786">
          <cell r="A1786">
            <v>7500353</v>
          </cell>
          <cell r="B1786" t="str">
            <v xml:space="preserve">Opt CHART ASSIST 33-48 Bed         </v>
          </cell>
          <cell r="C1786" t="str">
            <v>S</v>
          </cell>
          <cell r="D1786">
            <v>21000</v>
          </cell>
          <cell r="E1786" t="str">
            <v>EURO</v>
          </cell>
          <cell r="F1786">
            <v>0.58499999999999996</v>
          </cell>
          <cell r="G1786">
            <v>16096.5</v>
          </cell>
          <cell r="H1786">
            <v>16257.465</v>
          </cell>
          <cell r="I1786">
            <v>31500</v>
          </cell>
        </row>
        <row r="1787">
          <cell r="A1787">
            <v>7500528</v>
          </cell>
          <cell r="B1787" t="str">
            <v xml:space="preserve">HW Upg SC6002XL to SC6802XL        </v>
          </cell>
          <cell r="C1787" t="str">
            <v>S</v>
          </cell>
          <cell r="D1787">
            <v>1200</v>
          </cell>
          <cell r="E1787" t="str">
            <v>EURO</v>
          </cell>
          <cell r="F1787">
            <v>0</v>
          </cell>
          <cell r="G1787">
            <v>980</v>
          </cell>
          <cell r="H1787">
            <v>989.8</v>
          </cell>
          <cell r="I1787">
            <v>2000</v>
          </cell>
        </row>
        <row r="1788">
          <cell r="A1788">
            <v>7719776</v>
          </cell>
          <cell r="B1788" t="str">
            <v xml:space="preserve">Mini Fuse                          </v>
          </cell>
          <cell r="C1788" t="str">
            <v>E</v>
          </cell>
          <cell r="D1788">
            <v>6.1</v>
          </cell>
          <cell r="E1788" t="str">
            <v>EURO</v>
          </cell>
          <cell r="F1788">
            <v>0.56899999999999995</v>
          </cell>
          <cell r="G1788" t="e">
            <v>#N/A</v>
          </cell>
          <cell r="H1788" t="e">
            <v>#N/A</v>
          </cell>
          <cell r="I1788" t="e">
            <v>#N/A</v>
          </cell>
        </row>
        <row r="1789">
          <cell r="A1789">
            <v>7746456</v>
          </cell>
          <cell r="B1789" t="str">
            <v xml:space="preserve">Fuse S12XX AC 220v                 </v>
          </cell>
          <cell r="C1789" t="str">
            <v>E</v>
          </cell>
          <cell r="D1789">
            <v>3.1</v>
          </cell>
          <cell r="E1789" t="str">
            <v>EURO</v>
          </cell>
          <cell r="F1789">
            <v>0.56899999999999995</v>
          </cell>
          <cell r="G1789" t="e">
            <v>#N/A</v>
          </cell>
          <cell r="H1789" t="e">
            <v>#N/A</v>
          </cell>
          <cell r="I1789" t="e">
            <v>#N/A</v>
          </cell>
        </row>
        <row r="1790">
          <cell r="A1790">
            <v>7747009</v>
          </cell>
          <cell r="B1790" t="str">
            <v xml:space="preserve">Fuse S12XX AC 110v                 </v>
          </cell>
          <cell r="C1790" t="str">
            <v>E</v>
          </cell>
          <cell r="D1790">
            <v>4.0999999999999996</v>
          </cell>
          <cell r="E1790" t="str">
            <v>EURO</v>
          </cell>
          <cell r="F1790">
            <v>0.56899999999999995</v>
          </cell>
          <cell r="G1790" t="e">
            <v>#N/A</v>
          </cell>
          <cell r="H1790" t="e">
            <v>#N/A</v>
          </cell>
          <cell r="I1790" t="e">
            <v>#N/A</v>
          </cell>
        </row>
        <row r="1791">
          <cell r="A1791">
            <v>7757982</v>
          </cell>
          <cell r="B1791" t="str">
            <v xml:space="preserve">CBl AC Pwr 3.1m UL                 </v>
          </cell>
          <cell r="C1791" t="str">
            <v>E</v>
          </cell>
          <cell r="D1791">
            <v>65</v>
          </cell>
          <cell r="E1791" t="str">
            <v>EURO</v>
          </cell>
          <cell r="F1791">
            <v>0.56899999999999995</v>
          </cell>
          <cell r="G1791" t="e">
            <v>#N/A</v>
          </cell>
          <cell r="H1791" t="e">
            <v>#N/A</v>
          </cell>
          <cell r="I1791" t="e">
            <v>#N/A</v>
          </cell>
        </row>
        <row r="1792">
          <cell r="A1792">
            <v>7761612</v>
          </cell>
          <cell r="B1792" t="str">
            <v xml:space="preserve">Plug/Line Filter S220              </v>
          </cell>
          <cell r="C1792" t="str">
            <v>E</v>
          </cell>
          <cell r="D1792">
            <v>239</v>
          </cell>
          <cell r="E1792" t="str">
            <v>EURO</v>
          </cell>
          <cell r="F1792">
            <v>0.56899999999999995</v>
          </cell>
          <cell r="G1792" t="e">
            <v>#N/A</v>
          </cell>
          <cell r="H1792" t="e">
            <v>#N/A</v>
          </cell>
          <cell r="I1792" t="e">
            <v>#N/A</v>
          </cell>
        </row>
        <row r="1793">
          <cell r="A1793">
            <v>7862639</v>
          </cell>
          <cell r="B1793" t="str">
            <v xml:space="preserve">INFINITY EXPLORER PT               </v>
          </cell>
          <cell r="C1793" t="str">
            <v>S</v>
          </cell>
          <cell r="D1793">
            <v>12110</v>
          </cell>
          <cell r="E1793" t="str">
            <v>EURO</v>
          </cell>
          <cell r="F1793">
            <v>0.58499999999999996</v>
          </cell>
          <cell r="G1793">
            <v>2018.45</v>
          </cell>
          <cell r="H1793">
            <v>2038.6345000000001</v>
          </cell>
          <cell r="I1793">
            <v>3950</v>
          </cell>
        </row>
        <row r="1794">
          <cell r="A1794">
            <v>7862647</v>
          </cell>
          <cell r="B1794" t="str">
            <v xml:space="preserve">INFINITY EXPLORER SV               </v>
          </cell>
          <cell r="C1794" t="str">
            <v>S</v>
          </cell>
          <cell r="D1794">
            <v>12110</v>
          </cell>
          <cell r="E1794" t="str">
            <v>EURO</v>
          </cell>
          <cell r="F1794">
            <v>0.58499999999999996</v>
          </cell>
          <cell r="G1794">
            <v>2018.45</v>
          </cell>
          <cell r="H1794">
            <v>2038.6345000000001</v>
          </cell>
          <cell r="I1794">
            <v>3950</v>
          </cell>
        </row>
        <row r="1795">
          <cell r="A1795">
            <v>7862696</v>
          </cell>
          <cell r="B1795" t="str">
            <v xml:space="preserve">ORIDION Pod SC7/8/9XL CO2          </v>
          </cell>
          <cell r="C1795" t="str">
            <v>S</v>
          </cell>
          <cell r="D1795">
            <v>2437</v>
          </cell>
          <cell r="E1795" t="str">
            <v>EURO</v>
          </cell>
          <cell r="F1795">
            <v>0</v>
          </cell>
          <cell r="G1795">
            <v>2352</v>
          </cell>
          <cell r="H1795">
            <v>2375.52</v>
          </cell>
          <cell r="I1795">
            <v>4800</v>
          </cell>
        </row>
        <row r="1796">
          <cell r="A1796">
            <v>7862704</v>
          </cell>
          <cell r="B1796" t="str">
            <v xml:space="preserve">SC 6802XL Monitor w/PodPort EN     </v>
          </cell>
          <cell r="C1796" t="str">
            <v>S</v>
          </cell>
          <cell r="D1796">
            <v>8500</v>
          </cell>
          <cell r="E1796" t="str">
            <v>EURO</v>
          </cell>
          <cell r="F1796">
            <v>0.58499999999999996</v>
          </cell>
          <cell r="G1796">
            <v>3628.1</v>
          </cell>
          <cell r="H1796">
            <v>3664.3809999999999</v>
          </cell>
          <cell r="I1796">
            <v>7100</v>
          </cell>
        </row>
        <row r="1797">
          <cell r="A1797">
            <v>7862712</v>
          </cell>
          <cell r="B1797" t="str">
            <v xml:space="preserve">SC 6802XL Monitor w/PodPort DE     </v>
          </cell>
          <cell r="C1797" t="str">
            <v>S</v>
          </cell>
          <cell r="D1797">
            <v>8500</v>
          </cell>
          <cell r="E1797" t="str">
            <v>EURO</v>
          </cell>
          <cell r="F1797">
            <v>0.58499999999999996</v>
          </cell>
          <cell r="G1797">
            <v>3628.1</v>
          </cell>
          <cell r="H1797">
            <v>3664.3809999999999</v>
          </cell>
          <cell r="I1797">
            <v>7100</v>
          </cell>
        </row>
        <row r="1798">
          <cell r="A1798">
            <v>7862720</v>
          </cell>
          <cell r="B1798" t="str">
            <v xml:space="preserve">SC 6802XL Monitor w/PodPort FR     </v>
          </cell>
          <cell r="C1798" t="str">
            <v>S</v>
          </cell>
          <cell r="D1798">
            <v>8500</v>
          </cell>
          <cell r="E1798" t="str">
            <v>EURO</v>
          </cell>
          <cell r="F1798">
            <v>0.58499999999999996</v>
          </cell>
          <cell r="G1798">
            <v>3628.1</v>
          </cell>
          <cell r="H1798">
            <v>3664.3809999999999</v>
          </cell>
          <cell r="I1798">
            <v>7100</v>
          </cell>
        </row>
        <row r="1799">
          <cell r="A1799">
            <v>7862738</v>
          </cell>
          <cell r="B1799" t="str">
            <v xml:space="preserve">SC 6802XL Monitor w/PodPort IT     </v>
          </cell>
          <cell r="C1799" t="str">
            <v>S</v>
          </cell>
          <cell r="D1799">
            <v>8500</v>
          </cell>
          <cell r="E1799" t="str">
            <v>EURO</v>
          </cell>
          <cell r="F1799">
            <v>0.58499999999999996</v>
          </cell>
          <cell r="G1799">
            <v>3628.1</v>
          </cell>
          <cell r="H1799">
            <v>3664.3809999999999</v>
          </cell>
          <cell r="I1799">
            <v>7100</v>
          </cell>
        </row>
        <row r="1800">
          <cell r="A1800">
            <v>7862746</v>
          </cell>
          <cell r="B1800" t="str">
            <v xml:space="preserve">SC 6802XL Monitor w/PodPort ES     </v>
          </cell>
          <cell r="C1800" t="str">
            <v>S</v>
          </cell>
          <cell r="D1800">
            <v>8500</v>
          </cell>
          <cell r="E1800" t="str">
            <v>EURO</v>
          </cell>
          <cell r="F1800">
            <v>0.58499999999999996</v>
          </cell>
          <cell r="G1800">
            <v>3628.1</v>
          </cell>
          <cell r="H1800">
            <v>3664.3809999999999</v>
          </cell>
          <cell r="I1800">
            <v>7100</v>
          </cell>
        </row>
        <row r="1801">
          <cell r="A1801">
            <v>7862753</v>
          </cell>
          <cell r="B1801" t="str">
            <v xml:space="preserve">SC 6802XL Monitor w/PodPort PO     </v>
          </cell>
          <cell r="C1801" t="str">
            <v>S</v>
          </cell>
          <cell r="D1801">
            <v>8500</v>
          </cell>
          <cell r="E1801" t="str">
            <v>EURO</v>
          </cell>
          <cell r="F1801">
            <v>0.58499999999999996</v>
          </cell>
          <cell r="G1801">
            <v>3628.1</v>
          </cell>
          <cell r="H1801">
            <v>3664.3809999999999</v>
          </cell>
          <cell r="I1801">
            <v>7100</v>
          </cell>
        </row>
        <row r="1802">
          <cell r="A1802">
            <v>7862761</v>
          </cell>
          <cell r="B1802" t="str">
            <v xml:space="preserve">SC 6802XL Monitor w/PodPort DA     </v>
          </cell>
          <cell r="C1802" t="str">
            <v>S</v>
          </cell>
          <cell r="D1802">
            <v>8500</v>
          </cell>
          <cell r="E1802" t="str">
            <v>EURO</v>
          </cell>
          <cell r="F1802">
            <v>0.58499999999999996</v>
          </cell>
          <cell r="G1802">
            <v>3628.1</v>
          </cell>
          <cell r="H1802">
            <v>3664.3809999999999</v>
          </cell>
          <cell r="I1802">
            <v>7100</v>
          </cell>
        </row>
        <row r="1803">
          <cell r="A1803">
            <v>7862779</v>
          </cell>
          <cell r="B1803" t="str">
            <v xml:space="preserve">SC 6802XL Monitor w/PodPort SV     </v>
          </cell>
          <cell r="C1803" t="str">
            <v>S</v>
          </cell>
          <cell r="D1803">
            <v>8500</v>
          </cell>
          <cell r="E1803" t="str">
            <v>EURO</v>
          </cell>
          <cell r="F1803">
            <v>0.58499999999999996</v>
          </cell>
          <cell r="G1803">
            <v>3628.1</v>
          </cell>
          <cell r="H1803">
            <v>3664.3809999999999</v>
          </cell>
          <cell r="I1803">
            <v>7100</v>
          </cell>
        </row>
        <row r="1804">
          <cell r="A1804">
            <v>7862787</v>
          </cell>
          <cell r="B1804" t="str">
            <v xml:space="preserve">SC 6802XL Monitor w/PodPort NO     </v>
          </cell>
          <cell r="C1804" t="str">
            <v>S</v>
          </cell>
          <cell r="D1804">
            <v>8500</v>
          </cell>
          <cell r="E1804" t="str">
            <v>EURO</v>
          </cell>
          <cell r="F1804">
            <v>0.58499999999999996</v>
          </cell>
          <cell r="G1804">
            <v>3628.1</v>
          </cell>
          <cell r="H1804">
            <v>3664.3809999999999</v>
          </cell>
          <cell r="I1804">
            <v>7100</v>
          </cell>
        </row>
        <row r="1805">
          <cell r="A1805">
            <v>7862795</v>
          </cell>
          <cell r="B1805" t="str">
            <v xml:space="preserve">SC 6802XL Monitor w/PodPort TR     </v>
          </cell>
          <cell r="C1805" t="str">
            <v>S</v>
          </cell>
          <cell r="D1805">
            <v>8500</v>
          </cell>
          <cell r="E1805" t="str">
            <v>EURO</v>
          </cell>
          <cell r="F1805">
            <v>0.58499999999999996</v>
          </cell>
          <cell r="G1805">
            <v>3628.1</v>
          </cell>
          <cell r="H1805">
            <v>3664.3809999999999</v>
          </cell>
          <cell r="I1805">
            <v>7100</v>
          </cell>
        </row>
        <row r="1806">
          <cell r="A1806">
            <v>7862803</v>
          </cell>
          <cell r="B1806" t="str">
            <v xml:space="preserve">SC 6802XL Monitor w/PodPort NL     </v>
          </cell>
          <cell r="C1806" t="str">
            <v>S</v>
          </cell>
          <cell r="D1806">
            <v>8500</v>
          </cell>
          <cell r="E1806" t="str">
            <v>EURO</v>
          </cell>
          <cell r="F1806">
            <v>0.58499999999999996</v>
          </cell>
          <cell r="G1806">
            <v>3628.1</v>
          </cell>
          <cell r="H1806">
            <v>3664.3809999999999</v>
          </cell>
          <cell r="I1806">
            <v>7100</v>
          </cell>
        </row>
        <row r="1807">
          <cell r="A1807">
            <v>7862811</v>
          </cell>
          <cell r="B1807" t="str">
            <v xml:space="preserve">SC 6802XL Monitor w/PodPort RU     </v>
          </cell>
          <cell r="C1807" t="str">
            <v>S</v>
          </cell>
          <cell r="D1807">
            <v>8500</v>
          </cell>
          <cell r="E1807" t="str">
            <v>EURO</v>
          </cell>
          <cell r="F1807">
            <v>0.58499999999999996</v>
          </cell>
          <cell r="G1807">
            <v>3628.1</v>
          </cell>
          <cell r="H1807">
            <v>3664.3809999999999</v>
          </cell>
          <cell r="I1807">
            <v>7100</v>
          </cell>
        </row>
        <row r="1808">
          <cell r="A1808">
            <v>7862829</v>
          </cell>
          <cell r="B1808" t="str">
            <v xml:space="preserve">SC 6802XL Monitor DA               </v>
          </cell>
          <cell r="C1808" t="str">
            <v>S</v>
          </cell>
          <cell r="D1808">
            <v>8210</v>
          </cell>
          <cell r="E1808" t="str">
            <v>EURO</v>
          </cell>
          <cell r="F1808">
            <v>0.58499999999999996</v>
          </cell>
          <cell r="G1808">
            <v>3474.8</v>
          </cell>
          <cell r="H1808">
            <v>3509.5480000000002</v>
          </cell>
          <cell r="I1808">
            <v>6800</v>
          </cell>
        </row>
        <row r="1809">
          <cell r="A1809">
            <v>7862837</v>
          </cell>
          <cell r="B1809" t="str">
            <v xml:space="preserve">SC 6802XL Monitor DE               </v>
          </cell>
          <cell r="C1809" t="str">
            <v>S</v>
          </cell>
          <cell r="D1809">
            <v>8210</v>
          </cell>
          <cell r="E1809" t="str">
            <v>EURO</v>
          </cell>
          <cell r="F1809">
            <v>0.58499999999999996</v>
          </cell>
          <cell r="G1809">
            <v>3474.8</v>
          </cell>
          <cell r="H1809">
            <v>3509.5480000000002</v>
          </cell>
          <cell r="I1809">
            <v>6800</v>
          </cell>
        </row>
        <row r="1810">
          <cell r="A1810">
            <v>7862845</v>
          </cell>
          <cell r="B1810" t="str">
            <v xml:space="preserve">SC 6802XL Monitor EN               </v>
          </cell>
          <cell r="C1810" t="str">
            <v>S</v>
          </cell>
          <cell r="D1810">
            <v>8210</v>
          </cell>
          <cell r="E1810" t="str">
            <v>EURO</v>
          </cell>
          <cell r="F1810">
            <v>0.58499999999999996</v>
          </cell>
          <cell r="G1810">
            <v>3474.8</v>
          </cell>
          <cell r="H1810">
            <v>3509.5480000000002</v>
          </cell>
          <cell r="I1810">
            <v>6800</v>
          </cell>
        </row>
        <row r="1811">
          <cell r="A1811">
            <v>7862852</v>
          </cell>
          <cell r="B1811" t="str">
            <v xml:space="preserve">SC 6802XL Monitor FR               </v>
          </cell>
          <cell r="C1811" t="str">
            <v>S</v>
          </cell>
          <cell r="D1811">
            <v>8210</v>
          </cell>
          <cell r="E1811" t="str">
            <v>EURO</v>
          </cell>
          <cell r="F1811">
            <v>0.58499999999999996</v>
          </cell>
          <cell r="G1811">
            <v>3474.8</v>
          </cell>
          <cell r="H1811">
            <v>3509.5480000000002</v>
          </cell>
          <cell r="I1811">
            <v>6800</v>
          </cell>
        </row>
        <row r="1812">
          <cell r="A1812">
            <v>7862860</v>
          </cell>
          <cell r="B1812" t="str">
            <v xml:space="preserve">SC 6802XL Monitor IT               </v>
          </cell>
          <cell r="C1812" t="str">
            <v>S</v>
          </cell>
          <cell r="D1812">
            <v>8210</v>
          </cell>
          <cell r="E1812" t="str">
            <v>EURO</v>
          </cell>
          <cell r="F1812">
            <v>0.58499999999999996</v>
          </cell>
          <cell r="G1812">
            <v>3474.8</v>
          </cell>
          <cell r="H1812">
            <v>3509.5480000000002</v>
          </cell>
          <cell r="I1812">
            <v>6800</v>
          </cell>
        </row>
        <row r="1813">
          <cell r="A1813">
            <v>7862878</v>
          </cell>
          <cell r="B1813" t="str">
            <v xml:space="preserve">SC 6802XL Monitor NL               </v>
          </cell>
          <cell r="C1813" t="str">
            <v>S</v>
          </cell>
          <cell r="D1813">
            <v>8210</v>
          </cell>
          <cell r="E1813" t="str">
            <v>EURO</v>
          </cell>
          <cell r="F1813">
            <v>0.58499999999999996</v>
          </cell>
          <cell r="G1813">
            <v>3474.8</v>
          </cell>
          <cell r="H1813">
            <v>3509.5480000000002</v>
          </cell>
          <cell r="I1813">
            <v>6800</v>
          </cell>
        </row>
        <row r="1814">
          <cell r="A1814">
            <v>7862886</v>
          </cell>
          <cell r="B1814" t="str">
            <v xml:space="preserve">SC 6802XL Monitor NO               </v>
          </cell>
          <cell r="C1814" t="str">
            <v>S</v>
          </cell>
          <cell r="D1814">
            <v>8210</v>
          </cell>
          <cell r="E1814" t="str">
            <v>EURO</v>
          </cell>
          <cell r="F1814">
            <v>0.58499999999999996</v>
          </cell>
          <cell r="G1814">
            <v>3474.8</v>
          </cell>
          <cell r="H1814">
            <v>3509.5480000000002</v>
          </cell>
          <cell r="I1814">
            <v>6800</v>
          </cell>
        </row>
        <row r="1815">
          <cell r="A1815">
            <v>7862894</v>
          </cell>
          <cell r="B1815" t="str">
            <v xml:space="preserve">SC 6802XL Monitor PT               </v>
          </cell>
          <cell r="C1815" t="str">
            <v>S</v>
          </cell>
          <cell r="D1815">
            <v>8210</v>
          </cell>
          <cell r="E1815" t="str">
            <v>EURO</v>
          </cell>
          <cell r="F1815">
            <v>0.58499999999999996</v>
          </cell>
          <cell r="G1815">
            <v>3474.8</v>
          </cell>
          <cell r="H1815">
            <v>3509.5480000000002</v>
          </cell>
          <cell r="I1815">
            <v>6800</v>
          </cell>
        </row>
        <row r="1816">
          <cell r="A1816">
            <v>7862902</v>
          </cell>
          <cell r="B1816" t="str">
            <v xml:space="preserve">SC 6802XL Monitor RU               </v>
          </cell>
          <cell r="C1816" t="str">
            <v>S</v>
          </cell>
          <cell r="D1816">
            <v>8210</v>
          </cell>
          <cell r="E1816" t="str">
            <v>EURO</v>
          </cell>
          <cell r="F1816">
            <v>0.58499999999999996</v>
          </cell>
          <cell r="G1816">
            <v>3474.8</v>
          </cell>
          <cell r="H1816">
            <v>3509.5480000000002</v>
          </cell>
          <cell r="I1816">
            <v>6800</v>
          </cell>
        </row>
        <row r="1817">
          <cell r="A1817">
            <v>7862910</v>
          </cell>
          <cell r="B1817" t="str">
            <v xml:space="preserve">SC 6802XL Monitor ES               </v>
          </cell>
          <cell r="C1817" t="str">
            <v>S</v>
          </cell>
          <cell r="D1817">
            <v>8210</v>
          </cell>
          <cell r="E1817" t="str">
            <v>EURO</v>
          </cell>
          <cell r="F1817">
            <v>0.58499999999999996</v>
          </cell>
          <cell r="G1817">
            <v>3474.8</v>
          </cell>
          <cell r="H1817">
            <v>3509.5480000000002</v>
          </cell>
          <cell r="I1817">
            <v>6800</v>
          </cell>
        </row>
        <row r="1818">
          <cell r="A1818">
            <v>7862928</v>
          </cell>
          <cell r="B1818" t="str">
            <v xml:space="preserve">SC 6802XL Monitor SV               </v>
          </cell>
          <cell r="C1818" t="str">
            <v>S</v>
          </cell>
          <cell r="D1818">
            <v>8210</v>
          </cell>
          <cell r="E1818" t="str">
            <v>EURO</v>
          </cell>
          <cell r="F1818">
            <v>0.58499999999999996</v>
          </cell>
          <cell r="G1818">
            <v>3474.8</v>
          </cell>
          <cell r="H1818">
            <v>3509.5480000000002</v>
          </cell>
          <cell r="I1818">
            <v>6800</v>
          </cell>
        </row>
        <row r="1819">
          <cell r="A1819">
            <v>7862936</v>
          </cell>
          <cell r="B1819" t="str">
            <v xml:space="preserve">SC 6802XL Monitor TR               </v>
          </cell>
          <cell r="C1819" t="str">
            <v>S</v>
          </cell>
          <cell r="D1819">
            <v>8210</v>
          </cell>
          <cell r="E1819" t="str">
            <v>EURO</v>
          </cell>
          <cell r="F1819">
            <v>0.58499999999999996</v>
          </cell>
          <cell r="G1819">
            <v>3474.8</v>
          </cell>
          <cell r="H1819">
            <v>3509.5480000000002</v>
          </cell>
          <cell r="I1819">
            <v>6800</v>
          </cell>
        </row>
        <row r="1820">
          <cell r="A1820">
            <v>7862944</v>
          </cell>
          <cell r="B1820" t="str">
            <v xml:space="preserve">Keybord INFINITY EXPLORER SV       </v>
          </cell>
          <cell r="C1820" t="str">
            <v>S</v>
          </cell>
          <cell r="D1820">
            <v>92</v>
          </cell>
          <cell r="E1820" t="str">
            <v>EURO</v>
          </cell>
          <cell r="F1820">
            <v>0</v>
          </cell>
          <cell r="G1820" t="e">
            <v>#N/A</v>
          </cell>
          <cell r="H1820" t="e">
            <v>#N/A</v>
          </cell>
          <cell r="I1820" t="e">
            <v>#N/A</v>
          </cell>
        </row>
        <row r="1821">
          <cell r="A1821">
            <v>7862951</v>
          </cell>
          <cell r="B1821" t="str">
            <v xml:space="preserve">Keybord INFINITY EXPLORER PT       </v>
          </cell>
          <cell r="C1821" t="str">
            <v>S</v>
          </cell>
          <cell r="D1821">
            <v>92</v>
          </cell>
          <cell r="E1821" t="str">
            <v>EURO</v>
          </cell>
          <cell r="F1821">
            <v>0</v>
          </cell>
          <cell r="G1821" t="e">
            <v>#N/A</v>
          </cell>
          <cell r="H1821" t="e">
            <v>#N/A</v>
          </cell>
          <cell r="I1821" t="e">
            <v>#N/A</v>
          </cell>
        </row>
        <row r="1822">
          <cell r="A1822">
            <v>7862977</v>
          </cell>
          <cell r="B1822" t="str">
            <v xml:space="preserve">MEGACARE Special Devices           </v>
          </cell>
          <cell r="C1822" t="str">
            <v>S</v>
          </cell>
          <cell r="D1822">
            <v>4000</v>
          </cell>
          <cell r="E1822" t="str">
            <v>EURO</v>
          </cell>
          <cell r="F1822">
            <v>0.58499999999999996</v>
          </cell>
          <cell r="G1822">
            <v>3066</v>
          </cell>
          <cell r="H1822">
            <v>3096.66</v>
          </cell>
          <cell r="I1822">
            <v>6000</v>
          </cell>
        </row>
        <row r="1823">
          <cell r="A1823">
            <v>7862985</v>
          </cell>
          <cell r="B1823" t="str">
            <v xml:space="preserve">MEGACARE Special Interfaces        </v>
          </cell>
          <cell r="C1823" t="str">
            <v>S</v>
          </cell>
          <cell r="D1823">
            <v>7000</v>
          </cell>
          <cell r="E1823" t="str">
            <v>EURO</v>
          </cell>
          <cell r="F1823">
            <v>0.58499999999999996</v>
          </cell>
          <cell r="G1823">
            <v>5365.5</v>
          </cell>
          <cell r="H1823">
            <v>5419.1549999999997</v>
          </cell>
          <cell r="I1823">
            <v>10500</v>
          </cell>
        </row>
        <row r="1824">
          <cell r="A1824">
            <v>7862993</v>
          </cell>
          <cell r="B1824" t="str">
            <v xml:space="preserve">MEGACARE Advanced Functions        </v>
          </cell>
          <cell r="C1824" t="str">
            <v>S</v>
          </cell>
          <cell r="D1824">
            <v>3000</v>
          </cell>
          <cell r="E1824" t="str">
            <v>EURO</v>
          </cell>
          <cell r="F1824">
            <v>0.58499999999999996</v>
          </cell>
          <cell r="G1824">
            <v>2299.5</v>
          </cell>
          <cell r="H1824">
            <v>2322.4949999999999</v>
          </cell>
          <cell r="I1824">
            <v>4500</v>
          </cell>
        </row>
        <row r="1825">
          <cell r="A1825">
            <v>7863009</v>
          </cell>
          <cell r="B1825" t="str">
            <v xml:space="preserve">MEGACARE Enterprise Level Upg      </v>
          </cell>
          <cell r="C1825" t="str">
            <v>S</v>
          </cell>
          <cell r="D1825">
            <v>8500</v>
          </cell>
          <cell r="E1825" t="str">
            <v>EURO</v>
          </cell>
          <cell r="F1825">
            <v>0.58499999999999996</v>
          </cell>
          <cell r="G1825">
            <v>6515.25</v>
          </cell>
          <cell r="H1825">
            <v>6580.4025000000001</v>
          </cell>
          <cell r="I1825">
            <v>12750</v>
          </cell>
        </row>
        <row r="1826">
          <cell r="A1826">
            <v>7863017</v>
          </cell>
          <cell r="B1826" t="str">
            <v xml:space="preserve">MEGACARE Department Level Upg      </v>
          </cell>
          <cell r="C1826" t="str">
            <v>S</v>
          </cell>
          <cell r="D1826">
            <v>7500</v>
          </cell>
          <cell r="E1826" t="str">
            <v>EURO</v>
          </cell>
          <cell r="F1826">
            <v>0.58499999999999996</v>
          </cell>
          <cell r="G1826">
            <v>5748.75</v>
          </cell>
          <cell r="H1826">
            <v>5806.2375000000002</v>
          </cell>
          <cell r="I1826">
            <v>11250</v>
          </cell>
        </row>
        <row r="1827">
          <cell r="A1827">
            <v>7863025</v>
          </cell>
          <cell r="B1827" t="str">
            <v xml:space="preserve">MEGACARE Office Level              </v>
          </cell>
          <cell r="C1827" t="str">
            <v>S</v>
          </cell>
          <cell r="D1827">
            <v>6500</v>
          </cell>
          <cell r="E1827" t="str">
            <v>EURO</v>
          </cell>
          <cell r="F1827">
            <v>0.58499999999999996</v>
          </cell>
          <cell r="G1827">
            <v>4982.25</v>
          </cell>
          <cell r="H1827">
            <v>5032.0725000000002</v>
          </cell>
          <cell r="I1827">
            <v>9750</v>
          </cell>
        </row>
        <row r="1828">
          <cell r="A1828">
            <v>7863033</v>
          </cell>
          <cell r="B1828" t="str">
            <v xml:space="preserve">MEGACARE Base Package              </v>
          </cell>
          <cell r="C1828" t="str">
            <v>S</v>
          </cell>
          <cell r="D1828">
            <v>1220</v>
          </cell>
          <cell r="E1828" t="str">
            <v>EURO</v>
          </cell>
          <cell r="F1828">
            <v>0.58499999999999996</v>
          </cell>
          <cell r="G1828">
            <v>766.5</v>
          </cell>
          <cell r="H1828">
            <v>774.16499999999996</v>
          </cell>
          <cell r="I1828">
            <v>1500</v>
          </cell>
        </row>
        <row r="1829">
          <cell r="A1829">
            <v>7863041</v>
          </cell>
          <cell r="B1829" t="str">
            <v xml:space="preserve">MEGACARE HL7 Interface             </v>
          </cell>
          <cell r="C1829" t="str">
            <v>S</v>
          </cell>
          <cell r="D1829">
            <v>6000</v>
          </cell>
          <cell r="E1829" t="str">
            <v>EURO</v>
          </cell>
          <cell r="F1829">
            <v>0.58499999999999996</v>
          </cell>
          <cell r="G1829">
            <v>4599</v>
          </cell>
          <cell r="H1829">
            <v>4644.99</v>
          </cell>
          <cell r="I1829">
            <v>9000</v>
          </cell>
        </row>
        <row r="1830">
          <cell r="A1830">
            <v>7863157</v>
          </cell>
          <cell r="B1830" t="str">
            <v xml:space="preserve">HW Advantech INFINITY EXPLORER     </v>
          </cell>
          <cell r="C1830" t="str">
            <v>S</v>
          </cell>
          <cell r="D1830">
            <v>2750</v>
          </cell>
          <cell r="E1830" t="str">
            <v>EURO</v>
          </cell>
          <cell r="F1830">
            <v>0</v>
          </cell>
          <cell r="G1830">
            <v>2887.15</v>
          </cell>
          <cell r="H1830">
            <v>2916.0215000000003</v>
          </cell>
          <cell r="I1830">
            <v>5650</v>
          </cell>
        </row>
        <row r="1831">
          <cell r="A1831">
            <v>7863207</v>
          </cell>
          <cell r="B1831" t="str">
            <v xml:space="preserve">SW Upg INF EXPLORER VF2            </v>
          </cell>
          <cell r="C1831" t="str">
            <v>S</v>
          </cell>
          <cell r="D1831">
            <v>580</v>
          </cell>
          <cell r="E1831" t="str">
            <v>EURO</v>
          </cell>
          <cell r="F1831">
            <v>0</v>
          </cell>
          <cell r="G1831">
            <v>424.13</v>
          </cell>
          <cell r="H1831">
            <v>428.37130000000002</v>
          </cell>
          <cell r="I1831">
            <v>830</v>
          </cell>
        </row>
        <row r="1832">
          <cell r="A1832">
            <v>7863462</v>
          </cell>
          <cell r="B1832" t="str">
            <v xml:space="preserve">SW Option TruST TELE Analysis      </v>
          </cell>
          <cell r="C1832" t="str">
            <v>S</v>
          </cell>
          <cell r="D1832">
            <v>1000</v>
          </cell>
          <cell r="E1832" t="str">
            <v>EURO</v>
          </cell>
          <cell r="F1832">
            <v>0</v>
          </cell>
          <cell r="G1832">
            <v>1225</v>
          </cell>
          <cell r="H1832">
            <v>1237.25</v>
          </cell>
          <cell r="I1832">
            <v>2500</v>
          </cell>
        </row>
        <row r="1833">
          <cell r="A1833">
            <v>7863710</v>
          </cell>
          <cell r="B1833" t="str">
            <v xml:space="preserve">Grabber TELE 3 Lead IEC2           </v>
          </cell>
          <cell r="C1833" t="str">
            <v>S</v>
          </cell>
          <cell r="D1833">
            <v>52</v>
          </cell>
          <cell r="E1833" t="str">
            <v>EURO</v>
          </cell>
          <cell r="F1833">
            <v>0</v>
          </cell>
          <cell r="G1833">
            <v>59.048888888888889</v>
          </cell>
          <cell r="H1833">
            <v>59.639377777777781</v>
          </cell>
          <cell r="I1833">
            <v>116</v>
          </cell>
        </row>
        <row r="1834">
          <cell r="A1834">
            <v>7863728</v>
          </cell>
          <cell r="B1834" t="str">
            <v xml:space="preserve">Grabber TELE 3-Lead IEC1           </v>
          </cell>
          <cell r="C1834" t="str">
            <v>S</v>
          </cell>
          <cell r="D1834">
            <v>52</v>
          </cell>
          <cell r="E1834" t="str">
            <v>EURO</v>
          </cell>
          <cell r="F1834">
            <v>0</v>
          </cell>
          <cell r="G1834">
            <v>61.32</v>
          </cell>
          <cell r="H1834">
            <v>61.933199999999999</v>
          </cell>
          <cell r="I1834">
            <v>120</v>
          </cell>
        </row>
        <row r="1835">
          <cell r="A1835">
            <v>7863777</v>
          </cell>
          <cell r="B1835" t="str">
            <v xml:space="preserve">Opt CHART ASSIST 49-64 Bed         </v>
          </cell>
          <cell r="C1835" t="str">
            <v>S</v>
          </cell>
          <cell r="D1835">
            <v>21000</v>
          </cell>
          <cell r="E1835" t="str">
            <v>EURO</v>
          </cell>
          <cell r="F1835">
            <v>0.58499999999999996</v>
          </cell>
          <cell r="G1835">
            <v>16096.5</v>
          </cell>
          <cell r="H1835">
            <v>16257.465</v>
          </cell>
          <cell r="I1835">
            <v>31500</v>
          </cell>
        </row>
        <row r="1836">
          <cell r="A1836">
            <v>7864155</v>
          </cell>
          <cell r="B1836" t="str">
            <v xml:space="preserve">Mount IBP Memscap 844              </v>
          </cell>
          <cell r="C1836" t="str">
            <v>S</v>
          </cell>
          <cell r="D1836">
            <v>80</v>
          </cell>
          <cell r="E1836" t="str">
            <v>EURO</v>
          </cell>
          <cell r="F1836">
            <v>0</v>
          </cell>
          <cell r="G1836">
            <v>63.7</v>
          </cell>
          <cell r="H1836">
            <v>64.337000000000003</v>
          </cell>
          <cell r="I1836">
            <v>130</v>
          </cell>
        </row>
        <row r="1837">
          <cell r="A1837">
            <v>7864460</v>
          </cell>
          <cell r="B1837" t="str">
            <v xml:space="preserve">Cbl Splitter Video/Keypad          </v>
          </cell>
          <cell r="C1837" t="str">
            <v>S</v>
          </cell>
          <cell r="D1837">
            <v>96</v>
          </cell>
          <cell r="E1837" t="str">
            <v>EURO</v>
          </cell>
          <cell r="F1837">
            <v>0</v>
          </cell>
          <cell r="G1837">
            <v>93.1</v>
          </cell>
          <cell r="H1837">
            <v>94.030999999999992</v>
          </cell>
          <cell r="I1837">
            <v>190</v>
          </cell>
        </row>
        <row r="1838">
          <cell r="A1838">
            <v>7864551</v>
          </cell>
          <cell r="B1838" t="str">
            <v xml:space="preserve">SW INFINITY EXPLORER SV            </v>
          </cell>
          <cell r="C1838" t="str">
            <v>S</v>
          </cell>
          <cell r="D1838">
            <v>995</v>
          </cell>
          <cell r="E1838" t="str">
            <v>EURO</v>
          </cell>
          <cell r="F1838">
            <v>0</v>
          </cell>
          <cell r="G1838">
            <v>1520.2249999999999</v>
          </cell>
          <cell r="H1838">
            <v>1535.42725</v>
          </cell>
          <cell r="I1838">
            <v>2975</v>
          </cell>
        </row>
        <row r="1839">
          <cell r="A1839">
            <v>7864569</v>
          </cell>
          <cell r="B1839" t="str">
            <v xml:space="preserve">SW INFINITY EXPLORER PT            </v>
          </cell>
          <cell r="C1839" t="str">
            <v>S</v>
          </cell>
          <cell r="D1839">
            <v>995</v>
          </cell>
          <cell r="E1839" t="str">
            <v>EURO</v>
          </cell>
          <cell r="F1839">
            <v>0</v>
          </cell>
          <cell r="G1839">
            <v>1520.2249999999999</v>
          </cell>
          <cell r="H1839">
            <v>1535.42725</v>
          </cell>
          <cell r="I1839">
            <v>2975</v>
          </cell>
        </row>
        <row r="1840">
          <cell r="A1840">
            <v>7864577</v>
          </cell>
          <cell r="B1840" t="str">
            <v xml:space="preserve">SW INFINITY EXPLORER ES            </v>
          </cell>
          <cell r="C1840" t="str">
            <v>S</v>
          </cell>
          <cell r="D1840">
            <v>995</v>
          </cell>
          <cell r="E1840" t="str">
            <v>EURO</v>
          </cell>
          <cell r="F1840">
            <v>0</v>
          </cell>
          <cell r="G1840">
            <v>1520.2249999999999</v>
          </cell>
          <cell r="H1840">
            <v>1535.42725</v>
          </cell>
          <cell r="I1840">
            <v>2975</v>
          </cell>
        </row>
        <row r="1841">
          <cell r="A1841">
            <v>7864585</v>
          </cell>
          <cell r="B1841" t="str">
            <v xml:space="preserve">SW INFINITY EXPLORER IT            </v>
          </cell>
          <cell r="C1841" t="str">
            <v>S</v>
          </cell>
          <cell r="D1841">
            <v>995</v>
          </cell>
          <cell r="E1841" t="str">
            <v>EURO</v>
          </cell>
          <cell r="F1841">
            <v>0</v>
          </cell>
          <cell r="G1841">
            <v>1520.2249999999999</v>
          </cell>
          <cell r="H1841">
            <v>1535.42725</v>
          </cell>
          <cell r="I1841">
            <v>2975</v>
          </cell>
        </row>
        <row r="1842">
          <cell r="A1842">
            <v>7864593</v>
          </cell>
          <cell r="B1842" t="str">
            <v xml:space="preserve">SW INFINITY EXPLORER DE            </v>
          </cell>
          <cell r="C1842" t="str">
            <v>S</v>
          </cell>
          <cell r="D1842">
            <v>3250</v>
          </cell>
          <cell r="E1842" t="str">
            <v>EURO</v>
          </cell>
          <cell r="F1842">
            <v>0.58499999999999996</v>
          </cell>
          <cell r="G1842">
            <v>1520.2249999999999</v>
          </cell>
          <cell r="H1842">
            <v>1535.42725</v>
          </cell>
          <cell r="I1842">
            <v>2975</v>
          </cell>
        </row>
        <row r="1843">
          <cell r="A1843">
            <v>7864601</v>
          </cell>
          <cell r="B1843" t="str">
            <v xml:space="preserve">SW INFINITY EXPLORER FR            </v>
          </cell>
          <cell r="C1843" t="str">
            <v>S</v>
          </cell>
          <cell r="D1843">
            <v>995</v>
          </cell>
          <cell r="E1843" t="str">
            <v>EURO</v>
          </cell>
          <cell r="F1843">
            <v>0</v>
          </cell>
          <cell r="G1843">
            <v>1520.2249999999999</v>
          </cell>
          <cell r="H1843">
            <v>1535.42725</v>
          </cell>
          <cell r="I1843">
            <v>2975</v>
          </cell>
        </row>
        <row r="1844">
          <cell r="A1844">
            <v>7864619</v>
          </cell>
          <cell r="B1844" t="str">
            <v xml:space="preserve">SW INFINITY EXPLORER EN            </v>
          </cell>
          <cell r="C1844" t="str">
            <v>S</v>
          </cell>
          <cell r="D1844">
            <v>3250</v>
          </cell>
          <cell r="E1844" t="str">
            <v>EURO</v>
          </cell>
          <cell r="F1844">
            <v>0.58499999999999996</v>
          </cell>
          <cell r="G1844">
            <v>1520.2249999999999</v>
          </cell>
          <cell r="H1844">
            <v>1535.42725</v>
          </cell>
          <cell r="I1844">
            <v>2975</v>
          </cell>
        </row>
        <row r="1845">
          <cell r="A1845">
            <v>7864908</v>
          </cell>
          <cell r="B1845" t="str">
            <v xml:space="preserve">Dome IBP Replacement 50Pc          </v>
          </cell>
          <cell r="C1845" t="str">
            <v>S</v>
          </cell>
          <cell r="D1845">
            <v>225</v>
          </cell>
          <cell r="E1845" t="str">
            <v>EURO</v>
          </cell>
          <cell r="F1845">
            <v>0</v>
          </cell>
          <cell r="G1845" t="e">
            <v>#N/A</v>
          </cell>
          <cell r="H1845" t="e">
            <v>#N/A</v>
          </cell>
          <cell r="I1845" t="e">
            <v>#N/A</v>
          </cell>
        </row>
        <row r="1846">
          <cell r="A1846">
            <v>7865533</v>
          </cell>
          <cell r="B1846" t="str">
            <v xml:space="preserve">XmitteTruST TELE UHF400-460MHz     </v>
          </cell>
          <cell r="C1846" t="str">
            <v>S</v>
          </cell>
          <cell r="D1846">
            <v>1990</v>
          </cell>
          <cell r="E1846" t="str">
            <v>EURO</v>
          </cell>
          <cell r="F1846">
            <v>0.58499999999999996</v>
          </cell>
          <cell r="G1846">
            <v>1124.2</v>
          </cell>
          <cell r="H1846">
            <v>1135.442</v>
          </cell>
          <cell r="I1846">
            <v>2200</v>
          </cell>
        </row>
        <row r="1847">
          <cell r="A1847">
            <v>7865863</v>
          </cell>
          <cell r="B1847" t="str">
            <v xml:space="preserve">SC6002XL Acc Base Kit FR           </v>
          </cell>
          <cell r="C1847" t="str">
            <v>S</v>
          </cell>
          <cell r="D1847">
            <v>3161</v>
          </cell>
          <cell r="E1847" t="str">
            <v>EURO</v>
          </cell>
          <cell r="F1847">
            <v>0</v>
          </cell>
          <cell r="G1847" t="e">
            <v>#N/A</v>
          </cell>
          <cell r="H1847" t="e">
            <v>#N/A</v>
          </cell>
          <cell r="I1847" t="e">
            <v>#N/A</v>
          </cell>
        </row>
        <row r="1848">
          <cell r="A1848">
            <v>7865871</v>
          </cell>
          <cell r="B1848" t="str">
            <v xml:space="preserve">SC6002XL Acc Base Kit DE           </v>
          </cell>
          <cell r="C1848" t="str">
            <v>S</v>
          </cell>
          <cell r="D1848">
            <v>3161</v>
          </cell>
          <cell r="E1848" t="str">
            <v>EURO</v>
          </cell>
          <cell r="F1848">
            <v>0</v>
          </cell>
          <cell r="G1848">
            <v>2212.35</v>
          </cell>
          <cell r="H1848">
            <v>2234.4735000000001</v>
          </cell>
          <cell r="I1848">
            <v>4515</v>
          </cell>
        </row>
        <row r="1849">
          <cell r="A1849">
            <v>7865889</v>
          </cell>
          <cell r="B1849" t="str">
            <v xml:space="preserve">Acc Base Kit SC 6802XL DE          </v>
          </cell>
          <cell r="C1849" t="str">
            <v>S</v>
          </cell>
          <cell r="D1849">
            <v>3783</v>
          </cell>
          <cell r="E1849" t="str">
            <v>EURO</v>
          </cell>
          <cell r="F1849">
            <v>0</v>
          </cell>
          <cell r="G1849" t="e">
            <v>#N/A</v>
          </cell>
          <cell r="H1849" t="e">
            <v>#N/A</v>
          </cell>
          <cell r="I1849" t="e">
            <v>#N/A</v>
          </cell>
        </row>
        <row r="1850">
          <cell r="A1850">
            <v>7865897</v>
          </cell>
          <cell r="B1850" t="str">
            <v xml:space="preserve">Acc Base Kit SC 6802XL EN          </v>
          </cell>
          <cell r="C1850" t="str">
            <v>S</v>
          </cell>
          <cell r="D1850">
            <v>3783</v>
          </cell>
          <cell r="E1850" t="str">
            <v>EURO</v>
          </cell>
          <cell r="F1850">
            <v>0</v>
          </cell>
          <cell r="G1850" t="e">
            <v>#N/A</v>
          </cell>
          <cell r="H1850" t="e">
            <v>#N/A</v>
          </cell>
          <cell r="I1850" t="e">
            <v>#N/A</v>
          </cell>
        </row>
        <row r="1851">
          <cell r="A1851">
            <v>7865905</v>
          </cell>
          <cell r="B1851" t="str">
            <v xml:space="preserve">Acc Base Kit SC 6802XL FR          </v>
          </cell>
          <cell r="C1851" t="str">
            <v>S</v>
          </cell>
          <cell r="D1851">
            <v>3783</v>
          </cell>
          <cell r="E1851" t="str">
            <v>EURO</v>
          </cell>
          <cell r="F1851">
            <v>0</v>
          </cell>
          <cell r="G1851" t="e">
            <v>#N/A</v>
          </cell>
          <cell r="H1851" t="e">
            <v>#N/A</v>
          </cell>
          <cell r="I1851" t="e">
            <v>#N/A</v>
          </cell>
        </row>
        <row r="1852">
          <cell r="A1852">
            <v>7865913</v>
          </cell>
          <cell r="B1852" t="str">
            <v xml:space="preserve">Acc Base Kit SC 6802XL NL          </v>
          </cell>
          <cell r="C1852" t="str">
            <v>S</v>
          </cell>
          <cell r="D1852">
            <v>3783</v>
          </cell>
          <cell r="E1852" t="str">
            <v>EURO</v>
          </cell>
          <cell r="F1852">
            <v>0</v>
          </cell>
          <cell r="G1852" t="e">
            <v>#N/A</v>
          </cell>
          <cell r="H1852" t="e">
            <v>#N/A</v>
          </cell>
          <cell r="I1852" t="e">
            <v>#N/A</v>
          </cell>
        </row>
        <row r="1853">
          <cell r="A1853">
            <v>7865921</v>
          </cell>
          <cell r="B1853" t="str">
            <v xml:space="preserve">Acc Base Kit SC 8000 EN            </v>
          </cell>
          <cell r="C1853" t="str">
            <v>S</v>
          </cell>
          <cell r="D1853">
            <v>6418</v>
          </cell>
          <cell r="E1853" t="str">
            <v>EURO</v>
          </cell>
          <cell r="F1853">
            <v>0</v>
          </cell>
          <cell r="G1853" t="e">
            <v>#N/A</v>
          </cell>
          <cell r="H1853" t="e">
            <v>#N/A</v>
          </cell>
          <cell r="I1853" t="e">
            <v>#N/A</v>
          </cell>
        </row>
        <row r="1854">
          <cell r="A1854">
            <v>7865939</v>
          </cell>
          <cell r="B1854" t="str">
            <v xml:space="preserve">Acc Base Kit SC 8000 DE            </v>
          </cell>
          <cell r="C1854" t="str">
            <v>S</v>
          </cell>
          <cell r="D1854">
            <v>6418</v>
          </cell>
          <cell r="E1854" t="str">
            <v>EURO</v>
          </cell>
          <cell r="F1854">
            <v>0</v>
          </cell>
          <cell r="G1854" t="e">
            <v>#N/A</v>
          </cell>
          <cell r="H1854" t="e">
            <v>#N/A</v>
          </cell>
          <cell r="I1854" t="e">
            <v>#N/A</v>
          </cell>
        </row>
        <row r="1855">
          <cell r="A1855">
            <v>7865947</v>
          </cell>
          <cell r="B1855" t="str">
            <v xml:space="preserve">Acc Base Kit SC 8000 FR            </v>
          </cell>
          <cell r="C1855" t="str">
            <v>S</v>
          </cell>
          <cell r="D1855">
            <v>6418</v>
          </cell>
          <cell r="E1855" t="str">
            <v>EURO</v>
          </cell>
          <cell r="F1855">
            <v>0</v>
          </cell>
          <cell r="G1855" t="e">
            <v>#N/A</v>
          </cell>
          <cell r="H1855" t="e">
            <v>#N/A</v>
          </cell>
          <cell r="I1855" t="e">
            <v>#N/A</v>
          </cell>
        </row>
        <row r="1856">
          <cell r="A1856">
            <v>7865954</v>
          </cell>
          <cell r="B1856" t="str">
            <v xml:space="preserve">SC9000XL Acc Base Kit EN           </v>
          </cell>
          <cell r="C1856" t="str">
            <v>S</v>
          </cell>
          <cell r="D1856">
            <v>9041</v>
          </cell>
          <cell r="E1856" t="str">
            <v>EURO</v>
          </cell>
          <cell r="F1856">
            <v>0</v>
          </cell>
          <cell r="G1856" t="e">
            <v>#N/A</v>
          </cell>
          <cell r="H1856" t="e">
            <v>#N/A</v>
          </cell>
          <cell r="I1856" t="e">
            <v>#N/A</v>
          </cell>
        </row>
        <row r="1857">
          <cell r="A1857">
            <v>7865962</v>
          </cell>
          <cell r="B1857" t="str">
            <v xml:space="preserve">SC9000XL Acc Base Kit DE           </v>
          </cell>
          <cell r="C1857" t="str">
            <v>S</v>
          </cell>
          <cell r="D1857">
            <v>9041</v>
          </cell>
          <cell r="E1857" t="str">
            <v>EURO</v>
          </cell>
          <cell r="F1857">
            <v>0</v>
          </cell>
          <cell r="G1857" t="e">
            <v>#N/A</v>
          </cell>
          <cell r="H1857" t="e">
            <v>#N/A</v>
          </cell>
          <cell r="I1857" t="e">
            <v>#N/A</v>
          </cell>
        </row>
        <row r="1858">
          <cell r="A1858">
            <v>7865970</v>
          </cell>
          <cell r="B1858" t="str">
            <v xml:space="preserve">SC9000XL Acc Base Kit FR           </v>
          </cell>
          <cell r="C1858" t="str">
            <v>S</v>
          </cell>
          <cell r="D1858">
            <v>9041</v>
          </cell>
          <cell r="E1858" t="str">
            <v>EURO</v>
          </cell>
          <cell r="F1858">
            <v>0</v>
          </cell>
          <cell r="G1858" t="e">
            <v>#N/A</v>
          </cell>
          <cell r="H1858" t="e">
            <v>#N/A</v>
          </cell>
          <cell r="I1858" t="e">
            <v>#N/A</v>
          </cell>
        </row>
        <row r="1859">
          <cell r="A1859">
            <v>7865988</v>
          </cell>
          <cell r="B1859" t="str">
            <v xml:space="preserve">SC9000XL Acc Base Kit NL           </v>
          </cell>
          <cell r="C1859" t="str">
            <v>S</v>
          </cell>
          <cell r="D1859">
            <v>9041</v>
          </cell>
          <cell r="E1859" t="str">
            <v>EURO</v>
          </cell>
          <cell r="F1859">
            <v>0</v>
          </cell>
          <cell r="G1859" t="e">
            <v>#N/A</v>
          </cell>
          <cell r="H1859" t="e">
            <v>#N/A</v>
          </cell>
          <cell r="I1859" t="e">
            <v>#N/A</v>
          </cell>
        </row>
        <row r="1860">
          <cell r="A1860">
            <v>7865996</v>
          </cell>
          <cell r="B1860" t="str">
            <v xml:space="preserve">SC7000 Acc Base Kit DE             </v>
          </cell>
          <cell r="C1860" t="str">
            <v>S</v>
          </cell>
          <cell r="D1860">
            <v>7169</v>
          </cell>
          <cell r="E1860" t="str">
            <v>EURO</v>
          </cell>
          <cell r="F1860">
            <v>0</v>
          </cell>
          <cell r="G1860" t="e">
            <v>#N/A</v>
          </cell>
          <cell r="H1860" t="e">
            <v>#N/A</v>
          </cell>
          <cell r="I1860" t="e">
            <v>#N/A</v>
          </cell>
        </row>
        <row r="1861">
          <cell r="A1861">
            <v>7866002</v>
          </cell>
          <cell r="B1861" t="str">
            <v xml:space="preserve">SC7000 Acc Base Kit EN             </v>
          </cell>
          <cell r="C1861" t="str">
            <v>S</v>
          </cell>
          <cell r="D1861">
            <v>7169</v>
          </cell>
          <cell r="E1861" t="str">
            <v>EURO</v>
          </cell>
          <cell r="F1861">
            <v>0</v>
          </cell>
          <cell r="G1861" t="e">
            <v>#N/A</v>
          </cell>
          <cell r="H1861" t="e">
            <v>#N/A</v>
          </cell>
          <cell r="I1861" t="e">
            <v>#N/A</v>
          </cell>
        </row>
        <row r="1862">
          <cell r="A1862">
            <v>7866010</v>
          </cell>
          <cell r="B1862" t="str">
            <v xml:space="preserve">SC7000 Acc Base Kit FR             </v>
          </cell>
          <cell r="C1862" t="str">
            <v>S</v>
          </cell>
          <cell r="D1862">
            <v>7169</v>
          </cell>
          <cell r="E1862" t="str">
            <v>EURO</v>
          </cell>
          <cell r="F1862">
            <v>0</v>
          </cell>
          <cell r="G1862" t="e">
            <v>#N/A</v>
          </cell>
          <cell r="H1862" t="e">
            <v>#N/A</v>
          </cell>
          <cell r="I1862" t="e">
            <v>#N/A</v>
          </cell>
        </row>
        <row r="1863">
          <cell r="A1863">
            <v>7866028</v>
          </cell>
          <cell r="B1863" t="str">
            <v xml:space="preserve">SC7000 Acc Base Kit NL             </v>
          </cell>
          <cell r="C1863" t="str">
            <v>S</v>
          </cell>
          <cell r="D1863">
            <v>7169</v>
          </cell>
          <cell r="E1863" t="str">
            <v>EURO</v>
          </cell>
          <cell r="F1863">
            <v>0</v>
          </cell>
          <cell r="G1863" t="e">
            <v>#N/A</v>
          </cell>
          <cell r="H1863" t="e">
            <v>#N/A</v>
          </cell>
          <cell r="I1863" t="e">
            <v>#N/A</v>
          </cell>
        </row>
        <row r="1864">
          <cell r="A1864">
            <v>7866069</v>
          </cell>
          <cell r="B1864" t="str">
            <v xml:space="preserve">SC6002XL Acc Base Kit NL           </v>
          </cell>
          <cell r="C1864" t="str">
            <v>S</v>
          </cell>
          <cell r="D1864">
            <v>3161</v>
          </cell>
          <cell r="E1864" t="str">
            <v>EURO</v>
          </cell>
          <cell r="F1864">
            <v>0</v>
          </cell>
          <cell r="G1864" t="e">
            <v>#N/A</v>
          </cell>
          <cell r="H1864" t="e">
            <v>#N/A</v>
          </cell>
          <cell r="I1864" t="e">
            <v>#N/A</v>
          </cell>
        </row>
        <row r="1865">
          <cell r="A1865">
            <v>7866077</v>
          </cell>
          <cell r="B1865" t="str">
            <v xml:space="preserve">SC6002XL Acc Base Kit EN           </v>
          </cell>
          <cell r="C1865" t="str">
            <v>S</v>
          </cell>
          <cell r="D1865">
            <v>3161</v>
          </cell>
          <cell r="E1865" t="str">
            <v>EURO</v>
          </cell>
          <cell r="F1865">
            <v>0</v>
          </cell>
          <cell r="G1865" t="e">
            <v>#N/A</v>
          </cell>
          <cell r="H1865" t="e">
            <v>#N/A</v>
          </cell>
          <cell r="I1865" t="e">
            <v>#N/A</v>
          </cell>
        </row>
        <row r="1866">
          <cell r="A1866">
            <v>7866226</v>
          </cell>
          <cell r="B1866" t="str">
            <v xml:space="preserve">Kit R50 + Cable                    </v>
          </cell>
          <cell r="C1866" t="str">
            <v>S</v>
          </cell>
          <cell r="D1866">
            <v>880</v>
          </cell>
          <cell r="E1866" t="str">
            <v>EURO</v>
          </cell>
          <cell r="F1866">
            <v>0</v>
          </cell>
          <cell r="G1866" t="e">
            <v>#N/A</v>
          </cell>
          <cell r="H1866" t="e">
            <v>#N/A</v>
          </cell>
          <cell r="I1866" t="e">
            <v>#N/A</v>
          </cell>
        </row>
        <row r="1867">
          <cell r="A1867">
            <v>7866234</v>
          </cell>
          <cell r="B1867" t="str">
            <v xml:space="preserve">Acc Base Kit SC 8000 IT            </v>
          </cell>
          <cell r="C1867" t="str">
            <v>S</v>
          </cell>
          <cell r="D1867">
            <v>6418</v>
          </cell>
          <cell r="E1867" t="str">
            <v>EURO</v>
          </cell>
          <cell r="F1867">
            <v>0</v>
          </cell>
          <cell r="G1867" t="e">
            <v>#N/A</v>
          </cell>
          <cell r="H1867" t="e">
            <v>#N/A</v>
          </cell>
          <cell r="I1867" t="e">
            <v>#N/A</v>
          </cell>
        </row>
        <row r="1868">
          <cell r="A1868">
            <v>7866242</v>
          </cell>
          <cell r="B1868" t="str">
            <v xml:space="preserve">Acc Base Kit SC 8000 ES            </v>
          </cell>
          <cell r="C1868" t="str">
            <v>S</v>
          </cell>
          <cell r="D1868">
            <v>6418</v>
          </cell>
          <cell r="E1868" t="str">
            <v>EURO</v>
          </cell>
          <cell r="F1868">
            <v>0</v>
          </cell>
          <cell r="G1868" t="e">
            <v>#N/A</v>
          </cell>
          <cell r="H1868" t="e">
            <v>#N/A</v>
          </cell>
          <cell r="I1868" t="e">
            <v>#N/A</v>
          </cell>
        </row>
        <row r="1869">
          <cell r="A1869">
            <v>7866259</v>
          </cell>
          <cell r="B1869" t="str">
            <v xml:space="preserve">SC9000XL Acc Base Kit ES           </v>
          </cell>
          <cell r="C1869" t="str">
            <v>S</v>
          </cell>
          <cell r="D1869">
            <v>9041</v>
          </cell>
          <cell r="E1869" t="str">
            <v>EURO</v>
          </cell>
          <cell r="F1869">
            <v>0</v>
          </cell>
          <cell r="G1869" t="e">
            <v>#N/A</v>
          </cell>
          <cell r="H1869" t="e">
            <v>#N/A</v>
          </cell>
          <cell r="I1869" t="e">
            <v>#N/A</v>
          </cell>
        </row>
        <row r="1870">
          <cell r="A1870">
            <v>7866267</v>
          </cell>
          <cell r="B1870" t="str">
            <v xml:space="preserve">SC9000XL Acc Base Kit IT           </v>
          </cell>
          <cell r="C1870" t="str">
            <v>S</v>
          </cell>
          <cell r="D1870">
            <v>9041</v>
          </cell>
          <cell r="E1870" t="str">
            <v>EURO</v>
          </cell>
          <cell r="F1870">
            <v>0</v>
          </cell>
          <cell r="G1870" t="e">
            <v>#N/A</v>
          </cell>
          <cell r="H1870" t="e">
            <v>#N/A</v>
          </cell>
          <cell r="I1870" t="e">
            <v>#N/A</v>
          </cell>
        </row>
        <row r="1871">
          <cell r="A1871">
            <v>7866275</v>
          </cell>
          <cell r="B1871" t="str">
            <v xml:space="preserve">Acc Base Kit SC 6802XL ES          </v>
          </cell>
          <cell r="C1871" t="str">
            <v>S</v>
          </cell>
          <cell r="D1871">
            <v>3783</v>
          </cell>
          <cell r="E1871" t="str">
            <v>EURO</v>
          </cell>
          <cell r="F1871">
            <v>0</v>
          </cell>
          <cell r="G1871" t="e">
            <v>#N/A</v>
          </cell>
          <cell r="H1871" t="e">
            <v>#N/A</v>
          </cell>
          <cell r="I1871" t="e">
            <v>#N/A</v>
          </cell>
        </row>
        <row r="1872">
          <cell r="A1872">
            <v>7866283</v>
          </cell>
          <cell r="B1872" t="str">
            <v xml:space="preserve">Acc Base Kit SC 6802XL IT          </v>
          </cell>
          <cell r="C1872" t="str">
            <v>S</v>
          </cell>
          <cell r="D1872">
            <v>3783</v>
          </cell>
          <cell r="E1872" t="str">
            <v>EURO</v>
          </cell>
          <cell r="F1872">
            <v>0</v>
          </cell>
          <cell r="G1872" t="e">
            <v>#N/A</v>
          </cell>
          <cell r="H1872" t="e">
            <v>#N/A</v>
          </cell>
          <cell r="I1872" t="e">
            <v>#N/A</v>
          </cell>
        </row>
        <row r="1873">
          <cell r="A1873">
            <v>7866291</v>
          </cell>
          <cell r="B1873" t="str">
            <v xml:space="preserve">SC7000 Acc Base Kit ES             </v>
          </cell>
          <cell r="C1873" t="str">
            <v>S</v>
          </cell>
          <cell r="D1873">
            <v>7169</v>
          </cell>
          <cell r="E1873" t="str">
            <v>EURO</v>
          </cell>
          <cell r="F1873">
            <v>0</v>
          </cell>
          <cell r="G1873" t="e">
            <v>#N/A</v>
          </cell>
          <cell r="H1873" t="e">
            <v>#N/A</v>
          </cell>
          <cell r="I1873" t="e">
            <v>#N/A</v>
          </cell>
        </row>
        <row r="1874">
          <cell r="A1874">
            <v>7866309</v>
          </cell>
          <cell r="B1874" t="str">
            <v xml:space="preserve">SC7000 Acc Base Kit IT             </v>
          </cell>
          <cell r="C1874" t="str">
            <v>S</v>
          </cell>
          <cell r="D1874">
            <v>7169</v>
          </cell>
          <cell r="E1874" t="str">
            <v>EURO</v>
          </cell>
          <cell r="F1874">
            <v>0</v>
          </cell>
          <cell r="G1874" t="e">
            <v>#N/A</v>
          </cell>
          <cell r="H1874" t="e">
            <v>#N/A</v>
          </cell>
          <cell r="I1874" t="e">
            <v>#N/A</v>
          </cell>
        </row>
        <row r="1875">
          <cell r="A1875">
            <v>7866317</v>
          </cell>
          <cell r="B1875" t="str">
            <v xml:space="preserve">Acc Kit Monitor Adult Masimo       </v>
          </cell>
          <cell r="C1875" t="str">
            <v>S</v>
          </cell>
          <cell r="D1875">
            <v>396</v>
          </cell>
          <cell r="E1875" t="str">
            <v>EURO</v>
          </cell>
          <cell r="F1875">
            <v>0</v>
          </cell>
          <cell r="G1875" t="e">
            <v>#N/A</v>
          </cell>
          <cell r="H1875" t="e">
            <v>#N/A</v>
          </cell>
          <cell r="I1875" t="e">
            <v>#N/A</v>
          </cell>
        </row>
        <row r="1876">
          <cell r="A1876">
            <v>7866325</v>
          </cell>
          <cell r="B1876" t="str">
            <v xml:space="preserve">Acc Kit Monitor Adult Nellcor      </v>
          </cell>
          <cell r="C1876" t="str">
            <v>S</v>
          </cell>
          <cell r="D1876">
            <v>290</v>
          </cell>
          <cell r="E1876" t="str">
            <v>EURO</v>
          </cell>
          <cell r="F1876">
            <v>0</v>
          </cell>
          <cell r="G1876">
            <v>341.58879999999999</v>
          </cell>
          <cell r="H1876">
            <v>345.00468799999999</v>
          </cell>
          <cell r="I1876">
            <v>697</v>
          </cell>
        </row>
        <row r="1877">
          <cell r="A1877">
            <v>7866333</v>
          </cell>
          <cell r="B1877" t="str">
            <v xml:space="preserve">Acc Kit Monitor Ped Masimo         </v>
          </cell>
          <cell r="C1877" t="str">
            <v>S</v>
          </cell>
          <cell r="D1877">
            <v>426</v>
          </cell>
          <cell r="E1877" t="str">
            <v>EURO</v>
          </cell>
          <cell r="F1877">
            <v>0</v>
          </cell>
          <cell r="G1877" t="e">
            <v>#N/A</v>
          </cell>
          <cell r="H1877" t="e">
            <v>#N/A</v>
          </cell>
          <cell r="I1877" t="e">
            <v>#N/A</v>
          </cell>
        </row>
        <row r="1878">
          <cell r="A1878">
            <v>7866341</v>
          </cell>
          <cell r="B1878" t="str">
            <v xml:space="preserve">Acc Kit Monitor Ped Nellcor        </v>
          </cell>
          <cell r="C1878" t="str">
            <v>S</v>
          </cell>
          <cell r="D1878">
            <v>647</v>
          </cell>
          <cell r="E1878" t="str">
            <v>EURO</v>
          </cell>
          <cell r="F1878">
            <v>0</v>
          </cell>
          <cell r="G1878" t="e">
            <v>#N/A</v>
          </cell>
          <cell r="H1878" t="e">
            <v>#N/A</v>
          </cell>
          <cell r="I1878" t="e">
            <v>#N/A</v>
          </cell>
        </row>
        <row r="1879">
          <cell r="A1879">
            <v>7866358</v>
          </cell>
          <cell r="B1879" t="str">
            <v xml:space="preserve">Acc Kit Monitor Neo Masimo         </v>
          </cell>
          <cell r="C1879" t="str">
            <v>S</v>
          </cell>
          <cell r="D1879">
            <v>732</v>
          </cell>
          <cell r="E1879" t="str">
            <v>EURO</v>
          </cell>
          <cell r="F1879">
            <v>0</v>
          </cell>
          <cell r="G1879" t="e">
            <v>#N/A</v>
          </cell>
          <cell r="H1879" t="e">
            <v>#N/A</v>
          </cell>
          <cell r="I1879" t="e">
            <v>#N/A</v>
          </cell>
        </row>
        <row r="1880">
          <cell r="A1880">
            <v>7866366</v>
          </cell>
          <cell r="B1880" t="str">
            <v xml:space="preserve">Acc Kit Monitor Neo Nellcor        </v>
          </cell>
          <cell r="C1880" t="str">
            <v>S</v>
          </cell>
          <cell r="D1880">
            <v>732</v>
          </cell>
          <cell r="E1880" t="str">
            <v>EURO</v>
          </cell>
          <cell r="F1880">
            <v>0</v>
          </cell>
          <cell r="G1880" t="e">
            <v>#N/A</v>
          </cell>
          <cell r="H1880" t="e">
            <v>#N/A</v>
          </cell>
          <cell r="I1880" t="e">
            <v>#N/A</v>
          </cell>
        </row>
        <row r="1881">
          <cell r="A1881">
            <v>7866390</v>
          </cell>
          <cell r="B1881" t="str">
            <v xml:space="preserve">Inf Explorer+SC7000+IDS Kit SV     </v>
          </cell>
          <cell r="C1881" t="str">
            <v>S</v>
          </cell>
          <cell r="D1881">
            <v>24400</v>
          </cell>
          <cell r="E1881" t="str">
            <v>EURO</v>
          </cell>
          <cell r="F1881">
            <v>0.58499999999999996</v>
          </cell>
          <cell r="G1881">
            <v>9974.7199999999993</v>
          </cell>
          <cell r="H1881">
            <v>10074.467199999999</v>
          </cell>
          <cell r="I1881">
            <v>19520</v>
          </cell>
        </row>
        <row r="1882">
          <cell r="A1882">
            <v>7866408</v>
          </cell>
          <cell r="B1882" t="str">
            <v xml:space="preserve">Inf Explorer+SC7000+IDS Kit ES     </v>
          </cell>
          <cell r="C1882" t="str">
            <v>S</v>
          </cell>
          <cell r="D1882">
            <v>24400</v>
          </cell>
          <cell r="E1882" t="str">
            <v>EURO</v>
          </cell>
          <cell r="F1882">
            <v>0.58499999999999996</v>
          </cell>
          <cell r="G1882">
            <v>9974.7199999999993</v>
          </cell>
          <cell r="H1882">
            <v>10074.467199999999</v>
          </cell>
          <cell r="I1882">
            <v>19520</v>
          </cell>
        </row>
        <row r="1883">
          <cell r="A1883">
            <v>7866416</v>
          </cell>
          <cell r="B1883" t="str">
            <v xml:space="preserve">Inf Explorer+SC7000+IDS Kit PT     </v>
          </cell>
          <cell r="C1883" t="str">
            <v>S</v>
          </cell>
          <cell r="D1883">
            <v>24400</v>
          </cell>
          <cell r="E1883" t="str">
            <v>EURO</v>
          </cell>
          <cell r="F1883">
            <v>0.58499999999999996</v>
          </cell>
          <cell r="G1883">
            <v>9974.7199999999993</v>
          </cell>
          <cell r="H1883">
            <v>10074.467199999999</v>
          </cell>
          <cell r="I1883">
            <v>19520</v>
          </cell>
        </row>
        <row r="1884">
          <cell r="A1884">
            <v>7866424</v>
          </cell>
          <cell r="B1884" t="str">
            <v xml:space="preserve">Inf Explorer+SC7000+IDS Kit IT     </v>
          </cell>
          <cell r="C1884" t="str">
            <v>S</v>
          </cell>
          <cell r="D1884">
            <v>24400</v>
          </cell>
          <cell r="E1884" t="str">
            <v>EURO</v>
          </cell>
          <cell r="F1884">
            <v>0.58499999999999996</v>
          </cell>
          <cell r="G1884">
            <v>9974.7199999999993</v>
          </cell>
          <cell r="H1884">
            <v>10074.467199999999</v>
          </cell>
          <cell r="I1884">
            <v>19520</v>
          </cell>
        </row>
        <row r="1885">
          <cell r="A1885">
            <v>7866432</v>
          </cell>
          <cell r="B1885" t="str">
            <v xml:space="preserve">Inf Explorer+SC7000+IDS Kit FR     </v>
          </cell>
          <cell r="C1885" t="str">
            <v>S</v>
          </cell>
          <cell r="D1885">
            <v>24400</v>
          </cell>
          <cell r="E1885" t="str">
            <v>EURO</v>
          </cell>
          <cell r="F1885">
            <v>0.58499999999999996</v>
          </cell>
          <cell r="G1885">
            <v>9974.7199999999993</v>
          </cell>
          <cell r="H1885">
            <v>10074.467199999999</v>
          </cell>
          <cell r="I1885">
            <v>19520</v>
          </cell>
        </row>
        <row r="1886">
          <cell r="A1886">
            <v>7866440</v>
          </cell>
          <cell r="B1886" t="str">
            <v xml:space="preserve">Inf Explorer+SC7000+IDS Kit DE     </v>
          </cell>
          <cell r="C1886" t="str">
            <v>S</v>
          </cell>
          <cell r="D1886">
            <v>24400</v>
          </cell>
          <cell r="E1886" t="str">
            <v>EURO</v>
          </cell>
          <cell r="F1886">
            <v>0.58499999999999996</v>
          </cell>
          <cell r="G1886">
            <v>9974.7199999999993</v>
          </cell>
          <cell r="H1886">
            <v>10074.467199999999</v>
          </cell>
          <cell r="I1886">
            <v>19520</v>
          </cell>
        </row>
        <row r="1887">
          <cell r="A1887">
            <v>7866457</v>
          </cell>
          <cell r="B1887" t="str">
            <v xml:space="preserve">Inf Explorer+SC7000+IDS Kit EN     </v>
          </cell>
          <cell r="C1887" t="str">
            <v>S</v>
          </cell>
          <cell r="D1887">
            <v>24400</v>
          </cell>
          <cell r="E1887" t="str">
            <v>EURO</v>
          </cell>
          <cell r="F1887">
            <v>0.58499999999999996</v>
          </cell>
          <cell r="G1887">
            <v>9974.7199999999993</v>
          </cell>
          <cell r="H1887">
            <v>10074.467199999999</v>
          </cell>
          <cell r="I1887">
            <v>19520</v>
          </cell>
        </row>
        <row r="1888">
          <cell r="A1888">
            <v>7866903</v>
          </cell>
          <cell r="B1888" t="str">
            <v xml:space="preserve">Gasmodule SC6/7/8/9XL SCIO         </v>
          </cell>
          <cell r="C1888" t="str">
            <v>S</v>
          </cell>
          <cell r="D1888">
            <v>12750</v>
          </cell>
          <cell r="E1888" t="str">
            <v>EURO</v>
          </cell>
          <cell r="F1888">
            <v>0.58499999999999996</v>
          </cell>
          <cell r="G1888">
            <v>4557</v>
          </cell>
          <cell r="H1888">
            <v>4602.57</v>
          </cell>
          <cell r="I1888">
            <v>9300</v>
          </cell>
        </row>
        <row r="1889">
          <cell r="A1889">
            <v>7867711</v>
          </cell>
          <cell r="B1889" t="str">
            <v xml:space="preserve">Cbl SCSI MVWS 7043-150             </v>
          </cell>
          <cell r="C1889" t="str">
            <v>E</v>
          </cell>
          <cell r="D1889">
            <v>535</v>
          </cell>
          <cell r="E1889" t="str">
            <v>EURO</v>
          </cell>
          <cell r="F1889">
            <v>0.56899999999999995</v>
          </cell>
          <cell r="G1889" t="e">
            <v>#N/A</v>
          </cell>
          <cell r="H1889" t="e">
            <v>#N/A</v>
          </cell>
          <cell r="I1889" t="e">
            <v>#N/A</v>
          </cell>
        </row>
        <row r="1890">
          <cell r="A1890">
            <v>7868115</v>
          </cell>
          <cell r="B1890" t="str">
            <v xml:space="preserve">Samplingline SCIO dispos 10Pc      </v>
          </cell>
          <cell r="C1890" t="str">
            <v>S</v>
          </cell>
          <cell r="D1890">
            <v>35</v>
          </cell>
          <cell r="E1890" t="str">
            <v>EURO</v>
          </cell>
          <cell r="F1890">
            <v>0</v>
          </cell>
          <cell r="G1890">
            <v>41.223699999999994</v>
          </cell>
          <cell r="H1890">
            <v>41.635936999999991</v>
          </cell>
          <cell r="I1890">
            <v>84</v>
          </cell>
        </row>
        <row r="1891">
          <cell r="A1891">
            <v>7868123</v>
          </cell>
          <cell r="B1891" t="str">
            <v xml:space="preserve">Watertrap SCIO disposable 12Pc     </v>
          </cell>
          <cell r="C1891" t="str">
            <v>S</v>
          </cell>
          <cell r="D1891">
            <v>120</v>
          </cell>
          <cell r="E1891" t="str">
            <v>EURO</v>
          </cell>
          <cell r="F1891">
            <v>0</v>
          </cell>
          <cell r="G1891">
            <v>141.34539999999998</v>
          </cell>
          <cell r="H1891">
            <v>142.75885399999999</v>
          </cell>
          <cell r="I1891">
            <v>288</v>
          </cell>
        </row>
        <row r="1892">
          <cell r="A1892">
            <v>7869162</v>
          </cell>
          <cell r="B1892" t="str">
            <v xml:space="preserve">SW INFINITY Exp Maintenance        </v>
          </cell>
          <cell r="C1892" t="str">
            <v>S</v>
          </cell>
          <cell r="D1892">
            <v>580</v>
          </cell>
          <cell r="E1892" t="str">
            <v>EURO</v>
          </cell>
          <cell r="F1892">
            <v>0.58499999999999996</v>
          </cell>
          <cell r="G1892">
            <v>355.25</v>
          </cell>
          <cell r="H1892">
            <v>358.80250000000001</v>
          </cell>
          <cell r="I1892">
            <v>725</v>
          </cell>
        </row>
        <row r="1893">
          <cell r="A1893">
            <v>7869469</v>
          </cell>
          <cell r="B1893" t="str">
            <v xml:space="preserve">Cannula Micros ETCO2 ped 25Pc      </v>
          </cell>
          <cell r="C1893" t="str">
            <v>S</v>
          </cell>
          <cell r="D1893">
            <v>205</v>
          </cell>
          <cell r="E1893" t="str">
            <v>EURO</v>
          </cell>
          <cell r="F1893">
            <v>0</v>
          </cell>
          <cell r="G1893">
            <v>241.46710000000002</v>
          </cell>
          <cell r="H1893">
            <v>243.88177100000001</v>
          </cell>
          <cell r="I1893">
            <v>493</v>
          </cell>
        </row>
        <row r="1894">
          <cell r="A1894">
            <v>7869477</v>
          </cell>
          <cell r="B1894" t="str">
            <v xml:space="preserve">Cannula Micros ETCO2 adh 25Pc      </v>
          </cell>
          <cell r="C1894" t="str">
            <v>S</v>
          </cell>
          <cell r="D1894">
            <v>205</v>
          </cell>
          <cell r="E1894" t="str">
            <v>EURO</v>
          </cell>
          <cell r="F1894">
            <v>0</v>
          </cell>
          <cell r="G1894">
            <v>241.46710000000002</v>
          </cell>
          <cell r="H1894">
            <v>243.88177100000001</v>
          </cell>
          <cell r="I1894">
            <v>493</v>
          </cell>
        </row>
        <row r="1895">
          <cell r="A1895">
            <v>7869485</v>
          </cell>
          <cell r="B1895" t="str">
            <v xml:space="preserve">Cannula Mi ETCO2+02+H Ped 25Pc     </v>
          </cell>
          <cell r="C1895" t="str">
            <v>S</v>
          </cell>
          <cell r="D1895">
            <v>280</v>
          </cell>
          <cell r="E1895" t="str">
            <v>EURO</v>
          </cell>
          <cell r="F1895">
            <v>0</v>
          </cell>
          <cell r="G1895">
            <v>329.80920000000003</v>
          </cell>
          <cell r="H1895">
            <v>333.10729200000003</v>
          </cell>
          <cell r="I1895">
            <v>673</v>
          </cell>
        </row>
        <row r="1896">
          <cell r="A1896">
            <v>7869493</v>
          </cell>
          <cell r="B1896" t="str">
            <v xml:space="preserve">Cannula Mi ETCO2+02+H Adh 25Pc     </v>
          </cell>
          <cell r="C1896" t="str">
            <v>S</v>
          </cell>
          <cell r="D1896">
            <v>286</v>
          </cell>
          <cell r="E1896" t="str">
            <v>EURO</v>
          </cell>
          <cell r="F1896">
            <v>0</v>
          </cell>
          <cell r="G1896">
            <v>336.875</v>
          </cell>
          <cell r="H1896">
            <v>340.24374999999998</v>
          </cell>
          <cell r="I1896">
            <v>688</v>
          </cell>
        </row>
        <row r="1897">
          <cell r="A1897">
            <v>7869501</v>
          </cell>
          <cell r="B1897" t="str">
            <v xml:space="preserve">CaulaMicroSmart ETCO2 ped 25Pc     </v>
          </cell>
          <cell r="C1897" t="str">
            <v>S</v>
          </cell>
          <cell r="D1897">
            <v>203</v>
          </cell>
          <cell r="E1897" t="str">
            <v>EURO</v>
          </cell>
          <cell r="F1897">
            <v>0</v>
          </cell>
          <cell r="G1897">
            <v>239.11019999999999</v>
          </cell>
          <cell r="H1897">
            <v>241.50130199999998</v>
          </cell>
          <cell r="I1897">
            <v>488</v>
          </cell>
        </row>
        <row r="1898">
          <cell r="A1898">
            <v>7869519</v>
          </cell>
          <cell r="B1898" t="str">
            <v xml:space="preserve">CannulaSmartETCO2 ped/adh 25Pc     </v>
          </cell>
          <cell r="C1898" t="str">
            <v>S</v>
          </cell>
          <cell r="D1898">
            <v>203</v>
          </cell>
          <cell r="E1898" t="str">
            <v>EURO</v>
          </cell>
          <cell r="F1898">
            <v>0</v>
          </cell>
          <cell r="G1898">
            <v>239.11019999999999</v>
          </cell>
          <cell r="H1898">
            <v>241.50130199999998</v>
          </cell>
          <cell r="I1898">
            <v>488</v>
          </cell>
        </row>
        <row r="1899">
          <cell r="A1899">
            <v>7869527</v>
          </cell>
          <cell r="B1899" t="str">
            <v xml:space="preserve">Cannula Smart ETCO2 Adh 25Pc       </v>
          </cell>
          <cell r="C1899" t="str">
            <v>S</v>
          </cell>
          <cell r="D1899">
            <v>203</v>
          </cell>
          <cell r="E1899" t="str">
            <v>EURO</v>
          </cell>
          <cell r="F1899">
            <v>0</v>
          </cell>
          <cell r="G1899">
            <v>239.11019999999999</v>
          </cell>
          <cell r="H1899">
            <v>241.50130199999998</v>
          </cell>
          <cell r="I1899">
            <v>488</v>
          </cell>
        </row>
        <row r="1900">
          <cell r="A1900">
            <v>7869535</v>
          </cell>
          <cell r="B1900" t="str">
            <v xml:space="preserve">Adap Micros ETCO2 ped/adh 25Pc     </v>
          </cell>
          <cell r="C1900" t="str">
            <v>S</v>
          </cell>
          <cell r="D1900">
            <v>153</v>
          </cell>
          <cell r="E1900" t="str">
            <v>EURO</v>
          </cell>
          <cell r="F1900">
            <v>0</v>
          </cell>
          <cell r="G1900">
            <v>180.21710000000002</v>
          </cell>
          <cell r="H1900">
            <v>182.01927100000003</v>
          </cell>
          <cell r="I1900">
            <v>368</v>
          </cell>
        </row>
        <row r="1901">
          <cell r="A1901">
            <v>7869543</v>
          </cell>
          <cell r="B1901" t="str">
            <v xml:space="preserve">AdapMicrosETCO2+H ped/adh 25Pc     </v>
          </cell>
          <cell r="C1901" t="str">
            <v>S</v>
          </cell>
          <cell r="D1901">
            <v>255</v>
          </cell>
          <cell r="E1901" t="str">
            <v>EURO</v>
          </cell>
          <cell r="F1901">
            <v>0</v>
          </cell>
          <cell r="G1901">
            <v>300.36020000000002</v>
          </cell>
          <cell r="H1901">
            <v>303.36380200000002</v>
          </cell>
          <cell r="I1901">
            <v>613</v>
          </cell>
        </row>
        <row r="1902">
          <cell r="A1902">
            <v>7869550</v>
          </cell>
          <cell r="B1902" t="str">
            <v xml:space="preserve">AdapMicrosETCO2+H neo/adh 25Pc     </v>
          </cell>
          <cell r="C1902" t="str">
            <v>S</v>
          </cell>
          <cell r="D1902">
            <v>276</v>
          </cell>
          <cell r="E1902" t="str">
            <v>EURO</v>
          </cell>
          <cell r="F1902">
            <v>0</v>
          </cell>
          <cell r="G1902">
            <v>325.09539999999998</v>
          </cell>
          <cell r="H1902">
            <v>328.34635399999996</v>
          </cell>
          <cell r="I1902">
            <v>663</v>
          </cell>
        </row>
        <row r="1903">
          <cell r="A1903">
            <v>7869568</v>
          </cell>
          <cell r="B1903" t="str">
            <v xml:space="preserve">CannulaSmart ETCO2+O2 Adh 25Pc     </v>
          </cell>
          <cell r="C1903" t="str">
            <v>S</v>
          </cell>
          <cell r="D1903">
            <v>239</v>
          </cell>
          <cell r="E1903" t="str">
            <v>EURO</v>
          </cell>
          <cell r="F1903">
            <v>0</v>
          </cell>
          <cell r="G1903">
            <v>281.51479999999998</v>
          </cell>
          <cell r="H1903">
            <v>284.329948</v>
          </cell>
          <cell r="I1903">
            <v>575</v>
          </cell>
        </row>
        <row r="1904">
          <cell r="A1904">
            <v>7869576</v>
          </cell>
          <cell r="B1904" t="str">
            <v xml:space="preserve">CannulaSmartETCO2+O2Ped/adh25Pc    </v>
          </cell>
          <cell r="C1904" t="str">
            <v>S</v>
          </cell>
          <cell r="D1904">
            <v>239</v>
          </cell>
          <cell r="E1904" t="str">
            <v>EURO</v>
          </cell>
          <cell r="F1904">
            <v>0</v>
          </cell>
          <cell r="G1904">
            <v>281.51479999999998</v>
          </cell>
          <cell r="H1904">
            <v>284.329948</v>
          </cell>
          <cell r="I1904">
            <v>575</v>
          </cell>
        </row>
        <row r="1905">
          <cell r="A1905">
            <v>7869584</v>
          </cell>
          <cell r="B1905" t="str">
            <v xml:space="preserve">CannulaSmart ETCO2+O2 PED 25Pc     </v>
          </cell>
          <cell r="C1905" t="str">
            <v>S</v>
          </cell>
          <cell r="D1905">
            <v>239</v>
          </cell>
          <cell r="E1905" t="str">
            <v>EURO</v>
          </cell>
          <cell r="F1905">
            <v>0</v>
          </cell>
          <cell r="G1905">
            <v>281.51479999999998</v>
          </cell>
          <cell r="H1905">
            <v>284.329948</v>
          </cell>
          <cell r="I1905">
            <v>575</v>
          </cell>
        </row>
        <row r="1906">
          <cell r="A1906">
            <v>7869592</v>
          </cell>
          <cell r="B1906" t="str">
            <v xml:space="preserve">CannulaMicros ETCO2+H adh 25Pc     </v>
          </cell>
          <cell r="C1906" t="str">
            <v>S</v>
          </cell>
          <cell r="D1906">
            <v>255</v>
          </cell>
          <cell r="E1906" t="str">
            <v>EURO</v>
          </cell>
          <cell r="F1906">
            <v>0</v>
          </cell>
          <cell r="G1906">
            <v>300.36020000000002</v>
          </cell>
          <cell r="H1906">
            <v>303.36380200000002</v>
          </cell>
          <cell r="I1906">
            <v>613</v>
          </cell>
        </row>
        <row r="1907">
          <cell r="A1907">
            <v>7869600</v>
          </cell>
          <cell r="B1907" t="str">
            <v xml:space="preserve">CannulaMicros ETCO2+H Ped 25Pc     </v>
          </cell>
          <cell r="C1907" t="str">
            <v>S</v>
          </cell>
          <cell r="D1907">
            <v>255</v>
          </cell>
          <cell r="E1907" t="str">
            <v>EURO</v>
          </cell>
          <cell r="F1907">
            <v>0</v>
          </cell>
          <cell r="G1907">
            <v>300.36020000000002</v>
          </cell>
          <cell r="H1907">
            <v>303.36380200000002</v>
          </cell>
          <cell r="I1907">
            <v>613</v>
          </cell>
        </row>
        <row r="1908">
          <cell r="A1908">
            <v>7869618</v>
          </cell>
          <cell r="B1908" t="str">
            <v xml:space="preserve">CannulaMicrosETCO2+HNeo/Ped25Pc    </v>
          </cell>
          <cell r="C1908" t="str">
            <v>S</v>
          </cell>
          <cell r="D1908">
            <v>255</v>
          </cell>
          <cell r="E1908" t="str">
            <v>EURO</v>
          </cell>
          <cell r="F1908">
            <v>0</v>
          </cell>
          <cell r="G1908">
            <v>300.36020000000002</v>
          </cell>
          <cell r="H1908">
            <v>303.36380200000002</v>
          </cell>
          <cell r="I1908">
            <v>613</v>
          </cell>
        </row>
        <row r="1909">
          <cell r="A1909">
            <v>7869634</v>
          </cell>
          <cell r="B1909" t="str">
            <v xml:space="preserve">SW Upgrade GATEWAY VF2             </v>
          </cell>
          <cell r="C1909" t="str">
            <v>S</v>
          </cell>
          <cell r="D1909">
            <v>20.75</v>
          </cell>
          <cell r="E1909" t="str">
            <v>EURO</v>
          </cell>
          <cell r="F1909">
            <v>0</v>
          </cell>
          <cell r="G1909" t="e">
            <v>#N/A</v>
          </cell>
          <cell r="H1909" t="e">
            <v>#N/A</v>
          </cell>
          <cell r="I1909" t="e">
            <v>#N/A</v>
          </cell>
        </row>
        <row r="1910">
          <cell r="A1910">
            <v>7870269</v>
          </cell>
          <cell r="B1910" t="str">
            <v xml:space="preserve">SW Upg VF3-W SC7K/8K/9KXL          </v>
          </cell>
          <cell r="C1910" t="str">
            <v>S</v>
          </cell>
          <cell r="D1910">
            <v>200</v>
          </cell>
          <cell r="E1910" t="str">
            <v>EURO</v>
          </cell>
          <cell r="F1910">
            <v>0</v>
          </cell>
          <cell r="G1910">
            <v>196</v>
          </cell>
          <cell r="H1910">
            <v>197.96</v>
          </cell>
          <cell r="I1910">
            <v>400</v>
          </cell>
        </row>
        <row r="1911">
          <cell r="A1911">
            <v>7870277</v>
          </cell>
          <cell r="B1911" t="str">
            <v xml:space="preserve">SW Upg VF3-S SC7K/8K/9KXL          </v>
          </cell>
          <cell r="C1911" t="str">
            <v>S</v>
          </cell>
          <cell r="D1911">
            <v>200</v>
          </cell>
          <cell r="E1911" t="str">
            <v>EURO</v>
          </cell>
          <cell r="F1911">
            <v>0</v>
          </cell>
          <cell r="G1911">
            <v>196</v>
          </cell>
          <cell r="H1911">
            <v>197.96</v>
          </cell>
          <cell r="I1911">
            <v>400</v>
          </cell>
        </row>
        <row r="1912">
          <cell r="A1912">
            <v>7870285</v>
          </cell>
          <cell r="B1912" t="str">
            <v xml:space="preserve">SW Upg VF3-T SC7K/8K/9KXL          </v>
          </cell>
          <cell r="C1912" t="str">
            <v>S</v>
          </cell>
          <cell r="D1912">
            <v>200</v>
          </cell>
          <cell r="E1912" t="str">
            <v>EURO</v>
          </cell>
          <cell r="F1912">
            <v>0</v>
          </cell>
          <cell r="G1912">
            <v>196</v>
          </cell>
          <cell r="H1912">
            <v>197.96</v>
          </cell>
          <cell r="I1912">
            <v>400</v>
          </cell>
        </row>
        <row r="1913">
          <cell r="A1913">
            <v>7870293</v>
          </cell>
          <cell r="B1913" t="str">
            <v xml:space="preserve">SW Upg VF3-J SC7K/8K/9KXL          </v>
          </cell>
          <cell r="C1913" t="str">
            <v>S</v>
          </cell>
          <cell r="D1913">
            <v>0.01</v>
          </cell>
          <cell r="E1913" t="str">
            <v>EURO</v>
          </cell>
          <cell r="F1913">
            <v>0</v>
          </cell>
          <cell r="G1913">
            <v>196</v>
          </cell>
          <cell r="H1913">
            <v>197.96</v>
          </cell>
          <cell r="I1913">
            <v>400</v>
          </cell>
        </row>
        <row r="1914">
          <cell r="A1914">
            <v>7870301</v>
          </cell>
          <cell r="B1914" t="str">
            <v xml:space="preserve">SW Upg VF3-P SC7K/8K/9KXL          </v>
          </cell>
          <cell r="C1914" t="str">
            <v>S</v>
          </cell>
          <cell r="D1914">
            <v>200</v>
          </cell>
          <cell r="E1914" t="str">
            <v>EURO</v>
          </cell>
          <cell r="F1914">
            <v>0</v>
          </cell>
          <cell r="G1914">
            <v>196</v>
          </cell>
          <cell r="H1914">
            <v>197.96</v>
          </cell>
          <cell r="I1914">
            <v>400</v>
          </cell>
        </row>
        <row r="1915">
          <cell r="A1915">
            <v>7870319</v>
          </cell>
          <cell r="B1915" t="str">
            <v xml:space="preserve">SW Upg VF3-C SC7K/8K/9KXL          </v>
          </cell>
          <cell r="C1915" t="str">
            <v>S</v>
          </cell>
          <cell r="D1915">
            <v>200</v>
          </cell>
          <cell r="E1915" t="str">
            <v>EURO</v>
          </cell>
          <cell r="F1915">
            <v>0</v>
          </cell>
          <cell r="G1915">
            <v>196</v>
          </cell>
          <cell r="H1915">
            <v>197.96</v>
          </cell>
          <cell r="I1915">
            <v>400</v>
          </cell>
        </row>
        <row r="1916">
          <cell r="A1916">
            <v>8082901</v>
          </cell>
          <cell r="B1916" t="str">
            <v xml:space="preserve">TRACTION SPRING                    </v>
          </cell>
          <cell r="C1916" t="str">
            <v>E</v>
          </cell>
          <cell r="D1916">
            <v>5</v>
          </cell>
          <cell r="E1916" t="str">
            <v>EURO</v>
          </cell>
          <cell r="F1916">
            <v>0.56899999999999995</v>
          </cell>
          <cell r="G1916" t="e">
            <v>#N/A</v>
          </cell>
          <cell r="H1916" t="e">
            <v>#N/A</v>
          </cell>
          <cell r="I1916" t="e">
            <v>#N/A</v>
          </cell>
        </row>
        <row r="1917">
          <cell r="A1917">
            <v>8419145</v>
          </cell>
          <cell r="B1917" t="str">
            <v xml:space="preserve">Cbl Intermediate S 4               </v>
          </cell>
          <cell r="C1917" t="str">
            <v>S</v>
          </cell>
          <cell r="D1917">
            <v>47</v>
          </cell>
          <cell r="E1917" t="str">
            <v>EURO</v>
          </cell>
          <cell r="F1917">
            <v>0</v>
          </cell>
          <cell r="G1917">
            <v>44.1</v>
          </cell>
          <cell r="H1917">
            <v>44.541000000000004</v>
          </cell>
          <cell r="I1917">
            <v>90</v>
          </cell>
        </row>
        <row r="1918">
          <cell r="A1918">
            <v>8419160</v>
          </cell>
          <cell r="B1918" t="str">
            <v xml:space="preserve">Cbl for Catheter S 4               </v>
          </cell>
          <cell r="C1918" t="str">
            <v>S</v>
          </cell>
          <cell r="D1918">
            <v>31</v>
          </cell>
          <cell r="E1918" t="str">
            <v>EURO</v>
          </cell>
          <cell r="F1918">
            <v>0</v>
          </cell>
          <cell r="G1918">
            <v>29.4</v>
          </cell>
          <cell r="H1918">
            <v>29.693999999999999</v>
          </cell>
          <cell r="I1918">
            <v>60</v>
          </cell>
        </row>
        <row r="1919">
          <cell r="A1919">
            <v>8419392</v>
          </cell>
          <cell r="B1919" t="str">
            <v xml:space="preserve">Cbl Bipolar 800 4m                 </v>
          </cell>
          <cell r="C1919" t="str">
            <v>S</v>
          </cell>
          <cell r="D1919">
            <v>66</v>
          </cell>
          <cell r="E1919" t="str">
            <v>EURO</v>
          </cell>
          <cell r="F1919">
            <v>0</v>
          </cell>
          <cell r="G1919">
            <v>62.72</v>
          </cell>
          <cell r="H1919">
            <v>63.347200000000001</v>
          </cell>
          <cell r="I1919">
            <v>128</v>
          </cell>
        </row>
        <row r="1920">
          <cell r="A1920">
            <v>8419541</v>
          </cell>
          <cell r="B1920" t="str">
            <v xml:space="preserve">Surgical Handle 800                </v>
          </cell>
          <cell r="C1920" t="str">
            <v>S</v>
          </cell>
          <cell r="D1920">
            <v>49</v>
          </cell>
          <cell r="E1920" t="str">
            <v>EURO</v>
          </cell>
          <cell r="F1920">
            <v>0</v>
          </cell>
          <cell r="G1920">
            <v>57.717100000000002</v>
          </cell>
          <cell r="H1920">
            <v>58.294271000000002</v>
          </cell>
          <cell r="I1920">
            <v>118</v>
          </cell>
        </row>
        <row r="1921">
          <cell r="A1921">
            <v>8420077</v>
          </cell>
          <cell r="B1921" t="str">
            <v xml:space="preserve">Cbl w/ Injectate Feeler            </v>
          </cell>
          <cell r="C1921" t="str">
            <v>S</v>
          </cell>
          <cell r="D1921">
            <v>205</v>
          </cell>
          <cell r="E1921" t="str">
            <v>EURO</v>
          </cell>
          <cell r="F1921">
            <v>0</v>
          </cell>
          <cell r="G1921">
            <v>241.46710000000002</v>
          </cell>
          <cell r="H1921">
            <v>243.88177100000001</v>
          </cell>
          <cell r="I1921">
            <v>493</v>
          </cell>
        </row>
        <row r="1922">
          <cell r="A1922">
            <v>8420705</v>
          </cell>
          <cell r="B1922" t="str">
            <v xml:space="preserve">COUPLING CONNECTOR                 </v>
          </cell>
          <cell r="C1922" t="str">
            <v>E</v>
          </cell>
          <cell r="D1922">
            <v>250</v>
          </cell>
          <cell r="E1922" t="str">
            <v>EURO</v>
          </cell>
          <cell r="F1922">
            <v>0.56899999999999995</v>
          </cell>
          <cell r="G1922" t="e">
            <v>#N/A</v>
          </cell>
          <cell r="H1922" t="e">
            <v>#N/A</v>
          </cell>
          <cell r="I1922" t="e">
            <v>#N/A</v>
          </cell>
        </row>
        <row r="1923">
          <cell r="A1923">
            <v>8539645</v>
          </cell>
          <cell r="B1923" t="str">
            <v xml:space="preserve">PLUG SET 25 POLE                   </v>
          </cell>
          <cell r="C1923" t="str">
            <v>E</v>
          </cell>
          <cell r="D1923">
            <v>125</v>
          </cell>
          <cell r="E1923" t="str">
            <v>EURO</v>
          </cell>
          <cell r="F1923">
            <v>0.56899999999999995</v>
          </cell>
          <cell r="G1923" t="e">
            <v>#N/A</v>
          </cell>
          <cell r="H1923" t="e">
            <v>#N/A</v>
          </cell>
          <cell r="I1923" t="e">
            <v>#N/A</v>
          </cell>
        </row>
        <row r="1924">
          <cell r="A1924">
            <v>8539751</v>
          </cell>
          <cell r="B1924" t="str">
            <v xml:space="preserve">Board Coupler S12XX SIREM          </v>
          </cell>
          <cell r="C1924" t="str">
            <v>E</v>
          </cell>
          <cell r="D1924">
            <v>1597</v>
          </cell>
          <cell r="E1924" t="str">
            <v>EURO</v>
          </cell>
          <cell r="F1924">
            <v>0.56899999999999995</v>
          </cell>
          <cell r="G1924" t="e">
            <v>#N/A</v>
          </cell>
          <cell r="H1924" t="e">
            <v>#N/A</v>
          </cell>
          <cell r="I1924" t="e">
            <v>#N/A</v>
          </cell>
        </row>
        <row r="1925">
          <cell r="A1925">
            <v>8539983</v>
          </cell>
          <cell r="B1925" t="str">
            <v xml:space="preserve">CO Cable Thermistor, Baxter        </v>
          </cell>
          <cell r="C1925" t="str">
            <v>S</v>
          </cell>
          <cell r="D1925">
            <v>205</v>
          </cell>
          <cell r="E1925" t="str">
            <v>EURO</v>
          </cell>
          <cell r="F1925">
            <v>0</v>
          </cell>
          <cell r="G1925">
            <v>241.46710000000002</v>
          </cell>
          <cell r="H1925">
            <v>243.88177100000001</v>
          </cell>
          <cell r="I1925">
            <v>493</v>
          </cell>
        </row>
        <row r="1926">
          <cell r="A1926">
            <v>8540122</v>
          </cell>
          <cell r="B1926" t="str">
            <v xml:space="preserve">Board XY-Video S7XX                </v>
          </cell>
          <cell r="C1926" t="str">
            <v>E</v>
          </cell>
          <cell r="D1926">
            <v>1415</v>
          </cell>
          <cell r="E1926" t="str">
            <v>EURO</v>
          </cell>
          <cell r="F1926">
            <v>0.56899999999999995</v>
          </cell>
          <cell r="G1926" t="e">
            <v>#N/A</v>
          </cell>
          <cell r="H1926" t="e">
            <v>#N/A</v>
          </cell>
          <cell r="I1926" t="e">
            <v>#N/A</v>
          </cell>
        </row>
        <row r="1927">
          <cell r="A1927">
            <v>8540213</v>
          </cell>
          <cell r="B1927" t="str">
            <v xml:space="preserve">Module Cover Lim S12XX             </v>
          </cell>
          <cell r="C1927" t="str">
            <v>E</v>
          </cell>
          <cell r="D1927">
            <v>59</v>
          </cell>
          <cell r="E1927" t="str">
            <v>EURO</v>
          </cell>
          <cell r="F1927">
            <v>0.56899999999999995</v>
          </cell>
          <cell r="G1927" t="e">
            <v>#N/A</v>
          </cell>
          <cell r="H1927" t="e">
            <v>#N/A</v>
          </cell>
          <cell r="I1927" t="e">
            <v>#N/A</v>
          </cell>
        </row>
        <row r="1928">
          <cell r="A1928">
            <v>8540460</v>
          </cell>
          <cell r="B1928" t="str">
            <v xml:space="preserve">REAR PANEL, CPL.                   </v>
          </cell>
          <cell r="C1928" t="str">
            <v>E</v>
          </cell>
          <cell r="D1928">
            <v>235</v>
          </cell>
          <cell r="E1928" t="str">
            <v>EURO</v>
          </cell>
          <cell r="F1928">
            <v>0.56899999999999995</v>
          </cell>
          <cell r="G1928" t="e">
            <v>#N/A</v>
          </cell>
          <cell r="H1928" t="e">
            <v>#N/A</v>
          </cell>
          <cell r="I1928" t="e">
            <v>#N/A</v>
          </cell>
        </row>
        <row r="1929">
          <cell r="A1929">
            <v>8791386</v>
          </cell>
          <cell r="B1929" t="str">
            <v xml:space="preserve">Board Communication S12XC          </v>
          </cell>
          <cell r="C1929" t="str">
            <v>E</v>
          </cell>
          <cell r="D1929">
            <v>1241</v>
          </cell>
          <cell r="E1929" t="str">
            <v>EURO</v>
          </cell>
          <cell r="F1929">
            <v>0.56899999999999995</v>
          </cell>
          <cell r="G1929" t="e">
            <v>#N/A</v>
          </cell>
          <cell r="H1929" t="e">
            <v>#N/A</v>
          </cell>
          <cell r="I1929" t="e">
            <v>#N/A</v>
          </cell>
        </row>
        <row r="1930">
          <cell r="A1930">
            <v>8791402</v>
          </cell>
          <cell r="B1930" t="str">
            <v xml:space="preserve">Board Curve S12X0                  </v>
          </cell>
          <cell r="C1930" t="str">
            <v>E</v>
          </cell>
          <cell r="D1930">
            <v>2368</v>
          </cell>
          <cell r="E1930" t="str">
            <v>EURO</v>
          </cell>
          <cell r="F1930">
            <v>0.56899999999999995</v>
          </cell>
          <cell r="G1930" t="e">
            <v>#N/A</v>
          </cell>
          <cell r="H1930" t="e">
            <v>#N/A</v>
          </cell>
          <cell r="I1930" t="e">
            <v>#N/A</v>
          </cell>
        </row>
        <row r="1931">
          <cell r="A1931">
            <v>8791410</v>
          </cell>
          <cell r="B1931" t="str">
            <v xml:space="preserve">Board Pwr Supply S12X0             </v>
          </cell>
          <cell r="C1931" t="str">
            <v>E</v>
          </cell>
          <cell r="D1931">
            <v>2007</v>
          </cell>
          <cell r="E1931" t="str">
            <v>EURO</v>
          </cell>
          <cell r="F1931">
            <v>0.56899999999999995</v>
          </cell>
          <cell r="G1931" t="e">
            <v>#N/A</v>
          </cell>
          <cell r="H1931" t="e">
            <v>#N/A</v>
          </cell>
          <cell r="I1931" t="e">
            <v>#N/A</v>
          </cell>
        </row>
        <row r="1932">
          <cell r="A1932">
            <v>8791428</v>
          </cell>
          <cell r="B1932" t="str">
            <v xml:space="preserve">Board Memory S12XC                 </v>
          </cell>
          <cell r="C1932" t="str">
            <v>E</v>
          </cell>
          <cell r="D1932">
            <v>1862</v>
          </cell>
          <cell r="E1932" t="str">
            <v>EURO</v>
          </cell>
          <cell r="F1932">
            <v>0.56899999999999995</v>
          </cell>
          <cell r="G1932" t="e">
            <v>#N/A</v>
          </cell>
          <cell r="H1932" t="e">
            <v>#N/A</v>
          </cell>
          <cell r="I1932" t="e">
            <v>#N/A</v>
          </cell>
        </row>
        <row r="1933">
          <cell r="A1933">
            <v>8791436</v>
          </cell>
          <cell r="B1933" t="str">
            <v xml:space="preserve">Board Defelection S12X0            </v>
          </cell>
          <cell r="C1933" t="str">
            <v>E</v>
          </cell>
          <cell r="D1933">
            <v>1889</v>
          </cell>
          <cell r="E1933" t="str">
            <v>EURO</v>
          </cell>
          <cell r="F1933">
            <v>0.56899999999999995</v>
          </cell>
          <cell r="G1933" t="e">
            <v>#N/A</v>
          </cell>
          <cell r="H1933" t="e">
            <v>#N/A</v>
          </cell>
          <cell r="I1933" t="e">
            <v>#N/A</v>
          </cell>
        </row>
        <row r="1934">
          <cell r="A1934">
            <v>8791568</v>
          </cell>
          <cell r="B1934" t="str">
            <v xml:space="preserve">Board EXT2*64pol.                  </v>
          </cell>
          <cell r="C1934" t="str">
            <v>E</v>
          </cell>
          <cell r="D1934">
            <v>794</v>
          </cell>
          <cell r="E1934" t="str">
            <v>EURO</v>
          </cell>
          <cell r="F1934">
            <v>0.56899999999999995</v>
          </cell>
          <cell r="G1934" t="e">
            <v>#N/A</v>
          </cell>
          <cell r="H1934" t="e">
            <v>#N/A</v>
          </cell>
          <cell r="I1934" t="e">
            <v>#N/A</v>
          </cell>
        </row>
        <row r="1935">
          <cell r="A1935">
            <v>8791667</v>
          </cell>
          <cell r="B1935" t="str">
            <v xml:space="preserve">Board Curve S12X1                  </v>
          </cell>
          <cell r="C1935" t="str">
            <v>E</v>
          </cell>
          <cell r="D1935">
            <v>2368</v>
          </cell>
          <cell r="E1935" t="str">
            <v>EURO</v>
          </cell>
          <cell r="F1935">
            <v>0.56899999999999995</v>
          </cell>
          <cell r="G1935" t="e">
            <v>#N/A</v>
          </cell>
          <cell r="H1935" t="e">
            <v>#N/A</v>
          </cell>
          <cell r="I1935" t="e">
            <v>#N/A</v>
          </cell>
        </row>
        <row r="1936">
          <cell r="A1936">
            <v>8791675</v>
          </cell>
          <cell r="B1936" t="str">
            <v xml:space="preserve">Board Pwr Supply S12X1             </v>
          </cell>
          <cell r="C1936" t="str">
            <v>E</v>
          </cell>
          <cell r="D1936">
            <v>1990</v>
          </cell>
          <cell r="E1936" t="str">
            <v>EURO</v>
          </cell>
          <cell r="F1936">
            <v>0.56899999999999995</v>
          </cell>
          <cell r="G1936" t="e">
            <v>#N/A</v>
          </cell>
          <cell r="H1936" t="e">
            <v>#N/A</v>
          </cell>
          <cell r="I1936" t="e">
            <v>#N/A</v>
          </cell>
        </row>
        <row r="1937">
          <cell r="A1937">
            <v>8791857</v>
          </cell>
          <cell r="B1937" t="str">
            <v xml:space="preserve">Board Z-Amp S12X0                  </v>
          </cell>
          <cell r="C1937" t="str">
            <v>E</v>
          </cell>
          <cell r="D1937">
            <v>922</v>
          </cell>
          <cell r="E1937" t="str">
            <v>EURO</v>
          </cell>
          <cell r="F1937">
            <v>0.56899999999999995</v>
          </cell>
          <cell r="G1937" t="e">
            <v>#N/A</v>
          </cell>
          <cell r="H1937" t="e">
            <v>#N/A</v>
          </cell>
          <cell r="I1937" t="e">
            <v>#N/A</v>
          </cell>
        </row>
        <row r="1938">
          <cell r="A1938">
            <v>8791865</v>
          </cell>
          <cell r="B1938" t="str">
            <v xml:space="preserve">Board Z-Amp S12X1                  </v>
          </cell>
          <cell r="C1938" t="str">
            <v>E</v>
          </cell>
          <cell r="D1938">
            <v>922</v>
          </cell>
          <cell r="E1938" t="str">
            <v>EURO</v>
          </cell>
          <cell r="F1938">
            <v>0.56899999999999995</v>
          </cell>
          <cell r="G1938" t="e">
            <v>#N/A</v>
          </cell>
          <cell r="H1938" t="e">
            <v>#N/A</v>
          </cell>
          <cell r="I1938" t="e">
            <v>#N/A</v>
          </cell>
        </row>
        <row r="1939">
          <cell r="A1939">
            <v>8791873</v>
          </cell>
          <cell r="B1939" t="str">
            <v xml:space="preserve">Board Deflection S12X1             </v>
          </cell>
          <cell r="C1939" t="str">
            <v>E</v>
          </cell>
          <cell r="D1939">
            <v>1898</v>
          </cell>
          <cell r="E1939" t="str">
            <v>EURO</v>
          </cell>
          <cell r="F1939">
            <v>0.56899999999999995</v>
          </cell>
          <cell r="G1939" t="e">
            <v>#N/A</v>
          </cell>
          <cell r="H1939" t="e">
            <v>#N/A</v>
          </cell>
          <cell r="I1939" t="e">
            <v>#N/A</v>
          </cell>
        </row>
        <row r="1940">
          <cell r="A1940">
            <v>8793002</v>
          </cell>
          <cell r="B1940" t="str">
            <v xml:space="preserve">Board Processor S220               </v>
          </cell>
          <cell r="C1940" t="str">
            <v>E</v>
          </cell>
          <cell r="D1940">
            <v>3806</v>
          </cell>
          <cell r="E1940" t="str">
            <v>EURO</v>
          </cell>
          <cell r="F1940">
            <v>0.56899999999999995</v>
          </cell>
          <cell r="G1940" t="e">
            <v>#N/A</v>
          </cell>
          <cell r="H1940" t="e">
            <v>#N/A</v>
          </cell>
          <cell r="I1940" t="e">
            <v>#N/A</v>
          </cell>
        </row>
        <row r="1941">
          <cell r="A1941">
            <v>8793028</v>
          </cell>
          <cell r="B1941" t="str">
            <v xml:space="preserve">Board Controller S220              </v>
          </cell>
          <cell r="C1941" t="str">
            <v>E</v>
          </cell>
          <cell r="D1941">
            <v>3751</v>
          </cell>
          <cell r="E1941" t="str">
            <v>EURO</v>
          </cell>
          <cell r="F1941">
            <v>0.56899999999999995</v>
          </cell>
          <cell r="G1941" t="e">
            <v>#N/A</v>
          </cell>
          <cell r="H1941" t="e">
            <v>#N/A</v>
          </cell>
          <cell r="I1941" t="e">
            <v>#N/A</v>
          </cell>
        </row>
        <row r="1942">
          <cell r="A1942">
            <v>8793044</v>
          </cell>
          <cell r="B1942" t="str">
            <v xml:space="preserve">Pwr Pack A100 for S220             </v>
          </cell>
          <cell r="C1942" t="str">
            <v>E</v>
          </cell>
          <cell r="D1942">
            <v>102</v>
          </cell>
          <cell r="E1942" t="str">
            <v>EURO</v>
          </cell>
          <cell r="F1942">
            <v>0.56899999999999995</v>
          </cell>
          <cell r="G1942" t="e">
            <v>#N/A</v>
          </cell>
          <cell r="H1942" t="e">
            <v>#N/A</v>
          </cell>
          <cell r="I1942" t="e">
            <v>#N/A</v>
          </cell>
        </row>
        <row r="1943">
          <cell r="A1943">
            <v>8793069</v>
          </cell>
          <cell r="B1943" t="str">
            <v xml:space="preserve">Board Motor Controller S220        </v>
          </cell>
          <cell r="C1943" t="str">
            <v>E</v>
          </cell>
          <cell r="D1943">
            <v>3359</v>
          </cell>
          <cell r="E1943" t="str">
            <v>EURO</v>
          </cell>
          <cell r="F1943">
            <v>0.56899999999999995</v>
          </cell>
          <cell r="G1943" t="e">
            <v>#N/A</v>
          </cell>
          <cell r="H1943" t="e">
            <v>#N/A</v>
          </cell>
          <cell r="I1943" t="e">
            <v>#N/A</v>
          </cell>
        </row>
        <row r="1944">
          <cell r="A1944">
            <v>8793143</v>
          </cell>
          <cell r="B1944" t="str">
            <v xml:space="preserve">Foot Tilt Socket                   </v>
          </cell>
          <cell r="C1944" t="str">
            <v>E</v>
          </cell>
          <cell r="D1944">
            <v>41</v>
          </cell>
          <cell r="E1944" t="str">
            <v>EURO</v>
          </cell>
          <cell r="F1944">
            <v>0.56899999999999995</v>
          </cell>
          <cell r="G1944" t="e">
            <v>#N/A</v>
          </cell>
          <cell r="H1944" t="e">
            <v>#N/A</v>
          </cell>
          <cell r="I1944" t="e">
            <v>#N/A</v>
          </cell>
        </row>
        <row r="1945">
          <cell r="A1945">
            <v>8793192</v>
          </cell>
          <cell r="B1945" t="str">
            <v xml:space="preserve">Foot Straight                      </v>
          </cell>
          <cell r="C1945" t="str">
            <v>E</v>
          </cell>
          <cell r="D1945">
            <v>4.0999999999999996</v>
          </cell>
          <cell r="E1945" t="str">
            <v>EURO</v>
          </cell>
          <cell r="F1945">
            <v>0.56899999999999995</v>
          </cell>
          <cell r="G1945" t="e">
            <v>#N/A</v>
          </cell>
          <cell r="H1945" t="e">
            <v>#N/A</v>
          </cell>
          <cell r="I1945" t="e">
            <v>#N/A</v>
          </cell>
        </row>
        <row r="1946">
          <cell r="A1946">
            <v>8793408</v>
          </cell>
          <cell r="B1946" t="str">
            <v xml:space="preserve">Lbl Model Name S730                </v>
          </cell>
          <cell r="C1946" t="str">
            <v>E</v>
          </cell>
          <cell r="D1946">
            <v>6.1</v>
          </cell>
          <cell r="E1946" t="str">
            <v>EURO</v>
          </cell>
          <cell r="F1946">
            <v>0.56899999999999995</v>
          </cell>
          <cell r="G1946" t="e">
            <v>#N/A</v>
          </cell>
          <cell r="H1946" t="e">
            <v>#N/A</v>
          </cell>
          <cell r="I1946" t="e">
            <v>#N/A</v>
          </cell>
        </row>
        <row r="1947">
          <cell r="A1947">
            <v>8793440</v>
          </cell>
          <cell r="B1947" t="str">
            <v xml:space="preserve">Cbl SIREM Connect 6m               </v>
          </cell>
          <cell r="C1947" t="str">
            <v>E</v>
          </cell>
          <cell r="D1947">
            <v>717</v>
          </cell>
          <cell r="E1947" t="str">
            <v>EURO</v>
          </cell>
          <cell r="F1947">
            <v>0.56899999999999995</v>
          </cell>
          <cell r="G1947">
            <v>217.17500000000001</v>
          </cell>
          <cell r="H1947">
            <v>219.34675000000001</v>
          </cell>
          <cell r="I1947">
            <v>425</v>
          </cell>
        </row>
        <row r="1948">
          <cell r="A1948">
            <v>8793481</v>
          </cell>
          <cell r="B1948" t="str">
            <v xml:space="preserve">SIDE PANEL, LEFT                   </v>
          </cell>
          <cell r="C1948" t="str">
            <v>E</v>
          </cell>
          <cell r="D1948">
            <v>51</v>
          </cell>
          <cell r="E1948" t="str">
            <v>EURO</v>
          </cell>
          <cell r="F1948">
            <v>0.56899999999999995</v>
          </cell>
          <cell r="G1948" t="e">
            <v>#N/A</v>
          </cell>
          <cell r="H1948" t="e">
            <v>#N/A</v>
          </cell>
          <cell r="I1948" t="e">
            <v>#N/A</v>
          </cell>
        </row>
        <row r="1949">
          <cell r="A1949">
            <v>8793499</v>
          </cell>
          <cell r="B1949" t="str">
            <v xml:space="preserve">SIDE PANEL, RIGHT                  </v>
          </cell>
          <cell r="C1949" t="str">
            <v>E</v>
          </cell>
          <cell r="D1949">
            <v>54</v>
          </cell>
          <cell r="E1949" t="str">
            <v>EURO</v>
          </cell>
          <cell r="F1949">
            <v>0.56899999999999995</v>
          </cell>
          <cell r="G1949" t="e">
            <v>#N/A</v>
          </cell>
          <cell r="H1949" t="e">
            <v>#N/A</v>
          </cell>
          <cell r="I1949" t="e">
            <v>#N/A</v>
          </cell>
        </row>
        <row r="1950">
          <cell r="A1950">
            <v>8793713</v>
          </cell>
          <cell r="B1950" t="str">
            <v xml:space="preserve">Paper Roller Shaft S220            </v>
          </cell>
          <cell r="C1950" t="str">
            <v>E</v>
          </cell>
          <cell r="D1950">
            <v>410</v>
          </cell>
          <cell r="E1950" t="str">
            <v>EURO</v>
          </cell>
          <cell r="F1950">
            <v>0.56899999999999995</v>
          </cell>
          <cell r="G1950" t="e">
            <v>#N/A</v>
          </cell>
          <cell r="H1950" t="e">
            <v>#N/A</v>
          </cell>
          <cell r="I1950" t="e">
            <v>#N/A</v>
          </cell>
        </row>
        <row r="1951">
          <cell r="A1951">
            <v>8793739</v>
          </cell>
          <cell r="B1951" t="str">
            <v xml:space="preserve">AXLE                               </v>
          </cell>
          <cell r="C1951" t="str">
            <v>E</v>
          </cell>
          <cell r="D1951">
            <v>17</v>
          </cell>
          <cell r="E1951" t="str">
            <v>EURO</v>
          </cell>
          <cell r="F1951">
            <v>0.56899999999999995</v>
          </cell>
          <cell r="G1951" t="e">
            <v>#N/A</v>
          </cell>
          <cell r="H1951" t="e">
            <v>#N/A</v>
          </cell>
          <cell r="I1951" t="e">
            <v>#N/A</v>
          </cell>
        </row>
        <row r="1952">
          <cell r="A1952">
            <v>8793762</v>
          </cell>
          <cell r="B1952" t="str">
            <v xml:space="preserve">Brake S220                         </v>
          </cell>
          <cell r="C1952" t="str">
            <v>E</v>
          </cell>
          <cell r="D1952">
            <v>129</v>
          </cell>
          <cell r="E1952" t="str">
            <v>EURO</v>
          </cell>
          <cell r="F1952">
            <v>0.56899999999999995</v>
          </cell>
          <cell r="G1952" t="e">
            <v>#N/A</v>
          </cell>
          <cell r="H1952" t="e">
            <v>#N/A</v>
          </cell>
          <cell r="I1952" t="e">
            <v>#N/A</v>
          </cell>
        </row>
        <row r="1953">
          <cell r="A1953">
            <v>8793770</v>
          </cell>
          <cell r="B1953" t="str">
            <v xml:space="preserve">Light Barrier S220                 </v>
          </cell>
          <cell r="C1953" t="str">
            <v>E</v>
          </cell>
          <cell r="D1953">
            <v>123</v>
          </cell>
          <cell r="E1953" t="str">
            <v>EURO</v>
          </cell>
          <cell r="F1953">
            <v>0.56899999999999995</v>
          </cell>
          <cell r="G1953" t="e">
            <v>#N/A</v>
          </cell>
          <cell r="H1953" t="e">
            <v>#N/A</v>
          </cell>
          <cell r="I1953" t="e">
            <v>#N/A</v>
          </cell>
        </row>
        <row r="1954">
          <cell r="A1954">
            <v>8793838</v>
          </cell>
          <cell r="B1954" t="str">
            <v xml:space="preserve">Motor S220                         </v>
          </cell>
          <cell r="C1954" t="str">
            <v>E</v>
          </cell>
          <cell r="D1954">
            <v>326</v>
          </cell>
          <cell r="E1954" t="str">
            <v>EURO</v>
          </cell>
          <cell r="F1954">
            <v>0.56899999999999995</v>
          </cell>
          <cell r="G1954" t="e">
            <v>#N/A</v>
          </cell>
          <cell r="H1954" t="e">
            <v>#N/A</v>
          </cell>
          <cell r="I1954" t="e">
            <v>#N/A</v>
          </cell>
        </row>
        <row r="1955">
          <cell r="A1955">
            <v>8793853</v>
          </cell>
          <cell r="B1955" t="str">
            <v xml:space="preserve">SPRING                             </v>
          </cell>
          <cell r="C1955" t="str">
            <v>E</v>
          </cell>
          <cell r="D1955">
            <v>5.5</v>
          </cell>
          <cell r="E1955" t="str">
            <v>EURO</v>
          </cell>
          <cell r="F1955">
            <v>0.56899999999999995</v>
          </cell>
          <cell r="G1955" t="e">
            <v>#N/A</v>
          </cell>
          <cell r="H1955" t="e">
            <v>#N/A</v>
          </cell>
          <cell r="I1955" t="e">
            <v>#N/A</v>
          </cell>
        </row>
        <row r="1956">
          <cell r="A1956">
            <v>8794216</v>
          </cell>
          <cell r="B1956" t="str">
            <v xml:space="preserve">Belt S220                          </v>
          </cell>
          <cell r="C1956" t="str">
            <v>E</v>
          </cell>
          <cell r="D1956">
            <v>74</v>
          </cell>
          <cell r="E1956" t="str">
            <v>EURO</v>
          </cell>
          <cell r="F1956">
            <v>0.56899999999999995</v>
          </cell>
          <cell r="G1956" t="e">
            <v>#N/A</v>
          </cell>
          <cell r="H1956" t="e">
            <v>#N/A</v>
          </cell>
          <cell r="I1956" t="e">
            <v>#N/A</v>
          </cell>
        </row>
        <row r="1957">
          <cell r="A1957">
            <v>8794463</v>
          </cell>
          <cell r="B1957" t="str">
            <v xml:space="preserve">Board Pwr Supply S60               </v>
          </cell>
          <cell r="C1957" t="str">
            <v>E</v>
          </cell>
          <cell r="D1957">
            <v>648</v>
          </cell>
          <cell r="E1957" t="str">
            <v>EURO</v>
          </cell>
          <cell r="F1957">
            <v>0.56899999999999995</v>
          </cell>
          <cell r="G1957" t="e">
            <v>#N/A</v>
          </cell>
          <cell r="H1957" t="e">
            <v>#N/A</v>
          </cell>
          <cell r="I1957" t="e">
            <v>#N/A</v>
          </cell>
        </row>
        <row r="1958">
          <cell r="A1958">
            <v>8794604</v>
          </cell>
          <cell r="B1958" t="str">
            <v xml:space="preserve">BOARD                              </v>
          </cell>
          <cell r="C1958" t="str">
            <v>E</v>
          </cell>
          <cell r="D1958">
            <v>200</v>
          </cell>
          <cell r="E1958" t="str">
            <v>EURO</v>
          </cell>
          <cell r="F1958">
            <v>0.56899999999999995</v>
          </cell>
          <cell r="G1958" t="e">
            <v>#N/A</v>
          </cell>
          <cell r="H1958" t="e">
            <v>#N/A</v>
          </cell>
          <cell r="I1958" t="e">
            <v>#N/A</v>
          </cell>
        </row>
        <row r="1959">
          <cell r="A1959">
            <v>8794794</v>
          </cell>
          <cell r="B1959" t="str">
            <v xml:space="preserve">CRT Gasket S7XX                    </v>
          </cell>
          <cell r="C1959" t="str">
            <v>E</v>
          </cell>
          <cell r="D1959">
            <v>20</v>
          </cell>
          <cell r="E1959" t="str">
            <v>EURO</v>
          </cell>
          <cell r="F1959">
            <v>0.56899999999999995</v>
          </cell>
          <cell r="G1959" t="e">
            <v>#N/A</v>
          </cell>
          <cell r="H1959" t="e">
            <v>#N/A</v>
          </cell>
          <cell r="I1959" t="e">
            <v>#N/A</v>
          </cell>
        </row>
        <row r="1960">
          <cell r="A1960">
            <v>8794810</v>
          </cell>
          <cell r="B1960" t="str">
            <v xml:space="preserve">Cbl SIRENET Connect 3m             </v>
          </cell>
          <cell r="C1960" t="str">
            <v>S</v>
          </cell>
          <cell r="D1960">
            <v>26</v>
          </cell>
          <cell r="E1960" t="str">
            <v>EURO</v>
          </cell>
          <cell r="F1960">
            <v>0</v>
          </cell>
          <cell r="G1960">
            <v>28.105</v>
          </cell>
          <cell r="H1960">
            <v>28.386050000000001</v>
          </cell>
          <cell r="I1960">
            <v>55</v>
          </cell>
        </row>
        <row r="1961">
          <cell r="A1961">
            <v>8795189</v>
          </cell>
          <cell r="B1961" t="str">
            <v xml:space="preserve">TRACTION SPRING                    </v>
          </cell>
          <cell r="C1961" t="str">
            <v>E</v>
          </cell>
          <cell r="D1961">
            <v>7</v>
          </cell>
          <cell r="E1961" t="str">
            <v>EURO</v>
          </cell>
          <cell r="F1961">
            <v>0.56899999999999995</v>
          </cell>
          <cell r="G1961" t="e">
            <v>#N/A</v>
          </cell>
          <cell r="H1961" t="e">
            <v>#N/A</v>
          </cell>
          <cell r="I1961" t="e">
            <v>#N/A</v>
          </cell>
        </row>
        <row r="1962">
          <cell r="A1962">
            <v>8834616</v>
          </cell>
          <cell r="B1962" t="str">
            <v xml:space="preserve">Wall Mount Box                     </v>
          </cell>
          <cell r="C1962" t="str">
            <v>S</v>
          </cell>
          <cell r="D1962">
            <v>24</v>
          </cell>
          <cell r="E1962" t="str">
            <v>EURO</v>
          </cell>
          <cell r="F1962">
            <v>0</v>
          </cell>
          <cell r="G1962">
            <v>28.268099999999997</v>
          </cell>
          <cell r="H1962">
            <v>28.550780999999997</v>
          </cell>
          <cell r="I1962">
            <v>58</v>
          </cell>
        </row>
        <row r="1963">
          <cell r="A1963">
            <v>8835159</v>
          </cell>
          <cell r="B1963" t="str">
            <v xml:space="preserve">Transformer S60 110v               </v>
          </cell>
          <cell r="C1963" t="str">
            <v>E</v>
          </cell>
          <cell r="D1963">
            <v>308</v>
          </cell>
          <cell r="E1963" t="str">
            <v>EURO</v>
          </cell>
          <cell r="F1963">
            <v>0.56899999999999995</v>
          </cell>
          <cell r="G1963" t="e">
            <v>#N/A</v>
          </cell>
          <cell r="H1963" t="e">
            <v>#N/A</v>
          </cell>
          <cell r="I1963" t="e">
            <v>#N/A</v>
          </cell>
        </row>
        <row r="1964">
          <cell r="A1964">
            <v>8836595</v>
          </cell>
          <cell r="B1964" t="str">
            <v xml:space="preserve">Connect Hose Flexible NBP 3m       </v>
          </cell>
          <cell r="C1964" t="str">
            <v>S</v>
          </cell>
          <cell r="D1964">
            <v>74</v>
          </cell>
          <cell r="E1964" t="str">
            <v>EURO</v>
          </cell>
          <cell r="F1964">
            <v>0</v>
          </cell>
          <cell r="G1964">
            <v>87.161199999999994</v>
          </cell>
          <cell r="H1964">
            <v>88.032811999999993</v>
          </cell>
          <cell r="I1964">
            <v>178</v>
          </cell>
        </row>
        <row r="1965">
          <cell r="A1965">
            <v>8836645</v>
          </cell>
          <cell r="B1965" t="str">
            <v xml:space="preserve">Transformer S60 230v               </v>
          </cell>
          <cell r="C1965" t="str">
            <v>E</v>
          </cell>
          <cell r="D1965">
            <v>323</v>
          </cell>
          <cell r="E1965" t="str">
            <v>EURO</v>
          </cell>
          <cell r="F1965">
            <v>0.56899999999999995</v>
          </cell>
          <cell r="G1965" t="e">
            <v>#N/A</v>
          </cell>
          <cell r="H1965" t="e">
            <v>#N/A</v>
          </cell>
          <cell r="I1965" t="e">
            <v>#N/A</v>
          </cell>
        </row>
        <row r="1966">
          <cell r="A1966">
            <v>8837247</v>
          </cell>
          <cell r="B1966" t="str">
            <v xml:space="preserve">LID                                </v>
          </cell>
          <cell r="C1966" t="str">
            <v>E</v>
          </cell>
          <cell r="D1966">
            <v>24</v>
          </cell>
          <cell r="E1966" t="str">
            <v>EURO</v>
          </cell>
          <cell r="F1966">
            <v>0.56899999999999995</v>
          </cell>
          <cell r="G1966" t="e">
            <v>#N/A</v>
          </cell>
          <cell r="H1966" t="e">
            <v>#N/A</v>
          </cell>
          <cell r="I1966" t="e">
            <v>#N/A</v>
          </cell>
        </row>
        <row r="1967">
          <cell r="A1967">
            <v>8837395</v>
          </cell>
          <cell r="B1967" t="str">
            <v xml:space="preserve">Cbl CRT Socket S7XX                </v>
          </cell>
          <cell r="C1967" t="str">
            <v>E</v>
          </cell>
          <cell r="D1967">
            <v>39</v>
          </cell>
          <cell r="E1967" t="str">
            <v>EURO</v>
          </cell>
          <cell r="F1967">
            <v>0.56899999999999995</v>
          </cell>
          <cell r="G1967" t="e">
            <v>#N/A</v>
          </cell>
          <cell r="H1967" t="e">
            <v>#N/A</v>
          </cell>
          <cell r="I1967" t="e">
            <v>#N/A</v>
          </cell>
        </row>
        <row r="1968">
          <cell r="A1968">
            <v>8837858</v>
          </cell>
          <cell r="B1968" t="str">
            <v xml:space="preserve">Cuff Cap Screw NBP                 </v>
          </cell>
          <cell r="C1968" t="str">
            <v>S</v>
          </cell>
          <cell r="D1968">
            <v>12</v>
          </cell>
          <cell r="E1968" t="str">
            <v>EURO</v>
          </cell>
          <cell r="F1968">
            <v>0</v>
          </cell>
          <cell r="G1968">
            <v>14.1365</v>
          </cell>
          <cell r="H1968">
            <v>14.277865</v>
          </cell>
          <cell r="I1968">
            <v>29</v>
          </cell>
        </row>
        <row r="1969">
          <cell r="A1969">
            <v>8838666</v>
          </cell>
          <cell r="B1969" t="str">
            <v xml:space="preserve">Panel Front S7XX Brown             </v>
          </cell>
          <cell r="C1969" t="str">
            <v>E</v>
          </cell>
          <cell r="D1969">
            <v>1077</v>
          </cell>
          <cell r="E1969" t="str">
            <v>EURO</v>
          </cell>
          <cell r="F1969">
            <v>0.56899999999999995</v>
          </cell>
          <cell r="G1969" t="e">
            <v>#N/A</v>
          </cell>
          <cell r="H1969" t="e">
            <v>#N/A</v>
          </cell>
          <cell r="I1969" t="e">
            <v>#N/A</v>
          </cell>
        </row>
        <row r="1970">
          <cell r="A1970">
            <v>8838849</v>
          </cell>
          <cell r="B1970" t="str">
            <v xml:space="preserve">GUIDE BRACKET                      </v>
          </cell>
          <cell r="C1970" t="str">
            <v>E</v>
          </cell>
          <cell r="D1970">
            <v>3.5</v>
          </cell>
          <cell r="E1970" t="str">
            <v>EURO</v>
          </cell>
          <cell r="F1970">
            <v>0.56899999999999995</v>
          </cell>
          <cell r="G1970" t="e">
            <v>#N/A</v>
          </cell>
          <cell r="H1970" t="e">
            <v>#N/A</v>
          </cell>
          <cell r="I1970" t="e">
            <v>#N/A</v>
          </cell>
        </row>
        <row r="1971">
          <cell r="A1971">
            <v>8861502</v>
          </cell>
          <cell r="B1971" t="str">
            <v xml:space="preserve">Board Line Driver S121S            </v>
          </cell>
          <cell r="C1971" t="str">
            <v>E</v>
          </cell>
          <cell r="D1971">
            <v>922</v>
          </cell>
          <cell r="E1971" t="str">
            <v>EURO</v>
          </cell>
          <cell r="F1971">
            <v>0.56899999999999995</v>
          </cell>
          <cell r="G1971" t="e">
            <v>#N/A</v>
          </cell>
          <cell r="H1971" t="e">
            <v>#N/A</v>
          </cell>
          <cell r="I1971" t="e">
            <v>#N/A</v>
          </cell>
        </row>
        <row r="1972">
          <cell r="A1972">
            <v>8861510</v>
          </cell>
          <cell r="B1972" t="str">
            <v xml:space="preserve">Board Line Receiver S121S          </v>
          </cell>
          <cell r="C1972" t="str">
            <v>E</v>
          </cell>
          <cell r="D1972">
            <v>922</v>
          </cell>
          <cell r="E1972" t="str">
            <v>EURO</v>
          </cell>
          <cell r="F1972">
            <v>0.56899999999999995</v>
          </cell>
          <cell r="G1972" t="e">
            <v>#N/A</v>
          </cell>
          <cell r="H1972" t="e">
            <v>#N/A</v>
          </cell>
          <cell r="I1972" t="e">
            <v>#N/A</v>
          </cell>
        </row>
        <row r="1973">
          <cell r="A1973">
            <v>8861569</v>
          </cell>
          <cell r="B1973" t="str">
            <v xml:space="preserve">CRT w/ Yoke S12X0                  </v>
          </cell>
          <cell r="C1973" t="str">
            <v>E</v>
          </cell>
          <cell r="D1973">
            <v>510</v>
          </cell>
          <cell r="E1973" t="str">
            <v>EURO</v>
          </cell>
          <cell r="F1973">
            <v>0.56899999999999995</v>
          </cell>
          <cell r="G1973" t="e">
            <v>#N/A</v>
          </cell>
          <cell r="H1973" t="e">
            <v>#N/A</v>
          </cell>
          <cell r="I1973" t="e">
            <v>#N/A</v>
          </cell>
        </row>
        <row r="1974">
          <cell r="A1974">
            <v>8861585</v>
          </cell>
          <cell r="B1974" t="str">
            <v xml:space="preserve">CRT w/ Yoke S12X1                  </v>
          </cell>
          <cell r="C1974" t="str">
            <v>E</v>
          </cell>
          <cell r="D1974">
            <v>510</v>
          </cell>
          <cell r="E1974" t="str">
            <v>EURO</v>
          </cell>
          <cell r="F1974">
            <v>0.56899999999999995</v>
          </cell>
          <cell r="G1974" t="e">
            <v>#N/A</v>
          </cell>
          <cell r="H1974" t="e">
            <v>#N/A</v>
          </cell>
          <cell r="I1974" t="e">
            <v>#N/A</v>
          </cell>
        </row>
        <row r="1975">
          <cell r="A1975">
            <v>8861775</v>
          </cell>
          <cell r="B1975" t="str">
            <v xml:space="preserve">Asy  Battery S12XX                 </v>
          </cell>
          <cell r="C1975" t="str">
            <v>E</v>
          </cell>
          <cell r="D1975">
            <v>123</v>
          </cell>
          <cell r="E1975" t="str">
            <v>EURO</v>
          </cell>
          <cell r="F1975">
            <v>0.56899999999999995</v>
          </cell>
          <cell r="G1975" t="e">
            <v>#N/A</v>
          </cell>
          <cell r="H1975" t="e">
            <v>#N/A</v>
          </cell>
          <cell r="I1975" t="e">
            <v>#N/A</v>
          </cell>
        </row>
        <row r="1976">
          <cell r="A1976">
            <v>8861908</v>
          </cell>
          <cell r="B1976" t="str">
            <v xml:space="preserve">Board Delection S121S              </v>
          </cell>
          <cell r="C1976" t="str">
            <v>E</v>
          </cell>
          <cell r="D1976">
            <v>2154</v>
          </cell>
          <cell r="E1976" t="str">
            <v>EURO</v>
          </cell>
          <cell r="F1976">
            <v>0.56899999999999995</v>
          </cell>
          <cell r="G1976" t="e">
            <v>#N/A</v>
          </cell>
          <cell r="H1976" t="e">
            <v>#N/A</v>
          </cell>
          <cell r="I1976" t="e">
            <v>#N/A</v>
          </cell>
        </row>
        <row r="1977">
          <cell r="A1977">
            <v>8861924</v>
          </cell>
          <cell r="B1977" t="str">
            <v xml:space="preserve">Power Supply Board S121S           </v>
          </cell>
          <cell r="C1977" t="str">
            <v>E</v>
          </cell>
          <cell r="D1977">
            <v>1852</v>
          </cell>
          <cell r="E1977" t="str">
            <v>EURO</v>
          </cell>
          <cell r="F1977">
            <v>0.56899999999999995</v>
          </cell>
          <cell r="G1977" t="e">
            <v>#N/A</v>
          </cell>
          <cell r="H1977" t="e">
            <v>#N/A</v>
          </cell>
          <cell r="I1977" t="e">
            <v>#N/A</v>
          </cell>
        </row>
        <row r="1978">
          <cell r="A1978">
            <v>8861940</v>
          </cell>
          <cell r="B1978" t="str">
            <v xml:space="preserve">CABLE DEFLECTION BD.               </v>
          </cell>
          <cell r="C1978" t="str">
            <v>E</v>
          </cell>
          <cell r="D1978">
            <v>64</v>
          </cell>
          <cell r="E1978" t="str">
            <v>EURO</v>
          </cell>
          <cell r="F1978">
            <v>0.56899999999999995</v>
          </cell>
          <cell r="G1978" t="e">
            <v>#N/A</v>
          </cell>
          <cell r="H1978" t="e">
            <v>#N/A</v>
          </cell>
          <cell r="I1978" t="e">
            <v>#N/A</v>
          </cell>
        </row>
        <row r="1979">
          <cell r="A1979">
            <v>8861965</v>
          </cell>
          <cell r="B1979" t="str">
            <v xml:space="preserve">CABLE LINE RECEIVER                </v>
          </cell>
          <cell r="C1979" t="str">
            <v>E</v>
          </cell>
          <cell r="D1979">
            <v>225</v>
          </cell>
          <cell r="E1979" t="str">
            <v>EURO</v>
          </cell>
          <cell r="F1979">
            <v>0.56899999999999995</v>
          </cell>
          <cell r="G1979" t="e">
            <v>#N/A</v>
          </cell>
          <cell r="H1979" t="e">
            <v>#N/A</v>
          </cell>
          <cell r="I1979" t="e">
            <v>#N/A</v>
          </cell>
        </row>
        <row r="1980">
          <cell r="A1980">
            <v>8862484</v>
          </cell>
          <cell r="B1980" t="str">
            <v xml:space="preserve">Asy Color Shutter S12X1            </v>
          </cell>
          <cell r="C1980" t="str">
            <v>E</v>
          </cell>
          <cell r="D1980">
            <v>1734</v>
          </cell>
          <cell r="E1980" t="str">
            <v>EURO</v>
          </cell>
          <cell r="F1980">
            <v>0.56899999999999995</v>
          </cell>
          <cell r="G1980" t="e">
            <v>#N/A</v>
          </cell>
          <cell r="H1980" t="e">
            <v>#N/A</v>
          </cell>
          <cell r="I1980" t="e">
            <v>#N/A</v>
          </cell>
        </row>
        <row r="1981">
          <cell r="A1981">
            <v>8862492</v>
          </cell>
          <cell r="B1981" t="str">
            <v xml:space="preserve">Asy Touch Panel S12x1              </v>
          </cell>
          <cell r="C1981" t="str">
            <v>E</v>
          </cell>
          <cell r="D1981">
            <v>1251</v>
          </cell>
          <cell r="E1981" t="str">
            <v>EURO</v>
          </cell>
          <cell r="F1981">
            <v>0.56899999999999995</v>
          </cell>
          <cell r="G1981" t="e">
            <v>#N/A</v>
          </cell>
          <cell r="H1981" t="e">
            <v>#N/A</v>
          </cell>
          <cell r="I1981" t="e">
            <v>#N/A</v>
          </cell>
        </row>
        <row r="1982">
          <cell r="A1982">
            <v>8864555</v>
          </cell>
          <cell r="B1982" t="str">
            <v xml:space="preserve">ASSY GROUP A51                     </v>
          </cell>
          <cell r="C1982" t="str">
            <v>E</v>
          </cell>
          <cell r="D1982">
            <v>970</v>
          </cell>
          <cell r="E1982" t="str">
            <v>EURO</v>
          </cell>
          <cell r="F1982">
            <v>0.56899999999999995</v>
          </cell>
          <cell r="G1982" t="e">
            <v>#N/A</v>
          </cell>
          <cell r="H1982" t="e">
            <v>#N/A</v>
          </cell>
          <cell r="I1982" t="e">
            <v>#N/A</v>
          </cell>
        </row>
        <row r="1983">
          <cell r="A1983">
            <v>8865214</v>
          </cell>
          <cell r="B1983" t="str">
            <v xml:space="preserve">HOLDING BRACKET                    </v>
          </cell>
          <cell r="C1983" t="str">
            <v>E</v>
          </cell>
          <cell r="D1983">
            <v>3.3</v>
          </cell>
          <cell r="E1983" t="str">
            <v>EURO</v>
          </cell>
          <cell r="F1983">
            <v>0.56899999999999995</v>
          </cell>
          <cell r="G1983" t="e">
            <v>#N/A</v>
          </cell>
          <cell r="H1983" t="e">
            <v>#N/A</v>
          </cell>
          <cell r="I1983" t="e">
            <v>#N/A</v>
          </cell>
        </row>
        <row r="1984">
          <cell r="A1984">
            <v>8865396</v>
          </cell>
          <cell r="B1984" t="str">
            <v xml:space="preserve">Thermal Printhead S60/S1481T       </v>
          </cell>
          <cell r="C1984" t="str">
            <v>E</v>
          </cell>
          <cell r="D1984">
            <v>1114</v>
          </cell>
          <cell r="E1984" t="str">
            <v>EURO</v>
          </cell>
          <cell r="F1984">
            <v>0.56899999999999995</v>
          </cell>
          <cell r="G1984" t="e">
            <v>#N/A</v>
          </cell>
          <cell r="H1984" t="e">
            <v>#N/A</v>
          </cell>
          <cell r="I1984" t="e">
            <v>#N/A</v>
          </cell>
        </row>
        <row r="1985">
          <cell r="A1985">
            <v>8865453</v>
          </cell>
          <cell r="B1985" t="str">
            <v xml:space="preserve">Asy Front End S730 60Hz            </v>
          </cell>
          <cell r="C1985" t="str">
            <v>E</v>
          </cell>
          <cell r="D1985">
            <v>4919</v>
          </cell>
          <cell r="E1985" t="str">
            <v>EURO</v>
          </cell>
          <cell r="F1985">
            <v>0.56899999999999995</v>
          </cell>
          <cell r="G1985" t="e">
            <v>#N/A</v>
          </cell>
          <cell r="H1985" t="e">
            <v>#N/A</v>
          </cell>
          <cell r="I1985" t="e">
            <v>#N/A</v>
          </cell>
        </row>
        <row r="1986">
          <cell r="A1986">
            <v>8941312</v>
          </cell>
          <cell r="B1986" t="str">
            <v xml:space="preserve">Board Pwr Supply S7XX              </v>
          </cell>
          <cell r="C1986" t="str">
            <v>E</v>
          </cell>
          <cell r="D1986">
            <v>1789</v>
          </cell>
          <cell r="E1986" t="str">
            <v>EURO</v>
          </cell>
          <cell r="F1986">
            <v>0.56899999999999995</v>
          </cell>
          <cell r="G1986" t="e">
            <v>#N/A</v>
          </cell>
          <cell r="H1986" t="e">
            <v>#N/A</v>
          </cell>
          <cell r="I1986" t="e">
            <v>#N/A</v>
          </cell>
        </row>
        <row r="1987">
          <cell r="A1987">
            <v>8941478</v>
          </cell>
          <cell r="B1987" t="str">
            <v xml:space="preserve">Board Mother S7XX                  </v>
          </cell>
          <cell r="C1987" t="str">
            <v>E</v>
          </cell>
          <cell r="D1987">
            <v>1013</v>
          </cell>
          <cell r="E1987" t="str">
            <v>EURO</v>
          </cell>
          <cell r="F1987">
            <v>0.56899999999999995</v>
          </cell>
          <cell r="G1987" t="e">
            <v>#N/A</v>
          </cell>
          <cell r="H1987" t="e">
            <v>#N/A</v>
          </cell>
          <cell r="I1987" t="e">
            <v>#N/A</v>
          </cell>
        </row>
        <row r="1988">
          <cell r="A1988">
            <v>8942179</v>
          </cell>
          <cell r="B1988" t="str">
            <v xml:space="preserve">Cbl Connect 8 Pole 6m              </v>
          </cell>
          <cell r="C1988" t="str">
            <v>S</v>
          </cell>
          <cell r="D1988">
            <v>84</v>
          </cell>
          <cell r="E1988" t="str">
            <v>EURO</v>
          </cell>
          <cell r="F1988">
            <v>0</v>
          </cell>
          <cell r="G1988">
            <v>80.849999999999994</v>
          </cell>
          <cell r="H1988">
            <v>81.658499999999989</v>
          </cell>
          <cell r="I1988">
            <v>165</v>
          </cell>
        </row>
        <row r="1989">
          <cell r="A1989">
            <v>8942369</v>
          </cell>
          <cell r="B1989" t="str">
            <v xml:space="preserve">Call System Plug SIRENET           </v>
          </cell>
          <cell r="C1989" t="str">
            <v>S</v>
          </cell>
          <cell r="D1989">
            <v>100</v>
          </cell>
          <cell r="E1989" t="str">
            <v>EURO</v>
          </cell>
          <cell r="F1989">
            <v>0</v>
          </cell>
          <cell r="G1989">
            <v>94.57</v>
          </cell>
          <cell r="H1989">
            <v>95.515699999999995</v>
          </cell>
          <cell r="I1989">
            <v>193</v>
          </cell>
        </row>
        <row r="1990">
          <cell r="A1990">
            <v>8943144</v>
          </cell>
          <cell r="B1990" t="str">
            <v xml:space="preserve">BOARD UNIT (BROWN)       S730      </v>
          </cell>
          <cell r="C1990" t="str">
            <v>E</v>
          </cell>
          <cell r="D1990">
            <v>1930</v>
          </cell>
          <cell r="E1990" t="str">
            <v>EURO</v>
          </cell>
          <cell r="F1990">
            <v>0.56899999999999995</v>
          </cell>
          <cell r="G1990" t="e">
            <v>#N/A</v>
          </cell>
          <cell r="H1990" t="e">
            <v>#N/A</v>
          </cell>
          <cell r="I1990" t="e">
            <v>#N/A</v>
          </cell>
        </row>
        <row r="1991">
          <cell r="A1991">
            <v>8943664</v>
          </cell>
          <cell r="B1991" t="str">
            <v xml:space="preserve">CBl 8 Pin SDL 20m                  </v>
          </cell>
          <cell r="C1991" t="str">
            <v>E</v>
          </cell>
          <cell r="D1991">
            <v>158</v>
          </cell>
          <cell r="E1991" t="str">
            <v>EURO</v>
          </cell>
          <cell r="F1991">
            <v>0.56899999999999995</v>
          </cell>
          <cell r="G1991">
            <v>63.7</v>
          </cell>
          <cell r="H1991">
            <v>64.337000000000003</v>
          </cell>
          <cell r="I1991">
            <v>130</v>
          </cell>
        </row>
        <row r="1992">
          <cell r="A1992">
            <v>8943920</v>
          </cell>
          <cell r="B1992" t="str">
            <v xml:space="preserve">Board Interface S60                </v>
          </cell>
          <cell r="C1992" t="str">
            <v>E</v>
          </cell>
          <cell r="D1992">
            <v>1935</v>
          </cell>
          <cell r="E1992" t="str">
            <v>EURO</v>
          </cell>
          <cell r="F1992">
            <v>0.56899999999999995</v>
          </cell>
          <cell r="G1992" t="e">
            <v>#N/A</v>
          </cell>
          <cell r="H1992" t="e">
            <v>#N/A</v>
          </cell>
          <cell r="I1992" t="e">
            <v>#N/A</v>
          </cell>
        </row>
        <row r="1993">
          <cell r="A1993">
            <v>8943987</v>
          </cell>
          <cell r="B1993" t="str">
            <v xml:space="preserve">Board memory Backup S12XX          </v>
          </cell>
          <cell r="C1993" t="str">
            <v>E</v>
          </cell>
          <cell r="D1993">
            <v>465</v>
          </cell>
          <cell r="E1993" t="str">
            <v>EURO</v>
          </cell>
          <cell r="F1993">
            <v>0.56899999999999995</v>
          </cell>
          <cell r="G1993" t="e">
            <v>#N/A</v>
          </cell>
          <cell r="H1993" t="e">
            <v>#N/A</v>
          </cell>
          <cell r="I1993" t="e">
            <v>#N/A</v>
          </cell>
        </row>
        <row r="1994">
          <cell r="A1994">
            <v>8943995</v>
          </cell>
          <cell r="B1994" t="str">
            <v xml:space="preserve">Lbl fixed key S12XS blank          </v>
          </cell>
          <cell r="C1994" t="str">
            <v>E</v>
          </cell>
          <cell r="D1994">
            <v>65</v>
          </cell>
          <cell r="E1994" t="str">
            <v>EURO</v>
          </cell>
          <cell r="F1994">
            <v>0.56899999999999995</v>
          </cell>
          <cell r="G1994" t="e">
            <v>#N/A</v>
          </cell>
          <cell r="H1994" t="e">
            <v>#N/A</v>
          </cell>
          <cell r="I1994" t="e">
            <v>#N/A</v>
          </cell>
        </row>
        <row r="1995">
          <cell r="A1995">
            <v>8944639</v>
          </cell>
          <cell r="B1995" t="str">
            <v xml:space="preserve">Board Pwr Supply S202D             </v>
          </cell>
          <cell r="C1995" t="str">
            <v>E</v>
          </cell>
          <cell r="D1995">
            <v>2337</v>
          </cell>
          <cell r="E1995" t="str">
            <v>EURO</v>
          </cell>
          <cell r="F1995">
            <v>0.56899999999999995</v>
          </cell>
          <cell r="G1995" t="e">
            <v>#N/A</v>
          </cell>
          <cell r="H1995" t="e">
            <v>#N/A</v>
          </cell>
          <cell r="I1995" t="e">
            <v>#N/A</v>
          </cell>
        </row>
        <row r="1996">
          <cell r="A1996">
            <v>8944787</v>
          </cell>
          <cell r="B1996" t="str">
            <v xml:space="preserve">Cbl SIREM 1.1m                     </v>
          </cell>
          <cell r="C1996" t="str">
            <v>E</v>
          </cell>
          <cell r="D1996">
            <v>184</v>
          </cell>
          <cell r="E1996" t="str">
            <v>EURO</v>
          </cell>
          <cell r="F1996">
            <v>0.56899999999999995</v>
          </cell>
          <cell r="G1996" t="e">
            <v>#N/A</v>
          </cell>
          <cell r="H1996" t="e">
            <v>#N/A</v>
          </cell>
          <cell r="I1996" t="e">
            <v>#N/A</v>
          </cell>
        </row>
        <row r="1997">
          <cell r="A1997">
            <v>8945248</v>
          </cell>
          <cell r="B1997" t="str">
            <v xml:space="preserve">SW VBO S12XC                       </v>
          </cell>
          <cell r="C1997" t="str">
            <v>E</v>
          </cell>
          <cell r="D1997">
            <v>49</v>
          </cell>
          <cell r="E1997" t="str">
            <v>EURO</v>
          </cell>
          <cell r="F1997">
            <v>0.56899999999999995</v>
          </cell>
          <cell r="G1997" t="e">
            <v>#N/A</v>
          </cell>
          <cell r="H1997" t="e">
            <v>#N/A</v>
          </cell>
          <cell r="I1997" t="e">
            <v>#N/A</v>
          </cell>
        </row>
        <row r="1998">
          <cell r="A1998">
            <v>8945255</v>
          </cell>
          <cell r="B1998" t="str">
            <v xml:space="preserve">SW VBO S12XD                       </v>
          </cell>
          <cell r="C1998" t="str">
            <v>E</v>
          </cell>
          <cell r="D1998">
            <v>362</v>
          </cell>
          <cell r="E1998" t="str">
            <v>EURO</v>
          </cell>
          <cell r="F1998">
            <v>0.56899999999999995</v>
          </cell>
          <cell r="G1998" t="e">
            <v>#N/A</v>
          </cell>
          <cell r="H1998" t="e">
            <v>#N/A</v>
          </cell>
          <cell r="I1998" t="e">
            <v>#N/A</v>
          </cell>
        </row>
        <row r="1999">
          <cell r="A1999">
            <v>8945271</v>
          </cell>
          <cell r="B1999" t="str">
            <v xml:space="preserve">SW VBO-CXX S12XC                   </v>
          </cell>
          <cell r="C1999" t="str">
            <v>E</v>
          </cell>
          <cell r="D1999">
            <v>72</v>
          </cell>
          <cell r="E1999" t="str">
            <v>EURO</v>
          </cell>
          <cell r="F1999">
            <v>0.56899999999999995</v>
          </cell>
          <cell r="G1999" t="e">
            <v>#N/A</v>
          </cell>
          <cell r="H1999" t="e">
            <v>#N/A</v>
          </cell>
          <cell r="I1999" t="e">
            <v>#N/A</v>
          </cell>
        </row>
        <row r="2000">
          <cell r="A2000">
            <v>9067166</v>
          </cell>
          <cell r="B2000" t="str">
            <v xml:space="preserve">TOGGLE SWITCH                      </v>
          </cell>
          <cell r="C2000" t="str">
            <v>E</v>
          </cell>
          <cell r="D2000">
            <v>0</v>
          </cell>
          <cell r="E2000" t="str">
            <v>EURO</v>
          </cell>
          <cell r="F2000">
            <v>0.56899999999999995</v>
          </cell>
          <cell r="G2000" t="e">
            <v>#N/A</v>
          </cell>
          <cell r="H2000" t="e">
            <v>#N/A</v>
          </cell>
          <cell r="I2000" t="e">
            <v>#N/A</v>
          </cell>
        </row>
        <row r="2001">
          <cell r="A2001">
            <v>9072182</v>
          </cell>
          <cell r="B2001" t="str">
            <v xml:space="preserve">DECODER 138HC                      </v>
          </cell>
          <cell r="C2001" t="str">
            <v>E</v>
          </cell>
          <cell r="D2001">
            <v>0</v>
          </cell>
          <cell r="E2001" t="str">
            <v>EURO</v>
          </cell>
          <cell r="F2001">
            <v>0.56899999999999995</v>
          </cell>
          <cell r="G2001" t="e">
            <v>#N/A</v>
          </cell>
          <cell r="H2001" t="e">
            <v>#N/A</v>
          </cell>
          <cell r="I2001" t="e">
            <v>#N/A</v>
          </cell>
        </row>
        <row r="2002">
          <cell r="A2002">
            <v>9072372</v>
          </cell>
          <cell r="B2002" t="str">
            <v xml:space="preserve">BUS TRANSCEIVER 245HC              </v>
          </cell>
          <cell r="C2002" t="str">
            <v>E</v>
          </cell>
          <cell r="D2002">
            <v>0</v>
          </cell>
          <cell r="E2002" t="str">
            <v>EURO</v>
          </cell>
          <cell r="F2002">
            <v>0.56899999999999995</v>
          </cell>
          <cell r="G2002" t="e">
            <v>#N/A</v>
          </cell>
          <cell r="H2002" t="e">
            <v>#N/A</v>
          </cell>
          <cell r="I2002" t="e">
            <v>#N/A</v>
          </cell>
        </row>
        <row r="2003">
          <cell r="A2003">
            <v>9117276</v>
          </cell>
          <cell r="B2003" t="str">
            <v xml:space="preserve">WHEEL, CPL                         </v>
          </cell>
          <cell r="C2003" t="str">
            <v>E</v>
          </cell>
          <cell r="D2003">
            <v>107</v>
          </cell>
          <cell r="E2003" t="str">
            <v>EURO</v>
          </cell>
          <cell r="F2003">
            <v>0.56899999999999995</v>
          </cell>
          <cell r="G2003" t="e">
            <v>#N/A</v>
          </cell>
          <cell r="H2003" t="e">
            <v>#N/A</v>
          </cell>
          <cell r="I2003" t="e">
            <v>#N/A</v>
          </cell>
        </row>
        <row r="2004">
          <cell r="A2004">
            <v>9117342</v>
          </cell>
          <cell r="B2004" t="str">
            <v xml:space="preserve">CIRCUIT BOARD                      </v>
          </cell>
          <cell r="C2004" t="str">
            <v>E</v>
          </cell>
          <cell r="D2004">
            <v>240</v>
          </cell>
          <cell r="E2004" t="str">
            <v>EURO</v>
          </cell>
          <cell r="F2004">
            <v>0.56899999999999995</v>
          </cell>
          <cell r="G2004" t="e">
            <v>#N/A</v>
          </cell>
          <cell r="H2004" t="e">
            <v>#N/A</v>
          </cell>
          <cell r="I2004" t="e">
            <v>#N/A</v>
          </cell>
        </row>
        <row r="2005">
          <cell r="A2005">
            <v>9117367</v>
          </cell>
          <cell r="B2005" t="str">
            <v xml:space="preserve">MICROPHONE                         </v>
          </cell>
          <cell r="C2005" t="str">
            <v>E</v>
          </cell>
          <cell r="D2005">
            <v>128</v>
          </cell>
          <cell r="E2005" t="str">
            <v>EURO</v>
          </cell>
          <cell r="F2005">
            <v>0.56899999999999995</v>
          </cell>
          <cell r="G2005" t="e">
            <v>#N/A</v>
          </cell>
          <cell r="H2005" t="e">
            <v>#N/A</v>
          </cell>
          <cell r="I2005" t="e">
            <v>#N/A</v>
          </cell>
        </row>
        <row r="2006">
          <cell r="A2006">
            <v>9117375</v>
          </cell>
          <cell r="B2006" t="str">
            <v xml:space="preserve">KEY-BOARD PC                       </v>
          </cell>
          <cell r="C2006" t="str">
            <v>E</v>
          </cell>
          <cell r="D2006">
            <v>194</v>
          </cell>
          <cell r="E2006" t="str">
            <v>EURO</v>
          </cell>
          <cell r="F2006">
            <v>0.56899999999999995</v>
          </cell>
          <cell r="G2006" t="e">
            <v>#N/A</v>
          </cell>
          <cell r="H2006" t="e">
            <v>#N/A</v>
          </cell>
          <cell r="I2006" t="e">
            <v>#N/A</v>
          </cell>
        </row>
        <row r="2007">
          <cell r="A2007">
            <v>9117383</v>
          </cell>
          <cell r="B2007" t="str">
            <v xml:space="preserve">RUBBER KEY PAD                     </v>
          </cell>
          <cell r="C2007" t="str">
            <v>E</v>
          </cell>
          <cell r="D2007">
            <v>179</v>
          </cell>
          <cell r="E2007" t="str">
            <v>EURO</v>
          </cell>
          <cell r="F2007">
            <v>0.56899999999999995</v>
          </cell>
          <cell r="G2007" t="e">
            <v>#N/A</v>
          </cell>
          <cell r="H2007" t="e">
            <v>#N/A</v>
          </cell>
          <cell r="I2007" t="e">
            <v>#N/A</v>
          </cell>
        </row>
        <row r="2008">
          <cell r="A2008">
            <v>9117391</v>
          </cell>
          <cell r="B2008" t="str">
            <v xml:space="preserve">POTENTIOMETER                      </v>
          </cell>
          <cell r="C2008" t="str">
            <v>E</v>
          </cell>
          <cell r="D2008">
            <v>51</v>
          </cell>
          <cell r="E2008" t="str">
            <v>EURO</v>
          </cell>
          <cell r="F2008">
            <v>0.56899999999999995</v>
          </cell>
          <cell r="G2008" t="e">
            <v>#N/A</v>
          </cell>
          <cell r="H2008" t="e">
            <v>#N/A</v>
          </cell>
          <cell r="I2008" t="e">
            <v>#N/A</v>
          </cell>
        </row>
        <row r="2009">
          <cell r="A2009">
            <v>9117409</v>
          </cell>
          <cell r="B2009" t="str">
            <v xml:space="preserve">DISPLAY                            </v>
          </cell>
          <cell r="C2009" t="str">
            <v>E</v>
          </cell>
          <cell r="D2009">
            <v>2030</v>
          </cell>
          <cell r="E2009" t="str">
            <v>EURO</v>
          </cell>
          <cell r="F2009">
            <v>0.56899999999999995</v>
          </cell>
          <cell r="G2009" t="e">
            <v>#N/A</v>
          </cell>
          <cell r="H2009" t="e">
            <v>#N/A</v>
          </cell>
          <cell r="I2009" t="e">
            <v>#N/A</v>
          </cell>
        </row>
        <row r="2010">
          <cell r="A2010">
            <v>9117466</v>
          </cell>
          <cell r="B2010" t="str">
            <v xml:space="preserve">COVER, LOWER PART                  </v>
          </cell>
          <cell r="C2010" t="str">
            <v>E</v>
          </cell>
          <cell r="D2010">
            <v>505</v>
          </cell>
          <cell r="E2010" t="str">
            <v>EURO</v>
          </cell>
          <cell r="F2010">
            <v>0.56899999999999995</v>
          </cell>
          <cell r="G2010" t="e">
            <v>#N/A</v>
          </cell>
          <cell r="H2010" t="e">
            <v>#N/A</v>
          </cell>
          <cell r="I2010" t="e">
            <v>#N/A</v>
          </cell>
        </row>
        <row r="2011">
          <cell r="A2011">
            <v>9117474</v>
          </cell>
          <cell r="B2011" t="str">
            <v xml:space="preserve">CABLE                              </v>
          </cell>
          <cell r="C2011" t="str">
            <v>E</v>
          </cell>
          <cell r="D2011">
            <v>28</v>
          </cell>
          <cell r="E2011" t="str">
            <v>EURO</v>
          </cell>
          <cell r="F2011">
            <v>0.56899999999999995</v>
          </cell>
          <cell r="G2011" t="e">
            <v>#N/A</v>
          </cell>
          <cell r="H2011" t="e">
            <v>#N/A</v>
          </cell>
          <cell r="I2011" t="e">
            <v>#N/A</v>
          </cell>
        </row>
        <row r="2012">
          <cell r="A2012">
            <v>9117516</v>
          </cell>
          <cell r="B2012" t="str">
            <v xml:space="preserve">OPERATING PANEL                    </v>
          </cell>
          <cell r="C2012" t="str">
            <v>E</v>
          </cell>
          <cell r="D2012">
            <v>143</v>
          </cell>
          <cell r="E2012" t="str">
            <v>EURO</v>
          </cell>
          <cell r="F2012">
            <v>0.56899999999999995</v>
          </cell>
          <cell r="G2012" t="e">
            <v>#N/A</v>
          </cell>
          <cell r="H2012" t="e">
            <v>#N/A</v>
          </cell>
          <cell r="I2012" t="e">
            <v>#N/A</v>
          </cell>
        </row>
        <row r="2013">
          <cell r="A2013">
            <v>9117581</v>
          </cell>
          <cell r="B2013" t="str">
            <v xml:space="preserve">SWITCH                             </v>
          </cell>
          <cell r="C2013" t="str">
            <v>E</v>
          </cell>
          <cell r="D2013">
            <v>49</v>
          </cell>
          <cell r="E2013" t="str">
            <v>EURO</v>
          </cell>
          <cell r="F2013">
            <v>0.56899999999999995</v>
          </cell>
          <cell r="G2013" t="e">
            <v>#N/A</v>
          </cell>
          <cell r="H2013" t="e">
            <v>#N/A</v>
          </cell>
          <cell r="I2013" t="e">
            <v>#N/A</v>
          </cell>
        </row>
        <row r="2014">
          <cell r="A2014">
            <v>9138272</v>
          </cell>
          <cell r="B2014" t="str">
            <v xml:space="preserve">MAINS SWITCH                       </v>
          </cell>
          <cell r="C2014" t="str">
            <v>E</v>
          </cell>
          <cell r="D2014">
            <v>11</v>
          </cell>
          <cell r="E2014" t="str">
            <v>EURO</v>
          </cell>
          <cell r="F2014">
            <v>0.56899999999999995</v>
          </cell>
          <cell r="G2014" t="e">
            <v>#N/A</v>
          </cell>
          <cell r="H2014" t="e">
            <v>#N/A</v>
          </cell>
          <cell r="I2014" t="e">
            <v>#N/A</v>
          </cell>
        </row>
        <row r="2015">
          <cell r="A2015">
            <v>9194028</v>
          </cell>
          <cell r="B2015" t="str">
            <v xml:space="preserve">REC.PAPER ARCHIVO,200 SHEETS       </v>
          </cell>
          <cell r="C2015" t="str">
            <v>E</v>
          </cell>
          <cell r="D2015">
            <v>38</v>
          </cell>
          <cell r="E2015" t="str">
            <v>EURO</v>
          </cell>
          <cell r="F2015">
            <v>0.56899999999999995</v>
          </cell>
          <cell r="G2015" t="e">
            <v>#N/A</v>
          </cell>
          <cell r="H2015" t="e">
            <v>#N/A</v>
          </cell>
          <cell r="I2015" t="e">
            <v>#N/A</v>
          </cell>
        </row>
        <row r="2016">
          <cell r="A2016">
            <v>9194036</v>
          </cell>
          <cell r="B2016" t="str">
            <v xml:space="preserve">RECORDING PAPER, ARCHIVAL PROOF    </v>
          </cell>
          <cell r="C2016" t="str">
            <v>E</v>
          </cell>
          <cell r="D2016">
            <v>165</v>
          </cell>
          <cell r="E2016" t="str">
            <v>EURO</v>
          </cell>
          <cell r="F2016">
            <v>0.56899999999999995</v>
          </cell>
          <cell r="G2016" t="e">
            <v>#N/A</v>
          </cell>
          <cell r="H2016" t="e">
            <v>#N/A</v>
          </cell>
          <cell r="I2016" t="e">
            <v>#N/A</v>
          </cell>
        </row>
        <row r="2017">
          <cell r="A2017">
            <v>9364340</v>
          </cell>
          <cell r="B2017" t="str">
            <v xml:space="preserve">CABLE, MEGACART-SICARD 740         </v>
          </cell>
          <cell r="C2017" t="str">
            <v>E</v>
          </cell>
          <cell r="D2017">
            <v>125</v>
          </cell>
          <cell r="E2017" t="str">
            <v>EURO</v>
          </cell>
          <cell r="F2017">
            <v>0.56899999999999995</v>
          </cell>
          <cell r="G2017" t="e">
            <v>#N/A</v>
          </cell>
          <cell r="H2017" t="e">
            <v>#N/A</v>
          </cell>
          <cell r="I2017" t="e">
            <v>#N/A</v>
          </cell>
        </row>
        <row r="2018">
          <cell r="A2018">
            <v>9376955</v>
          </cell>
          <cell r="B2018" t="str">
            <v xml:space="preserve">CABLE MEGACART B/BE EM 840/840L    </v>
          </cell>
          <cell r="C2018" t="str">
            <v>E</v>
          </cell>
          <cell r="D2018">
            <v>335</v>
          </cell>
          <cell r="E2018" t="str">
            <v>EURO</v>
          </cell>
          <cell r="F2018">
            <v>0.56899999999999995</v>
          </cell>
          <cell r="G2018" t="e">
            <v>#N/A</v>
          </cell>
          <cell r="H2018" t="e">
            <v>#N/A</v>
          </cell>
          <cell r="I2018" t="e">
            <v>#N/A</v>
          </cell>
        </row>
        <row r="2019">
          <cell r="A2019">
            <v>9390899</v>
          </cell>
          <cell r="B2019" t="str">
            <v xml:space="preserve">CABLE EM 840/840L-CARDIOSTAT 31S   </v>
          </cell>
          <cell r="C2019" t="str">
            <v>E</v>
          </cell>
          <cell r="D2019">
            <v>357</v>
          </cell>
          <cell r="E2019" t="str">
            <v>EURO</v>
          </cell>
          <cell r="F2019">
            <v>0.56899999999999995</v>
          </cell>
          <cell r="G2019" t="e">
            <v>#N/A</v>
          </cell>
          <cell r="H2019" t="e">
            <v>#N/A</v>
          </cell>
          <cell r="I2019" t="e">
            <v>#N/A</v>
          </cell>
        </row>
        <row r="2020">
          <cell r="A2020">
            <v>9451899</v>
          </cell>
          <cell r="B2020" t="str">
            <v xml:space="preserve">ADJUSTING SET                      </v>
          </cell>
          <cell r="C2020" t="str">
            <v>E</v>
          </cell>
          <cell r="D2020">
            <v>22</v>
          </cell>
          <cell r="E2020" t="str">
            <v>EURO</v>
          </cell>
          <cell r="F2020">
            <v>0.56899999999999995</v>
          </cell>
          <cell r="G2020" t="e">
            <v>#N/A</v>
          </cell>
          <cell r="H2020" t="e">
            <v>#N/A</v>
          </cell>
          <cell r="I2020" t="e">
            <v>#N/A</v>
          </cell>
        </row>
        <row r="2021">
          <cell r="A2021">
            <v>9563800</v>
          </cell>
          <cell r="B2021" t="str">
            <v xml:space="preserve">WHEEL                              </v>
          </cell>
          <cell r="C2021" t="str">
            <v>E</v>
          </cell>
          <cell r="D2021">
            <v>49</v>
          </cell>
          <cell r="E2021" t="str">
            <v>EURO</v>
          </cell>
          <cell r="F2021">
            <v>0.56899999999999995</v>
          </cell>
          <cell r="G2021" t="e">
            <v>#N/A</v>
          </cell>
          <cell r="H2021" t="e">
            <v>#N/A</v>
          </cell>
          <cell r="I2021" t="e">
            <v>#N/A</v>
          </cell>
        </row>
        <row r="2022">
          <cell r="A2022">
            <v>9565631</v>
          </cell>
          <cell r="B2022" t="str">
            <v xml:space="preserve">THERMAL PRINT HEAD                 </v>
          </cell>
          <cell r="C2022" t="str">
            <v>E</v>
          </cell>
          <cell r="D2022">
            <v>1928</v>
          </cell>
          <cell r="E2022" t="str">
            <v>EURO</v>
          </cell>
          <cell r="F2022">
            <v>0.56899999999999995</v>
          </cell>
          <cell r="G2022" t="e">
            <v>#N/A</v>
          </cell>
          <cell r="H2022" t="e">
            <v>#N/A</v>
          </cell>
          <cell r="I2022" t="e">
            <v>#N/A</v>
          </cell>
        </row>
        <row r="2023">
          <cell r="A2023">
            <v>9565698</v>
          </cell>
          <cell r="B2023" t="str">
            <v xml:space="preserve">ANTISTATIC BRUSH                   </v>
          </cell>
          <cell r="C2023" t="str">
            <v>E</v>
          </cell>
          <cell r="D2023">
            <v>93</v>
          </cell>
          <cell r="E2023" t="str">
            <v>EURO</v>
          </cell>
          <cell r="F2023">
            <v>0.56899999999999995</v>
          </cell>
          <cell r="G2023" t="e">
            <v>#N/A</v>
          </cell>
          <cell r="H2023" t="e">
            <v>#N/A</v>
          </cell>
          <cell r="I2023" t="e">
            <v>#N/A</v>
          </cell>
        </row>
        <row r="2024">
          <cell r="A2024">
            <v>9565706</v>
          </cell>
          <cell r="B2024" t="str">
            <v xml:space="preserve">DRIVE ROLLER                       </v>
          </cell>
          <cell r="C2024" t="str">
            <v>E</v>
          </cell>
          <cell r="D2024">
            <v>490</v>
          </cell>
          <cell r="E2024" t="str">
            <v>EURO</v>
          </cell>
          <cell r="F2024">
            <v>0.56899999999999995</v>
          </cell>
          <cell r="G2024" t="e">
            <v>#N/A</v>
          </cell>
          <cell r="H2024" t="e">
            <v>#N/A</v>
          </cell>
          <cell r="I2024" t="e">
            <v>#N/A</v>
          </cell>
        </row>
        <row r="2025">
          <cell r="A2025">
            <v>9565714</v>
          </cell>
          <cell r="B2025" t="str">
            <v xml:space="preserve">GEAR WHEEL KIT                     </v>
          </cell>
          <cell r="C2025" t="str">
            <v>E</v>
          </cell>
          <cell r="D2025">
            <v>97</v>
          </cell>
          <cell r="E2025" t="str">
            <v>EURO</v>
          </cell>
          <cell r="F2025">
            <v>0.56899999999999995</v>
          </cell>
          <cell r="G2025" t="e">
            <v>#N/A</v>
          </cell>
          <cell r="H2025" t="e">
            <v>#N/A</v>
          </cell>
          <cell r="I2025" t="e">
            <v>#N/A</v>
          </cell>
        </row>
        <row r="2026">
          <cell r="A2026">
            <v>9565722</v>
          </cell>
          <cell r="B2026" t="str">
            <v xml:space="preserve">BALL BEARING KIT                   </v>
          </cell>
          <cell r="C2026" t="str">
            <v>E</v>
          </cell>
          <cell r="D2026">
            <v>143</v>
          </cell>
          <cell r="E2026" t="str">
            <v>EURO</v>
          </cell>
          <cell r="F2026">
            <v>0.56899999999999995</v>
          </cell>
          <cell r="G2026" t="e">
            <v>#N/A</v>
          </cell>
          <cell r="H2026" t="e">
            <v>#N/A</v>
          </cell>
          <cell r="I2026" t="e">
            <v>#N/A</v>
          </cell>
        </row>
        <row r="2027">
          <cell r="A2027">
            <v>9565755</v>
          </cell>
          <cell r="B2027" t="str">
            <v xml:space="preserve">BATTERY KIT                        </v>
          </cell>
          <cell r="C2027" t="str">
            <v>E</v>
          </cell>
          <cell r="D2027">
            <v>170</v>
          </cell>
          <cell r="E2027" t="str">
            <v>EURO</v>
          </cell>
          <cell r="F2027">
            <v>0.56899999999999995</v>
          </cell>
          <cell r="G2027" t="e">
            <v>#N/A</v>
          </cell>
          <cell r="H2027" t="e">
            <v>#N/A</v>
          </cell>
          <cell r="I2027" t="e">
            <v>#N/A</v>
          </cell>
        </row>
        <row r="2028">
          <cell r="A2028">
            <v>9565797</v>
          </cell>
          <cell r="B2028" t="str">
            <v xml:space="preserve">DISPLAY S440/S460                  </v>
          </cell>
          <cell r="C2028" t="str">
            <v>E</v>
          </cell>
          <cell r="D2028">
            <v>474</v>
          </cell>
          <cell r="E2028" t="str">
            <v>EURO</v>
          </cell>
          <cell r="F2028">
            <v>0.56899999999999995</v>
          </cell>
          <cell r="G2028" t="e">
            <v>#N/A</v>
          </cell>
          <cell r="H2028" t="e">
            <v>#N/A</v>
          </cell>
          <cell r="I2028" t="e">
            <v>#N/A</v>
          </cell>
        </row>
        <row r="2029">
          <cell r="A2029">
            <v>9565862</v>
          </cell>
          <cell r="B2029" t="str">
            <v xml:space="preserve">FUSE HOLDER                        </v>
          </cell>
          <cell r="C2029" t="str">
            <v>E</v>
          </cell>
          <cell r="D2029">
            <v>54</v>
          </cell>
          <cell r="E2029" t="str">
            <v>EURO</v>
          </cell>
          <cell r="F2029">
            <v>0.56899999999999995</v>
          </cell>
          <cell r="G2029" t="e">
            <v>#N/A</v>
          </cell>
          <cell r="H2029" t="e">
            <v>#N/A</v>
          </cell>
          <cell r="I2029" t="e">
            <v>#N/A</v>
          </cell>
        </row>
        <row r="2030">
          <cell r="A2030">
            <v>9575705</v>
          </cell>
          <cell r="B2030" t="str">
            <v xml:space="preserve">RECORDING UNIT, CPL                </v>
          </cell>
          <cell r="C2030" t="str">
            <v>E</v>
          </cell>
          <cell r="D2030">
            <v>3743</v>
          </cell>
          <cell r="E2030" t="str">
            <v>EURO</v>
          </cell>
          <cell r="F2030">
            <v>0.56899999999999995</v>
          </cell>
          <cell r="G2030" t="e">
            <v>#N/A</v>
          </cell>
          <cell r="H2030" t="e">
            <v>#N/A</v>
          </cell>
          <cell r="I2030" t="e">
            <v>#N/A</v>
          </cell>
        </row>
        <row r="2031">
          <cell r="A2031">
            <v>9575861</v>
          </cell>
          <cell r="B2031" t="str">
            <v xml:space="preserve">LOWER PART, CPL                    </v>
          </cell>
          <cell r="C2031" t="str">
            <v>E</v>
          </cell>
          <cell r="D2031">
            <v>678</v>
          </cell>
          <cell r="E2031" t="str">
            <v>EURO</v>
          </cell>
          <cell r="F2031">
            <v>0.56899999999999995</v>
          </cell>
          <cell r="G2031" t="e">
            <v>#N/A</v>
          </cell>
          <cell r="H2031" t="e">
            <v>#N/A</v>
          </cell>
          <cell r="I2031" t="e">
            <v>#N/A</v>
          </cell>
        </row>
        <row r="2032">
          <cell r="A2032">
            <v>9575929</v>
          </cell>
          <cell r="B2032" t="str">
            <v xml:space="preserve">PLASTIC GUIDE                      </v>
          </cell>
          <cell r="C2032" t="str">
            <v>E</v>
          </cell>
          <cell r="D2032">
            <v>5.0999999999999996</v>
          </cell>
          <cell r="E2032" t="str">
            <v>EURO</v>
          </cell>
          <cell r="F2032">
            <v>0.56899999999999995</v>
          </cell>
          <cell r="G2032" t="e">
            <v>#N/A</v>
          </cell>
          <cell r="H2032" t="e">
            <v>#N/A</v>
          </cell>
          <cell r="I2032" t="e">
            <v>#N/A</v>
          </cell>
        </row>
        <row r="2033">
          <cell r="A2033">
            <v>9575986</v>
          </cell>
          <cell r="B2033" t="str">
            <v xml:space="preserve">RUBBER SLEEVE                      </v>
          </cell>
          <cell r="C2033" t="str">
            <v>E</v>
          </cell>
          <cell r="D2033">
            <v>29</v>
          </cell>
          <cell r="E2033" t="str">
            <v>EURO</v>
          </cell>
          <cell r="F2033">
            <v>0.56899999999999995</v>
          </cell>
          <cell r="G2033" t="e">
            <v>#N/A</v>
          </cell>
          <cell r="H2033" t="e">
            <v>#N/A</v>
          </cell>
          <cell r="I2033" t="e">
            <v>#N/A</v>
          </cell>
        </row>
        <row r="2034">
          <cell r="A2034">
            <v>9579889</v>
          </cell>
          <cell r="B2034" t="str">
            <v xml:space="preserve">PI/DATA, UNICAR Z, DE              </v>
          </cell>
          <cell r="C2034" t="str">
            <v>S</v>
          </cell>
          <cell r="D2034">
            <v>0</v>
          </cell>
          <cell r="E2034" t="str">
            <v>EURO</v>
          </cell>
          <cell r="F2034">
            <v>0.56899999999999995</v>
          </cell>
          <cell r="G2034" t="e">
            <v>#N/A</v>
          </cell>
          <cell r="H2034" t="e">
            <v>#N/A</v>
          </cell>
          <cell r="I2034" t="e">
            <v>#N/A</v>
          </cell>
        </row>
        <row r="2035">
          <cell r="A2035">
            <v>9581026</v>
          </cell>
          <cell r="B2035" t="str">
            <v xml:space="preserve">MOUNTING INSTR UNICAR Z D/E        </v>
          </cell>
          <cell r="C2035" t="str">
            <v>S</v>
          </cell>
          <cell r="D2035">
            <v>0</v>
          </cell>
          <cell r="E2035" t="str">
            <v>EURO</v>
          </cell>
          <cell r="F2035">
            <v>0.56899999999999995</v>
          </cell>
          <cell r="G2035" t="e">
            <v>#N/A</v>
          </cell>
          <cell r="H2035" t="e">
            <v>#N/A</v>
          </cell>
          <cell r="I2035" t="e">
            <v>#N/A</v>
          </cell>
        </row>
        <row r="2036">
          <cell r="A2036">
            <v>9587692</v>
          </cell>
          <cell r="B2036" t="str">
            <v xml:space="preserve">ECG INTERPRETATION CRITERIA,EN     </v>
          </cell>
          <cell r="C2036" t="str">
            <v>S</v>
          </cell>
          <cell r="D2036">
            <v>45</v>
          </cell>
          <cell r="E2036" t="str">
            <v>EURO</v>
          </cell>
          <cell r="F2036">
            <v>0.56899999999999995</v>
          </cell>
          <cell r="G2036" t="e">
            <v>#N/A</v>
          </cell>
          <cell r="H2036" t="e">
            <v>#N/A</v>
          </cell>
          <cell r="I2036" t="e">
            <v>#N/A</v>
          </cell>
        </row>
        <row r="2037">
          <cell r="A2037">
            <v>9588013</v>
          </cell>
          <cell r="B2037" t="str">
            <v xml:space="preserve">MOUNTING INSTR ANCOR E             </v>
          </cell>
          <cell r="C2037" t="str">
            <v>S</v>
          </cell>
          <cell r="D2037">
            <v>0</v>
          </cell>
          <cell r="E2037" t="str">
            <v>EURO</v>
          </cell>
          <cell r="F2037">
            <v>0.56899999999999995</v>
          </cell>
          <cell r="G2037" t="e">
            <v>#N/A</v>
          </cell>
          <cell r="H2037" t="e">
            <v>#N/A</v>
          </cell>
          <cell r="I2037" t="e">
            <v>#N/A</v>
          </cell>
        </row>
        <row r="2038">
          <cell r="A2038">
            <v>9588112</v>
          </cell>
          <cell r="B2038" t="str">
            <v xml:space="preserve">OPMAN, ANCOR, EN                   </v>
          </cell>
          <cell r="C2038" t="str">
            <v>S</v>
          </cell>
          <cell r="D2038">
            <v>0</v>
          </cell>
          <cell r="E2038" t="str">
            <v>EURO</v>
          </cell>
          <cell r="F2038">
            <v>0.56899999999999995</v>
          </cell>
          <cell r="G2038" t="e">
            <v>#N/A</v>
          </cell>
          <cell r="H2038" t="e">
            <v>#N/A</v>
          </cell>
          <cell r="I2038" t="e">
            <v>#N/A</v>
          </cell>
        </row>
        <row r="2039">
          <cell r="A2039">
            <v>9588179</v>
          </cell>
          <cell r="B2039" t="str">
            <v xml:space="preserve">OPMAN, ANCOR AVD, EN               </v>
          </cell>
          <cell r="C2039" t="str">
            <v>S</v>
          </cell>
          <cell r="D2039">
            <v>0</v>
          </cell>
          <cell r="E2039" t="str">
            <v>EURO</v>
          </cell>
          <cell r="F2039">
            <v>0.56899999999999995</v>
          </cell>
          <cell r="G2039" t="e">
            <v>#N/A</v>
          </cell>
          <cell r="H2039" t="e">
            <v>#N/A</v>
          </cell>
          <cell r="I2039" t="e">
            <v>#N/A</v>
          </cell>
        </row>
        <row r="2040">
          <cell r="A2040">
            <v>9588187</v>
          </cell>
          <cell r="B2040" t="str">
            <v xml:space="preserve">OPMAN, ANCOR, EN                   </v>
          </cell>
          <cell r="C2040" t="str">
            <v>S</v>
          </cell>
          <cell r="D2040">
            <v>0</v>
          </cell>
          <cell r="E2040" t="str">
            <v>EURO</v>
          </cell>
          <cell r="F2040">
            <v>0.56899999999999995</v>
          </cell>
          <cell r="G2040" t="e">
            <v>#N/A</v>
          </cell>
          <cell r="H2040" t="e">
            <v>#N/A</v>
          </cell>
          <cell r="I2040" t="e">
            <v>#N/A</v>
          </cell>
        </row>
        <row r="2041">
          <cell r="A2041">
            <v>9588195</v>
          </cell>
          <cell r="B2041" t="str">
            <v xml:space="preserve">OPMAN, ANCOR WICAH, EN             </v>
          </cell>
          <cell r="C2041" t="str">
            <v>S</v>
          </cell>
          <cell r="D2041">
            <v>0</v>
          </cell>
          <cell r="E2041" t="str">
            <v>EURO</v>
          </cell>
          <cell r="F2041">
            <v>0.56899999999999995</v>
          </cell>
          <cell r="G2041" t="e">
            <v>#N/A</v>
          </cell>
          <cell r="H2041" t="e">
            <v>#N/A</v>
          </cell>
          <cell r="I2041" t="e">
            <v>#N/A</v>
          </cell>
        </row>
        <row r="2042">
          <cell r="A2042">
            <v>9588435</v>
          </cell>
          <cell r="B2042" t="str">
            <v xml:space="preserve">INST/START-UP ANCOR E              </v>
          </cell>
          <cell r="C2042" t="str">
            <v>S</v>
          </cell>
          <cell r="D2042">
            <v>0</v>
          </cell>
          <cell r="E2042" t="str">
            <v>EURO</v>
          </cell>
          <cell r="F2042">
            <v>0.56899999999999995</v>
          </cell>
          <cell r="G2042" t="e">
            <v>#N/A</v>
          </cell>
          <cell r="H2042" t="e">
            <v>#N/A</v>
          </cell>
          <cell r="I2042" t="e">
            <v>#N/A</v>
          </cell>
        </row>
        <row r="2043">
          <cell r="A2043">
            <v>9588682</v>
          </cell>
          <cell r="B2043" t="str">
            <v xml:space="preserve">MOUNTING INSTR ANCOR E             </v>
          </cell>
          <cell r="C2043" t="str">
            <v>S</v>
          </cell>
          <cell r="D2043">
            <v>0</v>
          </cell>
          <cell r="E2043" t="str">
            <v>EURO</v>
          </cell>
          <cell r="F2043">
            <v>0.56899999999999995</v>
          </cell>
          <cell r="G2043" t="e">
            <v>#N/A</v>
          </cell>
          <cell r="H2043" t="e">
            <v>#N/A</v>
          </cell>
          <cell r="I2043" t="e">
            <v>#N/A</v>
          </cell>
        </row>
        <row r="2044">
          <cell r="A2044">
            <v>9588906</v>
          </cell>
          <cell r="B2044" t="str">
            <v xml:space="preserve">OPMAN, CSTAT 31S, DE               </v>
          </cell>
          <cell r="C2044" t="str">
            <v>S</v>
          </cell>
          <cell r="D2044">
            <v>0</v>
          </cell>
          <cell r="E2044" t="str">
            <v>EURO</v>
          </cell>
          <cell r="F2044">
            <v>0.56899999999999995</v>
          </cell>
          <cell r="G2044" t="e">
            <v>#N/A</v>
          </cell>
          <cell r="H2044" t="e">
            <v>#N/A</v>
          </cell>
          <cell r="I2044" t="e">
            <v>#N/A</v>
          </cell>
        </row>
        <row r="2045">
          <cell r="A2045">
            <v>9589086</v>
          </cell>
          <cell r="B2045" t="str">
            <v xml:space="preserve">MOUNTING INSTR UNICAR Z D/E        </v>
          </cell>
          <cell r="C2045" t="str">
            <v>S</v>
          </cell>
          <cell r="D2045">
            <v>0</v>
          </cell>
          <cell r="E2045" t="str">
            <v>EURO</v>
          </cell>
          <cell r="F2045">
            <v>0.56899999999999995</v>
          </cell>
          <cell r="G2045" t="e">
            <v>#N/A</v>
          </cell>
          <cell r="H2045" t="e">
            <v>#N/A</v>
          </cell>
          <cell r="I2045" t="e">
            <v>#N/A</v>
          </cell>
        </row>
        <row r="2046">
          <cell r="A2046">
            <v>9589128</v>
          </cell>
          <cell r="B2046" t="str">
            <v xml:space="preserve">MOUNT INSTR SICARD 460/440 D/E     </v>
          </cell>
          <cell r="C2046" t="str">
            <v>S</v>
          </cell>
          <cell r="D2046">
            <v>0</v>
          </cell>
          <cell r="E2046" t="str">
            <v>EURO</v>
          </cell>
          <cell r="F2046">
            <v>0.56899999999999995</v>
          </cell>
          <cell r="G2046" t="e">
            <v>#N/A</v>
          </cell>
          <cell r="H2046" t="e">
            <v>#N/A</v>
          </cell>
          <cell r="I2046" t="e">
            <v>#N/A</v>
          </cell>
        </row>
        <row r="2047">
          <cell r="A2047">
            <v>9618448</v>
          </cell>
          <cell r="B2047" t="str">
            <v xml:space="preserve">DISPLAY LCD CPL.                   </v>
          </cell>
          <cell r="C2047" t="str">
            <v>E</v>
          </cell>
          <cell r="D2047">
            <v>2693</v>
          </cell>
          <cell r="E2047" t="str">
            <v>EURO</v>
          </cell>
          <cell r="F2047">
            <v>0.56899999999999995</v>
          </cell>
          <cell r="G2047" t="e">
            <v>#N/A</v>
          </cell>
          <cell r="H2047" t="e">
            <v>#N/A</v>
          </cell>
          <cell r="I2047" t="e">
            <v>#N/A</v>
          </cell>
        </row>
        <row r="2048">
          <cell r="A2048">
            <v>9618455</v>
          </cell>
          <cell r="B2048" t="str">
            <v xml:space="preserve">CARESUITE CHART+ 6.X               </v>
          </cell>
          <cell r="C2048" t="str">
            <v>S</v>
          </cell>
          <cell r="D2048">
            <v>7600</v>
          </cell>
          <cell r="E2048" t="str">
            <v>EURO</v>
          </cell>
          <cell r="F2048">
            <v>0.58499999999999996</v>
          </cell>
          <cell r="G2048">
            <v>3883.6</v>
          </cell>
          <cell r="H2048">
            <v>3922.4360000000001</v>
          </cell>
          <cell r="I2048">
            <v>7600</v>
          </cell>
        </row>
        <row r="2049">
          <cell r="A2049">
            <v>9618463</v>
          </cell>
          <cell r="B2049" t="str">
            <v xml:space="preserve">CARESUITE CHART+ 6.X 2D-           </v>
          </cell>
          <cell r="C2049" t="str">
            <v>S</v>
          </cell>
          <cell r="D2049">
            <v>5900</v>
          </cell>
          <cell r="E2049" t="str">
            <v>EURO</v>
          </cell>
          <cell r="F2049">
            <v>0.58499999999999996</v>
          </cell>
          <cell r="G2049">
            <v>3014.9</v>
          </cell>
          <cell r="H2049">
            <v>3045.049</v>
          </cell>
          <cell r="I2049">
            <v>5900</v>
          </cell>
        </row>
        <row r="2050">
          <cell r="A2050">
            <v>9618497</v>
          </cell>
          <cell r="B2050" t="str">
            <v xml:space="preserve">CARESUITE VISUAL CARE 6.X          </v>
          </cell>
          <cell r="C2050" t="str">
            <v>S</v>
          </cell>
          <cell r="D2050">
            <v>2300</v>
          </cell>
          <cell r="E2050" t="str">
            <v>EURO</v>
          </cell>
          <cell r="F2050">
            <v>0.58499999999999996</v>
          </cell>
          <cell r="G2050">
            <v>1175.3</v>
          </cell>
          <cell r="H2050">
            <v>1187.0529999999999</v>
          </cell>
          <cell r="I2050">
            <v>2300</v>
          </cell>
        </row>
        <row r="2051">
          <cell r="A2051">
            <v>9620998</v>
          </cell>
          <cell r="B2051" t="str">
            <v xml:space="preserve">STRESS BELT                        </v>
          </cell>
          <cell r="C2051" t="str">
            <v>E</v>
          </cell>
          <cell r="D2051">
            <v>53</v>
          </cell>
          <cell r="E2051" t="str">
            <v>EURO</v>
          </cell>
          <cell r="F2051">
            <v>0.56899999999999995</v>
          </cell>
          <cell r="G2051" t="e">
            <v>#N/A</v>
          </cell>
          <cell r="H2051" t="e">
            <v>#N/A</v>
          </cell>
          <cell r="I2051" t="e">
            <v>#N/A</v>
          </cell>
        </row>
        <row r="2052">
          <cell r="A2052">
            <v>9633322</v>
          </cell>
          <cell r="B2052" t="str">
            <v xml:space="preserve">MASTER BOARD PC 1270               </v>
          </cell>
          <cell r="C2052" t="str">
            <v>E</v>
          </cell>
          <cell r="D2052">
            <v>337</v>
          </cell>
          <cell r="E2052" t="str">
            <v>EURO</v>
          </cell>
          <cell r="F2052">
            <v>0.56899999999999995</v>
          </cell>
          <cell r="G2052" t="e">
            <v>#N/A</v>
          </cell>
          <cell r="H2052" t="e">
            <v>#N/A</v>
          </cell>
          <cell r="I2052" t="e">
            <v>#N/A</v>
          </cell>
        </row>
        <row r="2053">
          <cell r="A2053">
            <v>9633389</v>
          </cell>
          <cell r="B2053" t="str">
            <v xml:space="preserve">CIRCUIT BOARD PC 1272              </v>
          </cell>
          <cell r="C2053" t="str">
            <v>E</v>
          </cell>
          <cell r="D2053">
            <v>2581</v>
          </cell>
          <cell r="E2053" t="str">
            <v>EURO</v>
          </cell>
          <cell r="F2053">
            <v>0.56899999999999995</v>
          </cell>
          <cell r="G2053" t="e">
            <v>#N/A</v>
          </cell>
          <cell r="H2053" t="e">
            <v>#N/A</v>
          </cell>
          <cell r="I2053" t="e">
            <v>#N/A</v>
          </cell>
        </row>
        <row r="2054">
          <cell r="A2054">
            <v>9633413</v>
          </cell>
          <cell r="B2054" t="str">
            <v xml:space="preserve">ECG INPUT BOARD PC 1229            </v>
          </cell>
          <cell r="C2054" t="str">
            <v>E</v>
          </cell>
          <cell r="D2054">
            <v>1214</v>
          </cell>
          <cell r="E2054" t="str">
            <v>EURO</v>
          </cell>
          <cell r="F2054">
            <v>0.56899999999999995</v>
          </cell>
          <cell r="G2054" t="e">
            <v>#N/A</v>
          </cell>
          <cell r="H2054" t="e">
            <v>#N/A</v>
          </cell>
          <cell r="I2054" t="e">
            <v>#N/A</v>
          </cell>
        </row>
        <row r="2055">
          <cell r="A2055">
            <v>9657552</v>
          </cell>
          <cell r="B2055" t="str">
            <v xml:space="preserve">HOUSING, EMPTY                     </v>
          </cell>
          <cell r="C2055" t="str">
            <v>E</v>
          </cell>
          <cell r="D2055">
            <v>265</v>
          </cell>
          <cell r="E2055" t="str">
            <v>EURO</v>
          </cell>
          <cell r="F2055">
            <v>0.56899999999999995</v>
          </cell>
          <cell r="G2055" t="e">
            <v>#N/A</v>
          </cell>
          <cell r="H2055" t="e">
            <v>#N/A</v>
          </cell>
          <cell r="I2055" t="e">
            <v>#N/A</v>
          </cell>
        </row>
        <row r="2056">
          <cell r="A2056">
            <v>9657560</v>
          </cell>
          <cell r="B2056" t="str">
            <v xml:space="preserve">FRONT PANEL                        </v>
          </cell>
          <cell r="C2056" t="str">
            <v>E</v>
          </cell>
          <cell r="D2056">
            <v>112</v>
          </cell>
          <cell r="E2056" t="str">
            <v>EURO</v>
          </cell>
          <cell r="F2056">
            <v>0.56899999999999995</v>
          </cell>
          <cell r="G2056" t="e">
            <v>#N/A</v>
          </cell>
          <cell r="H2056" t="e">
            <v>#N/A</v>
          </cell>
          <cell r="I2056" t="e">
            <v>#N/A</v>
          </cell>
        </row>
        <row r="2057">
          <cell r="A2057">
            <v>9657602</v>
          </cell>
          <cell r="B2057" t="str">
            <v xml:space="preserve">LID                                </v>
          </cell>
          <cell r="C2057" t="str">
            <v>E</v>
          </cell>
          <cell r="D2057">
            <v>102</v>
          </cell>
          <cell r="E2057" t="str">
            <v>EURO</v>
          </cell>
          <cell r="F2057">
            <v>0.56899999999999995</v>
          </cell>
          <cell r="G2057" t="e">
            <v>#N/A</v>
          </cell>
          <cell r="H2057" t="e">
            <v>#N/A</v>
          </cell>
          <cell r="I2057" t="e">
            <v>#N/A</v>
          </cell>
        </row>
        <row r="2058">
          <cell r="A2058">
            <v>9657719</v>
          </cell>
          <cell r="B2058" t="str">
            <v xml:space="preserve">PAPER UNIT                         </v>
          </cell>
          <cell r="C2058" t="str">
            <v>E</v>
          </cell>
          <cell r="D2058">
            <v>459</v>
          </cell>
          <cell r="E2058" t="str">
            <v>EURO</v>
          </cell>
          <cell r="F2058">
            <v>0.56899999999999995</v>
          </cell>
          <cell r="G2058" t="e">
            <v>#N/A</v>
          </cell>
          <cell r="H2058" t="e">
            <v>#N/A</v>
          </cell>
          <cell r="I2058" t="e">
            <v>#N/A</v>
          </cell>
        </row>
        <row r="2059">
          <cell r="A2059">
            <v>9657743</v>
          </cell>
          <cell r="B2059" t="str">
            <v xml:space="preserve">CONNECTOR HOLDER PLATE             </v>
          </cell>
          <cell r="C2059" t="str">
            <v>E</v>
          </cell>
          <cell r="D2059">
            <v>5</v>
          </cell>
          <cell r="E2059" t="str">
            <v>EURO</v>
          </cell>
          <cell r="F2059">
            <v>0.56899999999999995</v>
          </cell>
          <cell r="G2059" t="e">
            <v>#N/A</v>
          </cell>
          <cell r="H2059" t="e">
            <v>#N/A</v>
          </cell>
          <cell r="I2059" t="e">
            <v>#N/A</v>
          </cell>
        </row>
        <row r="2060">
          <cell r="A2060">
            <v>9657818</v>
          </cell>
          <cell r="B2060" t="str">
            <v xml:space="preserve">FLAT MEMBRANE KEYBOARD             </v>
          </cell>
          <cell r="C2060" t="str">
            <v>E</v>
          </cell>
          <cell r="D2060">
            <v>230</v>
          </cell>
          <cell r="E2060" t="str">
            <v>EURO</v>
          </cell>
          <cell r="F2060">
            <v>0.56899999999999995</v>
          </cell>
          <cell r="G2060" t="e">
            <v>#N/A</v>
          </cell>
          <cell r="H2060" t="e">
            <v>#N/A</v>
          </cell>
          <cell r="I2060" t="e">
            <v>#N/A</v>
          </cell>
        </row>
        <row r="2061">
          <cell r="A2061">
            <v>9657867</v>
          </cell>
          <cell r="B2061" t="str">
            <v xml:space="preserve">Z-FOLD CHART PAPER, 200 SHEETS     </v>
          </cell>
          <cell r="C2061" t="str">
            <v>E</v>
          </cell>
          <cell r="D2061">
            <v>26</v>
          </cell>
          <cell r="E2061" t="str">
            <v>EURO</v>
          </cell>
          <cell r="F2061">
            <v>0.56899999999999995</v>
          </cell>
          <cell r="G2061" t="e">
            <v>#N/A</v>
          </cell>
          <cell r="H2061" t="e">
            <v>#N/A</v>
          </cell>
          <cell r="I2061" t="e">
            <v>#N/A</v>
          </cell>
        </row>
        <row r="2062">
          <cell r="A2062">
            <v>9657883</v>
          </cell>
          <cell r="B2062" t="str">
            <v xml:space="preserve">PROTECTION STRIP                   </v>
          </cell>
          <cell r="C2062" t="str">
            <v>E</v>
          </cell>
          <cell r="D2062">
            <v>8</v>
          </cell>
          <cell r="E2062" t="str">
            <v>EURO</v>
          </cell>
          <cell r="F2062">
            <v>0.56899999999999995</v>
          </cell>
          <cell r="G2062" t="e">
            <v>#N/A</v>
          </cell>
          <cell r="H2062" t="e">
            <v>#N/A</v>
          </cell>
          <cell r="I2062" t="e">
            <v>#N/A</v>
          </cell>
        </row>
        <row r="2063">
          <cell r="A2063">
            <v>9657909</v>
          </cell>
          <cell r="B2063" t="str">
            <v xml:space="preserve">MAINS TRANSFORMER                  </v>
          </cell>
          <cell r="C2063" t="str">
            <v>E</v>
          </cell>
          <cell r="D2063">
            <v>311</v>
          </cell>
          <cell r="E2063" t="str">
            <v>EURO</v>
          </cell>
          <cell r="F2063">
            <v>0.56899999999999995</v>
          </cell>
          <cell r="G2063" t="e">
            <v>#N/A</v>
          </cell>
          <cell r="H2063" t="e">
            <v>#N/A</v>
          </cell>
          <cell r="I2063" t="e">
            <v>#N/A</v>
          </cell>
        </row>
        <row r="2064">
          <cell r="A2064">
            <v>9658329</v>
          </cell>
          <cell r="B2064" t="str">
            <v xml:space="preserve">FLAT CABLE, 2X50 POL. 300 MM       </v>
          </cell>
          <cell r="C2064" t="str">
            <v>E</v>
          </cell>
          <cell r="D2064">
            <v>60</v>
          </cell>
          <cell r="E2064" t="str">
            <v>EURO</v>
          </cell>
          <cell r="F2064">
            <v>0.56899999999999995</v>
          </cell>
          <cell r="G2064" t="e">
            <v>#N/A</v>
          </cell>
          <cell r="H2064" t="e">
            <v>#N/A</v>
          </cell>
          <cell r="I2064" t="e">
            <v>#N/A</v>
          </cell>
        </row>
        <row r="2065">
          <cell r="A2065">
            <v>9658444</v>
          </cell>
          <cell r="B2065" t="str">
            <v xml:space="preserve">POWER SUPPLY CABLE,                </v>
          </cell>
          <cell r="C2065" t="str">
            <v>E</v>
          </cell>
          <cell r="D2065">
            <v>30</v>
          </cell>
          <cell r="E2065" t="str">
            <v>EURO</v>
          </cell>
          <cell r="F2065">
            <v>0.56899999999999995</v>
          </cell>
          <cell r="G2065" t="e">
            <v>#N/A</v>
          </cell>
          <cell r="H2065" t="e">
            <v>#N/A</v>
          </cell>
          <cell r="I2065" t="e">
            <v>#N/A</v>
          </cell>
        </row>
        <row r="2066">
          <cell r="A2066">
            <v>9658527</v>
          </cell>
          <cell r="B2066" t="str">
            <v xml:space="preserve">DISPLAY CABLE                      </v>
          </cell>
          <cell r="C2066" t="str">
            <v>E</v>
          </cell>
          <cell r="D2066">
            <v>63</v>
          </cell>
          <cell r="E2066" t="str">
            <v>EURO</v>
          </cell>
          <cell r="F2066">
            <v>0.56899999999999995</v>
          </cell>
          <cell r="G2066" t="e">
            <v>#N/A</v>
          </cell>
          <cell r="H2066" t="e">
            <v>#N/A</v>
          </cell>
          <cell r="I2066" t="e">
            <v>#N/A</v>
          </cell>
        </row>
        <row r="2067">
          <cell r="A2067">
            <v>9658543</v>
          </cell>
          <cell r="B2067" t="str">
            <v xml:space="preserve">PAPER DRIVE MOTOR, CPL             </v>
          </cell>
          <cell r="C2067" t="str">
            <v>E</v>
          </cell>
          <cell r="D2067">
            <v>454</v>
          </cell>
          <cell r="E2067" t="str">
            <v>EURO</v>
          </cell>
          <cell r="F2067">
            <v>0.56899999999999995</v>
          </cell>
          <cell r="G2067" t="e">
            <v>#N/A</v>
          </cell>
          <cell r="H2067" t="e">
            <v>#N/A</v>
          </cell>
          <cell r="I2067" t="e">
            <v>#N/A</v>
          </cell>
        </row>
        <row r="2068">
          <cell r="A2068">
            <v>9658550</v>
          </cell>
          <cell r="B2068" t="str">
            <v xml:space="preserve">RECORDING PAPER, THERMO-REACTIVE   </v>
          </cell>
          <cell r="C2068" t="str">
            <v>E</v>
          </cell>
          <cell r="D2068">
            <v>131</v>
          </cell>
          <cell r="E2068" t="str">
            <v>EURO</v>
          </cell>
          <cell r="F2068">
            <v>0.56899999999999995</v>
          </cell>
          <cell r="G2068" t="e">
            <v>#N/A</v>
          </cell>
          <cell r="H2068" t="e">
            <v>#N/A</v>
          </cell>
          <cell r="I2068" t="e">
            <v>#N/A</v>
          </cell>
        </row>
        <row r="2069">
          <cell r="A2069">
            <v>9658618</v>
          </cell>
          <cell r="B2069" t="str">
            <v xml:space="preserve">FLAT CABLE,                        </v>
          </cell>
          <cell r="C2069" t="str">
            <v>E</v>
          </cell>
          <cell r="D2069">
            <v>51</v>
          </cell>
          <cell r="E2069" t="str">
            <v>EURO</v>
          </cell>
          <cell r="F2069">
            <v>0.56899999999999995</v>
          </cell>
          <cell r="G2069" t="e">
            <v>#N/A</v>
          </cell>
          <cell r="H2069" t="e">
            <v>#N/A</v>
          </cell>
          <cell r="I2069" t="e">
            <v>#N/A</v>
          </cell>
        </row>
        <row r="2070">
          <cell r="A2070">
            <v>9658857</v>
          </cell>
          <cell r="B2070" t="str">
            <v xml:space="preserve">PC KEYBOARD                        </v>
          </cell>
          <cell r="C2070" t="str">
            <v>E</v>
          </cell>
          <cell r="D2070">
            <v>1040</v>
          </cell>
          <cell r="E2070" t="str">
            <v>EURO</v>
          </cell>
          <cell r="F2070">
            <v>0.56899999999999995</v>
          </cell>
          <cell r="G2070" t="e">
            <v>#N/A</v>
          </cell>
          <cell r="H2070" t="e">
            <v>#N/A</v>
          </cell>
          <cell r="I2070" t="e">
            <v>#N/A</v>
          </cell>
        </row>
        <row r="2071">
          <cell r="A2071">
            <v>9660614</v>
          </cell>
          <cell r="B2071" t="str">
            <v xml:space="preserve">Cbl Current Shunt Color            </v>
          </cell>
          <cell r="C2071" t="str">
            <v>E</v>
          </cell>
          <cell r="D2071">
            <v>31</v>
          </cell>
          <cell r="E2071" t="str">
            <v>EURO</v>
          </cell>
          <cell r="F2071">
            <v>0.56899999999999995</v>
          </cell>
          <cell r="G2071" t="e">
            <v>#N/A</v>
          </cell>
          <cell r="H2071" t="e">
            <v>#N/A</v>
          </cell>
          <cell r="I2071" t="e">
            <v>#N/A</v>
          </cell>
        </row>
        <row r="2072">
          <cell r="A2072">
            <v>9702614</v>
          </cell>
          <cell r="B2072" t="str">
            <v>EKG SIMULATOR PHANTOM 320'        "</v>
          </cell>
          <cell r="C2072" t="str">
            <v>E</v>
          </cell>
          <cell r="D2072">
            <v>1870</v>
          </cell>
          <cell r="E2072" t="str">
            <v>EURO</v>
          </cell>
          <cell r="F2072">
            <v>0.56899999999999995</v>
          </cell>
          <cell r="G2072" t="e">
            <v>#N/A</v>
          </cell>
          <cell r="H2072" t="e">
            <v>#N/A</v>
          </cell>
          <cell r="I2072" t="e">
            <v>#N/A</v>
          </cell>
        </row>
        <row r="2073">
          <cell r="A2073">
            <v>9702853</v>
          </cell>
          <cell r="B2073" t="str">
            <v xml:space="preserve">PRESSURE TRANSDUCER TESTER         </v>
          </cell>
          <cell r="C2073" t="str">
            <v>E</v>
          </cell>
          <cell r="D2073">
            <v>4020</v>
          </cell>
          <cell r="E2073" t="str">
            <v>EURO</v>
          </cell>
          <cell r="F2073">
            <v>0.56899999999999995</v>
          </cell>
          <cell r="G2073" t="e">
            <v>#N/A</v>
          </cell>
          <cell r="H2073" t="e">
            <v>#N/A</v>
          </cell>
          <cell r="I2073" t="e">
            <v>#N/A</v>
          </cell>
        </row>
        <row r="2074">
          <cell r="A2074">
            <v>9729526</v>
          </cell>
          <cell r="B2074" t="str">
            <v xml:space="preserve">CABLE                              </v>
          </cell>
          <cell r="C2074" t="str">
            <v>E</v>
          </cell>
          <cell r="D2074">
            <v>305</v>
          </cell>
          <cell r="E2074" t="str">
            <v>EURO</v>
          </cell>
          <cell r="F2074">
            <v>0.56899999999999995</v>
          </cell>
          <cell r="G2074" t="e">
            <v>#N/A</v>
          </cell>
          <cell r="H2074" t="e">
            <v>#N/A</v>
          </cell>
          <cell r="I2074" t="e">
            <v>#N/A</v>
          </cell>
        </row>
        <row r="2075">
          <cell r="A2075">
            <v>9730748</v>
          </cell>
          <cell r="B2075" t="str">
            <v xml:space="preserve">PHOTOEL.RESISTAN.,CPL.             </v>
          </cell>
          <cell r="C2075" t="str">
            <v>E</v>
          </cell>
          <cell r="D2075">
            <v>85</v>
          </cell>
          <cell r="E2075" t="str">
            <v>EURO</v>
          </cell>
          <cell r="F2075">
            <v>0.56899999999999995</v>
          </cell>
          <cell r="G2075" t="e">
            <v>#N/A</v>
          </cell>
          <cell r="H2075" t="e">
            <v>#N/A</v>
          </cell>
          <cell r="I2075" t="e">
            <v>#N/A</v>
          </cell>
        </row>
        <row r="2076">
          <cell r="A2076">
            <v>9731480</v>
          </cell>
          <cell r="B2076" t="str">
            <v xml:space="preserve">Board Display S7XX                 </v>
          </cell>
          <cell r="C2076" t="str">
            <v>E</v>
          </cell>
          <cell r="D2076">
            <v>1843</v>
          </cell>
          <cell r="E2076" t="str">
            <v>EURO</v>
          </cell>
          <cell r="F2076">
            <v>0.56899999999999995</v>
          </cell>
          <cell r="G2076" t="e">
            <v>#N/A</v>
          </cell>
          <cell r="H2076" t="e">
            <v>#N/A</v>
          </cell>
          <cell r="I2076" t="e">
            <v>#N/A</v>
          </cell>
        </row>
        <row r="2077">
          <cell r="A2077">
            <v>9731654</v>
          </cell>
          <cell r="B2077" t="str">
            <v xml:space="preserve">BOARD UNIT (BROWN)                 </v>
          </cell>
          <cell r="C2077" t="str">
            <v>E</v>
          </cell>
          <cell r="D2077">
            <v>5585</v>
          </cell>
          <cell r="E2077" t="str">
            <v>EURO</v>
          </cell>
          <cell r="F2077">
            <v>0.56899999999999995</v>
          </cell>
          <cell r="G2077" t="e">
            <v>#N/A</v>
          </cell>
          <cell r="H2077" t="e">
            <v>#N/A</v>
          </cell>
          <cell r="I2077" t="e">
            <v>#N/A</v>
          </cell>
        </row>
        <row r="2078">
          <cell r="A2078">
            <v>9731704</v>
          </cell>
          <cell r="B2078" t="str">
            <v xml:space="preserve">Board Processor Kit S7XX           </v>
          </cell>
          <cell r="C2078" t="str">
            <v>E</v>
          </cell>
          <cell r="D2078">
            <v>2793</v>
          </cell>
          <cell r="E2078" t="str">
            <v>EURO</v>
          </cell>
          <cell r="F2078">
            <v>0.56899999999999995</v>
          </cell>
          <cell r="G2078" t="e">
            <v>#N/A</v>
          </cell>
          <cell r="H2078" t="e">
            <v>#N/A</v>
          </cell>
          <cell r="I2078" t="e">
            <v>#N/A</v>
          </cell>
        </row>
        <row r="2079">
          <cell r="A2079">
            <v>9731886</v>
          </cell>
          <cell r="B2079" t="str">
            <v xml:space="preserve">Board Front End EKG S732/722       </v>
          </cell>
          <cell r="C2079" t="str">
            <v>E</v>
          </cell>
          <cell r="D2079">
            <v>885</v>
          </cell>
          <cell r="E2079" t="str">
            <v>EURO</v>
          </cell>
          <cell r="F2079">
            <v>0.56899999999999995</v>
          </cell>
          <cell r="G2079" t="e">
            <v>#N/A</v>
          </cell>
          <cell r="H2079" t="e">
            <v>#N/A</v>
          </cell>
          <cell r="I2079" t="e">
            <v>#N/A</v>
          </cell>
        </row>
        <row r="2080">
          <cell r="A2080">
            <v>9731902</v>
          </cell>
          <cell r="B2080" t="str">
            <v xml:space="preserve">Board Frontend Resp Temp S732      </v>
          </cell>
          <cell r="C2080" t="str">
            <v>E</v>
          </cell>
          <cell r="D2080">
            <v>995</v>
          </cell>
          <cell r="E2080" t="str">
            <v>EURO</v>
          </cell>
          <cell r="F2080">
            <v>0.56899999999999995</v>
          </cell>
          <cell r="G2080" t="e">
            <v>#N/A</v>
          </cell>
          <cell r="H2080" t="e">
            <v>#N/A</v>
          </cell>
          <cell r="I2080" t="e">
            <v>#N/A</v>
          </cell>
        </row>
        <row r="2081">
          <cell r="A2081">
            <v>9731928</v>
          </cell>
          <cell r="B2081" t="str">
            <v xml:space="preserve">Board Frontend SAO2 Anal S732      </v>
          </cell>
          <cell r="C2081" t="str">
            <v>E</v>
          </cell>
          <cell r="D2081">
            <v>2017</v>
          </cell>
          <cell r="E2081" t="str">
            <v>EURO</v>
          </cell>
          <cell r="F2081">
            <v>0.56899999999999995</v>
          </cell>
          <cell r="G2081" t="e">
            <v>#N/A</v>
          </cell>
          <cell r="H2081" t="e">
            <v>#N/A</v>
          </cell>
          <cell r="I2081" t="e">
            <v>#N/A</v>
          </cell>
        </row>
        <row r="2082">
          <cell r="A2082">
            <v>9731944</v>
          </cell>
          <cell r="B2082" t="str">
            <v xml:space="preserve">Board Frontend NIBP S732           </v>
          </cell>
          <cell r="C2082" t="str">
            <v>E</v>
          </cell>
          <cell r="D2082">
            <v>1159</v>
          </cell>
          <cell r="E2082" t="str">
            <v>EURO</v>
          </cell>
          <cell r="F2082">
            <v>0.56899999999999995</v>
          </cell>
          <cell r="G2082" t="e">
            <v>#N/A</v>
          </cell>
          <cell r="H2082" t="e">
            <v>#N/A</v>
          </cell>
          <cell r="I2082" t="e">
            <v>#N/A</v>
          </cell>
        </row>
        <row r="2083">
          <cell r="A2083">
            <v>9731985</v>
          </cell>
          <cell r="B2083" t="str">
            <v xml:space="preserve">Board Fontend Pwr Sup S7X2         </v>
          </cell>
          <cell r="C2083" t="str">
            <v>E</v>
          </cell>
          <cell r="D2083">
            <v>566</v>
          </cell>
          <cell r="E2083" t="str">
            <v>EURO</v>
          </cell>
          <cell r="F2083">
            <v>0.56899999999999995</v>
          </cell>
          <cell r="G2083" t="e">
            <v>#N/A</v>
          </cell>
          <cell r="H2083" t="e">
            <v>#N/A</v>
          </cell>
          <cell r="I2083" t="e">
            <v>#N/A</v>
          </cell>
        </row>
        <row r="2084">
          <cell r="A2084">
            <v>9732082</v>
          </cell>
          <cell r="B2084" t="str">
            <v xml:space="preserve">Panel Frontend S732                </v>
          </cell>
          <cell r="C2084" t="str">
            <v>E</v>
          </cell>
          <cell r="D2084">
            <v>63</v>
          </cell>
          <cell r="E2084" t="str">
            <v>EURO</v>
          </cell>
          <cell r="F2084">
            <v>0.56899999999999995</v>
          </cell>
          <cell r="G2084" t="e">
            <v>#N/A</v>
          </cell>
          <cell r="H2084" t="e">
            <v>#N/A</v>
          </cell>
          <cell r="I2084" t="e">
            <v>#N/A</v>
          </cell>
        </row>
        <row r="2085">
          <cell r="A2085">
            <v>9732363</v>
          </cell>
          <cell r="B2085" t="str">
            <v xml:space="preserve">Board Frontend SAO2 Dig S732       </v>
          </cell>
          <cell r="C2085" t="str">
            <v>E</v>
          </cell>
          <cell r="D2085">
            <v>639</v>
          </cell>
          <cell r="E2085" t="str">
            <v>EURO</v>
          </cell>
          <cell r="F2085">
            <v>0.56899999999999995</v>
          </cell>
          <cell r="G2085" t="e">
            <v>#N/A</v>
          </cell>
          <cell r="H2085" t="e">
            <v>#N/A</v>
          </cell>
          <cell r="I2085" t="e">
            <v>#N/A</v>
          </cell>
        </row>
        <row r="2086">
          <cell r="A2086">
            <v>9733080</v>
          </cell>
          <cell r="B2086" t="str">
            <v xml:space="preserve">Frame Frontend S732                </v>
          </cell>
          <cell r="C2086" t="str">
            <v>E</v>
          </cell>
          <cell r="D2086">
            <v>139</v>
          </cell>
          <cell r="E2086" t="str">
            <v>EURO</v>
          </cell>
          <cell r="F2086">
            <v>0.56899999999999995</v>
          </cell>
          <cell r="G2086" t="e">
            <v>#N/A</v>
          </cell>
          <cell r="H2086" t="e">
            <v>#N/A</v>
          </cell>
          <cell r="I2086" t="e">
            <v>#N/A</v>
          </cell>
        </row>
        <row r="2087">
          <cell r="A2087">
            <v>9900986</v>
          </cell>
          <cell r="B2087" t="str">
            <v xml:space="preserve">CABLE MEASUREMENT DEVICE DSP-100E  </v>
          </cell>
          <cell r="C2087" t="str">
            <v>E</v>
          </cell>
          <cell r="D2087">
            <v>18350</v>
          </cell>
          <cell r="E2087" t="str">
            <v>EURO</v>
          </cell>
          <cell r="F2087">
            <v>0.56899999999999995</v>
          </cell>
          <cell r="G2087" t="e">
            <v>#N/A</v>
          </cell>
          <cell r="H2087" t="e">
            <v>#N/A</v>
          </cell>
          <cell r="I2087" t="e">
            <v>#N/A</v>
          </cell>
        </row>
        <row r="2088">
          <cell r="A2088">
            <v>9960030</v>
          </cell>
          <cell r="B2088" t="str">
            <v xml:space="preserve">Cbl Power S1481T                   </v>
          </cell>
          <cell r="C2088" t="str">
            <v>E</v>
          </cell>
          <cell r="D2088">
            <v>20</v>
          </cell>
          <cell r="E2088" t="str">
            <v>EURO</v>
          </cell>
          <cell r="F2088">
            <v>0.56899999999999995</v>
          </cell>
          <cell r="G2088" t="e">
            <v>#N/A</v>
          </cell>
          <cell r="H2088" t="e">
            <v>#N/A</v>
          </cell>
          <cell r="I2088" t="e">
            <v>#N/A</v>
          </cell>
        </row>
        <row r="2089">
          <cell r="A2089">
            <v>9960055</v>
          </cell>
          <cell r="B2089" t="str">
            <v xml:space="preserve">Cbl Processor S1481T 3m            </v>
          </cell>
          <cell r="C2089" t="str">
            <v>E</v>
          </cell>
          <cell r="D2089">
            <v>368</v>
          </cell>
          <cell r="E2089" t="str">
            <v>EURO</v>
          </cell>
          <cell r="F2089">
            <v>0.56899999999999995</v>
          </cell>
          <cell r="G2089" t="e">
            <v>#N/A</v>
          </cell>
          <cell r="H2089" t="e">
            <v>#N/A</v>
          </cell>
          <cell r="I2089" t="e">
            <v>#N/A</v>
          </cell>
        </row>
        <row r="2090">
          <cell r="A2090">
            <v>9960063</v>
          </cell>
          <cell r="B2090" t="str">
            <v xml:space="preserve">Cbl Comm S1481T 0.5m               </v>
          </cell>
          <cell r="C2090" t="str">
            <v>E</v>
          </cell>
          <cell r="D2090">
            <v>195</v>
          </cell>
          <cell r="E2090" t="str">
            <v>EURO</v>
          </cell>
          <cell r="F2090">
            <v>0.56899999999999995</v>
          </cell>
          <cell r="G2090" t="e">
            <v>#N/A</v>
          </cell>
          <cell r="H2090" t="e">
            <v>#N/A</v>
          </cell>
          <cell r="I2090" t="e">
            <v>#N/A</v>
          </cell>
        </row>
        <row r="2091">
          <cell r="A2091">
            <v>9960071</v>
          </cell>
          <cell r="B2091" t="str">
            <v xml:space="preserve">Cbl Video S1481T 3m                </v>
          </cell>
          <cell r="C2091" t="str">
            <v>E</v>
          </cell>
          <cell r="D2091">
            <v>202</v>
          </cell>
          <cell r="E2091" t="str">
            <v>EURO</v>
          </cell>
          <cell r="F2091">
            <v>0.56899999999999995</v>
          </cell>
          <cell r="G2091" t="e">
            <v>#N/A</v>
          </cell>
          <cell r="H2091" t="e">
            <v>#N/A</v>
          </cell>
          <cell r="I2091" t="e">
            <v>#N/A</v>
          </cell>
        </row>
        <row r="2092">
          <cell r="A2092">
            <v>9961962</v>
          </cell>
          <cell r="B2092" t="str">
            <v xml:space="preserve">Board Video Output S202D           </v>
          </cell>
          <cell r="C2092" t="str">
            <v>E</v>
          </cell>
          <cell r="D2092">
            <v>2354</v>
          </cell>
          <cell r="E2092" t="str">
            <v>EURO</v>
          </cell>
          <cell r="F2092">
            <v>0.56899999999999995</v>
          </cell>
          <cell r="G2092" t="e">
            <v>#N/A</v>
          </cell>
          <cell r="H2092" t="e">
            <v>#N/A</v>
          </cell>
          <cell r="I2092" t="e">
            <v>#N/A</v>
          </cell>
        </row>
        <row r="2093">
          <cell r="A2093">
            <v>9961970</v>
          </cell>
          <cell r="B2093" t="str">
            <v xml:space="preserve">Board Deflection HV S202D          </v>
          </cell>
          <cell r="C2093" t="str">
            <v>E</v>
          </cell>
          <cell r="D2093">
            <v>3422</v>
          </cell>
          <cell r="E2093" t="str">
            <v>EURO</v>
          </cell>
          <cell r="F2093">
            <v>0.56899999999999995</v>
          </cell>
          <cell r="G2093" t="e">
            <v>#N/A</v>
          </cell>
          <cell r="H2093" t="e">
            <v>#N/A</v>
          </cell>
          <cell r="I2093" t="e">
            <v>#N/A</v>
          </cell>
        </row>
        <row r="2094">
          <cell r="A2094">
            <v>9961988</v>
          </cell>
          <cell r="B2094" t="str">
            <v xml:space="preserve">Board Pwr Supply Video S202D       </v>
          </cell>
          <cell r="C2094" t="str">
            <v>E</v>
          </cell>
          <cell r="D2094">
            <v>2254</v>
          </cell>
          <cell r="E2094" t="str">
            <v>EURO</v>
          </cell>
          <cell r="F2094">
            <v>0.56899999999999995</v>
          </cell>
          <cell r="G2094" t="e">
            <v>#N/A</v>
          </cell>
          <cell r="H2094" t="e">
            <v>#N/A</v>
          </cell>
          <cell r="I2094" t="e">
            <v>#N/A</v>
          </cell>
        </row>
        <row r="2095">
          <cell r="A2095">
            <v>9962028</v>
          </cell>
          <cell r="B2095" t="str">
            <v xml:space="preserve">HV Transformer S202D               </v>
          </cell>
          <cell r="C2095" t="str">
            <v>E</v>
          </cell>
          <cell r="D2095">
            <v>397</v>
          </cell>
          <cell r="E2095" t="str">
            <v>EURO</v>
          </cell>
          <cell r="F2095">
            <v>0.56899999999999995</v>
          </cell>
          <cell r="G2095" t="e">
            <v>#N/A</v>
          </cell>
          <cell r="H2095" t="e">
            <v>#N/A</v>
          </cell>
          <cell r="I2095" t="e">
            <v>#N/A</v>
          </cell>
        </row>
        <row r="2096">
          <cell r="A2096">
            <v>9962648</v>
          </cell>
          <cell r="B2096" t="str">
            <v xml:space="preserve">Board Wallbox Driver S12XX         </v>
          </cell>
          <cell r="C2096" t="str">
            <v>E</v>
          </cell>
          <cell r="D2096">
            <v>1530</v>
          </cell>
          <cell r="E2096" t="str">
            <v>EURO</v>
          </cell>
          <cell r="F2096">
            <v>0.56899999999999995</v>
          </cell>
          <cell r="G2096" t="e">
            <v>#N/A</v>
          </cell>
          <cell r="H2096" t="e">
            <v>#N/A</v>
          </cell>
          <cell r="I2096" t="e">
            <v>#N/A</v>
          </cell>
        </row>
        <row r="2097">
          <cell r="A2097">
            <v>9963992</v>
          </cell>
          <cell r="B2097" t="str">
            <v xml:space="preserve">Board Switch Led S1481T            </v>
          </cell>
          <cell r="C2097" t="str">
            <v>E</v>
          </cell>
          <cell r="D2097">
            <v>877</v>
          </cell>
          <cell r="E2097" t="str">
            <v>EURO</v>
          </cell>
          <cell r="F2097">
            <v>0.56899999999999995</v>
          </cell>
          <cell r="G2097" t="e">
            <v>#N/A</v>
          </cell>
          <cell r="H2097" t="e">
            <v>#N/A</v>
          </cell>
          <cell r="I2097" t="e">
            <v>#N/A</v>
          </cell>
        </row>
        <row r="2098">
          <cell r="A2098">
            <v>9964149</v>
          </cell>
          <cell r="B2098" t="str">
            <v xml:space="preserve">Cbl Touch S1481T 0.5m              </v>
          </cell>
          <cell r="C2098" t="str">
            <v>E</v>
          </cell>
          <cell r="D2098">
            <v>113</v>
          </cell>
          <cell r="E2098" t="str">
            <v>EURO</v>
          </cell>
          <cell r="F2098">
            <v>0.56899999999999995</v>
          </cell>
          <cell r="G2098" t="e">
            <v>#N/A</v>
          </cell>
          <cell r="H2098" t="e">
            <v>#N/A</v>
          </cell>
          <cell r="I2098" t="e">
            <v>#N/A</v>
          </cell>
        </row>
        <row r="2099">
          <cell r="A2099">
            <v>9964164</v>
          </cell>
          <cell r="B2099" t="str">
            <v xml:space="preserve">Cbl Program Port S1481T            </v>
          </cell>
          <cell r="C2099" t="str">
            <v>E</v>
          </cell>
          <cell r="D2099">
            <v>323</v>
          </cell>
          <cell r="E2099" t="str">
            <v>EURO</v>
          </cell>
          <cell r="F2099">
            <v>0.56899999999999995</v>
          </cell>
          <cell r="G2099" t="e">
            <v>#N/A</v>
          </cell>
          <cell r="H2099" t="e">
            <v>#N/A</v>
          </cell>
          <cell r="I2099" t="e">
            <v>#N/A</v>
          </cell>
        </row>
        <row r="2100">
          <cell r="A2100">
            <v>9964347</v>
          </cell>
          <cell r="B2100" t="str">
            <v xml:space="preserve">Touch Int DISPL                    </v>
          </cell>
          <cell r="C2100" t="str">
            <v>E</v>
          </cell>
          <cell r="D2100">
            <v>210</v>
          </cell>
          <cell r="E2100" t="str">
            <v>EURO</v>
          </cell>
          <cell r="F2100">
            <v>0.56899999999999995</v>
          </cell>
          <cell r="G2100" t="e">
            <v>#N/A</v>
          </cell>
          <cell r="H2100" t="e">
            <v>#N/A</v>
          </cell>
          <cell r="I2100" t="e">
            <v>#N/A</v>
          </cell>
        </row>
        <row r="2101">
          <cell r="A2101">
            <v>9965609</v>
          </cell>
          <cell r="B2101" t="str">
            <v xml:space="preserve">Regulator Transistor S202D         </v>
          </cell>
          <cell r="C2101" t="str">
            <v>E</v>
          </cell>
          <cell r="D2101">
            <v>49</v>
          </cell>
          <cell r="E2101" t="str">
            <v>EURO</v>
          </cell>
          <cell r="F2101">
            <v>0.56899999999999995</v>
          </cell>
          <cell r="G2101" t="e">
            <v>#N/A</v>
          </cell>
          <cell r="H2101" t="e">
            <v>#N/A</v>
          </cell>
          <cell r="I2101" t="e">
            <v>#N/A</v>
          </cell>
        </row>
        <row r="2102">
          <cell r="A2102">
            <v>9965922</v>
          </cell>
          <cell r="B2102" t="str">
            <v xml:space="preserve">Fan S1481T                         </v>
          </cell>
          <cell r="C2102" t="str">
            <v>E</v>
          </cell>
          <cell r="D2102">
            <v>363</v>
          </cell>
          <cell r="E2102" t="str">
            <v>EURO</v>
          </cell>
          <cell r="F2102">
            <v>0.56899999999999995</v>
          </cell>
          <cell r="G2102" t="e">
            <v>#N/A</v>
          </cell>
          <cell r="H2102" t="e">
            <v>#N/A</v>
          </cell>
          <cell r="I2102" t="e">
            <v>#N/A</v>
          </cell>
        </row>
        <row r="2103">
          <cell r="A2103">
            <v>9965930</v>
          </cell>
          <cell r="B2103" t="str">
            <v xml:space="preserve">Real Time Clock S1481T             </v>
          </cell>
          <cell r="C2103" t="str">
            <v>E</v>
          </cell>
          <cell r="D2103">
            <v>82</v>
          </cell>
          <cell r="E2103" t="str">
            <v>EURO</v>
          </cell>
          <cell r="F2103">
            <v>0.56899999999999995</v>
          </cell>
          <cell r="G2103" t="e">
            <v>#N/A</v>
          </cell>
          <cell r="H2103" t="e">
            <v>#N/A</v>
          </cell>
          <cell r="I2103" t="e">
            <v>#N/A</v>
          </cell>
        </row>
        <row r="2104">
          <cell r="A2104">
            <v>9965948</v>
          </cell>
          <cell r="B2104" t="str">
            <v xml:space="preserve">Antenna Omnidirectional VHF        </v>
          </cell>
          <cell r="C2104" t="str">
            <v>S</v>
          </cell>
          <cell r="D2104">
            <v>48</v>
          </cell>
          <cell r="E2104" t="str">
            <v>EURO</v>
          </cell>
          <cell r="F2104">
            <v>0</v>
          </cell>
          <cell r="G2104">
            <v>39.74444444444444</v>
          </cell>
          <cell r="H2104">
            <v>40.141888888888886</v>
          </cell>
          <cell r="I2104">
            <v>78</v>
          </cell>
        </row>
        <row r="2105">
          <cell r="A2105">
            <v>9965963</v>
          </cell>
          <cell r="B2105" t="str">
            <v xml:space="preserve">Pwr Pack Kit 115V TELE Antenna     </v>
          </cell>
          <cell r="C2105" t="str">
            <v>S</v>
          </cell>
          <cell r="D2105">
            <v>263</v>
          </cell>
          <cell r="E2105" t="str">
            <v>EURO</v>
          </cell>
          <cell r="F2105">
            <v>0</v>
          </cell>
          <cell r="G2105">
            <v>298.65111111111111</v>
          </cell>
          <cell r="H2105">
            <v>301.63762222222221</v>
          </cell>
          <cell r="I2105">
            <v>584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BCY5"/>
      <sheetName val="PRODUCTS"/>
      <sheetName val="README"/>
      <sheetName val="BC_RHIST"/>
      <sheetName val="S_RHIST"/>
      <sheetName val="ADMIN"/>
      <sheetName val="BCY1"/>
      <sheetName val="BCY2"/>
      <sheetName val="BCY3"/>
      <sheetName val="BCY4"/>
      <sheetName val="DEFINITION"/>
      <sheetName val="PMIX"/>
      <sheetName val="PMIXSUM"/>
      <sheetName val="PRICEPOL"/>
      <sheetName val="SCENARIO"/>
      <sheetName val="MARKET_VALUE"/>
      <sheetName val="MARKET_VOLUME"/>
      <sheetName val="MARKET_SEGMENTATION"/>
      <sheetName val="MARKET_SHARE"/>
      <sheetName val="MARKET_DISTRIBUTION"/>
      <sheetName val="MARKET_FC_VALUE"/>
      <sheetName val="MARKET_FC_VOLUME"/>
      <sheetName val="MACRO_ECONOMIC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
      <sheetName val="Projektplanung - Konzept"/>
      <sheetName val="Installierte Basis"/>
      <sheetName val="Strategie"/>
      <sheetName val="Kontakthistorie"/>
      <sheetName val="Datum-rechnung"/>
      <sheetName val="Daten2"/>
      <sheetName val="Date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eintragen</v>
          </cell>
        </row>
        <row r="3">
          <cell r="A3">
            <v>0</v>
          </cell>
        </row>
        <row r="4">
          <cell r="A4">
            <v>0</v>
          </cell>
        </row>
        <row r="5">
          <cell r="A5">
            <v>0</v>
          </cell>
        </row>
        <row r="6">
          <cell r="A6">
            <v>0</v>
          </cell>
        </row>
        <row r="7">
          <cell r="A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nvr NL"/>
      <sheetName val="Std Offer NL"/>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Omega-Plus CCU"/>
      <sheetName val="MVWS CCU"/>
      <sheetName val="Telemetrie CCU"/>
      <sheetName val="Sheet2"/>
      <sheetName val="G3"/>
      <sheetName val="F3"/>
      <sheetName val="Gateway"/>
      <sheetName val="Installatie"/>
      <sheetName val="Overzicht"/>
      <sheetName val="Totaal"/>
      <sheetName val="Sheet1"/>
      <sheetName val="Sheet3"/>
      <sheetName val="Savina"/>
      <sheetName val="Evita 4"/>
      <sheetName val="Evita XL"/>
      <sheetName val="Zeus"/>
      <sheetName val="Primus"/>
      <sheetName val="TT Overzicht"/>
      <sheetName val="Tiro"/>
    </sheetNames>
    <sheetDataSet>
      <sheetData sheetId="0" refreshError="1">
        <row r="7">
          <cell r="B7" t="str">
            <v>Afdeling</v>
          </cell>
        </row>
        <row r="9">
          <cell r="B9" t="str">
            <v>Copy of origineel</v>
          </cell>
        </row>
        <row r="10">
          <cell r="B10" t="str">
            <v>Copy aan …</v>
          </cell>
        </row>
        <row r="12">
          <cell r="B12" t="str">
            <v>Nieuwe offerte</v>
          </cell>
        </row>
        <row r="13">
          <cell r="B13" t="str">
            <v>Alternatief aan offerte N°</v>
          </cell>
        </row>
        <row r="15">
          <cell r="B15" t="str">
            <v>Datum aanvraag</v>
          </cell>
        </row>
        <row r="16">
          <cell r="B16" t="str">
            <v>Datum versturen</v>
          </cell>
        </row>
        <row r="18">
          <cell r="B18" t="str">
            <v>Versturen : ….</v>
          </cell>
          <cell r="C18" t="str">
            <v>Post  /  Acma   /  Fax  /  E mail / Andere :</v>
          </cell>
        </row>
        <row r="19">
          <cell r="C19" t="str">
            <v>N° Fax :</v>
          </cell>
        </row>
        <row r="21">
          <cell r="B21" t="str">
            <v>Speciale prijs:</v>
          </cell>
        </row>
        <row r="22">
          <cell r="B22" t="str">
            <v>Referentielijst toevoegen:</v>
          </cell>
        </row>
        <row r="23">
          <cell r="B23" t="str">
            <v>Voorstel onderh contr.
toevoegen:</v>
          </cell>
        </row>
        <row r="24">
          <cell r="B24" t="str">
            <v>Opmerkingen: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2"/>
  <sheetViews>
    <sheetView tabSelected="1" zoomScaleNormal="100" workbookViewId="0">
      <selection activeCell="C7" sqref="C7"/>
    </sheetView>
  </sheetViews>
  <sheetFormatPr defaultRowHeight="12.75" x14ac:dyDescent="0.2"/>
  <cols>
    <col min="1" max="1" width="9.140625" style="1"/>
    <col min="2" max="2" width="57.85546875" style="1" customWidth="1"/>
    <col min="3" max="12" width="12.7109375" style="1" customWidth="1"/>
    <col min="13" max="13" width="18.5703125" style="1" customWidth="1"/>
    <col min="14" max="14" width="18.5703125" style="1" bestFit="1" customWidth="1"/>
    <col min="15" max="15" width="15.7109375" style="1" bestFit="1" customWidth="1"/>
    <col min="16" max="16" width="9.140625" style="1"/>
    <col min="17" max="17" width="9.85546875" style="1" bestFit="1" customWidth="1"/>
    <col min="18" max="16384" width="9.140625" style="1"/>
  </cols>
  <sheetData>
    <row r="1" spans="1:15" x14ac:dyDescent="0.2">
      <c r="A1" s="61" t="s">
        <v>62</v>
      </c>
    </row>
    <row r="2" spans="1:15" x14ac:dyDescent="0.2">
      <c r="B2" s="155" t="s">
        <v>306</v>
      </c>
      <c r="C2" s="92"/>
      <c r="D2" s="92"/>
      <c r="E2" s="92"/>
      <c r="F2" s="92"/>
      <c r="G2" s="92"/>
      <c r="H2" s="92"/>
      <c r="I2" s="92"/>
      <c r="J2" s="92"/>
      <c r="K2" s="92"/>
      <c r="L2" s="92"/>
      <c r="M2" s="92"/>
    </row>
    <row r="3" spans="1:15" x14ac:dyDescent="0.2">
      <c r="A3" s="3"/>
      <c r="B3" s="3"/>
      <c r="C3" s="5"/>
      <c r="D3" s="4"/>
      <c r="E3" s="4"/>
      <c r="F3" s="4"/>
      <c r="G3" s="4"/>
      <c r="H3" s="4"/>
      <c r="I3" s="4"/>
      <c r="J3" s="4"/>
      <c r="K3" s="4"/>
      <c r="L3" s="4"/>
      <c r="M3" s="4"/>
    </row>
    <row r="4" spans="1:15" x14ac:dyDescent="0.2">
      <c r="A4" s="2"/>
      <c r="B4" s="31" t="s">
        <v>245</v>
      </c>
      <c r="C4" s="12"/>
      <c r="D4" s="12"/>
      <c r="E4" s="12"/>
      <c r="F4" s="12"/>
      <c r="G4" s="12"/>
      <c r="H4" s="12"/>
      <c r="I4" s="12"/>
      <c r="J4" s="12"/>
      <c r="K4" s="12"/>
      <c r="L4" s="12"/>
      <c r="M4" s="12"/>
      <c r="N4" s="66"/>
      <c r="O4" s="66"/>
    </row>
    <row r="5" spans="1:15" x14ac:dyDescent="0.2">
      <c r="A5" s="3"/>
      <c r="B5" s="3"/>
      <c r="C5" s="5"/>
      <c r="D5" s="4"/>
      <c r="E5" s="4"/>
      <c r="F5" s="4"/>
      <c r="G5" s="4"/>
      <c r="H5" s="4"/>
      <c r="I5" s="4"/>
      <c r="J5" s="4"/>
      <c r="K5" s="4"/>
      <c r="L5" s="4"/>
      <c r="M5" s="4"/>
      <c r="N5" s="67"/>
      <c r="O5" s="66"/>
    </row>
    <row r="6" spans="1:15" ht="24" x14ac:dyDescent="0.2">
      <c r="A6" s="2"/>
      <c r="B6" s="32" t="s">
        <v>0</v>
      </c>
      <c r="C6" s="32" t="s">
        <v>1</v>
      </c>
      <c r="D6" s="32" t="s">
        <v>2</v>
      </c>
      <c r="E6" s="32" t="s">
        <v>3</v>
      </c>
      <c r="F6" s="32" t="s">
        <v>4</v>
      </c>
      <c r="G6" s="32" t="s">
        <v>5</v>
      </c>
      <c r="H6" s="32" t="s">
        <v>6</v>
      </c>
      <c r="I6" s="32" t="s">
        <v>7</v>
      </c>
      <c r="J6" s="32" t="s">
        <v>8</v>
      </c>
      <c r="K6" s="32" t="s">
        <v>9</v>
      </c>
      <c r="L6" s="32" t="s">
        <v>10</v>
      </c>
      <c r="M6" s="22" t="s">
        <v>68</v>
      </c>
      <c r="N6" s="68"/>
      <c r="O6" s="66"/>
    </row>
    <row r="7" spans="1:15" x14ac:dyDescent="0.2">
      <c r="A7" s="36" t="s">
        <v>16</v>
      </c>
      <c r="B7" s="44" t="s">
        <v>290</v>
      </c>
      <c r="C7" s="19"/>
      <c r="D7" s="70"/>
      <c r="E7" s="70"/>
      <c r="F7" s="70"/>
      <c r="G7" s="70"/>
      <c r="H7" s="70"/>
      <c r="I7" s="70"/>
      <c r="J7" s="70"/>
      <c r="K7" s="70"/>
      <c r="L7" s="70"/>
      <c r="M7" s="19">
        <f>SUM(C7:L7)</f>
        <v>0</v>
      </c>
    </row>
    <row r="8" spans="1:15" x14ac:dyDescent="0.2">
      <c r="A8" s="37" t="s">
        <v>17</v>
      </c>
      <c r="B8" s="46" t="s">
        <v>298</v>
      </c>
      <c r="C8" s="19">
        <v>0</v>
      </c>
      <c r="D8" s="19">
        <v>0</v>
      </c>
      <c r="E8" s="45">
        <v>0</v>
      </c>
      <c r="F8" s="45">
        <v>0</v>
      </c>
      <c r="G8" s="45">
        <v>0</v>
      </c>
      <c r="H8" s="45">
        <v>0</v>
      </c>
      <c r="I8" s="45">
        <v>0</v>
      </c>
      <c r="J8" s="45">
        <v>0</v>
      </c>
      <c r="K8" s="45">
        <v>0</v>
      </c>
      <c r="L8" s="45">
        <v>0</v>
      </c>
      <c r="M8" s="19">
        <f>SUM(C8:L8)</f>
        <v>0</v>
      </c>
      <c r="N8" s="69"/>
    </row>
    <row r="9" spans="1:15" x14ac:dyDescent="0.2">
      <c r="A9" s="36" t="s">
        <v>18</v>
      </c>
      <c r="B9" s="46" t="s">
        <v>299</v>
      </c>
      <c r="C9" s="19">
        <v>0</v>
      </c>
      <c r="D9" s="19">
        <v>0</v>
      </c>
      <c r="E9" s="45">
        <v>0</v>
      </c>
      <c r="F9" s="45">
        <v>0</v>
      </c>
      <c r="G9" s="45">
        <v>0</v>
      </c>
      <c r="H9" s="45">
        <v>0</v>
      </c>
      <c r="I9" s="45">
        <v>0</v>
      </c>
      <c r="J9" s="45">
        <v>0</v>
      </c>
      <c r="K9" s="45">
        <v>0</v>
      </c>
      <c r="L9" s="45">
        <v>0</v>
      </c>
      <c r="M9" s="19">
        <f t="shared" ref="M9" si="0">SUM(C9:L9)</f>
        <v>0</v>
      </c>
    </row>
    <row r="10" spans="1:15" x14ac:dyDescent="0.2">
      <c r="A10" s="36" t="s">
        <v>18</v>
      </c>
      <c r="B10" s="46" t="s">
        <v>304</v>
      </c>
      <c r="C10" s="19">
        <v>0</v>
      </c>
      <c r="D10" s="19">
        <v>0</v>
      </c>
      <c r="E10" s="45">
        <v>0</v>
      </c>
      <c r="F10" s="45">
        <v>0</v>
      </c>
      <c r="G10" s="45">
        <v>0</v>
      </c>
      <c r="H10" s="45">
        <v>0</v>
      </c>
      <c r="I10" s="45">
        <v>0</v>
      </c>
      <c r="J10" s="45">
        <v>0</v>
      </c>
      <c r="K10" s="45">
        <v>0</v>
      </c>
      <c r="L10" s="45">
        <v>0</v>
      </c>
      <c r="M10" s="19">
        <f t="shared" ref="M10" si="1">SUM(C10:L10)</f>
        <v>0</v>
      </c>
    </row>
    <row r="11" spans="1:15" ht="13.5" thickBot="1" x14ac:dyDescent="0.25">
      <c r="B11" s="56" t="s">
        <v>316</v>
      </c>
      <c r="C11" s="55">
        <f>SUM(C8:C10)</f>
        <v>0</v>
      </c>
      <c r="D11" s="55">
        <f>SUM(D8:D10)</f>
        <v>0</v>
      </c>
      <c r="E11" s="55">
        <f t="shared" ref="E11:L11" si="2">SUM(E8:E10)</f>
        <v>0</v>
      </c>
      <c r="F11" s="55">
        <f t="shared" si="2"/>
        <v>0</v>
      </c>
      <c r="G11" s="55">
        <f t="shared" si="2"/>
        <v>0</v>
      </c>
      <c r="H11" s="55">
        <f t="shared" si="2"/>
        <v>0</v>
      </c>
      <c r="I11" s="55">
        <f t="shared" si="2"/>
        <v>0</v>
      </c>
      <c r="J11" s="55">
        <f t="shared" si="2"/>
        <v>0</v>
      </c>
      <c r="K11" s="55">
        <f t="shared" si="2"/>
        <v>0</v>
      </c>
      <c r="L11" s="55">
        <f t="shared" si="2"/>
        <v>0</v>
      </c>
      <c r="M11" s="71">
        <f>SUM(M7:M10)</f>
        <v>0</v>
      </c>
    </row>
    <row r="12" spans="1:15" ht="13.5" thickTop="1" x14ac:dyDescent="0.2">
      <c r="B12" s="23" t="s">
        <v>322</v>
      </c>
      <c r="C12" s="5"/>
      <c r="D12" s="4"/>
      <c r="E12" s="4"/>
      <c r="F12" s="4"/>
      <c r="G12" s="4"/>
      <c r="H12" s="4"/>
      <c r="I12" s="4"/>
      <c r="J12" s="4"/>
      <c r="K12" s="4"/>
      <c r="L12" s="4"/>
      <c r="M12" s="4"/>
    </row>
    <row r="13" spans="1:15" x14ac:dyDescent="0.2">
      <c r="B13" s="23"/>
      <c r="C13" s="5"/>
      <c r="D13" s="4"/>
      <c r="E13" s="4"/>
      <c r="F13" s="4"/>
      <c r="G13" s="4"/>
      <c r="H13" s="4"/>
      <c r="I13" s="4"/>
      <c r="J13" s="4"/>
      <c r="K13" s="4"/>
      <c r="L13" s="4"/>
      <c r="M13" s="4"/>
    </row>
    <row r="14" spans="1:15" x14ac:dyDescent="0.2">
      <c r="A14" s="160" t="s">
        <v>305</v>
      </c>
      <c r="B14" s="161"/>
      <c r="C14" s="161"/>
      <c r="D14" s="161"/>
      <c r="E14" s="161"/>
      <c r="F14" s="161"/>
      <c r="G14" s="162"/>
      <c r="H14" s="4"/>
      <c r="I14" s="4"/>
      <c r="J14" s="4"/>
      <c r="K14" s="4"/>
      <c r="L14" s="4"/>
      <c r="M14" s="4"/>
    </row>
    <row r="15" spans="1:15" x14ac:dyDescent="0.2">
      <c r="A15" s="163"/>
      <c r="B15" s="164"/>
      <c r="C15" s="164"/>
      <c r="D15" s="164"/>
      <c r="E15" s="164"/>
      <c r="F15" s="164"/>
      <c r="G15" s="165"/>
      <c r="H15" s="4"/>
      <c r="I15" s="4"/>
      <c r="J15" s="4"/>
      <c r="K15" s="4"/>
      <c r="L15" s="4"/>
      <c r="M15" s="4"/>
    </row>
    <row r="16" spans="1:15" x14ac:dyDescent="0.2">
      <c r="A16" s="163"/>
      <c r="B16" s="164"/>
      <c r="C16" s="164"/>
      <c r="D16" s="164"/>
      <c r="E16" s="164"/>
      <c r="F16" s="164"/>
      <c r="G16" s="165"/>
      <c r="H16" s="4"/>
      <c r="I16" s="4"/>
      <c r="J16" s="4"/>
      <c r="K16" s="4"/>
      <c r="L16" s="4"/>
      <c r="M16" s="4"/>
    </row>
    <row r="17" spans="1:13" x14ac:dyDescent="0.2">
      <c r="A17" s="163"/>
      <c r="B17" s="164"/>
      <c r="C17" s="164"/>
      <c r="D17" s="164"/>
      <c r="E17" s="164"/>
      <c r="F17" s="164"/>
      <c r="G17" s="165"/>
      <c r="H17" s="4"/>
      <c r="I17" s="4"/>
      <c r="J17" s="4"/>
      <c r="K17" s="4"/>
      <c r="L17" s="4"/>
      <c r="M17" s="4"/>
    </row>
    <row r="18" spans="1:13" x14ac:dyDescent="0.2">
      <c r="A18" s="163"/>
      <c r="B18" s="164"/>
      <c r="C18" s="164"/>
      <c r="D18" s="164"/>
      <c r="E18" s="164"/>
      <c r="F18" s="164"/>
      <c r="G18" s="165"/>
      <c r="H18" s="4"/>
      <c r="I18" s="4"/>
      <c r="J18" s="4"/>
      <c r="K18" s="4"/>
      <c r="L18" s="4"/>
      <c r="M18" s="4"/>
    </row>
    <row r="19" spans="1:13" x14ac:dyDescent="0.2">
      <c r="A19" s="163"/>
      <c r="B19" s="164"/>
      <c r="C19" s="164"/>
      <c r="D19" s="164"/>
      <c r="E19" s="164"/>
      <c r="F19" s="164"/>
      <c r="G19" s="165"/>
      <c r="H19" s="4"/>
      <c r="I19" s="4"/>
      <c r="J19" s="4"/>
      <c r="K19" s="4"/>
      <c r="L19" s="4"/>
      <c r="M19" s="4"/>
    </row>
    <row r="20" spans="1:13" x14ac:dyDescent="0.2">
      <c r="A20" s="163"/>
      <c r="B20" s="164"/>
      <c r="C20" s="164"/>
      <c r="D20" s="164"/>
      <c r="E20" s="164"/>
      <c r="F20" s="164"/>
      <c r="G20" s="165"/>
      <c r="H20" s="4"/>
      <c r="I20" s="4"/>
      <c r="J20" s="4"/>
      <c r="K20" s="4"/>
      <c r="L20" s="4"/>
      <c r="M20" s="4"/>
    </row>
    <row r="21" spans="1:13" x14ac:dyDescent="0.2">
      <c r="A21" s="163"/>
      <c r="B21" s="164"/>
      <c r="C21" s="164"/>
      <c r="D21" s="164"/>
      <c r="E21" s="164"/>
      <c r="F21" s="164"/>
      <c r="G21" s="165"/>
      <c r="H21" s="4"/>
      <c r="I21" s="4"/>
      <c r="J21" s="4"/>
      <c r="K21" s="4"/>
      <c r="L21" s="4"/>
      <c r="M21" s="4"/>
    </row>
    <row r="22" spans="1:13" x14ac:dyDescent="0.2">
      <c r="A22" s="163"/>
      <c r="B22" s="164"/>
      <c r="C22" s="164"/>
      <c r="D22" s="164"/>
      <c r="E22" s="164"/>
      <c r="F22" s="164"/>
      <c r="G22" s="165"/>
      <c r="H22" s="4"/>
      <c r="I22" s="4"/>
      <c r="J22" s="4"/>
      <c r="K22" s="4"/>
      <c r="L22" s="4"/>
      <c r="M22" s="4"/>
    </row>
    <row r="23" spans="1:13" x14ac:dyDescent="0.2">
      <c r="A23" s="163"/>
      <c r="B23" s="164"/>
      <c r="C23" s="164"/>
      <c r="D23" s="164"/>
      <c r="E23" s="164"/>
      <c r="F23" s="164"/>
      <c r="G23" s="165"/>
      <c r="H23" s="4"/>
      <c r="I23" s="4"/>
      <c r="J23" s="4"/>
      <c r="K23" s="4"/>
      <c r="L23" s="4"/>
      <c r="M23" s="4"/>
    </row>
    <row r="24" spans="1:13" x14ac:dyDescent="0.2">
      <c r="A24" s="166"/>
      <c r="B24" s="167"/>
      <c r="C24" s="167"/>
      <c r="D24" s="167"/>
      <c r="E24" s="167"/>
      <c r="F24" s="167"/>
      <c r="G24" s="168"/>
    </row>
    <row r="25" spans="1:13" ht="13.5" thickBot="1" x14ac:dyDescent="0.25"/>
    <row r="26" spans="1:13" x14ac:dyDescent="0.2">
      <c r="A26" s="24" t="s">
        <v>52</v>
      </c>
      <c r="B26" s="25"/>
      <c r="C26" s="25"/>
      <c r="D26" s="26"/>
    </row>
    <row r="27" spans="1:13" ht="15.75" x14ac:dyDescent="0.2">
      <c r="A27" s="27" t="s">
        <v>53</v>
      </c>
      <c r="B27" s="28"/>
      <c r="C27" s="28"/>
      <c r="D27" s="29"/>
    </row>
    <row r="28" spans="1:13" ht="16.5" thickBot="1" x14ac:dyDescent="0.25">
      <c r="A28" s="30" t="s">
        <v>54</v>
      </c>
      <c r="B28" s="40"/>
      <c r="C28" s="40"/>
      <c r="D28" s="41"/>
    </row>
    <row r="29" spans="1:13" x14ac:dyDescent="0.2">
      <c r="A29" s="158" t="s">
        <v>55</v>
      </c>
      <c r="B29" s="159"/>
      <c r="C29" s="159"/>
      <c r="D29" s="159"/>
      <c r="E29" s="159"/>
      <c r="F29" s="159"/>
      <c r="G29" s="159"/>
      <c r="H29" s="159"/>
      <c r="I29" s="159"/>
      <c r="J29" s="159"/>
      <c r="K29" s="159"/>
      <c r="L29" s="159"/>
      <c r="M29" s="159"/>
    </row>
    <row r="30" spans="1:13" x14ac:dyDescent="0.2">
      <c r="A30" s="159"/>
      <c r="B30" s="159"/>
      <c r="C30" s="159"/>
      <c r="D30" s="159"/>
      <c r="E30" s="159"/>
      <c r="F30" s="159"/>
      <c r="G30" s="159"/>
      <c r="H30" s="159"/>
      <c r="I30" s="159"/>
      <c r="J30" s="159"/>
      <c r="K30" s="159"/>
      <c r="L30" s="159"/>
      <c r="M30" s="159"/>
    </row>
    <row r="31" spans="1:13" x14ac:dyDescent="0.2">
      <c r="A31" s="159"/>
      <c r="B31" s="159"/>
      <c r="C31" s="159"/>
      <c r="D31" s="159"/>
      <c r="E31" s="159"/>
      <c r="F31" s="159"/>
      <c r="G31" s="159"/>
      <c r="H31" s="159"/>
      <c r="I31" s="159"/>
      <c r="J31" s="159"/>
      <c r="K31" s="159"/>
      <c r="L31" s="159"/>
      <c r="M31" s="159"/>
    </row>
    <row r="32" spans="1:13" x14ac:dyDescent="0.2">
      <c r="A32" s="159"/>
      <c r="B32" s="159"/>
      <c r="C32" s="159"/>
      <c r="D32" s="159"/>
      <c r="E32" s="159"/>
      <c r="F32" s="159"/>
      <c r="G32" s="159"/>
      <c r="H32" s="159"/>
      <c r="I32" s="159"/>
      <c r="J32" s="159"/>
      <c r="K32" s="159"/>
      <c r="L32" s="159"/>
      <c r="M32" s="159"/>
    </row>
  </sheetData>
  <mergeCells count="2">
    <mergeCell ref="A29:M32"/>
    <mergeCell ref="A14:G24"/>
  </mergeCells>
  <pageMargins left="0" right="0" top="0.19685039370078741" bottom="0"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9"/>
  <sheetViews>
    <sheetView workbookViewId="0">
      <selection activeCell="H20" sqref="H20"/>
    </sheetView>
  </sheetViews>
  <sheetFormatPr defaultRowHeight="12.75" x14ac:dyDescent="0.2"/>
  <cols>
    <col min="1" max="1" width="8.140625" style="99" customWidth="1"/>
    <col min="2" max="2" width="46.7109375" style="1" customWidth="1"/>
    <col min="3" max="3" width="16.140625" style="1" customWidth="1"/>
    <col min="4" max="4" width="34" style="1" customWidth="1"/>
    <col min="5" max="5" width="39.42578125" style="1" customWidth="1"/>
    <col min="6" max="6" width="4.85546875" style="1" bestFit="1" customWidth="1"/>
    <col min="7" max="7" width="12.7109375" style="1" bestFit="1" customWidth="1"/>
    <col min="8" max="8" width="22" style="1" bestFit="1" customWidth="1"/>
    <col min="9" max="9" width="9.140625" style="1"/>
    <col min="10" max="10" width="33.42578125" style="1" customWidth="1"/>
    <col min="11" max="11" width="20.85546875" style="1" customWidth="1"/>
    <col min="12" max="12" width="25.28515625" style="1" customWidth="1"/>
    <col min="13" max="16384" width="9.140625" style="1"/>
  </cols>
  <sheetData>
    <row r="1" spans="1:12" x14ac:dyDescent="0.2">
      <c r="A1" s="61" t="s">
        <v>62</v>
      </c>
      <c r="B1"/>
      <c r="D1" s="108"/>
      <c r="E1" s="105"/>
      <c r="F1" s="105"/>
      <c r="G1" s="105"/>
      <c r="H1" s="105"/>
    </row>
    <row r="2" spans="1:12" x14ac:dyDescent="0.2">
      <c r="A2"/>
      <c r="B2" s="38" t="s">
        <v>60</v>
      </c>
      <c r="D2" s="108"/>
      <c r="E2" s="105"/>
      <c r="F2" s="105"/>
      <c r="G2" s="105"/>
      <c r="H2" s="105"/>
    </row>
    <row r="3" spans="1:12" ht="24.75" x14ac:dyDescent="0.2">
      <c r="A3" s="115"/>
      <c r="B3" s="112"/>
      <c r="C3" s="112"/>
      <c r="D3" s="112"/>
      <c r="E3" s="105"/>
      <c r="F3" s="105"/>
      <c r="G3" s="105"/>
      <c r="H3" s="105"/>
      <c r="J3" s="109" t="s">
        <v>261</v>
      </c>
      <c r="K3" s="117" t="s">
        <v>262</v>
      </c>
      <c r="L3" s="117" t="s">
        <v>263</v>
      </c>
    </row>
    <row r="4" spans="1:12" x14ac:dyDescent="0.2">
      <c r="A4" s="101" t="s">
        <v>64</v>
      </c>
      <c r="B4" s="101" t="s">
        <v>12</v>
      </c>
      <c r="C4" s="101" t="s">
        <v>279</v>
      </c>
      <c r="D4" s="101" t="s">
        <v>251</v>
      </c>
      <c r="E4" s="101" t="s">
        <v>287</v>
      </c>
      <c r="F4" s="101" t="s">
        <v>15</v>
      </c>
      <c r="G4" s="101" t="s">
        <v>288</v>
      </c>
      <c r="H4" s="101" t="s">
        <v>248</v>
      </c>
      <c r="J4" s="109" t="s">
        <v>64</v>
      </c>
      <c r="K4" s="110">
        <v>40</v>
      </c>
      <c r="L4" s="110">
        <v>45</v>
      </c>
    </row>
    <row r="5" spans="1:12" x14ac:dyDescent="0.2">
      <c r="A5" s="126">
        <v>40</v>
      </c>
      <c r="B5" s="127" t="s">
        <v>283</v>
      </c>
      <c r="C5" s="128"/>
      <c r="D5" s="128"/>
      <c r="E5" s="133">
        <v>0</v>
      </c>
      <c r="F5" s="126" t="s">
        <v>281</v>
      </c>
      <c r="G5" s="132">
        <f>A5*E5</f>
        <v>0</v>
      </c>
      <c r="H5" s="132">
        <f>G5*1.09</f>
        <v>0</v>
      </c>
      <c r="J5" s="113" t="s">
        <v>264</v>
      </c>
      <c r="K5" s="94" t="s">
        <v>265</v>
      </c>
      <c r="L5" s="94" t="s">
        <v>265</v>
      </c>
    </row>
    <row r="6" spans="1:12" x14ac:dyDescent="0.2">
      <c r="B6" s="131" t="s">
        <v>284</v>
      </c>
      <c r="J6" s="113" t="s">
        <v>266</v>
      </c>
      <c r="K6" s="94" t="s">
        <v>265</v>
      </c>
      <c r="L6" s="94" t="s">
        <v>265</v>
      </c>
    </row>
    <row r="7" spans="1:12" x14ac:dyDescent="0.2">
      <c r="J7" s="113" t="s">
        <v>267</v>
      </c>
      <c r="K7" s="94" t="s">
        <v>268</v>
      </c>
      <c r="L7" s="94" t="s">
        <v>268</v>
      </c>
    </row>
    <row r="8" spans="1:12" x14ac:dyDescent="0.2">
      <c r="A8" s="101" t="s">
        <v>64</v>
      </c>
      <c r="B8" s="101" t="s">
        <v>12</v>
      </c>
      <c r="C8" s="101" t="s">
        <v>279</v>
      </c>
      <c r="D8" s="101" t="s">
        <v>251</v>
      </c>
      <c r="E8" s="101" t="s">
        <v>287</v>
      </c>
      <c r="F8" s="101" t="s">
        <v>15</v>
      </c>
      <c r="G8" s="101" t="s">
        <v>288</v>
      </c>
      <c r="H8" s="101" t="s">
        <v>248</v>
      </c>
      <c r="J8" s="113" t="s">
        <v>269</v>
      </c>
      <c r="K8" s="94" t="s">
        <v>265</v>
      </c>
      <c r="L8" s="94" t="s">
        <v>265</v>
      </c>
    </row>
    <row r="9" spans="1:12" x14ac:dyDescent="0.2">
      <c r="A9" s="126">
        <v>45</v>
      </c>
      <c r="B9" s="127" t="s">
        <v>285</v>
      </c>
      <c r="C9" s="128"/>
      <c r="D9" s="128"/>
      <c r="E9" s="133">
        <v>0</v>
      </c>
      <c r="F9" s="126" t="s">
        <v>281</v>
      </c>
      <c r="G9" s="132">
        <f>A9*E9</f>
        <v>0</v>
      </c>
      <c r="H9" s="132">
        <f>G9*1.09</f>
        <v>0</v>
      </c>
      <c r="J9" s="113" t="s">
        <v>270</v>
      </c>
      <c r="K9" s="94" t="s">
        <v>268</v>
      </c>
      <c r="L9" s="94" t="s">
        <v>265</v>
      </c>
    </row>
    <row r="10" spans="1:12" x14ac:dyDescent="0.2">
      <c r="B10" s="131" t="s">
        <v>284</v>
      </c>
      <c r="J10" s="113" t="s">
        <v>271</v>
      </c>
      <c r="K10" s="94" t="s">
        <v>268</v>
      </c>
      <c r="L10" s="94" t="s">
        <v>268</v>
      </c>
    </row>
    <row r="11" spans="1:12" x14ac:dyDescent="0.2">
      <c r="A11" s="115"/>
      <c r="B11" s="112"/>
      <c r="C11" s="112"/>
      <c r="D11" s="105"/>
      <c r="E11" s="105"/>
      <c r="G11" s="105"/>
      <c r="H11" s="105"/>
      <c r="J11" s="113" t="s">
        <v>272</v>
      </c>
      <c r="K11" s="94" t="s">
        <v>268</v>
      </c>
      <c r="L11" s="94" t="s">
        <v>268</v>
      </c>
    </row>
    <row r="12" spans="1:12" x14ac:dyDescent="0.2">
      <c r="A12" s="101" t="s">
        <v>64</v>
      </c>
      <c r="B12" s="101" t="s">
        <v>12</v>
      </c>
      <c r="C12" s="101" t="s">
        <v>279</v>
      </c>
      <c r="D12" s="101" t="s">
        <v>251</v>
      </c>
      <c r="E12" s="101" t="s">
        <v>287</v>
      </c>
      <c r="F12" s="101" t="s">
        <v>15</v>
      </c>
      <c r="G12" s="101" t="s">
        <v>288</v>
      </c>
      <c r="H12" s="101" t="s">
        <v>248</v>
      </c>
      <c r="J12" s="113" t="s">
        <v>273</v>
      </c>
      <c r="K12" s="94" t="s">
        <v>268</v>
      </c>
      <c r="L12" s="94" t="s">
        <v>268</v>
      </c>
    </row>
    <row r="13" spans="1:12" x14ac:dyDescent="0.2">
      <c r="A13" s="123">
        <v>5</v>
      </c>
      <c r="B13" s="124" t="s">
        <v>260</v>
      </c>
      <c r="C13" s="124"/>
      <c r="D13" s="125"/>
      <c r="E13" s="133">
        <v>0</v>
      </c>
      <c r="F13" s="126" t="s">
        <v>281</v>
      </c>
      <c r="G13" s="132">
        <f>A13*E13</f>
        <v>0</v>
      </c>
      <c r="H13" s="132">
        <f>G13*1.09</f>
        <v>0</v>
      </c>
      <c r="J13" s="113" t="s">
        <v>274</v>
      </c>
      <c r="K13" s="94" t="s">
        <v>268</v>
      </c>
      <c r="L13" s="94" t="s">
        <v>268</v>
      </c>
    </row>
    <row r="14" spans="1:12" ht="25.5" x14ac:dyDescent="0.2">
      <c r="A14" s="116"/>
      <c r="B14" s="121"/>
      <c r="C14" s="121"/>
      <c r="D14" s="122"/>
      <c r="E14" s="121"/>
      <c r="F14" s="134"/>
      <c r="G14" s="135"/>
      <c r="H14" s="135"/>
      <c r="J14" s="113" t="s">
        <v>275</v>
      </c>
      <c r="K14" s="94" t="s">
        <v>265</v>
      </c>
      <c r="L14" s="94" t="s">
        <v>265</v>
      </c>
    </row>
    <row r="15" spans="1:12" ht="25.5" x14ac:dyDescent="0.2">
      <c r="A15" s="116"/>
      <c r="B15" s="121"/>
      <c r="C15" s="121"/>
      <c r="D15" s="122"/>
      <c r="E15" s="121"/>
      <c r="F15" s="134"/>
      <c r="G15" s="135"/>
      <c r="H15" s="135"/>
      <c r="J15" s="113" t="s">
        <v>276</v>
      </c>
      <c r="K15" s="94" t="s">
        <v>265</v>
      </c>
      <c r="L15" s="94" t="s">
        <v>265</v>
      </c>
    </row>
    <row r="16" spans="1:12" x14ac:dyDescent="0.2">
      <c r="A16" s="187"/>
      <c r="B16" s="101" t="s">
        <v>12</v>
      </c>
      <c r="C16" s="183"/>
      <c r="D16" s="184"/>
      <c r="E16" s="101" t="s">
        <v>291</v>
      </c>
      <c r="F16" s="101" t="s">
        <v>15</v>
      </c>
      <c r="G16" s="101" t="s">
        <v>259</v>
      </c>
      <c r="H16" s="101" t="s">
        <v>248</v>
      </c>
      <c r="J16" s="113" t="s">
        <v>277</v>
      </c>
      <c r="K16" s="94" t="s">
        <v>265</v>
      </c>
      <c r="L16" s="94" t="s">
        <v>265</v>
      </c>
    </row>
    <row r="17" spans="1:12" ht="51" x14ac:dyDescent="0.2">
      <c r="A17" s="188"/>
      <c r="B17" s="124" t="s">
        <v>286</v>
      </c>
      <c r="C17" s="185"/>
      <c r="D17" s="186"/>
      <c r="E17" s="133">
        <v>0</v>
      </c>
      <c r="F17" s="126" t="s">
        <v>281</v>
      </c>
      <c r="G17" s="132">
        <f>E17</f>
        <v>0</v>
      </c>
      <c r="H17" s="132">
        <f>G17*1.09</f>
        <v>0</v>
      </c>
      <c r="J17" s="106" t="s">
        <v>320</v>
      </c>
      <c r="K17" s="114"/>
      <c r="L17" s="114"/>
    </row>
    <row r="18" spans="1:12" ht="51" x14ac:dyDescent="0.2">
      <c r="A18" s="116"/>
      <c r="B18" s="121"/>
      <c r="C18" s="121"/>
      <c r="D18" s="122"/>
      <c r="E18" s="121"/>
      <c r="F18" s="134"/>
      <c r="G18" s="135"/>
      <c r="H18" s="135"/>
      <c r="J18" s="106" t="s">
        <v>278</v>
      </c>
      <c r="K18" s="114"/>
      <c r="L18" s="114"/>
    </row>
    <row r="19" spans="1:12" x14ac:dyDescent="0.2">
      <c r="A19" s="115"/>
      <c r="B19" s="112"/>
      <c r="C19" s="112"/>
      <c r="D19" s="112"/>
      <c r="E19" s="105"/>
      <c r="F19" s="105"/>
      <c r="G19" s="105"/>
      <c r="H19" s="105"/>
    </row>
    <row r="20" spans="1:12" x14ac:dyDescent="0.2">
      <c r="A20" s="115"/>
      <c r="B20" s="112"/>
      <c r="C20" s="112"/>
      <c r="D20" s="112"/>
      <c r="E20" s="178" t="s">
        <v>282</v>
      </c>
      <c r="F20" s="179"/>
      <c r="G20" s="180"/>
      <c r="H20" s="129">
        <f>H5+H9+H13-H17</f>
        <v>0</v>
      </c>
      <c r="J20" s="106"/>
      <c r="K20" s="114"/>
      <c r="L20" s="114"/>
    </row>
    <row r="21" spans="1:12" x14ac:dyDescent="0.2">
      <c r="A21" s="115"/>
      <c r="B21" s="112"/>
      <c r="C21" s="112"/>
      <c r="D21" s="112"/>
      <c r="J21" s="106"/>
      <c r="K21" s="114"/>
      <c r="L21" s="114"/>
    </row>
    <row r="22" spans="1:12" ht="13.5" thickBot="1" x14ac:dyDescent="0.25">
      <c r="A22" s="130"/>
      <c r="B22" s="112"/>
      <c r="C22" s="112"/>
      <c r="D22" s="112"/>
      <c r="E22" s="105"/>
      <c r="F22" s="105"/>
      <c r="G22" s="105"/>
      <c r="H22" s="105"/>
      <c r="J22" s="106"/>
      <c r="K22" s="114"/>
      <c r="L22" s="114"/>
    </row>
    <row r="23" spans="1:12" ht="13.5" thickBot="1" x14ac:dyDescent="0.25">
      <c r="A23" s="130"/>
      <c r="B23" s="112"/>
      <c r="C23" s="112"/>
      <c r="D23" s="112"/>
      <c r="E23" s="181" t="s">
        <v>289</v>
      </c>
      <c r="F23" s="182"/>
      <c r="G23" s="182"/>
      <c r="H23" s="136">
        <v>605000</v>
      </c>
      <c r="J23" s="106"/>
      <c r="K23" s="114"/>
      <c r="L23" s="114"/>
    </row>
    <row r="24" spans="1:12" x14ac:dyDescent="0.2">
      <c r="A24" s="115"/>
      <c r="B24" s="112"/>
      <c r="C24" s="112"/>
      <c r="D24" s="112"/>
      <c r="E24" s="105"/>
      <c r="F24" s="105"/>
      <c r="G24" s="105"/>
      <c r="H24" s="105"/>
      <c r="J24" s="106"/>
      <c r="K24" s="114"/>
      <c r="L24" s="114"/>
    </row>
    <row r="25" spans="1:12" x14ac:dyDescent="0.2">
      <c r="A25" s="115"/>
      <c r="B25" s="112"/>
      <c r="C25" s="112"/>
      <c r="D25" s="112"/>
      <c r="E25" s="105"/>
      <c r="F25" s="105"/>
      <c r="G25" s="105"/>
      <c r="H25" s="105"/>
      <c r="J25" s="106"/>
      <c r="K25" s="114"/>
      <c r="L25" s="114"/>
    </row>
    <row r="26" spans="1:12" ht="13.5" thickBot="1" x14ac:dyDescent="0.25">
      <c r="K26" s="114"/>
      <c r="L26" s="114"/>
    </row>
    <row r="27" spans="1:12" x14ac:dyDescent="0.2">
      <c r="B27" s="169" t="s">
        <v>319</v>
      </c>
      <c r="C27" s="170"/>
      <c r="D27" s="170"/>
      <c r="E27" s="170"/>
      <c r="F27" s="170"/>
      <c r="G27" s="170"/>
      <c r="H27" s="170"/>
      <c r="I27" s="171"/>
    </row>
    <row r="28" spans="1:12" x14ac:dyDescent="0.2">
      <c r="B28" s="172"/>
      <c r="C28" s="173"/>
      <c r="D28" s="173"/>
      <c r="E28" s="173"/>
      <c r="F28" s="173"/>
      <c r="G28" s="173"/>
      <c r="H28" s="173"/>
      <c r="I28" s="174"/>
    </row>
    <row r="29" spans="1:12" x14ac:dyDescent="0.2">
      <c r="B29" s="172"/>
      <c r="C29" s="173"/>
      <c r="D29" s="173"/>
      <c r="E29" s="173"/>
      <c r="F29" s="173"/>
      <c r="G29" s="173"/>
      <c r="H29" s="173"/>
      <c r="I29" s="174"/>
    </row>
    <row r="30" spans="1:12" x14ac:dyDescent="0.2">
      <c r="B30" s="172"/>
      <c r="C30" s="173"/>
      <c r="D30" s="173"/>
      <c r="E30" s="173"/>
      <c r="F30" s="173"/>
      <c r="G30" s="173"/>
      <c r="H30" s="173"/>
      <c r="I30" s="174"/>
    </row>
    <row r="31" spans="1:12" ht="35.25" customHeight="1" thickBot="1" x14ac:dyDescent="0.25">
      <c r="B31" s="175"/>
      <c r="C31" s="176"/>
      <c r="D31" s="176"/>
      <c r="E31" s="176"/>
      <c r="F31" s="176"/>
      <c r="G31" s="176"/>
      <c r="H31" s="176"/>
      <c r="I31" s="177"/>
    </row>
    <row r="34" spans="2:12" ht="13.5" thickBot="1" x14ac:dyDescent="0.25"/>
    <row r="35" spans="2:12" x14ac:dyDescent="0.2">
      <c r="B35" s="24" t="s">
        <v>52</v>
      </c>
      <c r="C35" s="25"/>
      <c r="D35" s="25"/>
      <c r="E35" s="26"/>
      <c r="F35" s="118"/>
    </row>
    <row r="36" spans="2:12" ht="15.75" x14ac:dyDescent="0.2">
      <c r="B36" s="27" t="s">
        <v>53</v>
      </c>
      <c r="C36" s="28"/>
      <c r="D36" s="28"/>
      <c r="E36" s="29"/>
      <c r="F36" s="119"/>
    </row>
    <row r="37" spans="2:12" ht="16.5" thickBot="1" x14ac:dyDescent="0.25">
      <c r="B37" s="30" t="s">
        <v>54</v>
      </c>
      <c r="C37" s="40"/>
      <c r="D37" s="40"/>
      <c r="E37" s="41"/>
      <c r="F37" s="120"/>
      <c r="J37" s="107"/>
      <c r="K37" s="108"/>
      <c r="L37" s="108"/>
    </row>
    <row r="38" spans="2:12" x14ac:dyDescent="0.2">
      <c r="J38" s="107"/>
      <c r="K38" s="108"/>
      <c r="L38" s="108"/>
    </row>
    <row r="39" spans="2:12" x14ac:dyDescent="0.2">
      <c r="J39" s="111"/>
      <c r="K39" s="112"/>
      <c r="L39" s="112"/>
    </row>
  </sheetData>
  <mergeCells count="5">
    <mergeCell ref="B27:I31"/>
    <mergeCell ref="E20:G20"/>
    <mergeCell ref="E23:G23"/>
    <mergeCell ref="C16:D17"/>
    <mergeCell ref="A16:A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3"/>
  <sheetViews>
    <sheetView workbookViewId="0">
      <selection activeCell="B10" sqref="B10:J18"/>
    </sheetView>
  </sheetViews>
  <sheetFormatPr defaultRowHeight="12.75" x14ac:dyDescent="0.2"/>
  <cols>
    <col min="1" max="1" width="14.85546875" style="1" customWidth="1"/>
    <col min="2" max="2" width="48.7109375" style="1" bestFit="1" customWidth="1"/>
    <col min="3" max="3" width="26.5703125" style="1" bestFit="1" customWidth="1"/>
    <col min="4" max="4" width="13.85546875" style="1" customWidth="1"/>
    <col min="5" max="5" width="43.85546875" style="1" customWidth="1"/>
    <col min="6" max="6" width="19.5703125" style="1" bestFit="1" customWidth="1"/>
    <col min="7" max="7" width="4.85546875" style="1" bestFit="1" customWidth="1"/>
    <col min="8" max="8" width="8.28515625" style="1" bestFit="1" customWidth="1"/>
    <col min="9" max="10" width="19.7109375" style="1" customWidth="1"/>
    <col min="11" max="11" width="20" style="1" bestFit="1" customWidth="1"/>
    <col min="12" max="12" width="23.7109375" style="1" bestFit="1" customWidth="1"/>
    <col min="13" max="16384" width="9.140625" style="1"/>
  </cols>
  <sheetData>
    <row r="1" spans="1:12" x14ac:dyDescent="0.2">
      <c r="A1" s="61" t="s">
        <v>62</v>
      </c>
      <c r="B1" s="12"/>
      <c r="F1" s="12"/>
      <c r="G1" s="12"/>
    </row>
    <row r="2" spans="1:12" x14ac:dyDescent="0.2">
      <c r="A2" s="12"/>
      <c r="B2" s="151" t="s">
        <v>295</v>
      </c>
      <c r="F2" s="38"/>
      <c r="G2" s="38"/>
      <c r="I2" s="93"/>
      <c r="J2" s="93"/>
    </row>
    <row r="5" spans="1:12" x14ac:dyDescent="0.2">
      <c r="A5" s="100" t="s">
        <v>78</v>
      </c>
      <c r="B5" s="100" t="s">
        <v>12</v>
      </c>
      <c r="C5" s="100" t="s">
        <v>296</v>
      </c>
      <c r="D5" s="100" t="s">
        <v>280</v>
      </c>
      <c r="E5" s="101" t="s">
        <v>251</v>
      </c>
      <c r="F5" s="101" t="s">
        <v>297</v>
      </c>
      <c r="G5" s="101" t="s">
        <v>15</v>
      </c>
      <c r="H5" s="101" t="s">
        <v>247</v>
      </c>
      <c r="I5" s="100" t="s">
        <v>252</v>
      </c>
      <c r="J5" s="100" t="s">
        <v>253</v>
      </c>
      <c r="K5" s="100" t="s">
        <v>254</v>
      </c>
      <c r="L5" s="100" t="s">
        <v>255</v>
      </c>
    </row>
    <row r="6" spans="1:12" x14ac:dyDescent="0.2">
      <c r="A6" s="94">
        <v>1750</v>
      </c>
      <c r="B6" s="95" t="s">
        <v>258</v>
      </c>
      <c r="C6" s="96">
        <v>21</v>
      </c>
      <c r="D6" s="97"/>
      <c r="E6" s="97"/>
      <c r="F6" s="97"/>
      <c r="G6" s="97" t="s">
        <v>281</v>
      </c>
      <c r="H6" s="97" t="s">
        <v>249</v>
      </c>
      <c r="I6" s="103">
        <f>A6*F6</f>
        <v>0</v>
      </c>
      <c r="J6" s="103">
        <f>I6*1.09</f>
        <v>0</v>
      </c>
      <c r="K6" s="103">
        <f>I6*10</f>
        <v>0</v>
      </c>
      <c r="L6" s="103">
        <f>J6*10</f>
        <v>0</v>
      </c>
    </row>
    <row r="7" spans="1:12" x14ac:dyDescent="0.2">
      <c r="A7" s="98" t="s">
        <v>250</v>
      </c>
      <c r="C7" s="99"/>
      <c r="D7" s="99"/>
      <c r="E7" s="104"/>
      <c r="F7" s="98"/>
      <c r="G7" s="99"/>
      <c r="H7" s="99"/>
      <c r="I7" s="99"/>
      <c r="J7" s="99"/>
      <c r="K7" s="99"/>
      <c r="L7" s="99"/>
    </row>
    <row r="10" spans="1:12" s="12" customFormat="1" x14ac:dyDescent="0.2">
      <c r="B10" s="189" t="s">
        <v>317</v>
      </c>
      <c r="C10" s="190"/>
      <c r="D10" s="190"/>
      <c r="E10" s="190"/>
      <c r="F10" s="190"/>
      <c r="G10" s="190"/>
      <c r="H10" s="190"/>
      <c r="I10" s="190"/>
      <c r="J10" s="190"/>
    </row>
    <row r="11" spans="1:12" s="12" customFormat="1" x14ac:dyDescent="0.2">
      <c r="B11" s="190"/>
      <c r="C11" s="190"/>
      <c r="D11" s="190"/>
      <c r="E11" s="190"/>
      <c r="F11" s="190"/>
      <c r="G11" s="190"/>
      <c r="H11" s="190"/>
      <c r="I11" s="190"/>
      <c r="J11" s="190"/>
    </row>
    <row r="12" spans="1:12" s="12" customFormat="1" x14ac:dyDescent="0.2">
      <c r="B12" s="190"/>
      <c r="C12" s="190"/>
      <c r="D12" s="190"/>
      <c r="E12" s="190"/>
      <c r="F12" s="190"/>
      <c r="G12" s="190"/>
      <c r="H12" s="190"/>
      <c r="I12" s="190"/>
      <c r="J12" s="190"/>
    </row>
    <row r="13" spans="1:12" s="12" customFormat="1" x14ac:dyDescent="0.2">
      <c r="B13" s="190"/>
      <c r="C13" s="190"/>
      <c r="D13" s="190"/>
      <c r="E13" s="190"/>
      <c r="F13" s="190"/>
      <c r="G13" s="190"/>
      <c r="H13" s="190"/>
      <c r="I13" s="190"/>
      <c r="J13" s="190"/>
    </row>
    <row r="14" spans="1:12" s="12" customFormat="1" x14ac:dyDescent="0.2">
      <c r="B14" s="190"/>
      <c r="C14" s="190"/>
      <c r="D14" s="190"/>
      <c r="E14" s="190"/>
      <c r="F14" s="190"/>
      <c r="G14" s="190"/>
      <c r="H14" s="190"/>
      <c r="I14" s="190"/>
      <c r="J14" s="190"/>
    </row>
    <row r="15" spans="1:12" s="12" customFormat="1" x14ac:dyDescent="0.2">
      <c r="B15" s="190"/>
      <c r="C15" s="190"/>
      <c r="D15" s="190"/>
      <c r="E15" s="190"/>
      <c r="F15" s="190"/>
      <c r="G15" s="190"/>
      <c r="H15" s="190"/>
      <c r="I15" s="190"/>
      <c r="J15" s="190"/>
    </row>
    <row r="16" spans="1:12" s="12" customFormat="1" x14ac:dyDescent="0.2">
      <c r="B16" s="190"/>
      <c r="C16" s="190"/>
      <c r="D16" s="190"/>
      <c r="E16" s="190"/>
      <c r="F16" s="190"/>
      <c r="G16" s="190"/>
      <c r="H16" s="190"/>
      <c r="I16" s="190"/>
      <c r="J16" s="190"/>
    </row>
    <row r="17" spans="2:10" s="12" customFormat="1" x14ac:dyDescent="0.2">
      <c r="B17" s="191"/>
      <c r="C17" s="191"/>
      <c r="D17" s="191"/>
      <c r="E17" s="191"/>
      <c r="F17" s="191"/>
      <c r="G17" s="191"/>
      <c r="H17" s="191"/>
      <c r="I17" s="191"/>
      <c r="J17" s="191"/>
    </row>
    <row r="18" spans="2:10" s="12" customFormat="1" x14ac:dyDescent="0.2">
      <c r="B18" s="191"/>
      <c r="C18" s="191"/>
      <c r="D18" s="191"/>
      <c r="E18" s="191"/>
      <c r="F18" s="191"/>
      <c r="G18" s="191"/>
      <c r="H18" s="191"/>
      <c r="I18" s="191"/>
      <c r="J18" s="191"/>
    </row>
    <row r="19" spans="2:10" s="12" customFormat="1" x14ac:dyDescent="0.2">
      <c r="I19" s="34"/>
    </row>
    <row r="20" spans="2:10" s="12" customFormat="1" ht="13.5" thickBot="1" x14ac:dyDescent="0.25">
      <c r="I20" s="34"/>
    </row>
    <row r="21" spans="2:10" s="12" customFormat="1" x14ac:dyDescent="0.2">
      <c r="B21" s="24" t="s">
        <v>52</v>
      </c>
      <c r="C21" s="25"/>
      <c r="D21" s="25"/>
      <c r="E21" s="26"/>
      <c r="I21" s="34"/>
    </row>
    <row r="22" spans="2:10" s="12" customFormat="1" ht="15.75" x14ac:dyDescent="0.2">
      <c r="B22" s="27" t="s">
        <v>53</v>
      </c>
      <c r="C22" s="28"/>
      <c r="D22" s="28"/>
      <c r="E22" s="29"/>
      <c r="I22" s="34"/>
    </row>
    <row r="23" spans="2:10" s="12" customFormat="1" ht="16.5" thickBot="1" x14ac:dyDescent="0.25">
      <c r="B23" s="30" t="s">
        <v>54</v>
      </c>
      <c r="C23" s="40"/>
      <c r="D23" s="40"/>
      <c r="E23" s="41"/>
      <c r="I23" s="34"/>
    </row>
  </sheetData>
  <mergeCells count="1">
    <mergeCell ref="B10:J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L88"/>
  <sheetViews>
    <sheetView topLeftCell="B1" zoomScaleNormal="100" workbookViewId="0">
      <selection activeCell="O23" sqref="O23"/>
    </sheetView>
  </sheetViews>
  <sheetFormatPr defaultRowHeight="12.75" x14ac:dyDescent="0.2"/>
  <cols>
    <col min="1" max="2" width="4.28515625" style="10" customWidth="1"/>
    <col min="3" max="3" width="5.7109375" style="16" customWidth="1"/>
    <col min="4" max="4" width="24.85546875" style="10" customWidth="1"/>
    <col min="5" max="5" width="19.28515625" style="10" bestFit="1" customWidth="1"/>
    <col min="6" max="6" width="19.42578125" style="10" customWidth="1"/>
    <col min="7" max="7" width="19.28515625" style="73" customWidth="1"/>
    <col min="8" max="8" width="21.85546875" style="10" customWidth="1"/>
    <col min="9" max="9" width="17.7109375" style="10" customWidth="1"/>
    <col min="10" max="10" width="13.7109375" style="10" customWidth="1"/>
    <col min="11" max="11" width="13.7109375" style="73" customWidth="1"/>
    <col min="12" max="12" width="13.7109375" style="10" customWidth="1"/>
    <col min="13" max="13" width="11.42578125" style="10" customWidth="1"/>
    <col min="14" max="14" width="13.5703125" style="10" bestFit="1" customWidth="1"/>
    <col min="15" max="15" width="16.140625" style="10" bestFit="1" customWidth="1"/>
    <col min="16" max="16" width="24" style="10" bestFit="1" customWidth="1"/>
    <col min="17" max="17" width="24.28515625" style="10" bestFit="1" customWidth="1"/>
    <col min="18" max="16384" width="9.140625" style="10"/>
  </cols>
  <sheetData>
    <row r="1" spans="2:12" x14ac:dyDescent="0.2">
      <c r="B1" s="61" t="s">
        <v>62</v>
      </c>
    </row>
    <row r="2" spans="2:12" x14ac:dyDescent="0.2">
      <c r="C2" s="151" t="s">
        <v>71</v>
      </c>
      <c r="E2" s="11"/>
      <c r="G2" s="38"/>
      <c r="H2" s="11"/>
    </row>
    <row r="3" spans="2:12" x14ac:dyDescent="0.2">
      <c r="D3" s="38"/>
      <c r="E3" s="11"/>
      <c r="G3" s="38"/>
      <c r="H3" s="11"/>
    </row>
    <row r="4" spans="2:12" x14ac:dyDescent="0.2">
      <c r="D4" s="39" t="s">
        <v>73</v>
      </c>
      <c r="F4" s="12"/>
      <c r="G4" s="33"/>
      <c r="H4" s="12"/>
    </row>
    <row r="5" spans="2:12" s="13" customFormat="1" ht="48" x14ac:dyDescent="0.2">
      <c r="C5" s="21" t="s">
        <v>11</v>
      </c>
      <c r="D5" s="22" t="s">
        <v>19</v>
      </c>
      <c r="E5" s="22" t="s">
        <v>70</v>
      </c>
      <c r="F5" s="22" t="s">
        <v>321</v>
      </c>
      <c r="G5" s="22" t="s">
        <v>293</v>
      </c>
      <c r="H5" s="22" t="s">
        <v>294</v>
      </c>
      <c r="I5" s="22" t="s">
        <v>72</v>
      </c>
      <c r="J5" s="22" t="s">
        <v>303</v>
      </c>
      <c r="K5" s="142"/>
      <c r="L5" s="72"/>
    </row>
    <row r="6" spans="2:12" x14ac:dyDescent="0.2">
      <c r="B6" s="39"/>
      <c r="C6" s="57">
        <v>1</v>
      </c>
      <c r="D6" s="58" t="s">
        <v>300</v>
      </c>
      <c r="E6" s="14"/>
      <c r="F6" s="14"/>
      <c r="G6" s="81">
        <v>65</v>
      </c>
      <c r="H6" s="102">
        <f>E6*F6*G6</f>
        <v>0</v>
      </c>
      <c r="I6" s="137">
        <v>85</v>
      </c>
      <c r="J6" s="81">
        <f>I6*H6</f>
        <v>0</v>
      </c>
    </row>
    <row r="7" spans="2:12" x14ac:dyDescent="0.2">
      <c r="C7" s="57">
        <v>2</v>
      </c>
      <c r="D7" s="58" t="s">
        <v>300</v>
      </c>
      <c r="E7" s="14"/>
      <c r="F7" s="14"/>
      <c r="G7" s="81">
        <v>65</v>
      </c>
      <c r="H7" s="102">
        <f t="shared" ref="H7:H15" si="0">E7*F7*G7</f>
        <v>0</v>
      </c>
      <c r="I7" s="137">
        <v>85</v>
      </c>
      <c r="J7" s="81">
        <f t="shared" ref="J7:J15" si="1">I7*H7</f>
        <v>0</v>
      </c>
    </row>
    <row r="8" spans="2:12" x14ac:dyDescent="0.2">
      <c r="C8" s="57">
        <v>3</v>
      </c>
      <c r="D8" s="58" t="s">
        <v>300</v>
      </c>
      <c r="E8" s="14"/>
      <c r="F8" s="14"/>
      <c r="G8" s="81">
        <v>65</v>
      </c>
      <c r="H8" s="102">
        <f t="shared" si="0"/>
        <v>0</v>
      </c>
      <c r="I8" s="137">
        <v>85</v>
      </c>
      <c r="J8" s="81">
        <f t="shared" si="1"/>
        <v>0</v>
      </c>
    </row>
    <row r="9" spans="2:12" x14ac:dyDescent="0.2">
      <c r="C9" s="57">
        <v>4</v>
      </c>
      <c r="D9" s="58" t="s">
        <v>300</v>
      </c>
      <c r="E9" s="14"/>
      <c r="F9" s="14"/>
      <c r="G9" s="81">
        <v>65</v>
      </c>
      <c r="H9" s="102">
        <f t="shared" si="0"/>
        <v>0</v>
      </c>
      <c r="I9" s="137">
        <v>85</v>
      </c>
      <c r="J9" s="81">
        <f t="shared" si="1"/>
        <v>0</v>
      </c>
    </row>
    <row r="10" spans="2:12" x14ac:dyDescent="0.2">
      <c r="C10" s="57">
        <v>5</v>
      </c>
      <c r="D10" s="58" t="s">
        <v>300</v>
      </c>
      <c r="E10" s="14"/>
      <c r="F10" s="14"/>
      <c r="G10" s="81">
        <v>65</v>
      </c>
      <c r="H10" s="102">
        <f t="shared" si="0"/>
        <v>0</v>
      </c>
      <c r="I10" s="137">
        <v>85</v>
      </c>
      <c r="J10" s="81">
        <f t="shared" si="1"/>
        <v>0</v>
      </c>
    </row>
    <row r="11" spans="2:12" x14ac:dyDescent="0.2">
      <c r="C11" s="57">
        <v>6</v>
      </c>
      <c r="D11" s="58" t="s">
        <v>300</v>
      </c>
      <c r="E11" s="14"/>
      <c r="F11" s="14"/>
      <c r="G11" s="81">
        <v>65</v>
      </c>
      <c r="H11" s="102">
        <f t="shared" si="0"/>
        <v>0</v>
      </c>
      <c r="I11" s="137">
        <v>85</v>
      </c>
      <c r="J11" s="81">
        <f t="shared" si="1"/>
        <v>0</v>
      </c>
    </row>
    <row r="12" spans="2:12" x14ac:dyDescent="0.2">
      <c r="C12" s="57">
        <v>7</v>
      </c>
      <c r="D12" s="58" t="s">
        <v>300</v>
      </c>
      <c r="E12" s="14"/>
      <c r="F12" s="14"/>
      <c r="G12" s="81">
        <v>65</v>
      </c>
      <c r="H12" s="102">
        <f t="shared" si="0"/>
        <v>0</v>
      </c>
      <c r="I12" s="137">
        <v>85</v>
      </c>
      <c r="J12" s="81">
        <f t="shared" si="1"/>
        <v>0</v>
      </c>
    </row>
    <row r="13" spans="2:12" x14ac:dyDescent="0.2">
      <c r="C13" s="57">
        <v>8</v>
      </c>
      <c r="D13" s="58" t="s">
        <v>300</v>
      </c>
      <c r="E13" s="14"/>
      <c r="F13" s="14"/>
      <c r="G13" s="81">
        <v>65</v>
      </c>
      <c r="H13" s="102">
        <f t="shared" si="0"/>
        <v>0</v>
      </c>
      <c r="I13" s="137">
        <v>85</v>
      </c>
      <c r="J13" s="81">
        <f t="shared" si="1"/>
        <v>0</v>
      </c>
    </row>
    <row r="14" spans="2:12" x14ac:dyDescent="0.2">
      <c r="C14" s="57">
        <v>9</v>
      </c>
      <c r="D14" s="58" t="s">
        <v>300</v>
      </c>
      <c r="E14" s="14"/>
      <c r="F14" s="14"/>
      <c r="G14" s="81">
        <v>65</v>
      </c>
      <c r="H14" s="102">
        <f t="shared" si="0"/>
        <v>0</v>
      </c>
      <c r="I14" s="137">
        <v>85</v>
      </c>
      <c r="J14" s="81">
        <f t="shared" si="1"/>
        <v>0</v>
      </c>
    </row>
    <row r="15" spans="2:12" x14ac:dyDescent="0.2">
      <c r="C15" s="57">
        <v>10</v>
      </c>
      <c r="D15" s="58" t="s">
        <v>300</v>
      </c>
      <c r="E15" s="14"/>
      <c r="F15" s="14"/>
      <c r="G15" s="81">
        <v>65</v>
      </c>
      <c r="H15" s="102">
        <f t="shared" si="0"/>
        <v>0</v>
      </c>
      <c r="I15" s="137">
        <v>85</v>
      </c>
      <c r="J15" s="81">
        <f t="shared" si="1"/>
        <v>0</v>
      </c>
    </row>
    <row r="16" spans="2:12" ht="13.5" thickBot="1" x14ac:dyDescent="0.25">
      <c r="C16" s="59"/>
      <c r="D16" s="53"/>
      <c r="E16" s="53"/>
      <c r="F16" s="53"/>
      <c r="G16" s="53"/>
      <c r="H16" s="53"/>
      <c r="I16" s="53" t="s">
        <v>69</v>
      </c>
      <c r="J16" s="20">
        <f>SUM(J6:J15)</f>
        <v>0</v>
      </c>
    </row>
    <row r="17" spans="3:12" ht="13.5" thickTop="1" x14ac:dyDescent="0.2">
      <c r="C17" s="78"/>
      <c r="D17" s="79"/>
      <c r="E17" s="79"/>
      <c r="F17" s="79"/>
      <c r="G17" s="79"/>
      <c r="H17" s="79"/>
      <c r="I17" s="79"/>
      <c r="J17" s="80"/>
    </row>
    <row r="18" spans="3:12" x14ac:dyDescent="0.2">
      <c r="C18" s="195" t="s">
        <v>323</v>
      </c>
      <c r="D18" s="191"/>
      <c r="E18" s="191"/>
      <c r="F18" s="191"/>
      <c r="G18" s="191"/>
      <c r="H18" s="191"/>
      <c r="I18" s="191"/>
      <c r="J18" s="191"/>
    </row>
    <row r="19" spans="3:12" x14ac:dyDescent="0.2">
      <c r="C19" s="191"/>
      <c r="D19" s="191"/>
      <c r="E19" s="191"/>
      <c r="F19" s="191"/>
      <c r="G19" s="191"/>
      <c r="H19" s="191"/>
      <c r="I19" s="191"/>
      <c r="J19" s="191"/>
    </row>
    <row r="20" spans="3:12" ht="12.75" customHeight="1" x14ac:dyDescent="0.2">
      <c r="C20" s="191"/>
      <c r="D20" s="191"/>
      <c r="E20" s="191"/>
      <c r="F20" s="191"/>
      <c r="G20" s="191"/>
      <c r="H20" s="191"/>
      <c r="I20" s="191"/>
      <c r="J20" s="191"/>
    </row>
    <row r="21" spans="3:12" ht="12.75" customHeight="1" x14ac:dyDescent="0.2">
      <c r="C21" s="157"/>
      <c r="D21" s="157"/>
      <c r="E21" s="157"/>
      <c r="F21" s="157"/>
      <c r="G21" s="157"/>
      <c r="H21" s="157"/>
      <c r="I21" s="157"/>
      <c r="J21" s="157"/>
    </row>
    <row r="23" spans="3:12" x14ac:dyDescent="0.2">
      <c r="C23" s="10"/>
      <c r="D23" s="11" t="s">
        <v>26</v>
      </c>
      <c r="E23" s="12"/>
    </row>
    <row r="24" spans="3:12" ht="36" x14ac:dyDescent="0.2">
      <c r="C24" s="21" t="s">
        <v>11</v>
      </c>
      <c r="D24" s="22" t="s">
        <v>301</v>
      </c>
      <c r="E24" s="22" t="s">
        <v>27</v>
      </c>
      <c r="F24" s="22" t="s">
        <v>28</v>
      </c>
      <c r="G24" s="74" t="s">
        <v>292</v>
      </c>
      <c r="H24" s="22" t="s">
        <v>302</v>
      </c>
      <c r="I24" s="74" t="s">
        <v>15</v>
      </c>
      <c r="J24" s="22" t="s">
        <v>313</v>
      </c>
      <c r="K24" s="74" t="s">
        <v>72</v>
      </c>
      <c r="L24" s="22" t="s">
        <v>315</v>
      </c>
    </row>
    <row r="25" spans="3:12" ht="25.5" x14ac:dyDescent="0.2">
      <c r="C25" s="57">
        <v>1</v>
      </c>
      <c r="D25" s="153" t="s">
        <v>312</v>
      </c>
      <c r="E25" s="14"/>
      <c r="F25" s="47">
        <v>0</v>
      </c>
      <c r="G25" s="75"/>
      <c r="H25" s="138">
        <f t="shared" ref="H25:H56" si="2">G25*F25</f>
        <v>0</v>
      </c>
      <c r="I25" s="141"/>
      <c r="J25" s="140"/>
      <c r="K25" s="149">
        <v>85</v>
      </c>
      <c r="L25" s="148">
        <f>J25*K25</f>
        <v>0</v>
      </c>
    </row>
    <row r="26" spans="3:12" x14ac:dyDescent="0.2">
      <c r="C26" s="57"/>
      <c r="D26" s="14"/>
      <c r="E26" s="14"/>
      <c r="F26" s="47">
        <v>0</v>
      </c>
      <c r="G26" s="75"/>
      <c r="H26" s="138">
        <f t="shared" si="2"/>
        <v>0</v>
      </c>
      <c r="I26" s="141"/>
      <c r="J26" s="139"/>
      <c r="K26" s="149">
        <v>85</v>
      </c>
      <c r="L26" s="148">
        <f t="shared" ref="L26:L74" si="3">J26*K26</f>
        <v>0</v>
      </c>
    </row>
    <row r="27" spans="3:12" x14ac:dyDescent="0.2">
      <c r="C27" s="57"/>
      <c r="D27" s="14"/>
      <c r="E27" s="14"/>
      <c r="F27" s="47">
        <v>0</v>
      </c>
      <c r="G27" s="75"/>
      <c r="H27" s="138">
        <f t="shared" si="2"/>
        <v>0</v>
      </c>
      <c r="I27" s="141"/>
      <c r="J27" s="139"/>
      <c r="K27" s="149">
        <v>85</v>
      </c>
      <c r="L27" s="148">
        <f t="shared" si="3"/>
        <v>0</v>
      </c>
    </row>
    <row r="28" spans="3:12" x14ac:dyDescent="0.2">
      <c r="C28" s="57"/>
      <c r="D28" s="14"/>
      <c r="E28" s="14"/>
      <c r="F28" s="47">
        <v>0</v>
      </c>
      <c r="G28" s="75"/>
      <c r="H28" s="138">
        <f t="shared" si="2"/>
        <v>0</v>
      </c>
      <c r="I28" s="141"/>
      <c r="J28" s="139"/>
      <c r="K28" s="149">
        <v>85</v>
      </c>
      <c r="L28" s="148">
        <f t="shared" si="3"/>
        <v>0</v>
      </c>
    </row>
    <row r="29" spans="3:12" x14ac:dyDescent="0.2">
      <c r="C29" s="57"/>
      <c r="D29" s="14"/>
      <c r="E29" s="14"/>
      <c r="F29" s="47">
        <v>0</v>
      </c>
      <c r="G29" s="75"/>
      <c r="H29" s="138">
        <f t="shared" si="2"/>
        <v>0</v>
      </c>
      <c r="I29" s="141"/>
      <c r="J29" s="139"/>
      <c r="K29" s="149">
        <v>85</v>
      </c>
      <c r="L29" s="148">
        <f t="shared" si="3"/>
        <v>0</v>
      </c>
    </row>
    <row r="30" spans="3:12" x14ac:dyDescent="0.2">
      <c r="C30" s="57">
        <v>2</v>
      </c>
      <c r="D30" s="14"/>
      <c r="E30" s="14"/>
      <c r="F30" s="47">
        <v>0</v>
      </c>
      <c r="G30" s="75"/>
      <c r="H30" s="138">
        <f t="shared" si="2"/>
        <v>0</v>
      </c>
      <c r="I30" s="141"/>
      <c r="J30" s="139"/>
      <c r="K30" s="149">
        <v>85</v>
      </c>
      <c r="L30" s="148">
        <f t="shared" si="3"/>
        <v>0</v>
      </c>
    </row>
    <row r="31" spans="3:12" x14ac:dyDescent="0.2">
      <c r="C31" s="57"/>
      <c r="D31" s="14"/>
      <c r="E31" s="14"/>
      <c r="F31" s="47">
        <v>0</v>
      </c>
      <c r="G31" s="75"/>
      <c r="H31" s="138">
        <f t="shared" si="2"/>
        <v>0</v>
      </c>
      <c r="I31" s="141"/>
      <c r="J31" s="139"/>
      <c r="K31" s="149">
        <v>85</v>
      </c>
      <c r="L31" s="148">
        <f t="shared" si="3"/>
        <v>0</v>
      </c>
    </row>
    <row r="32" spans="3:12" x14ac:dyDescent="0.2">
      <c r="C32" s="57"/>
      <c r="D32" s="14"/>
      <c r="E32" s="14"/>
      <c r="F32" s="47">
        <v>0</v>
      </c>
      <c r="G32" s="75"/>
      <c r="H32" s="138">
        <f t="shared" si="2"/>
        <v>0</v>
      </c>
      <c r="I32" s="141"/>
      <c r="J32" s="139"/>
      <c r="K32" s="149">
        <v>85</v>
      </c>
      <c r="L32" s="148">
        <f t="shared" si="3"/>
        <v>0</v>
      </c>
    </row>
    <row r="33" spans="3:12" x14ac:dyDescent="0.2">
      <c r="C33" s="57"/>
      <c r="D33" s="14"/>
      <c r="E33" s="14"/>
      <c r="F33" s="47">
        <v>0</v>
      </c>
      <c r="G33" s="75"/>
      <c r="H33" s="138">
        <f t="shared" si="2"/>
        <v>0</v>
      </c>
      <c r="I33" s="141"/>
      <c r="J33" s="139"/>
      <c r="K33" s="149">
        <v>85</v>
      </c>
      <c r="L33" s="148">
        <f t="shared" si="3"/>
        <v>0</v>
      </c>
    </row>
    <row r="34" spans="3:12" x14ac:dyDescent="0.2">
      <c r="C34" s="57"/>
      <c r="D34" s="14"/>
      <c r="E34" s="14"/>
      <c r="F34" s="47">
        <v>0</v>
      </c>
      <c r="G34" s="75"/>
      <c r="H34" s="138">
        <f t="shared" si="2"/>
        <v>0</v>
      </c>
      <c r="I34" s="141"/>
      <c r="J34" s="139"/>
      <c r="K34" s="149">
        <v>85</v>
      </c>
      <c r="L34" s="148">
        <f t="shared" si="3"/>
        <v>0</v>
      </c>
    </row>
    <row r="35" spans="3:12" x14ac:dyDescent="0.2">
      <c r="C35" s="57">
        <v>3</v>
      </c>
      <c r="D35" s="14"/>
      <c r="E35" s="14"/>
      <c r="F35" s="47">
        <v>0</v>
      </c>
      <c r="G35" s="75"/>
      <c r="H35" s="138">
        <f t="shared" si="2"/>
        <v>0</v>
      </c>
      <c r="I35" s="141"/>
      <c r="J35" s="139"/>
      <c r="K35" s="149">
        <v>85</v>
      </c>
      <c r="L35" s="148">
        <f t="shared" si="3"/>
        <v>0</v>
      </c>
    </row>
    <row r="36" spans="3:12" x14ac:dyDescent="0.2">
      <c r="C36" s="57"/>
      <c r="D36" s="14"/>
      <c r="E36" s="14"/>
      <c r="F36" s="47">
        <v>0</v>
      </c>
      <c r="G36" s="75"/>
      <c r="H36" s="138">
        <f t="shared" si="2"/>
        <v>0</v>
      </c>
      <c r="I36" s="141"/>
      <c r="J36" s="139"/>
      <c r="K36" s="149">
        <v>85</v>
      </c>
      <c r="L36" s="148">
        <f t="shared" si="3"/>
        <v>0</v>
      </c>
    </row>
    <row r="37" spans="3:12" x14ac:dyDescent="0.2">
      <c r="C37" s="57"/>
      <c r="D37" s="14"/>
      <c r="E37" s="14"/>
      <c r="F37" s="47">
        <v>0</v>
      </c>
      <c r="G37" s="75"/>
      <c r="H37" s="138">
        <f t="shared" si="2"/>
        <v>0</v>
      </c>
      <c r="I37" s="141"/>
      <c r="J37" s="139"/>
      <c r="K37" s="149">
        <v>85</v>
      </c>
      <c r="L37" s="148">
        <f t="shared" si="3"/>
        <v>0</v>
      </c>
    </row>
    <row r="38" spans="3:12" x14ac:dyDescent="0.2">
      <c r="C38" s="57"/>
      <c r="D38" s="14"/>
      <c r="E38" s="14"/>
      <c r="F38" s="47">
        <v>0</v>
      </c>
      <c r="G38" s="75"/>
      <c r="H38" s="138">
        <f t="shared" si="2"/>
        <v>0</v>
      </c>
      <c r="I38" s="141"/>
      <c r="J38" s="139"/>
      <c r="K38" s="149">
        <v>85</v>
      </c>
      <c r="L38" s="148">
        <f t="shared" si="3"/>
        <v>0</v>
      </c>
    </row>
    <row r="39" spans="3:12" x14ac:dyDescent="0.2">
      <c r="C39" s="57"/>
      <c r="D39" s="14"/>
      <c r="E39" s="14"/>
      <c r="F39" s="47">
        <v>0</v>
      </c>
      <c r="G39" s="75"/>
      <c r="H39" s="138">
        <f t="shared" si="2"/>
        <v>0</v>
      </c>
      <c r="I39" s="141"/>
      <c r="J39" s="139"/>
      <c r="K39" s="149">
        <v>85</v>
      </c>
      <c r="L39" s="148">
        <f t="shared" si="3"/>
        <v>0</v>
      </c>
    </row>
    <row r="40" spans="3:12" x14ac:dyDescent="0.2">
      <c r="C40" s="57">
        <v>4</v>
      </c>
      <c r="D40" s="14"/>
      <c r="E40" s="14"/>
      <c r="F40" s="47">
        <v>0</v>
      </c>
      <c r="G40" s="75"/>
      <c r="H40" s="138">
        <f t="shared" si="2"/>
        <v>0</v>
      </c>
      <c r="I40" s="141"/>
      <c r="J40" s="139"/>
      <c r="K40" s="149">
        <v>85</v>
      </c>
      <c r="L40" s="148">
        <f t="shared" si="3"/>
        <v>0</v>
      </c>
    </row>
    <row r="41" spans="3:12" x14ac:dyDescent="0.2">
      <c r="C41" s="60"/>
      <c r="D41" s="14"/>
      <c r="E41" s="14"/>
      <c r="F41" s="47">
        <v>0</v>
      </c>
      <c r="G41" s="75"/>
      <c r="H41" s="138">
        <f t="shared" si="2"/>
        <v>0</v>
      </c>
      <c r="I41" s="141"/>
      <c r="J41" s="139"/>
      <c r="K41" s="149">
        <v>85</v>
      </c>
      <c r="L41" s="148">
        <f t="shared" si="3"/>
        <v>0</v>
      </c>
    </row>
    <row r="42" spans="3:12" x14ac:dyDescent="0.2">
      <c r="C42" s="60"/>
      <c r="D42" s="14"/>
      <c r="E42" s="14"/>
      <c r="F42" s="47">
        <v>0</v>
      </c>
      <c r="G42" s="75"/>
      <c r="H42" s="138">
        <f t="shared" si="2"/>
        <v>0</v>
      </c>
      <c r="I42" s="141"/>
      <c r="J42" s="139"/>
      <c r="K42" s="149">
        <v>85</v>
      </c>
      <c r="L42" s="148">
        <f t="shared" si="3"/>
        <v>0</v>
      </c>
    </row>
    <row r="43" spans="3:12" x14ac:dyDescent="0.2">
      <c r="C43" s="60"/>
      <c r="D43" s="14"/>
      <c r="E43" s="14"/>
      <c r="F43" s="47">
        <v>0</v>
      </c>
      <c r="G43" s="75"/>
      <c r="H43" s="138">
        <f t="shared" si="2"/>
        <v>0</v>
      </c>
      <c r="I43" s="141"/>
      <c r="J43" s="139"/>
      <c r="K43" s="149">
        <v>85</v>
      </c>
      <c r="L43" s="148">
        <f t="shared" si="3"/>
        <v>0</v>
      </c>
    </row>
    <row r="44" spans="3:12" x14ac:dyDescent="0.2">
      <c r="C44" s="60"/>
      <c r="D44" s="14"/>
      <c r="E44" s="14"/>
      <c r="F44" s="47">
        <v>0</v>
      </c>
      <c r="G44" s="75"/>
      <c r="H44" s="138">
        <f t="shared" si="2"/>
        <v>0</v>
      </c>
      <c r="I44" s="141"/>
      <c r="J44" s="139"/>
      <c r="K44" s="149">
        <v>85</v>
      </c>
      <c r="L44" s="148">
        <f t="shared" si="3"/>
        <v>0</v>
      </c>
    </row>
    <row r="45" spans="3:12" x14ac:dyDescent="0.2">
      <c r="C45" s="60">
        <v>5</v>
      </c>
      <c r="D45" s="15"/>
      <c r="E45" s="15"/>
      <c r="F45" s="47">
        <v>0</v>
      </c>
      <c r="G45" s="76"/>
      <c r="H45" s="138">
        <f t="shared" si="2"/>
        <v>0</v>
      </c>
      <c r="I45" s="141"/>
      <c r="J45" s="139"/>
      <c r="K45" s="149">
        <v>85</v>
      </c>
      <c r="L45" s="148">
        <f t="shared" si="3"/>
        <v>0</v>
      </c>
    </row>
    <row r="46" spans="3:12" x14ac:dyDescent="0.2">
      <c r="C46" s="60"/>
      <c r="D46" s="15"/>
      <c r="E46" s="15"/>
      <c r="F46" s="47">
        <v>0</v>
      </c>
      <c r="G46" s="76"/>
      <c r="H46" s="138">
        <f t="shared" si="2"/>
        <v>0</v>
      </c>
      <c r="I46" s="141"/>
      <c r="J46" s="139"/>
      <c r="K46" s="149">
        <v>85</v>
      </c>
      <c r="L46" s="148">
        <f t="shared" si="3"/>
        <v>0</v>
      </c>
    </row>
    <row r="47" spans="3:12" x14ac:dyDescent="0.2">
      <c r="C47" s="60"/>
      <c r="D47" s="15"/>
      <c r="E47" s="15"/>
      <c r="F47" s="47">
        <v>0</v>
      </c>
      <c r="G47" s="76"/>
      <c r="H47" s="138">
        <f t="shared" si="2"/>
        <v>0</v>
      </c>
      <c r="I47" s="141"/>
      <c r="J47" s="139"/>
      <c r="K47" s="149">
        <v>85</v>
      </c>
      <c r="L47" s="148">
        <f t="shared" si="3"/>
        <v>0</v>
      </c>
    </row>
    <row r="48" spans="3:12" x14ac:dyDescent="0.2">
      <c r="C48" s="60"/>
      <c r="D48" s="15"/>
      <c r="E48" s="15"/>
      <c r="F48" s="47">
        <v>0</v>
      </c>
      <c r="G48" s="76"/>
      <c r="H48" s="138">
        <f t="shared" si="2"/>
        <v>0</v>
      </c>
      <c r="I48" s="141"/>
      <c r="J48" s="139"/>
      <c r="K48" s="149">
        <v>85</v>
      </c>
      <c r="L48" s="148">
        <f t="shared" si="3"/>
        <v>0</v>
      </c>
    </row>
    <row r="49" spans="3:12" x14ac:dyDescent="0.2">
      <c r="C49" s="60"/>
      <c r="D49" s="15"/>
      <c r="E49" s="15"/>
      <c r="F49" s="47">
        <v>0</v>
      </c>
      <c r="G49" s="76"/>
      <c r="H49" s="138">
        <f t="shared" si="2"/>
        <v>0</v>
      </c>
      <c r="I49" s="141"/>
      <c r="J49" s="139"/>
      <c r="K49" s="149">
        <v>85</v>
      </c>
      <c r="L49" s="148">
        <f t="shared" si="3"/>
        <v>0</v>
      </c>
    </row>
    <row r="50" spans="3:12" x14ac:dyDescent="0.2">
      <c r="C50" s="57">
        <v>6</v>
      </c>
      <c r="D50" s="14"/>
      <c r="E50" s="14"/>
      <c r="F50" s="47">
        <v>0</v>
      </c>
      <c r="G50" s="75"/>
      <c r="H50" s="138">
        <f t="shared" si="2"/>
        <v>0</v>
      </c>
      <c r="I50" s="141"/>
      <c r="J50" s="139"/>
      <c r="K50" s="149">
        <v>85</v>
      </c>
      <c r="L50" s="148">
        <f t="shared" si="3"/>
        <v>0</v>
      </c>
    </row>
    <row r="51" spans="3:12" x14ac:dyDescent="0.2">
      <c r="C51" s="57"/>
      <c r="D51" s="14"/>
      <c r="E51" s="14"/>
      <c r="F51" s="47">
        <v>0</v>
      </c>
      <c r="G51" s="75"/>
      <c r="H51" s="138">
        <f t="shared" si="2"/>
        <v>0</v>
      </c>
      <c r="I51" s="141"/>
      <c r="J51" s="139"/>
      <c r="K51" s="149">
        <v>85</v>
      </c>
      <c r="L51" s="148">
        <f t="shared" si="3"/>
        <v>0</v>
      </c>
    </row>
    <row r="52" spans="3:12" x14ac:dyDescent="0.2">
      <c r="C52" s="57"/>
      <c r="D52" s="14"/>
      <c r="E52" s="14"/>
      <c r="F52" s="47">
        <v>0</v>
      </c>
      <c r="G52" s="75"/>
      <c r="H52" s="138">
        <f t="shared" si="2"/>
        <v>0</v>
      </c>
      <c r="I52" s="141"/>
      <c r="J52" s="139"/>
      <c r="K52" s="149">
        <v>85</v>
      </c>
      <c r="L52" s="148">
        <f t="shared" si="3"/>
        <v>0</v>
      </c>
    </row>
    <row r="53" spans="3:12" x14ac:dyDescent="0.2">
      <c r="C53" s="57"/>
      <c r="D53" s="14"/>
      <c r="E53" s="14"/>
      <c r="F53" s="47">
        <v>0</v>
      </c>
      <c r="G53" s="75"/>
      <c r="H53" s="138">
        <f t="shared" si="2"/>
        <v>0</v>
      </c>
      <c r="I53" s="141"/>
      <c r="J53" s="139"/>
      <c r="K53" s="149">
        <v>85</v>
      </c>
      <c r="L53" s="148">
        <f t="shared" si="3"/>
        <v>0</v>
      </c>
    </row>
    <row r="54" spans="3:12" x14ac:dyDescent="0.2">
      <c r="C54" s="57"/>
      <c r="D54" s="14"/>
      <c r="E54" s="14"/>
      <c r="F54" s="47">
        <v>0</v>
      </c>
      <c r="G54" s="75"/>
      <c r="H54" s="138">
        <f t="shared" si="2"/>
        <v>0</v>
      </c>
      <c r="I54" s="141"/>
      <c r="J54" s="139"/>
      <c r="K54" s="149">
        <v>85</v>
      </c>
      <c r="L54" s="148">
        <f t="shared" si="3"/>
        <v>0</v>
      </c>
    </row>
    <row r="55" spans="3:12" x14ac:dyDescent="0.2">
      <c r="C55" s="57">
        <v>7</v>
      </c>
      <c r="D55" s="14"/>
      <c r="E55" s="14"/>
      <c r="F55" s="47">
        <v>0</v>
      </c>
      <c r="G55" s="75"/>
      <c r="H55" s="138">
        <f t="shared" si="2"/>
        <v>0</v>
      </c>
      <c r="I55" s="141"/>
      <c r="J55" s="139"/>
      <c r="K55" s="149">
        <v>85</v>
      </c>
      <c r="L55" s="148">
        <f t="shared" si="3"/>
        <v>0</v>
      </c>
    </row>
    <row r="56" spans="3:12" x14ac:dyDescent="0.2">
      <c r="C56" s="57"/>
      <c r="D56" s="14"/>
      <c r="E56" s="14"/>
      <c r="F56" s="47">
        <v>0</v>
      </c>
      <c r="G56" s="75"/>
      <c r="H56" s="138">
        <f t="shared" si="2"/>
        <v>0</v>
      </c>
      <c r="I56" s="141"/>
      <c r="J56" s="139"/>
      <c r="K56" s="149">
        <v>85</v>
      </c>
      <c r="L56" s="148">
        <f t="shared" si="3"/>
        <v>0</v>
      </c>
    </row>
    <row r="57" spans="3:12" x14ac:dyDescent="0.2">
      <c r="C57" s="57"/>
      <c r="D57" s="14"/>
      <c r="E57" s="14"/>
      <c r="F57" s="47">
        <v>0</v>
      </c>
      <c r="G57" s="75"/>
      <c r="H57" s="138">
        <f t="shared" ref="H57:H74" si="4">G57*F57</f>
        <v>0</v>
      </c>
      <c r="I57" s="141"/>
      <c r="J57" s="139"/>
      <c r="K57" s="149">
        <v>85</v>
      </c>
      <c r="L57" s="148">
        <f t="shared" si="3"/>
        <v>0</v>
      </c>
    </row>
    <row r="58" spans="3:12" x14ac:dyDescent="0.2">
      <c r="C58" s="57"/>
      <c r="D58" s="14"/>
      <c r="E58" s="14"/>
      <c r="F58" s="47">
        <v>0</v>
      </c>
      <c r="G58" s="75"/>
      <c r="H58" s="138">
        <f t="shared" si="4"/>
        <v>0</v>
      </c>
      <c r="I58" s="141"/>
      <c r="J58" s="139"/>
      <c r="K58" s="149">
        <v>85</v>
      </c>
      <c r="L58" s="148">
        <f t="shared" si="3"/>
        <v>0</v>
      </c>
    </row>
    <row r="59" spans="3:12" x14ac:dyDescent="0.2">
      <c r="C59" s="57"/>
      <c r="D59" s="14"/>
      <c r="E59" s="14"/>
      <c r="F59" s="47">
        <v>0</v>
      </c>
      <c r="G59" s="75"/>
      <c r="H59" s="138">
        <f t="shared" si="4"/>
        <v>0</v>
      </c>
      <c r="I59" s="141"/>
      <c r="J59" s="139"/>
      <c r="K59" s="149">
        <v>85</v>
      </c>
      <c r="L59" s="148">
        <f t="shared" si="3"/>
        <v>0</v>
      </c>
    </row>
    <row r="60" spans="3:12" x14ac:dyDescent="0.2">
      <c r="C60" s="57">
        <v>8</v>
      </c>
      <c r="D60" s="14"/>
      <c r="E60" s="14"/>
      <c r="F60" s="47">
        <v>0</v>
      </c>
      <c r="G60" s="75"/>
      <c r="H60" s="138">
        <f t="shared" si="4"/>
        <v>0</v>
      </c>
      <c r="I60" s="141"/>
      <c r="J60" s="139"/>
      <c r="K60" s="149">
        <v>85</v>
      </c>
      <c r="L60" s="148">
        <f t="shared" si="3"/>
        <v>0</v>
      </c>
    </row>
    <row r="61" spans="3:12" x14ac:dyDescent="0.2">
      <c r="C61" s="57"/>
      <c r="D61" s="14"/>
      <c r="E61" s="14"/>
      <c r="F61" s="47">
        <v>0</v>
      </c>
      <c r="G61" s="75"/>
      <c r="H61" s="138">
        <f t="shared" si="4"/>
        <v>0</v>
      </c>
      <c r="I61" s="141"/>
      <c r="J61" s="139"/>
      <c r="K61" s="149">
        <v>85</v>
      </c>
      <c r="L61" s="148">
        <f t="shared" si="3"/>
        <v>0</v>
      </c>
    </row>
    <row r="62" spans="3:12" x14ac:dyDescent="0.2">
      <c r="C62" s="57"/>
      <c r="D62" s="14"/>
      <c r="E62" s="14"/>
      <c r="F62" s="47">
        <v>0</v>
      </c>
      <c r="G62" s="75"/>
      <c r="H62" s="138">
        <f t="shared" si="4"/>
        <v>0</v>
      </c>
      <c r="I62" s="141"/>
      <c r="J62" s="139"/>
      <c r="K62" s="149">
        <v>85</v>
      </c>
      <c r="L62" s="148">
        <f t="shared" si="3"/>
        <v>0</v>
      </c>
    </row>
    <row r="63" spans="3:12" x14ac:dyDescent="0.2">
      <c r="C63" s="57"/>
      <c r="D63" s="14"/>
      <c r="E63" s="14"/>
      <c r="F63" s="47">
        <v>0</v>
      </c>
      <c r="G63" s="75"/>
      <c r="H63" s="138">
        <f t="shared" si="4"/>
        <v>0</v>
      </c>
      <c r="I63" s="141"/>
      <c r="J63" s="139"/>
      <c r="K63" s="149">
        <v>85</v>
      </c>
      <c r="L63" s="148">
        <f t="shared" si="3"/>
        <v>0</v>
      </c>
    </row>
    <row r="64" spans="3:12" x14ac:dyDescent="0.2">
      <c r="C64" s="57"/>
      <c r="D64" s="14"/>
      <c r="E64" s="14"/>
      <c r="F64" s="47">
        <v>0</v>
      </c>
      <c r="G64" s="75"/>
      <c r="H64" s="138">
        <f t="shared" si="4"/>
        <v>0</v>
      </c>
      <c r="I64" s="141"/>
      <c r="J64" s="139"/>
      <c r="K64" s="149">
        <v>85</v>
      </c>
      <c r="L64" s="148">
        <f t="shared" si="3"/>
        <v>0</v>
      </c>
    </row>
    <row r="65" spans="3:12" x14ac:dyDescent="0.2">
      <c r="C65" s="57">
        <v>9</v>
      </c>
      <c r="D65" s="14"/>
      <c r="E65" s="14"/>
      <c r="F65" s="47">
        <v>0</v>
      </c>
      <c r="G65" s="75"/>
      <c r="H65" s="138">
        <f t="shared" si="4"/>
        <v>0</v>
      </c>
      <c r="I65" s="141"/>
      <c r="J65" s="139"/>
      <c r="K65" s="149">
        <v>85</v>
      </c>
      <c r="L65" s="148">
        <f t="shared" si="3"/>
        <v>0</v>
      </c>
    </row>
    <row r="66" spans="3:12" x14ac:dyDescent="0.2">
      <c r="C66" s="57"/>
      <c r="D66" s="14"/>
      <c r="E66" s="14"/>
      <c r="F66" s="47">
        <v>0</v>
      </c>
      <c r="G66" s="75"/>
      <c r="H66" s="138">
        <f t="shared" si="4"/>
        <v>0</v>
      </c>
      <c r="I66" s="141"/>
      <c r="J66" s="139"/>
      <c r="K66" s="149">
        <v>85</v>
      </c>
      <c r="L66" s="148">
        <f t="shared" si="3"/>
        <v>0</v>
      </c>
    </row>
    <row r="67" spans="3:12" x14ac:dyDescent="0.2">
      <c r="C67" s="57"/>
      <c r="D67" s="14"/>
      <c r="E67" s="14"/>
      <c r="F67" s="47">
        <v>0</v>
      </c>
      <c r="G67" s="75"/>
      <c r="H67" s="138">
        <f t="shared" si="4"/>
        <v>0</v>
      </c>
      <c r="I67" s="141"/>
      <c r="J67" s="139"/>
      <c r="K67" s="149">
        <v>85</v>
      </c>
      <c r="L67" s="148">
        <f t="shared" si="3"/>
        <v>0</v>
      </c>
    </row>
    <row r="68" spans="3:12" x14ac:dyDescent="0.2">
      <c r="C68" s="57"/>
      <c r="D68" s="14"/>
      <c r="E68" s="14"/>
      <c r="F68" s="47">
        <v>0</v>
      </c>
      <c r="G68" s="75"/>
      <c r="H68" s="138">
        <f t="shared" si="4"/>
        <v>0</v>
      </c>
      <c r="I68" s="141"/>
      <c r="J68" s="139"/>
      <c r="K68" s="149">
        <v>85</v>
      </c>
      <c r="L68" s="148">
        <f t="shared" si="3"/>
        <v>0</v>
      </c>
    </row>
    <row r="69" spans="3:12" x14ac:dyDescent="0.2">
      <c r="C69" s="57"/>
      <c r="D69" s="14"/>
      <c r="E69" s="14"/>
      <c r="F69" s="47">
        <v>0</v>
      </c>
      <c r="G69" s="75"/>
      <c r="H69" s="138">
        <f t="shared" si="4"/>
        <v>0</v>
      </c>
      <c r="I69" s="141"/>
      <c r="J69" s="139"/>
      <c r="K69" s="149">
        <v>85</v>
      </c>
      <c r="L69" s="148">
        <f t="shared" si="3"/>
        <v>0</v>
      </c>
    </row>
    <row r="70" spans="3:12" x14ac:dyDescent="0.2">
      <c r="C70" s="57">
        <v>10</v>
      </c>
      <c r="D70" s="14"/>
      <c r="E70" s="14"/>
      <c r="F70" s="47">
        <v>0</v>
      </c>
      <c r="G70" s="75"/>
      <c r="H70" s="138">
        <f t="shared" si="4"/>
        <v>0</v>
      </c>
      <c r="I70" s="141"/>
      <c r="J70" s="139"/>
      <c r="K70" s="149">
        <v>85</v>
      </c>
      <c r="L70" s="148">
        <f t="shared" si="3"/>
        <v>0</v>
      </c>
    </row>
    <row r="71" spans="3:12" x14ac:dyDescent="0.2">
      <c r="C71" s="57"/>
      <c r="D71" s="14"/>
      <c r="E71" s="14"/>
      <c r="F71" s="47">
        <v>0</v>
      </c>
      <c r="G71" s="75"/>
      <c r="H71" s="138">
        <f t="shared" si="4"/>
        <v>0</v>
      </c>
      <c r="I71" s="141"/>
      <c r="J71" s="139"/>
      <c r="K71" s="149">
        <v>85</v>
      </c>
      <c r="L71" s="148">
        <f t="shared" si="3"/>
        <v>0</v>
      </c>
    </row>
    <row r="72" spans="3:12" x14ac:dyDescent="0.2">
      <c r="C72" s="57"/>
      <c r="D72" s="14"/>
      <c r="E72" s="14"/>
      <c r="F72" s="47">
        <v>0</v>
      </c>
      <c r="G72" s="75"/>
      <c r="H72" s="138">
        <f t="shared" si="4"/>
        <v>0</v>
      </c>
      <c r="I72" s="141"/>
      <c r="J72" s="139"/>
      <c r="K72" s="149">
        <v>85</v>
      </c>
      <c r="L72" s="148">
        <f t="shared" si="3"/>
        <v>0</v>
      </c>
    </row>
    <row r="73" spans="3:12" x14ac:dyDescent="0.2">
      <c r="C73" s="57"/>
      <c r="D73" s="14"/>
      <c r="E73" s="14"/>
      <c r="F73" s="47">
        <v>0</v>
      </c>
      <c r="G73" s="75"/>
      <c r="H73" s="138">
        <f t="shared" si="4"/>
        <v>0</v>
      </c>
      <c r="I73" s="141"/>
      <c r="J73" s="139"/>
      <c r="K73" s="149">
        <v>85</v>
      </c>
      <c r="L73" s="148">
        <f t="shared" si="3"/>
        <v>0</v>
      </c>
    </row>
    <row r="74" spans="3:12" x14ac:dyDescent="0.2">
      <c r="C74" s="57"/>
      <c r="D74" s="14"/>
      <c r="E74" s="14"/>
      <c r="F74" s="47">
        <v>0</v>
      </c>
      <c r="G74" s="75"/>
      <c r="H74" s="138">
        <f t="shared" si="4"/>
        <v>0</v>
      </c>
      <c r="I74" s="141"/>
      <c r="J74" s="139"/>
      <c r="K74" s="149">
        <v>85</v>
      </c>
      <c r="L74" s="148">
        <f t="shared" si="3"/>
        <v>0</v>
      </c>
    </row>
    <row r="75" spans="3:12" ht="13.5" thickBot="1" x14ac:dyDescent="0.25">
      <c r="C75" s="59"/>
      <c r="D75" s="53"/>
      <c r="E75" s="53"/>
      <c r="F75" s="53"/>
      <c r="G75" s="77"/>
      <c r="H75" s="143"/>
      <c r="I75" s="147"/>
      <c r="J75" s="193" t="s">
        <v>69</v>
      </c>
      <c r="K75" s="194"/>
      <c r="L75" s="150">
        <f>SUM(L25:L74)</f>
        <v>0</v>
      </c>
    </row>
    <row r="76" spans="3:12" ht="14.25" thickTop="1" thickBot="1" x14ac:dyDescent="0.25"/>
    <row r="77" spans="3:12" ht="13.5" thickBot="1" x14ac:dyDescent="0.25">
      <c r="H77" s="144"/>
      <c r="I77" s="145"/>
      <c r="J77" s="146"/>
    </row>
    <row r="78" spans="3:12" ht="13.5" thickBot="1" x14ac:dyDescent="0.25"/>
    <row r="79" spans="3:12" x14ac:dyDescent="0.2">
      <c r="C79" s="169" t="s">
        <v>318</v>
      </c>
      <c r="D79" s="170"/>
      <c r="E79" s="170"/>
      <c r="F79" s="170"/>
      <c r="G79" s="170"/>
      <c r="H79" s="170"/>
      <c r="I79" s="171"/>
    </row>
    <row r="80" spans="3:12" x14ac:dyDescent="0.2">
      <c r="C80" s="172"/>
      <c r="D80" s="173"/>
      <c r="E80" s="173"/>
      <c r="F80" s="173"/>
      <c r="G80" s="173"/>
      <c r="H80" s="173"/>
      <c r="I80" s="174"/>
    </row>
    <row r="81" spans="3:9" x14ac:dyDescent="0.2">
      <c r="C81" s="172"/>
      <c r="D81" s="173"/>
      <c r="E81" s="173"/>
      <c r="F81" s="173"/>
      <c r="G81" s="173"/>
      <c r="H81" s="173"/>
      <c r="I81" s="174"/>
    </row>
    <row r="82" spans="3:9" x14ac:dyDescent="0.2">
      <c r="C82" s="172"/>
      <c r="D82" s="173"/>
      <c r="E82" s="173"/>
      <c r="F82" s="173"/>
      <c r="G82" s="173"/>
      <c r="H82" s="173"/>
      <c r="I82" s="174"/>
    </row>
    <row r="83" spans="3:9" ht="25.5" customHeight="1" thickBot="1" x14ac:dyDescent="0.25">
      <c r="C83" s="175"/>
      <c r="D83" s="176"/>
      <c r="E83" s="176"/>
      <c r="F83" s="176"/>
      <c r="G83" s="176"/>
      <c r="H83" s="176"/>
      <c r="I83" s="177"/>
    </row>
    <row r="84" spans="3:9" x14ac:dyDescent="0.2">
      <c r="C84" s="192"/>
      <c r="D84" s="192"/>
      <c r="E84" s="192"/>
      <c r="F84" s="192"/>
      <c r="G84" s="192"/>
      <c r="H84" s="192"/>
      <c r="I84" s="192"/>
    </row>
    <row r="85" spans="3:9" ht="13.5" thickBot="1" x14ac:dyDescent="0.25"/>
    <row r="86" spans="3:9" x14ac:dyDescent="0.2">
      <c r="C86" s="24" t="s">
        <v>52</v>
      </c>
      <c r="D86" s="25"/>
      <c r="E86" s="25"/>
      <c r="F86" s="26"/>
    </row>
    <row r="87" spans="3:9" ht="15.75" x14ac:dyDescent="0.2">
      <c r="C87" s="27" t="s">
        <v>53</v>
      </c>
      <c r="D87" s="28"/>
      <c r="E87" s="28"/>
      <c r="F87" s="29"/>
    </row>
    <row r="88" spans="3:9" ht="16.5" thickBot="1" x14ac:dyDescent="0.25">
      <c r="C88" s="30" t="s">
        <v>54</v>
      </c>
      <c r="D88" s="40"/>
      <c r="E88" s="40"/>
      <c r="F88" s="41"/>
    </row>
  </sheetData>
  <mergeCells count="4">
    <mergeCell ref="C79:I83"/>
    <mergeCell ref="C84:I84"/>
    <mergeCell ref="J75:K75"/>
    <mergeCell ref="C18:J20"/>
  </mergeCells>
  <pageMargins left="0.11811023622047245" right="0.11811023622047245" top="0" bottom="0.15748031496062992"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E30"/>
  <sheetViews>
    <sheetView zoomScaleNormal="100" workbookViewId="0">
      <selection activeCell="C5" sqref="C5"/>
    </sheetView>
  </sheetViews>
  <sheetFormatPr defaultRowHeight="12.75" x14ac:dyDescent="0.2"/>
  <cols>
    <col min="1" max="1" width="9.140625" style="10"/>
    <col min="2" max="2" width="50.42578125" style="10" customWidth="1"/>
    <col min="3" max="3" width="38.140625" style="10" customWidth="1"/>
    <col min="4" max="4" width="15.5703125" style="10" customWidth="1"/>
    <col min="5" max="5" width="9.140625" style="10" customWidth="1"/>
    <col min="6" max="16384" width="9.140625" style="10"/>
  </cols>
  <sheetData>
    <row r="1" spans="1:4" x14ac:dyDescent="0.2">
      <c r="A1" s="61" t="s">
        <v>62</v>
      </c>
    </row>
    <row r="2" spans="1:4" x14ac:dyDescent="0.15">
      <c r="B2" s="154" t="s">
        <v>51</v>
      </c>
    </row>
    <row r="4" spans="1:4" x14ac:dyDescent="0.2">
      <c r="B4" s="22" t="s">
        <v>12</v>
      </c>
      <c r="C4" s="22" t="s">
        <v>36</v>
      </c>
      <c r="D4" s="22" t="s">
        <v>15</v>
      </c>
    </row>
    <row r="5" spans="1:4" ht="38.25" x14ac:dyDescent="0.2">
      <c r="B5" s="58" t="s">
        <v>314</v>
      </c>
      <c r="C5" s="14" t="s">
        <v>25</v>
      </c>
      <c r="D5" s="14" t="s">
        <v>21</v>
      </c>
    </row>
    <row r="6" spans="1:4" x14ac:dyDescent="0.2">
      <c r="B6" s="58" t="s">
        <v>37</v>
      </c>
      <c r="C6" s="14"/>
      <c r="D6" s="14" t="s">
        <v>38</v>
      </c>
    </row>
    <row r="7" spans="1:4" ht="39" customHeight="1" x14ac:dyDescent="0.2">
      <c r="B7" s="58" t="s">
        <v>39</v>
      </c>
      <c r="C7" s="14"/>
      <c r="D7" s="14"/>
    </row>
    <row r="8" spans="1:4" x14ac:dyDescent="0.2">
      <c r="B8" s="58" t="s">
        <v>75</v>
      </c>
      <c r="C8" s="14" t="s">
        <v>21</v>
      </c>
      <c r="D8" s="14" t="s">
        <v>38</v>
      </c>
    </row>
    <row r="9" spans="1:4" x14ac:dyDescent="0.2">
      <c r="B9" s="58" t="s">
        <v>40</v>
      </c>
      <c r="C9" s="14" t="s">
        <v>59</v>
      </c>
      <c r="D9" s="14" t="s">
        <v>38</v>
      </c>
    </row>
    <row r="10" spans="1:4" x14ac:dyDescent="0.2">
      <c r="B10" s="58" t="s">
        <v>41</v>
      </c>
      <c r="C10" s="14" t="s">
        <v>23</v>
      </c>
      <c r="D10" s="14" t="s">
        <v>21</v>
      </c>
    </row>
    <row r="11" spans="1:4" x14ac:dyDescent="0.2">
      <c r="B11" s="58" t="s">
        <v>42</v>
      </c>
      <c r="C11" s="14" t="s">
        <v>23</v>
      </c>
      <c r="D11" s="14" t="s">
        <v>21</v>
      </c>
    </row>
    <row r="12" spans="1:4" ht="38.25" x14ac:dyDescent="0.2">
      <c r="B12" s="58" t="s">
        <v>43</v>
      </c>
      <c r="C12" s="14" t="s">
        <v>44</v>
      </c>
      <c r="D12" s="14" t="s">
        <v>38</v>
      </c>
    </row>
    <row r="13" spans="1:4" x14ac:dyDescent="0.2">
      <c r="B13" s="58"/>
      <c r="C13" s="14" t="s">
        <v>45</v>
      </c>
      <c r="D13" s="14"/>
    </row>
    <row r="14" spans="1:4" x14ac:dyDescent="0.2">
      <c r="B14" s="58"/>
      <c r="C14" s="14" t="s">
        <v>46</v>
      </c>
      <c r="D14" s="14"/>
    </row>
    <row r="15" spans="1:4" x14ac:dyDescent="0.2">
      <c r="B15" s="58" t="s">
        <v>47</v>
      </c>
      <c r="C15" s="14"/>
      <c r="D15" s="14" t="s">
        <v>38</v>
      </c>
    </row>
    <row r="16" spans="1:4" x14ac:dyDescent="0.2">
      <c r="B16" s="58" t="s">
        <v>48</v>
      </c>
      <c r="C16" s="14"/>
      <c r="D16" s="14" t="s">
        <v>38</v>
      </c>
    </row>
    <row r="17" spans="2:5" x14ac:dyDescent="0.2">
      <c r="B17" s="58" t="s">
        <v>49</v>
      </c>
      <c r="C17" s="14" t="s">
        <v>50</v>
      </c>
      <c r="D17" s="14" t="s">
        <v>21</v>
      </c>
    </row>
    <row r="18" spans="2:5" x14ac:dyDescent="0.2">
      <c r="B18" s="58" t="s">
        <v>76</v>
      </c>
      <c r="C18" s="14"/>
      <c r="D18" s="14" t="s">
        <v>21</v>
      </c>
    </row>
    <row r="20" spans="2:5" x14ac:dyDescent="0.2">
      <c r="B20" s="65" t="s">
        <v>74</v>
      </c>
    </row>
    <row r="21" spans="2:5" ht="13.5" thickBot="1" x14ac:dyDescent="0.25">
      <c r="B21" s="64"/>
    </row>
    <row r="22" spans="2:5" x14ac:dyDescent="0.2">
      <c r="B22" s="169" t="s">
        <v>63</v>
      </c>
      <c r="C22" s="196"/>
      <c r="D22" s="197"/>
    </row>
    <row r="23" spans="2:5" x14ac:dyDescent="0.2">
      <c r="B23" s="198"/>
      <c r="C23" s="199"/>
      <c r="D23" s="200"/>
    </row>
    <row r="24" spans="2:5" x14ac:dyDescent="0.2">
      <c r="B24" s="198"/>
      <c r="C24" s="199"/>
      <c r="D24" s="200"/>
    </row>
    <row r="25" spans="2:5" x14ac:dyDescent="0.2">
      <c r="B25" s="198"/>
      <c r="C25" s="199"/>
      <c r="D25" s="200"/>
    </row>
    <row r="26" spans="2:5" ht="13.5" thickBot="1" x14ac:dyDescent="0.25">
      <c r="B26" s="201"/>
      <c r="C26" s="202"/>
      <c r="D26" s="203"/>
    </row>
    <row r="27" spans="2:5" ht="13.5" thickBot="1" x14ac:dyDescent="0.25"/>
    <row r="28" spans="2:5" x14ac:dyDescent="0.2">
      <c r="B28" s="24" t="s">
        <v>52</v>
      </c>
      <c r="C28" s="25"/>
      <c r="D28" s="25"/>
      <c r="E28" s="26"/>
    </row>
    <row r="29" spans="2:5" ht="15.75" x14ac:dyDescent="0.2">
      <c r="B29" s="27" t="s">
        <v>53</v>
      </c>
      <c r="C29" s="28"/>
      <c r="D29" s="28"/>
      <c r="E29" s="29"/>
    </row>
    <row r="30" spans="2:5" ht="16.5" thickBot="1" x14ac:dyDescent="0.25">
      <c r="B30" s="30" t="s">
        <v>54</v>
      </c>
      <c r="C30" s="40"/>
      <c r="D30" s="40"/>
      <c r="E30" s="41"/>
    </row>
  </sheetData>
  <mergeCells count="1">
    <mergeCell ref="B22:D26"/>
  </mergeCells>
  <pageMargins left="0.70866141732283472" right="0.70866141732283472" top="0.74803149606299213" bottom="0.74803149606299213" header="0.31496062992125984" footer="0.31496062992125984"/>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29"/>
  <sheetViews>
    <sheetView workbookViewId="0">
      <selection activeCell="D5" sqref="D5"/>
    </sheetView>
  </sheetViews>
  <sheetFormatPr defaultRowHeight="12.75" x14ac:dyDescent="0.2"/>
  <cols>
    <col min="1" max="1" width="8.7109375" bestFit="1" customWidth="1"/>
    <col min="2" max="2" width="14" customWidth="1"/>
    <col min="3" max="3" width="4.5703125" customWidth="1"/>
    <col min="4" max="4" width="15.85546875" customWidth="1"/>
    <col min="5" max="5" width="19.5703125" customWidth="1"/>
    <col min="6" max="6" width="23" customWidth="1"/>
    <col min="8" max="8" width="49.5703125" customWidth="1"/>
    <col min="9" max="9" width="18.85546875" customWidth="1"/>
  </cols>
  <sheetData>
    <row r="1" spans="1:9" x14ac:dyDescent="0.2">
      <c r="A1" s="61" t="s">
        <v>62</v>
      </c>
    </row>
    <row r="2" spans="1:9" x14ac:dyDescent="0.2">
      <c r="B2" s="156" t="s">
        <v>65</v>
      </c>
      <c r="C2" s="62"/>
    </row>
    <row r="4" spans="1:9" ht="25.5" x14ac:dyDescent="0.2">
      <c r="B4" s="22" t="s">
        <v>19</v>
      </c>
      <c r="C4" s="22" t="s">
        <v>11</v>
      </c>
      <c r="D4" s="22" t="s">
        <v>20</v>
      </c>
      <c r="E4" s="22" t="s">
        <v>29</v>
      </c>
      <c r="F4" s="22" t="s">
        <v>31</v>
      </c>
      <c r="H4" s="22" t="s">
        <v>32</v>
      </c>
      <c r="I4" s="22" t="s">
        <v>33</v>
      </c>
    </row>
    <row r="5" spans="1:9" x14ac:dyDescent="0.2">
      <c r="A5" s="152"/>
      <c r="B5" s="51" t="s">
        <v>22</v>
      </c>
      <c r="C5" s="51">
        <v>1</v>
      </c>
      <c r="D5" s="6">
        <v>0</v>
      </c>
      <c r="E5" s="48">
        <v>0</v>
      </c>
      <c r="F5" s="50">
        <f>E5*D5</f>
        <v>0</v>
      </c>
      <c r="H5" s="6" t="s">
        <v>61</v>
      </c>
      <c r="I5" s="48">
        <v>0</v>
      </c>
    </row>
    <row r="6" spans="1:9" x14ac:dyDescent="0.2">
      <c r="B6" s="51" t="s">
        <v>22</v>
      </c>
      <c r="C6" s="51">
        <v>2</v>
      </c>
      <c r="D6" s="6">
        <v>0</v>
      </c>
      <c r="E6" s="48">
        <v>0</v>
      </c>
      <c r="F6" s="50">
        <f t="shared" ref="F6:F13" si="0">E6*D6</f>
        <v>0</v>
      </c>
      <c r="H6" s="6" t="s">
        <v>61</v>
      </c>
      <c r="I6" s="48">
        <v>0</v>
      </c>
    </row>
    <row r="7" spans="1:9" x14ac:dyDescent="0.2">
      <c r="B7" s="51" t="s">
        <v>22</v>
      </c>
      <c r="C7" s="51">
        <v>3</v>
      </c>
      <c r="D7" s="6">
        <v>0</v>
      </c>
      <c r="E7" s="48">
        <v>0</v>
      </c>
      <c r="F7" s="50">
        <f t="shared" si="0"/>
        <v>0</v>
      </c>
      <c r="H7" s="6" t="s">
        <v>61</v>
      </c>
      <c r="I7" s="48">
        <v>0</v>
      </c>
    </row>
    <row r="8" spans="1:9" x14ac:dyDescent="0.2">
      <c r="B8" s="51" t="s">
        <v>22</v>
      </c>
      <c r="C8" s="51">
        <v>4</v>
      </c>
      <c r="D8" s="6">
        <v>0</v>
      </c>
      <c r="E8" s="48">
        <v>0</v>
      </c>
      <c r="F8" s="50">
        <f t="shared" si="0"/>
        <v>0</v>
      </c>
      <c r="H8" s="6" t="s">
        <v>61</v>
      </c>
      <c r="I8" s="48">
        <v>0</v>
      </c>
    </row>
    <row r="9" spans="1:9" x14ac:dyDescent="0.2">
      <c r="B9" s="51" t="s">
        <v>22</v>
      </c>
      <c r="C9" s="51">
        <v>5</v>
      </c>
      <c r="D9" s="6">
        <v>0</v>
      </c>
      <c r="E9" s="48">
        <v>0</v>
      </c>
      <c r="F9" s="50">
        <f t="shared" si="0"/>
        <v>0</v>
      </c>
      <c r="H9" s="6" t="s">
        <v>61</v>
      </c>
      <c r="I9" s="48">
        <v>0</v>
      </c>
    </row>
    <row r="10" spans="1:9" x14ac:dyDescent="0.2">
      <c r="B10" s="52" t="s">
        <v>22</v>
      </c>
      <c r="C10" s="52">
        <v>6</v>
      </c>
      <c r="D10" s="7">
        <v>0</v>
      </c>
      <c r="E10" s="49">
        <v>0</v>
      </c>
      <c r="F10" s="50">
        <f t="shared" si="0"/>
        <v>0</v>
      </c>
      <c r="H10" s="6" t="s">
        <v>61</v>
      </c>
      <c r="I10" s="49">
        <v>0</v>
      </c>
    </row>
    <row r="11" spans="1:9" x14ac:dyDescent="0.2">
      <c r="B11" s="51" t="s">
        <v>22</v>
      </c>
      <c r="C11" s="51">
        <v>7</v>
      </c>
      <c r="D11" s="6">
        <v>0</v>
      </c>
      <c r="E11" s="48">
        <v>0</v>
      </c>
      <c r="F11" s="50">
        <f t="shared" si="0"/>
        <v>0</v>
      </c>
      <c r="H11" s="6" t="s">
        <v>61</v>
      </c>
      <c r="I11" s="48">
        <v>0</v>
      </c>
    </row>
    <row r="12" spans="1:9" x14ac:dyDescent="0.2">
      <c r="B12" s="51" t="s">
        <v>22</v>
      </c>
      <c r="C12" s="51">
        <v>8</v>
      </c>
      <c r="D12" s="6">
        <v>0</v>
      </c>
      <c r="E12" s="48">
        <v>0</v>
      </c>
      <c r="F12" s="50">
        <f t="shared" si="0"/>
        <v>0</v>
      </c>
      <c r="H12" s="6" t="s">
        <v>61</v>
      </c>
      <c r="I12" s="48">
        <v>0</v>
      </c>
    </row>
    <row r="13" spans="1:9" x14ac:dyDescent="0.2">
      <c r="B13" s="51" t="s">
        <v>22</v>
      </c>
      <c r="C13" s="51">
        <v>9</v>
      </c>
      <c r="D13" s="6">
        <v>0</v>
      </c>
      <c r="E13" s="48">
        <v>0</v>
      </c>
      <c r="F13" s="50">
        <f t="shared" si="0"/>
        <v>0</v>
      </c>
      <c r="H13" s="6" t="s">
        <v>61</v>
      </c>
      <c r="I13" s="48">
        <v>0</v>
      </c>
    </row>
    <row r="14" spans="1:9" x14ac:dyDescent="0.2">
      <c r="B14" s="51" t="s">
        <v>22</v>
      </c>
      <c r="C14" s="51">
        <v>10</v>
      </c>
      <c r="D14" s="6">
        <v>0</v>
      </c>
      <c r="E14" s="48">
        <v>0</v>
      </c>
      <c r="F14" s="50">
        <f t="shared" ref="F14" si="1">E14*D14</f>
        <v>0</v>
      </c>
      <c r="H14" s="6" t="s">
        <v>61</v>
      </c>
      <c r="I14" s="48">
        <v>0</v>
      </c>
    </row>
    <row r="15" spans="1:9" ht="13.5" thickBot="1" x14ac:dyDescent="0.25">
      <c r="B15" s="53"/>
      <c r="C15" s="53"/>
      <c r="D15" s="53"/>
      <c r="E15" s="53" t="s">
        <v>69</v>
      </c>
      <c r="F15" s="20">
        <f>SUM(F5:F14)</f>
        <v>0</v>
      </c>
      <c r="H15" s="54" t="s">
        <v>69</v>
      </c>
      <c r="I15" s="20">
        <f>SUM(I5:I14)</f>
        <v>0</v>
      </c>
    </row>
    <row r="16" spans="1:9" ht="14.25" thickTop="1" thickBot="1" x14ac:dyDescent="0.25"/>
    <row r="17" spans="1:7" x14ac:dyDescent="0.2">
      <c r="B17" s="169" t="s">
        <v>66</v>
      </c>
      <c r="C17" s="196"/>
      <c r="D17" s="196"/>
      <c r="E17" s="196"/>
      <c r="F17" s="196"/>
      <c r="G17" s="204"/>
    </row>
    <row r="18" spans="1:7" x14ac:dyDescent="0.2">
      <c r="B18" s="198"/>
      <c r="C18" s="199"/>
      <c r="D18" s="199"/>
      <c r="E18" s="199"/>
      <c r="F18" s="199"/>
      <c r="G18" s="205"/>
    </row>
    <row r="19" spans="1:7" x14ac:dyDescent="0.2">
      <c r="B19" s="198"/>
      <c r="C19" s="199"/>
      <c r="D19" s="199"/>
      <c r="E19" s="199"/>
      <c r="F19" s="199"/>
      <c r="G19" s="205"/>
    </row>
    <row r="20" spans="1:7" x14ac:dyDescent="0.2">
      <c r="B20" s="198"/>
      <c r="C20" s="199"/>
      <c r="D20" s="199"/>
      <c r="E20" s="199"/>
      <c r="F20" s="199"/>
      <c r="G20" s="205"/>
    </row>
    <row r="21" spans="1:7" x14ac:dyDescent="0.2">
      <c r="B21" s="198"/>
      <c r="C21" s="199"/>
      <c r="D21" s="199"/>
      <c r="E21" s="199"/>
      <c r="F21" s="199"/>
      <c r="G21" s="205"/>
    </row>
    <row r="22" spans="1:7" x14ac:dyDescent="0.2">
      <c r="B22" s="198"/>
      <c r="C22" s="199"/>
      <c r="D22" s="199"/>
      <c r="E22" s="199"/>
      <c r="F22" s="199"/>
      <c r="G22" s="205"/>
    </row>
    <row r="23" spans="1:7" x14ac:dyDescent="0.2">
      <c r="B23" s="206"/>
      <c r="C23" s="207"/>
      <c r="D23" s="207"/>
      <c r="E23" s="207"/>
      <c r="F23" s="207"/>
      <c r="G23" s="205"/>
    </row>
    <row r="24" spans="1:7" x14ac:dyDescent="0.2">
      <c r="A24" s="9"/>
      <c r="B24" s="206"/>
      <c r="C24" s="207"/>
      <c r="D24" s="207"/>
      <c r="E24" s="207"/>
      <c r="F24" s="207"/>
      <c r="G24" s="205"/>
    </row>
    <row r="25" spans="1:7" ht="13.5" thickBot="1" x14ac:dyDescent="0.25">
      <c r="B25" s="208"/>
      <c r="C25" s="209"/>
      <c r="D25" s="209"/>
      <c r="E25" s="209"/>
      <c r="F25" s="209"/>
      <c r="G25" s="210"/>
    </row>
    <row r="26" spans="1:7" ht="13.5" thickBot="1" x14ac:dyDescent="0.25"/>
    <row r="27" spans="1:7" x14ac:dyDescent="0.2">
      <c r="B27" s="24" t="s">
        <v>52</v>
      </c>
      <c r="C27" s="25"/>
      <c r="D27" s="25"/>
      <c r="E27" s="26"/>
    </row>
    <row r="28" spans="1:7" ht="15.75" x14ac:dyDescent="0.2">
      <c r="B28" s="27" t="s">
        <v>53</v>
      </c>
      <c r="C28" s="28"/>
      <c r="D28" s="28"/>
      <c r="E28" s="29"/>
    </row>
    <row r="29" spans="1:7" ht="16.5" thickBot="1" x14ac:dyDescent="0.25">
      <c r="B29" s="30" t="s">
        <v>54</v>
      </c>
      <c r="C29" s="40"/>
      <c r="D29" s="40"/>
      <c r="E29" s="41"/>
    </row>
  </sheetData>
  <mergeCells count="1">
    <mergeCell ref="B17:G25"/>
  </mergeCells>
  <pageMargins left="0.11811023622047245" right="0.11811023622047245" top="0" bottom="0.15748031496062992"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51"/>
  <sheetViews>
    <sheetView zoomScaleNormal="100" workbookViewId="0">
      <selection activeCell="C7" sqref="C7"/>
    </sheetView>
  </sheetViews>
  <sheetFormatPr defaultRowHeight="12.75" x14ac:dyDescent="0.2"/>
  <cols>
    <col min="2" max="2" width="31.85546875" bestFit="1" customWidth="1"/>
    <col min="3" max="3" width="16.85546875" customWidth="1"/>
    <col min="4" max="4" width="16.140625" bestFit="1" customWidth="1"/>
    <col min="5" max="5" width="7.7109375" bestFit="1" customWidth="1"/>
    <col min="6" max="6" width="5.140625" customWidth="1"/>
    <col min="7" max="7" width="16.28515625" bestFit="1" customWidth="1"/>
    <col min="8" max="8" width="12.42578125" customWidth="1"/>
    <col min="9" max="9" width="40" bestFit="1" customWidth="1"/>
    <col min="10" max="10" width="13.5703125" customWidth="1"/>
    <col min="11" max="11" width="40" bestFit="1" customWidth="1"/>
    <col min="12" max="12" width="13.5703125" bestFit="1" customWidth="1"/>
  </cols>
  <sheetData>
    <row r="1" spans="1:10" x14ac:dyDescent="0.2">
      <c r="A1" s="61" t="s">
        <v>62</v>
      </c>
    </row>
    <row r="2" spans="1:10" x14ac:dyDescent="0.2">
      <c r="B2" s="63" t="s">
        <v>67</v>
      </c>
    </row>
    <row r="4" spans="1:10" x14ac:dyDescent="0.2">
      <c r="B4" s="1"/>
      <c r="C4" s="1"/>
      <c r="D4" s="1"/>
      <c r="E4" s="1"/>
      <c r="F4" s="1"/>
      <c r="G4" s="1"/>
    </row>
    <row r="5" spans="1:10" x14ac:dyDescent="0.2">
      <c r="B5" s="31" t="s">
        <v>245</v>
      </c>
      <c r="C5" s="1"/>
      <c r="D5" s="1"/>
      <c r="E5" s="1"/>
      <c r="F5" s="1"/>
      <c r="G5" s="1"/>
    </row>
    <row r="6" spans="1:10" x14ac:dyDescent="0.2">
      <c r="B6" s="18" t="s">
        <v>12</v>
      </c>
      <c r="C6" s="18" t="s">
        <v>13</v>
      </c>
      <c r="D6" s="18" t="s">
        <v>30</v>
      </c>
      <c r="E6" s="18" t="s">
        <v>14</v>
      </c>
      <c r="F6" s="18" t="s">
        <v>15</v>
      </c>
      <c r="G6" s="18" t="s">
        <v>34</v>
      </c>
      <c r="H6" s="18" t="s">
        <v>56</v>
      </c>
      <c r="I6" s="18" t="s">
        <v>57</v>
      </c>
      <c r="J6" s="18" t="s">
        <v>58</v>
      </c>
    </row>
    <row r="7" spans="1:10" x14ac:dyDescent="0.2">
      <c r="B7" s="8" t="s">
        <v>246</v>
      </c>
      <c r="C7" s="7"/>
      <c r="D7" s="7"/>
      <c r="E7" s="7"/>
      <c r="F7" s="7"/>
      <c r="G7" s="7"/>
      <c r="H7" s="35"/>
      <c r="I7" s="35"/>
      <c r="J7" s="35"/>
    </row>
    <row r="9" spans="1:10" x14ac:dyDescent="0.2">
      <c r="B9" s="17" t="s">
        <v>35</v>
      </c>
      <c r="C9" s="1"/>
      <c r="D9" s="1"/>
      <c r="E9" s="1"/>
      <c r="F9" s="1"/>
      <c r="G9" s="1"/>
    </row>
    <row r="10" spans="1:10" x14ac:dyDescent="0.2">
      <c r="B10" s="18" t="s">
        <v>12</v>
      </c>
      <c r="C10" s="18" t="s">
        <v>13</v>
      </c>
      <c r="D10" s="18" t="s">
        <v>30</v>
      </c>
      <c r="E10" s="18" t="s">
        <v>14</v>
      </c>
      <c r="F10" s="18" t="s">
        <v>15</v>
      </c>
      <c r="G10" s="18" t="s">
        <v>34</v>
      </c>
      <c r="H10" s="18" t="s">
        <v>56</v>
      </c>
      <c r="I10" s="18" t="s">
        <v>57</v>
      </c>
      <c r="J10" s="18" t="s">
        <v>58</v>
      </c>
    </row>
    <row r="11" spans="1:10" ht="38.25" x14ac:dyDescent="0.2">
      <c r="B11" s="8" t="s">
        <v>308</v>
      </c>
      <c r="C11" s="7"/>
      <c r="D11" s="7"/>
      <c r="E11" s="7"/>
      <c r="F11" s="7"/>
      <c r="G11" s="7"/>
      <c r="H11" s="35"/>
      <c r="I11" s="35"/>
      <c r="J11" s="35"/>
    </row>
    <row r="12" spans="1:10" x14ac:dyDescent="0.2">
      <c r="B12" s="8" t="s">
        <v>24</v>
      </c>
      <c r="C12" s="6"/>
      <c r="D12" s="6"/>
      <c r="E12" s="6"/>
      <c r="F12" s="6"/>
      <c r="G12" s="6"/>
      <c r="H12" s="35"/>
      <c r="I12" s="35"/>
      <c r="J12" s="35"/>
    </row>
    <row r="13" spans="1:10" x14ac:dyDescent="0.2">
      <c r="B13" s="8" t="s">
        <v>24</v>
      </c>
      <c r="C13" s="6"/>
      <c r="D13" s="6"/>
      <c r="E13" s="6"/>
      <c r="F13" s="6"/>
      <c r="G13" s="6"/>
      <c r="H13" s="35"/>
      <c r="I13" s="35"/>
      <c r="J13" s="35"/>
    </row>
    <row r="14" spans="1:10" x14ac:dyDescent="0.2">
      <c r="B14" s="8" t="s">
        <v>24</v>
      </c>
      <c r="C14" s="6"/>
      <c r="D14" s="6"/>
      <c r="E14" s="6"/>
      <c r="F14" s="6"/>
      <c r="G14" s="6"/>
      <c r="H14" s="35"/>
      <c r="I14" s="35"/>
      <c r="J14" s="35"/>
    </row>
    <row r="15" spans="1:10" x14ac:dyDescent="0.2">
      <c r="B15" s="8" t="s">
        <v>24</v>
      </c>
      <c r="C15" s="6"/>
      <c r="D15" s="6"/>
      <c r="E15" s="6"/>
      <c r="F15" s="6"/>
      <c r="G15" s="6"/>
      <c r="H15" s="35"/>
      <c r="I15" s="35"/>
      <c r="J15" s="35"/>
    </row>
    <row r="16" spans="1:10" x14ac:dyDescent="0.2">
      <c r="B16" s="8" t="s">
        <v>24</v>
      </c>
      <c r="C16" s="6"/>
      <c r="D16" s="6"/>
      <c r="E16" s="6"/>
      <c r="F16" s="6"/>
      <c r="G16" s="6"/>
      <c r="H16" s="35"/>
      <c r="I16" s="35"/>
      <c r="J16" s="35"/>
    </row>
    <row r="17" spans="2:10" x14ac:dyDescent="0.2">
      <c r="B17" s="8" t="s">
        <v>24</v>
      </c>
      <c r="C17" s="6"/>
      <c r="D17" s="6"/>
      <c r="E17" s="6"/>
      <c r="F17" s="6"/>
      <c r="G17" s="6"/>
      <c r="H17" s="35"/>
      <c r="I17" s="35"/>
      <c r="J17" s="35"/>
    </row>
    <row r="18" spans="2:10" x14ac:dyDescent="0.2">
      <c r="B18" s="8" t="s">
        <v>24</v>
      </c>
      <c r="C18" s="6"/>
      <c r="D18" s="6"/>
      <c r="E18" s="6"/>
      <c r="F18" s="6"/>
      <c r="G18" s="6"/>
      <c r="H18" s="35"/>
      <c r="I18" s="35"/>
      <c r="J18" s="35"/>
    </row>
    <row r="19" spans="2:10" x14ac:dyDescent="0.2">
      <c r="B19" s="8" t="s">
        <v>24</v>
      </c>
      <c r="C19" s="6"/>
      <c r="D19" s="6"/>
      <c r="E19" s="6"/>
      <c r="F19" s="6"/>
      <c r="G19" s="6"/>
      <c r="H19" s="35"/>
      <c r="I19" s="35"/>
      <c r="J19" s="35"/>
    </row>
    <row r="20" spans="2:10" x14ac:dyDescent="0.2">
      <c r="B20" s="8" t="s">
        <v>24</v>
      </c>
      <c r="C20" s="6"/>
      <c r="D20" s="6"/>
      <c r="E20" s="6"/>
      <c r="F20" s="6"/>
      <c r="G20" s="6"/>
      <c r="H20" s="35"/>
      <c r="I20" s="35"/>
      <c r="J20" s="35"/>
    </row>
    <row r="21" spans="2:10" x14ac:dyDescent="0.2">
      <c r="B21" s="8" t="s">
        <v>24</v>
      </c>
      <c r="C21" s="6"/>
      <c r="D21" s="6"/>
      <c r="E21" s="6"/>
      <c r="F21" s="6"/>
      <c r="G21" s="6"/>
      <c r="H21" s="35"/>
      <c r="I21" s="35"/>
      <c r="J21" s="35"/>
    </row>
    <row r="22" spans="2:10" x14ac:dyDescent="0.2">
      <c r="B22" s="8" t="s">
        <v>24</v>
      </c>
      <c r="C22" s="6"/>
      <c r="D22" s="6"/>
      <c r="E22" s="6"/>
      <c r="F22" s="6"/>
      <c r="G22" s="6"/>
      <c r="H22" s="35"/>
      <c r="I22" s="35"/>
      <c r="J22" s="35"/>
    </row>
    <row r="23" spans="2:10" x14ac:dyDescent="0.2">
      <c r="B23" s="8" t="s">
        <v>24</v>
      </c>
      <c r="C23" s="6"/>
      <c r="D23" s="6"/>
      <c r="E23" s="6"/>
      <c r="F23" s="6"/>
      <c r="G23" s="6"/>
      <c r="H23" s="35"/>
      <c r="I23" s="35"/>
      <c r="J23" s="35"/>
    </row>
    <row r="24" spans="2:10" x14ac:dyDescent="0.2">
      <c r="B24" s="82"/>
      <c r="C24" s="83"/>
      <c r="D24" s="83"/>
      <c r="E24" s="83"/>
      <c r="F24" s="83"/>
      <c r="G24" s="83"/>
      <c r="H24" s="84"/>
      <c r="I24" s="84"/>
      <c r="J24" s="84"/>
    </row>
    <row r="25" spans="2:10" x14ac:dyDescent="0.2">
      <c r="B25" s="211" t="s">
        <v>77</v>
      </c>
      <c r="C25" s="212"/>
      <c r="D25" s="212"/>
      <c r="E25" s="1"/>
      <c r="F25" s="1"/>
      <c r="G25" s="1"/>
    </row>
    <row r="26" spans="2:10" x14ac:dyDescent="0.2">
      <c r="B26" s="18" t="s">
        <v>12</v>
      </c>
      <c r="C26" s="18" t="s">
        <v>13</v>
      </c>
      <c r="D26" s="18" t="s">
        <v>30</v>
      </c>
      <c r="E26" s="18" t="s">
        <v>14</v>
      </c>
      <c r="F26" s="18" t="s">
        <v>15</v>
      </c>
      <c r="G26" s="18" t="s">
        <v>34</v>
      </c>
      <c r="H26" s="18" t="s">
        <v>56</v>
      </c>
      <c r="I26" s="18" t="s">
        <v>57</v>
      </c>
      <c r="J26" s="18" t="s">
        <v>58</v>
      </c>
    </row>
    <row r="27" spans="2:10" ht="51" x14ac:dyDescent="0.2">
      <c r="B27" s="8" t="s">
        <v>307</v>
      </c>
      <c r="C27" s="7"/>
      <c r="D27" s="7"/>
      <c r="E27" s="7"/>
      <c r="F27" s="7"/>
      <c r="G27" s="7"/>
      <c r="H27" s="35"/>
      <c r="I27" s="35"/>
      <c r="J27" s="35"/>
    </row>
    <row r="28" spans="2:10" ht="38.25" x14ac:dyDescent="0.2">
      <c r="B28" s="8" t="s">
        <v>309</v>
      </c>
      <c r="C28" s="6"/>
      <c r="D28" s="6"/>
      <c r="E28" s="6"/>
      <c r="F28" s="6"/>
      <c r="G28" s="6"/>
      <c r="H28" s="35"/>
      <c r="I28" s="35"/>
      <c r="J28" s="35"/>
    </row>
    <row r="29" spans="2:10" ht="38.25" x14ac:dyDescent="0.2">
      <c r="B29" s="8" t="s">
        <v>309</v>
      </c>
      <c r="C29" s="6"/>
      <c r="D29" s="6"/>
      <c r="E29" s="6"/>
      <c r="F29" s="6"/>
      <c r="G29" s="6"/>
      <c r="H29" s="35"/>
      <c r="I29" s="35"/>
      <c r="J29" s="35"/>
    </row>
    <row r="30" spans="2:10" ht="38.25" x14ac:dyDescent="0.2">
      <c r="B30" s="8" t="s">
        <v>309</v>
      </c>
      <c r="C30" s="6"/>
      <c r="D30" s="6"/>
      <c r="E30" s="6"/>
      <c r="F30" s="6"/>
      <c r="G30" s="6"/>
      <c r="H30" s="35"/>
      <c r="I30" s="35"/>
      <c r="J30" s="35"/>
    </row>
    <row r="31" spans="2:10" x14ac:dyDescent="0.2">
      <c r="B31" s="82"/>
      <c r="C31" s="83"/>
      <c r="D31" s="83"/>
      <c r="E31" s="83"/>
      <c r="F31" s="83"/>
      <c r="G31" s="83"/>
      <c r="H31" s="84"/>
      <c r="I31" s="84"/>
      <c r="J31" s="84"/>
    </row>
    <row r="32" spans="2:10" x14ac:dyDescent="0.2">
      <c r="B32" s="211" t="s">
        <v>257</v>
      </c>
      <c r="C32" s="212"/>
      <c r="D32" s="212"/>
      <c r="E32" s="212"/>
      <c r="F32" s="212"/>
      <c r="G32" s="212"/>
      <c r="H32" s="212"/>
    </row>
    <row r="33" spans="2:10" x14ac:dyDescent="0.2">
      <c r="B33" s="18" t="s">
        <v>12</v>
      </c>
      <c r="C33" s="18" t="s">
        <v>13</v>
      </c>
      <c r="D33" s="18" t="s">
        <v>30</v>
      </c>
      <c r="E33" s="18" t="s">
        <v>14</v>
      </c>
      <c r="F33" s="18" t="s">
        <v>15</v>
      </c>
      <c r="G33" s="18" t="s">
        <v>34</v>
      </c>
      <c r="H33" s="18" t="s">
        <v>56</v>
      </c>
      <c r="I33" s="18" t="s">
        <v>57</v>
      </c>
      <c r="J33" s="18" t="s">
        <v>58</v>
      </c>
    </row>
    <row r="34" spans="2:10" ht="38.25" x14ac:dyDescent="0.2">
      <c r="B34" s="8" t="s">
        <v>311</v>
      </c>
      <c r="C34" s="7"/>
      <c r="D34" s="7"/>
      <c r="E34" s="7"/>
      <c r="F34" s="7"/>
      <c r="G34" s="7"/>
      <c r="H34" s="35"/>
      <c r="I34" s="35"/>
      <c r="J34" s="35"/>
    </row>
    <row r="35" spans="2:10" ht="25.5" x14ac:dyDescent="0.2">
      <c r="B35" s="8" t="s">
        <v>310</v>
      </c>
      <c r="C35" s="7"/>
      <c r="D35" s="7"/>
      <c r="E35" s="7"/>
      <c r="F35" s="7"/>
      <c r="G35" s="7"/>
      <c r="H35" s="35"/>
      <c r="I35" s="35"/>
      <c r="J35" s="35"/>
    </row>
    <row r="36" spans="2:10" ht="25.5" x14ac:dyDescent="0.2">
      <c r="B36" s="8" t="s">
        <v>310</v>
      </c>
      <c r="C36" s="7"/>
      <c r="D36" s="7"/>
      <c r="E36" s="7"/>
      <c r="F36" s="7"/>
      <c r="G36" s="7"/>
      <c r="H36" s="35"/>
      <c r="I36" s="35"/>
      <c r="J36" s="35"/>
    </row>
    <row r="37" spans="2:10" x14ac:dyDescent="0.2">
      <c r="B37" s="82"/>
      <c r="C37" s="83"/>
      <c r="D37" s="83"/>
      <c r="E37" s="83"/>
      <c r="F37" s="83"/>
      <c r="G37" s="83"/>
      <c r="H37" s="84"/>
      <c r="I37" s="84"/>
      <c r="J37" s="84"/>
    </row>
    <row r="38" spans="2:10" ht="13.5" thickBot="1" x14ac:dyDescent="0.25">
      <c r="B38" s="82"/>
      <c r="C38" s="83"/>
      <c r="D38" s="83"/>
      <c r="E38" s="83"/>
      <c r="F38" s="83"/>
      <c r="G38" s="83"/>
      <c r="H38" s="84"/>
      <c r="I38" s="84"/>
      <c r="J38" s="84"/>
    </row>
    <row r="39" spans="2:10" x14ac:dyDescent="0.2">
      <c r="B39" s="213" t="s">
        <v>256</v>
      </c>
      <c r="C39" s="214"/>
      <c r="D39" s="214"/>
      <c r="E39" s="214"/>
      <c r="F39" s="214"/>
      <c r="G39" s="214"/>
      <c r="H39" s="214"/>
      <c r="I39" s="214"/>
      <c r="J39" s="215"/>
    </row>
    <row r="40" spans="2:10" x14ac:dyDescent="0.2">
      <c r="B40" s="216"/>
      <c r="C40" s="217"/>
      <c r="D40" s="217"/>
      <c r="E40" s="217"/>
      <c r="F40" s="217"/>
      <c r="G40" s="217"/>
      <c r="H40" s="217"/>
      <c r="I40" s="217"/>
      <c r="J40" s="218"/>
    </row>
    <row r="41" spans="2:10" x14ac:dyDescent="0.2">
      <c r="B41" s="216"/>
      <c r="C41" s="217"/>
      <c r="D41" s="217"/>
      <c r="E41" s="217"/>
      <c r="F41" s="217"/>
      <c r="G41" s="217"/>
      <c r="H41" s="217"/>
      <c r="I41" s="217"/>
      <c r="J41" s="218"/>
    </row>
    <row r="42" spans="2:10" x14ac:dyDescent="0.2">
      <c r="B42" s="216"/>
      <c r="C42" s="217"/>
      <c r="D42" s="217"/>
      <c r="E42" s="217"/>
      <c r="F42" s="217"/>
      <c r="G42" s="217"/>
      <c r="H42" s="217"/>
      <c r="I42" s="217"/>
      <c r="J42" s="218"/>
    </row>
    <row r="43" spans="2:10" x14ac:dyDescent="0.2">
      <c r="B43" s="216"/>
      <c r="C43" s="217"/>
      <c r="D43" s="217"/>
      <c r="E43" s="217"/>
      <c r="F43" s="217"/>
      <c r="G43" s="217"/>
      <c r="H43" s="217"/>
      <c r="I43" s="217"/>
      <c r="J43" s="218"/>
    </row>
    <row r="44" spans="2:10" ht="13.5" thickBot="1" x14ac:dyDescent="0.25">
      <c r="B44" s="219"/>
      <c r="C44" s="220"/>
      <c r="D44" s="220"/>
      <c r="E44" s="220"/>
      <c r="F44" s="220"/>
      <c r="G44" s="220"/>
      <c r="H44" s="220"/>
      <c r="I44" s="220"/>
      <c r="J44" s="221"/>
    </row>
    <row r="45" spans="2:10" ht="13.5" thickBot="1" x14ac:dyDescent="0.25">
      <c r="J45" s="43"/>
    </row>
    <row r="46" spans="2:10" x14ac:dyDescent="0.2">
      <c r="B46" s="24" t="s">
        <v>52</v>
      </c>
      <c r="C46" s="25"/>
      <c r="D46" s="25"/>
      <c r="E46" s="26"/>
    </row>
    <row r="47" spans="2:10" ht="15.75" x14ac:dyDescent="0.2">
      <c r="B47" s="27" t="s">
        <v>53</v>
      </c>
      <c r="C47" s="28"/>
      <c r="D47" s="28"/>
      <c r="E47" s="29"/>
    </row>
    <row r="48" spans="2:10" ht="16.5" thickBot="1" x14ac:dyDescent="0.25">
      <c r="B48" s="30" t="s">
        <v>54</v>
      </c>
      <c r="C48" s="40"/>
      <c r="D48" s="40"/>
      <c r="E48" s="41"/>
    </row>
    <row r="51" spans="2:2" x14ac:dyDescent="0.2">
      <c r="B51" s="42"/>
    </row>
  </sheetData>
  <mergeCells count="3">
    <mergeCell ref="B25:D25"/>
    <mergeCell ref="B39:J44"/>
    <mergeCell ref="B32:H32"/>
  </mergeCells>
  <pageMargins left="0.11811023622047245" right="0" top="0" bottom="0"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80"/>
  <sheetViews>
    <sheetView workbookViewId="0">
      <selection activeCell="A2" sqref="A2"/>
    </sheetView>
  </sheetViews>
  <sheetFormatPr defaultRowHeight="12.75" x14ac:dyDescent="0.2"/>
  <cols>
    <col min="1" max="1" width="13.42578125" bestFit="1" customWidth="1"/>
    <col min="2" max="2" width="26.5703125" customWidth="1"/>
    <col min="3" max="3" width="10.7109375" customWidth="1"/>
    <col min="4" max="4" width="11.5703125" customWidth="1"/>
    <col min="5" max="5" width="13.7109375" bestFit="1" customWidth="1"/>
    <col min="6" max="6" width="14.28515625" bestFit="1" customWidth="1"/>
  </cols>
  <sheetData>
    <row r="1" spans="1:6" x14ac:dyDescent="0.2">
      <c r="A1" s="85" t="s">
        <v>79</v>
      </c>
      <c r="B1" s="85" t="s">
        <v>12</v>
      </c>
      <c r="C1" s="85" t="s">
        <v>80</v>
      </c>
      <c r="D1" s="85" t="s">
        <v>81</v>
      </c>
      <c r="E1" s="85" t="s">
        <v>82</v>
      </c>
      <c r="F1" s="86" t="s">
        <v>83</v>
      </c>
    </row>
    <row r="2" spans="1:6" x14ac:dyDescent="0.2">
      <c r="A2" s="88" t="s">
        <v>84</v>
      </c>
      <c r="B2" s="88" t="s">
        <v>85</v>
      </c>
      <c r="C2" s="88" t="s">
        <v>86</v>
      </c>
      <c r="D2" s="88" t="s">
        <v>87</v>
      </c>
      <c r="E2" s="89">
        <v>44174</v>
      </c>
      <c r="F2" s="87" t="s">
        <v>88</v>
      </c>
    </row>
    <row r="3" spans="1:6" x14ac:dyDescent="0.2">
      <c r="A3" s="90" t="s">
        <v>89</v>
      </c>
      <c r="B3" s="90" t="s">
        <v>85</v>
      </c>
      <c r="C3" s="90" t="s">
        <v>86</v>
      </c>
      <c r="D3" s="90" t="s">
        <v>90</v>
      </c>
      <c r="E3" s="91">
        <v>40337</v>
      </c>
      <c r="F3" s="86">
        <v>2010</v>
      </c>
    </row>
    <row r="4" spans="1:6" x14ac:dyDescent="0.2">
      <c r="A4" s="88" t="s">
        <v>91</v>
      </c>
      <c r="B4" s="88" t="s">
        <v>85</v>
      </c>
      <c r="C4" s="88" t="s">
        <v>86</v>
      </c>
      <c r="D4" s="88" t="s">
        <v>92</v>
      </c>
      <c r="E4" s="89">
        <v>40421</v>
      </c>
      <c r="F4" s="86">
        <v>2010</v>
      </c>
    </row>
    <row r="5" spans="1:6" x14ac:dyDescent="0.2">
      <c r="A5" s="90" t="s">
        <v>93</v>
      </c>
      <c r="B5" s="90" t="s">
        <v>85</v>
      </c>
      <c r="C5" s="90" t="s">
        <v>86</v>
      </c>
      <c r="D5" s="90" t="s">
        <v>94</v>
      </c>
      <c r="E5" s="91">
        <v>40421</v>
      </c>
      <c r="F5" s="86">
        <v>2010</v>
      </c>
    </row>
    <row r="6" spans="1:6" x14ac:dyDescent="0.2">
      <c r="A6" s="88" t="s">
        <v>95</v>
      </c>
      <c r="B6" s="88" t="s">
        <v>85</v>
      </c>
      <c r="C6" s="88" t="s">
        <v>86</v>
      </c>
      <c r="D6" s="88" t="s">
        <v>96</v>
      </c>
      <c r="E6" s="89">
        <v>40421</v>
      </c>
      <c r="F6" s="86">
        <v>2010</v>
      </c>
    </row>
    <row r="7" spans="1:6" x14ac:dyDescent="0.2">
      <c r="A7" s="90" t="s">
        <v>97</v>
      </c>
      <c r="B7" s="90" t="s">
        <v>85</v>
      </c>
      <c r="C7" s="90" t="s">
        <v>86</v>
      </c>
      <c r="D7" s="90" t="s">
        <v>98</v>
      </c>
      <c r="E7" s="91">
        <v>40421</v>
      </c>
      <c r="F7" s="86">
        <v>2010</v>
      </c>
    </row>
    <row r="8" spans="1:6" x14ac:dyDescent="0.2">
      <c r="A8" s="88" t="s">
        <v>99</v>
      </c>
      <c r="B8" s="88" t="s">
        <v>85</v>
      </c>
      <c r="C8" s="88" t="s">
        <v>86</v>
      </c>
      <c r="D8" s="88" t="s">
        <v>100</v>
      </c>
      <c r="E8" s="89">
        <v>40421</v>
      </c>
      <c r="F8" s="86">
        <v>2010</v>
      </c>
    </row>
    <row r="9" spans="1:6" x14ac:dyDescent="0.2">
      <c r="A9" s="90" t="s">
        <v>101</v>
      </c>
      <c r="B9" s="90" t="s">
        <v>85</v>
      </c>
      <c r="C9" s="90" t="s">
        <v>86</v>
      </c>
      <c r="D9" s="90" t="s">
        <v>102</v>
      </c>
      <c r="E9" s="91">
        <v>40421</v>
      </c>
      <c r="F9" s="86">
        <v>2010</v>
      </c>
    </row>
    <row r="10" spans="1:6" x14ac:dyDescent="0.2">
      <c r="A10" s="88" t="s">
        <v>103</v>
      </c>
      <c r="B10" s="88" t="s">
        <v>85</v>
      </c>
      <c r="C10" s="88" t="s">
        <v>86</v>
      </c>
      <c r="D10" s="88" t="s">
        <v>104</v>
      </c>
      <c r="E10" s="89">
        <v>40421</v>
      </c>
      <c r="F10" s="86">
        <v>2010</v>
      </c>
    </row>
    <row r="11" spans="1:6" x14ac:dyDescent="0.2">
      <c r="A11" s="90" t="s">
        <v>105</v>
      </c>
      <c r="B11" s="90" t="s">
        <v>85</v>
      </c>
      <c r="C11" s="90" t="s">
        <v>86</v>
      </c>
      <c r="D11" s="90" t="s">
        <v>106</v>
      </c>
      <c r="E11" s="91">
        <v>40421</v>
      </c>
      <c r="F11" s="86">
        <v>2010</v>
      </c>
    </row>
    <row r="12" spans="1:6" x14ac:dyDescent="0.2">
      <c r="A12" s="88" t="s">
        <v>107</v>
      </c>
      <c r="B12" s="88" t="s">
        <v>85</v>
      </c>
      <c r="C12" s="88" t="s">
        <v>86</v>
      </c>
      <c r="D12" s="88" t="s">
        <v>108</v>
      </c>
      <c r="E12" s="89">
        <v>40421</v>
      </c>
      <c r="F12" s="86">
        <v>2010</v>
      </c>
    </row>
    <row r="13" spans="1:6" x14ac:dyDescent="0.2">
      <c r="A13" s="90" t="s">
        <v>109</v>
      </c>
      <c r="B13" s="90" t="s">
        <v>85</v>
      </c>
      <c r="C13" s="90" t="s">
        <v>86</v>
      </c>
      <c r="D13" s="90" t="s">
        <v>110</v>
      </c>
      <c r="E13" s="91">
        <v>40421</v>
      </c>
      <c r="F13" s="86">
        <v>2010</v>
      </c>
    </row>
    <row r="14" spans="1:6" x14ac:dyDescent="0.2">
      <c r="A14" s="88" t="s">
        <v>111</v>
      </c>
      <c r="B14" s="88" t="s">
        <v>85</v>
      </c>
      <c r="C14" s="88" t="s">
        <v>86</v>
      </c>
      <c r="D14" s="88" t="s">
        <v>112</v>
      </c>
      <c r="E14" s="89">
        <v>40421</v>
      </c>
      <c r="F14" s="86">
        <v>2010</v>
      </c>
    </row>
    <row r="15" spans="1:6" x14ac:dyDescent="0.2">
      <c r="A15" s="90" t="s">
        <v>113</v>
      </c>
      <c r="B15" s="90" t="s">
        <v>85</v>
      </c>
      <c r="C15" s="90" t="s">
        <v>86</v>
      </c>
      <c r="D15" s="90" t="s">
        <v>114</v>
      </c>
      <c r="E15" s="91">
        <v>40421</v>
      </c>
      <c r="F15" s="86">
        <v>2010</v>
      </c>
    </row>
    <row r="16" spans="1:6" x14ac:dyDescent="0.2">
      <c r="A16" s="88" t="s">
        <v>115</v>
      </c>
      <c r="B16" s="88" t="s">
        <v>85</v>
      </c>
      <c r="C16" s="88" t="s">
        <v>86</v>
      </c>
      <c r="D16" s="88" t="s">
        <v>116</v>
      </c>
      <c r="E16" s="89">
        <v>40337</v>
      </c>
      <c r="F16" s="86">
        <v>2010</v>
      </c>
    </row>
    <row r="17" spans="1:6" x14ac:dyDescent="0.2">
      <c r="A17" s="90" t="s">
        <v>117</v>
      </c>
      <c r="B17" s="90" t="s">
        <v>85</v>
      </c>
      <c r="C17" s="90" t="s">
        <v>86</v>
      </c>
      <c r="D17" s="90" t="s">
        <v>118</v>
      </c>
      <c r="E17" s="91">
        <v>40337</v>
      </c>
      <c r="F17" s="86">
        <v>2010</v>
      </c>
    </row>
    <row r="18" spans="1:6" x14ac:dyDescent="0.2">
      <c r="A18" s="88" t="s">
        <v>119</v>
      </c>
      <c r="B18" s="88" t="s">
        <v>85</v>
      </c>
      <c r="C18" s="88" t="s">
        <v>86</v>
      </c>
      <c r="D18" s="88" t="s">
        <v>120</v>
      </c>
      <c r="E18" s="89">
        <v>40337</v>
      </c>
      <c r="F18" s="86">
        <v>2010</v>
      </c>
    </row>
    <row r="19" spans="1:6" x14ac:dyDescent="0.2">
      <c r="A19" s="90" t="s">
        <v>121</v>
      </c>
      <c r="B19" s="90" t="s">
        <v>85</v>
      </c>
      <c r="C19" s="90" t="s">
        <v>86</v>
      </c>
      <c r="D19" s="90" t="s">
        <v>122</v>
      </c>
      <c r="E19" s="91">
        <v>40337</v>
      </c>
      <c r="F19" s="86">
        <v>2010</v>
      </c>
    </row>
    <row r="20" spans="1:6" x14ac:dyDescent="0.2">
      <c r="A20" s="88" t="s">
        <v>123</v>
      </c>
      <c r="B20" s="88" t="s">
        <v>85</v>
      </c>
      <c r="C20" s="88" t="s">
        <v>86</v>
      </c>
      <c r="D20" s="88" t="s">
        <v>124</v>
      </c>
      <c r="E20" s="89">
        <v>40337</v>
      </c>
      <c r="F20" s="86">
        <v>2010</v>
      </c>
    </row>
    <row r="21" spans="1:6" x14ac:dyDescent="0.2">
      <c r="A21" s="90" t="s">
        <v>125</v>
      </c>
      <c r="B21" s="90" t="s">
        <v>85</v>
      </c>
      <c r="C21" s="90" t="s">
        <v>86</v>
      </c>
      <c r="D21" s="90" t="s">
        <v>126</v>
      </c>
      <c r="E21" s="91">
        <v>40337</v>
      </c>
      <c r="F21" s="86">
        <v>2010</v>
      </c>
    </row>
    <row r="22" spans="1:6" x14ac:dyDescent="0.2">
      <c r="A22" s="88" t="s">
        <v>127</v>
      </c>
      <c r="B22" s="88" t="s">
        <v>85</v>
      </c>
      <c r="C22" s="88" t="s">
        <v>86</v>
      </c>
      <c r="D22" s="88" t="s">
        <v>128</v>
      </c>
      <c r="E22" s="89">
        <v>40337</v>
      </c>
      <c r="F22" s="86">
        <v>2010</v>
      </c>
    </row>
    <row r="23" spans="1:6" x14ac:dyDescent="0.2">
      <c r="A23" s="90" t="s">
        <v>129</v>
      </c>
      <c r="B23" s="90" t="s">
        <v>85</v>
      </c>
      <c r="C23" s="90" t="s">
        <v>86</v>
      </c>
      <c r="D23" s="90" t="s">
        <v>130</v>
      </c>
      <c r="E23" s="91">
        <v>40337</v>
      </c>
      <c r="F23" s="86">
        <v>2010</v>
      </c>
    </row>
    <row r="24" spans="1:6" x14ac:dyDescent="0.2">
      <c r="A24" s="88" t="s">
        <v>131</v>
      </c>
      <c r="B24" s="88" t="s">
        <v>85</v>
      </c>
      <c r="C24" s="88" t="s">
        <v>86</v>
      </c>
      <c r="D24" s="88" t="s">
        <v>132</v>
      </c>
      <c r="E24" s="89">
        <v>40337</v>
      </c>
      <c r="F24" s="86">
        <v>2010</v>
      </c>
    </row>
    <row r="25" spans="1:6" x14ac:dyDescent="0.2">
      <c r="A25" s="90" t="s">
        <v>133</v>
      </c>
      <c r="B25" s="90" t="s">
        <v>85</v>
      </c>
      <c r="C25" s="90" t="s">
        <v>86</v>
      </c>
      <c r="D25" s="90" t="s">
        <v>134</v>
      </c>
      <c r="E25" s="91">
        <v>40337</v>
      </c>
      <c r="F25" s="86">
        <v>2010</v>
      </c>
    </row>
    <row r="26" spans="1:6" x14ac:dyDescent="0.2">
      <c r="A26" s="88" t="s">
        <v>135</v>
      </c>
      <c r="B26" s="88" t="s">
        <v>85</v>
      </c>
      <c r="C26" s="88" t="s">
        <v>86</v>
      </c>
      <c r="D26" s="88" t="s">
        <v>136</v>
      </c>
      <c r="E26" s="89">
        <v>40337</v>
      </c>
      <c r="F26" s="86">
        <v>2010</v>
      </c>
    </row>
    <row r="27" spans="1:6" x14ac:dyDescent="0.2">
      <c r="A27" s="90" t="s">
        <v>137</v>
      </c>
      <c r="B27" s="90" t="s">
        <v>85</v>
      </c>
      <c r="C27" s="90" t="s">
        <v>86</v>
      </c>
      <c r="D27" s="90" t="s">
        <v>138</v>
      </c>
      <c r="E27" s="91">
        <v>40337</v>
      </c>
      <c r="F27" s="86">
        <v>2010</v>
      </c>
    </row>
    <row r="28" spans="1:6" x14ac:dyDescent="0.2">
      <c r="A28" s="88" t="s">
        <v>139</v>
      </c>
      <c r="B28" s="88" t="s">
        <v>85</v>
      </c>
      <c r="C28" s="88" t="s">
        <v>86</v>
      </c>
      <c r="D28" s="88" t="s">
        <v>140</v>
      </c>
      <c r="E28" s="89">
        <v>40337</v>
      </c>
      <c r="F28" s="86">
        <v>2010</v>
      </c>
    </row>
    <row r="29" spans="1:6" x14ac:dyDescent="0.2">
      <c r="A29" s="90" t="s">
        <v>141</v>
      </c>
      <c r="B29" s="90" t="s">
        <v>85</v>
      </c>
      <c r="C29" s="90" t="s">
        <v>86</v>
      </c>
      <c r="D29" s="90" t="s">
        <v>142</v>
      </c>
      <c r="E29" s="91">
        <v>40337</v>
      </c>
      <c r="F29" s="86">
        <v>2010</v>
      </c>
    </row>
    <row r="30" spans="1:6" x14ac:dyDescent="0.2">
      <c r="A30" s="88" t="s">
        <v>143</v>
      </c>
      <c r="B30" s="88" t="s">
        <v>85</v>
      </c>
      <c r="C30" s="88" t="s">
        <v>86</v>
      </c>
      <c r="D30" s="88" t="s">
        <v>144</v>
      </c>
      <c r="E30" s="89">
        <v>40337</v>
      </c>
      <c r="F30" s="86">
        <v>2010</v>
      </c>
    </row>
    <row r="31" spans="1:6" x14ac:dyDescent="0.2">
      <c r="A31" s="90" t="s">
        <v>145</v>
      </c>
      <c r="B31" s="90" t="s">
        <v>85</v>
      </c>
      <c r="C31" s="90" t="s">
        <v>86</v>
      </c>
      <c r="D31" s="90" t="s">
        <v>146</v>
      </c>
      <c r="E31" s="91">
        <v>40337</v>
      </c>
      <c r="F31" s="86">
        <v>2010</v>
      </c>
    </row>
    <row r="32" spans="1:6" x14ac:dyDescent="0.2">
      <c r="A32" s="88" t="s">
        <v>147</v>
      </c>
      <c r="B32" s="88" t="s">
        <v>85</v>
      </c>
      <c r="C32" s="88" t="s">
        <v>86</v>
      </c>
      <c r="D32" s="88" t="s">
        <v>148</v>
      </c>
      <c r="E32" s="89">
        <v>40337</v>
      </c>
      <c r="F32" s="86">
        <v>2010</v>
      </c>
    </row>
    <row r="33" spans="1:6" x14ac:dyDescent="0.2">
      <c r="A33" s="90" t="s">
        <v>149</v>
      </c>
      <c r="B33" s="90" t="s">
        <v>85</v>
      </c>
      <c r="C33" s="90" t="s">
        <v>86</v>
      </c>
      <c r="D33" s="90" t="s">
        <v>150</v>
      </c>
      <c r="E33" s="91">
        <v>40337</v>
      </c>
      <c r="F33" s="86">
        <v>2010</v>
      </c>
    </row>
    <row r="34" spans="1:6" x14ac:dyDescent="0.2">
      <c r="A34" s="88" t="s">
        <v>151</v>
      </c>
      <c r="B34" s="88" t="s">
        <v>85</v>
      </c>
      <c r="C34" s="88" t="s">
        <v>86</v>
      </c>
      <c r="D34" s="88" t="s">
        <v>152</v>
      </c>
      <c r="E34" s="89">
        <v>40337</v>
      </c>
      <c r="F34" s="86">
        <v>2010</v>
      </c>
    </row>
    <row r="35" spans="1:6" x14ac:dyDescent="0.2">
      <c r="A35" s="90" t="s">
        <v>153</v>
      </c>
      <c r="B35" s="90" t="s">
        <v>85</v>
      </c>
      <c r="C35" s="90" t="s">
        <v>86</v>
      </c>
      <c r="D35" s="90" t="s">
        <v>154</v>
      </c>
      <c r="E35" s="91">
        <v>40337</v>
      </c>
      <c r="F35" s="86">
        <v>2010</v>
      </c>
    </row>
    <row r="36" spans="1:6" x14ac:dyDescent="0.2">
      <c r="A36" s="88" t="s">
        <v>155</v>
      </c>
      <c r="B36" s="88" t="s">
        <v>85</v>
      </c>
      <c r="C36" s="88" t="s">
        <v>86</v>
      </c>
      <c r="D36" s="88" t="s">
        <v>156</v>
      </c>
      <c r="E36" s="89">
        <v>40337</v>
      </c>
      <c r="F36" s="86">
        <v>2010</v>
      </c>
    </row>
    <row r="37" spans="1:6" x14ac:dyDescent="0.2">
      <c r="A37" s="90" t="s">
        <v>157</v>
      </c>
      <c r="B37" s="90" t="s">
        <v>85</v>
      </c>
      <c r="C37" s="90" t="s">
        <v>86</v>
      </c>
      <c r="D37" s="90" t="s">
        <v>158</v>
      </c>
      <c r="E37" s="91">
        <v>40337</v>
      </c>
      <c r="F37" s="86">
        <v>2010</v>
      </c>
    </row>
    <row r="38" spans="1:6" x14ac:dyDescent="0.2">
      <c r="A38" s="88" t="s">
        <v>159</v>
      </c>
      <c r="B38" s="88" t="s">
        <v>85</v>
      </c>
      <c r="C38" s="88" t="s">
        <v>86</v>
      </c>
      <c r="D38" s="88" t="s">
        <v>160</v>
      </c>
      <c r="E38" s="89">
        <v>40337</v>
      </c>
      <c r="F38" s="86">
        <v>2010</v>
      </c>
    </row>
    <row r="39" spans="1:6" x14ac:dyDescent="0.2">
      <c r="A39" s="90" t="s">
        <v>161</v>
      </c>
      <c r="B39" s="90" t="s">
        <v>85</v>
      </c>
      <c r="C39" s="90" t="s">
        <v>86</v>
      </c>
      <c r="D39" s="90" t="s">
        <v>162</v>
      </c>
      <c r="E39" s="91">
        <v>40337</v>
      </c>
      <c r="F39" s="86">
        <v>2010</v>
      </c>
    </row>
    <row r="40" spans="1:6" x14ac:dyDescent="0.2">
      <c r="A40" s="88" t="s">
        <v>163</v>
      </c>
      <c r="B40" s="88" t="s">
        <v>85</v>
      </c>
      <c r="C40" s="88" t="s">
        <v>86</v>
      </c>
      <c r="D40" s="88" t="s">
        <v>164</v>
      </c>
      <c r="E40" s="89">
        <v>40337</v>
      </c>
      <c r="F40" s="86">
        <v>2010</v>
      </c>
    </row>
    <row r="41" spans="1:6" x14ac:dyDescent="0.2">
      <c r="A41" s="90" t="s">
        <v>165</v>
      </c>
      <c r="B41" s="90" t="s">
        <v>85</v>
      </c>
      <c r="C41" s="90" t="s">
        <v>86</v>
      </c>
      <c r="D41" s="90" t="s">
        <v>166</v>
      </c>
      <c r="E41" s="91">
        <v>40337</v>
      </c>
      <c r="F41" s="86">
        <v>2010</v>
      </c>
    </row>
    <row r="42" spans="1:6" x14ac:dyDescent="0.2">
      <c r="A42" s="88" t="s">
        <v>167</v>
      </c>
      <c r="B42" s="88" t="s">
        <v>85</v>
      </c>
      <c r="C42" s="88" t="s">
        <v>86</v>
      </c>
      <c r="D42" s="88" t="s">
        <v>168</v>
      </c>
      <c r="E42" s="89">
        <v>40337</v>
      </c>
      <c r="F42" s="86">
        <v>2010</v>
      </c>
    </row>
    <row r="43" spans="1:6" x14ac:dyDescent="0.2">
      <c r="A43" s="90" t="s">
        <v>169</v>
      </c>
      <c r="B43" s="90" t="s">
        <v>85</v>
      </c>
      <c r="C43" s="90" t="s">
        <v>86</v>
      </c>
      <c r="D43" s="90" t="s">
        <v>170</v>
      </c>
      <c r="E43" s="91">
        <v>40337</v>
      </c>
      <c r="F43" s="86">
        <v>2010</v>
      </c>
    </row>
    <row r="44" spans="1:6" x14ac:dyDescent="0.2">
      <c r="A44" s="88" t="s">
        <v>171</v>
      </c>
      <c r="B44" s="88" t="s">
        <v>85</v>
      </c>
      <c r="C44" s="88" t="s">
        <v>86</v>
      </c>
      <c r="D44" s="88" t="s">
        <v>172</v>
      </c>
      <c r="E44" s="89">
        <v>40337</v>
      </c>
      <c r="F44" s="86">
        <v>2010</v>
      </c>
    </row>
    <row r="45" spans="1:6" x14ac:dyDescent="0.2">
      <c r="A45" s="88" t="s">
        <v>173</v>
      </c>
      <c r="B45" s="88" t="s">
        <v>85</v>
      </c>
      <c r="C45" s="88" t="s">
        <v>86</v>
      </c>
      <c r="D45" s="88" t="s">
        <v>174</v>
      </c>
      <c r="E45" s="89">
        <v>40337</v>
      </c>
      <c r="F45" s="86">
        <v>2010</v>
      </c>
    </row>
    <row r="46" spans="1:6" x14ac:dyDescent="0.2">
      <c r="A46" s="90" t="s">
        <v>175</v>
      </c>
      <c r="B46" s="90" t="s">
        <v>85</v>
      </c>
      <c r="C46" s="90" t="s">
        <v>86</v>
      </c>
      <c r="D46" s="90" t="s">
        <v>176</v>
      </c>
      <c r="E46" s="91">
        <v>40337</v>
      </c>
      <c r="F46" s="86">
        <v>2010</v>
      </c>
    </row>
    <row r="47" spans="1:6" x14ac:dyDescent="0.2">
      <c r="A47" s="88" t="s">
        <v>177</v>
      </c>
      <c r="B47" s="88" t="s">
        <v>85</v>
      </c>
      <c r="C47" s="88" t="s">
        <v>86</v>
      </c>
      <c r="D47" s="88" t="s">
        <v>178</v>
      </c>
      <c r="E47" s="89">
        <v>40337</v>
      </c>
      <c r="F47" s="86">
        <v>2010</v>
      </c>
    </row>
    <row r="48" spans="1:6" x14ac:dyDescent="0.2">
      <c r="A48" s="90" t="s">
        <v>179</v>
      </c>
      <c r="B48" s="90" t="s">
        <v>85</v>
      </c>
      <c r="C48" s="90" t="s">
        <v>86</v>
      </c>
      <c r="D48" s="90" t="s">
        <v>180</v>
      </c>
      <c r="E48" s="91">
        <v>40337</v>
      </c>
      <c r="F48" s="86">
        <v>2010</v>
      </c>
    </row>
    <row r="49" spans="1:6" x14ac:dyDescent="0.2">
      <c r="A49" s="88" t="s">
        <v>181</v>
      </c>
      <c r="B49" s="88" t="s">
        <v>85</v>
      </c>
      <c r="C49" s="88" t="s">
        <v>86</v>
      </c>
      <c r="D49" s="88" t="s">
        <v>182</v>
      </c>
      <c r="E49" s="89">
        <v>40337</v>
      </c>
      <c r="F49" s="86">
        <v>2010</v>
      </c>
    </row>
    <row r="50" spans="1:6" x14ac:dyDescent="0.2">
      <c r="A50" s="90" t="s">
        <v>183</v>
      </c>
      <c r="B50" s="90" t="s">
        <v>85</v>
      </c>
      <c r="C50" s="90" t="s">
        <v>86</v>
      </c>
      <c r="D50" s="90" t="s">
        <v>184</v>
      </c>
      <c r="E50" s="91">
        <v>40337</v>
      </c>
      <c r="F50" s="86">
        <v>2010</v>
      </c>
    </row>
    <row r="51" spans="1:6" x14ac:dyDescent="0.2">
      <c r="A51" s="88" t="s">
        <v>185</v>
      </c>
      <c r="B51" s="88" t="s">
        <v>85</v>
      </c>
      <c r="C51" s="88" t="s">
        <v>86</v>
      </c>
      <c r="D51" s="88" t="s">
        <v>186</v>
      </c>
      <c r="E51" s="89">
        <v>40337</v>
      </c>
      <c r="F51" s="86">
        <v>2010</v>
      </c>
    </row>
    <row r="52" spans="1:6" x14ac:dyDescent="0.2">
      <c r="A52" s="90" t="s">
        <v>187</v>
      </c>
      <c r="B52" s="90" t="s">
        <v>85</v>
      </c>
      <c r="C52" s="90" t="s">
        <v>86</v>
      </c>
      <c r="D52" s="90" t="s">
        <v>188</v>
      </c>
      <c r="E52" s="91">
        <v>40337</v>
      </c>
      <c r="F52" s="86">
        <v>2010</v>
      </c>
    </row>
    <row r="53" spans="1:6" x14ac:dyDescent="0.2">
      <c r="A53" s="88" t="s">
        <v>189</v>
      </c>
      <c r="B53" s="88" t="s">
        <v>85</v>
      </c>
      <c r="C53" s="88" t="s">
        <v>86</v>
      </c>
      <c r="D53" s="88" t="s">
        <v>190</v>
      </c>
      <c r="E53" s="89">
        <v>40337</v>
      </c>
      <c r="F53" s="86">
        <v>2010</v>
      </c>
    </row>
    <row r="54" spans="1:6" x14ac:dyDescent="0.2">
      <c r="A54" s="90" t="s">
        <v>191</v>
      </c>
      <c r="B54" s="90" t="s">
        <v>85</v>
      </c>
      <c r="C54" s="90" t="s">
        <v>86</v>
      </c>
      <c r="D54" s="90" t="s">
        <v>192</v>
      </c>
      <c r="E54" s="91">
        <v>40337</v>
      </c>
      <c r="F54" s="86">
        <v>2010</v>
      </c>
    </row>
    <row r="55" spans="1:6" x14ac:dyDescent="0.2">
      <c r="A55" s="88" t="s">
        <v>193</v>
      </c>
      <c r="B55" s="88" t="s">
        <v>85</v>
      </c>
      <c r="C55" s="88" t="s">
        <v>86</v>
      </c>
      <c r="D55" s="88" t="s">
        <v>194</v>
      </c>
      <c r="E55" s="89">
        <v>41255</v>
      </c>
      <c r="F55" s="86">
        <v>2012</v>
      </c>
    </row>
    <row r="56" spans="1:6" x14ac:dyDescent="0.2">
      <c r="A56" s="90" t="s">
        <v>195</v>
      </c>
      <c r="B56" s="90" t="s">
        <v>85</v>
      </c>
      <c r="C56" s="90" t="s">
        <v>86</v>
      </c>
      <c r="D56" s="90" t="s">
        <v>196</v>
      </c>
      <c r="E56" s="91">
        <v>41255</v>
      </c>
      <c r="F56" s="86">
        <v>2012</v>
      </c>
    </row>
    <row r="57" spans="1:6" x14ac:dyDescent="0.2">
      <c r="A57" s="88" t="s">
        <v>197</v>
      </c>
      <c r="B57" s="88" t="s">
        <v>85</v>
      </c>
      <c r="C57" s="88" t="s">
        <v>86</v>
      </c>
      <c r="D57" s="88" t="s">
        <v>198</v>
      </c>
      <c r="E57" s="89">
        <v>41255</v>
      </c>
      <c r="F57" s="86">
        <v>2012</v>
      </c>
    </row>
    <row r="58" spans="1:6" x14ac:dyDescent="0.2">
      <c r="A58" s="90" t="s">
        <v>199</v>
      </c>
      <c r="B58" s="90" t="s">
        <v>85</v>
      </c>
      <c r="C58" s="90" t="s">
        <v>86</v>
      </c>
      <c r="D58" s="90" t="s">
        <v>200</v>
      </c>
      <c r="E58" s="91">
        <v>41255</v>
      </c>
      <c r="F58" s="86">
        <v>2012</v>
      </c>
    </row>
    <row r="59" spans="1:6" x14ac:dyDescent="0.2">
      <c r="A59" s="90" t="s">
        <v>201</v>
      </c>
      <c r="B59" s="90" t="s">
        <v>85</v>
      </c>
      <c r="C59" s="90" t="s">
        <v>86</v>
      </c>
      <c r="D59" s="90" t="s">
        <v>202</v>
      </c>
      <c r="E59" s="91">
        <v>41255</v>
      </c>
      <c r="F59" s="86">
        <v>2012</v>
      </c>
    </row>
    <row r="60" spans="1:6" x14ac:dyDescent="0.2">
      <c r="A60" s="88" t="s">
        <v>203</v>
      </c>
      <c r="B60" s="88" t="s">
        <v>85</v>
      </c>
      <c r="C60" s="88" t="s">
        <v>86</v>
      </c>
      <c r="D60" s="88" t="s">
        <v>204</v>
      </c>
      <c r="E60" s="89">
        <v>41255</v>
      </c>
      <c r="F60" s="86">
        <v>2012</v>
      </c>
    </row>
    <row r="61" spans="1:6" x14ac:dyDescent="0.2">
      <c r="A61" s="90" t="s">
        <v>205</v>
      </c>
      <c r="B61" s="90" t="s">
        <v>85</v>
      </c>
      <c r="C61" s="90" t="s">
        <v>86</v>
      </c>
      <c r="D61" s="90" t="s">
        <v>206</v>
      </c>
      <c r="E61" s="91">
        <v>41255</v>
      </c>
      <c r="F61" s="86">
        <v>2012</v>
      </c>
    </row>
    <row r="62" spans="1:6" x14ac:dyDescent="0.2">
      <c r="A62" s="88" t="s">
        <v>207</v>
      </c>
      <c r="B62" s="88" t="s">
        <v>85</v>
      </c>
      <c r="C62" s="88" t="s">
        <v>86</v>
      </c>
      <c r="D62" s="88" t="s">
        <v>208</v>
      </c>
      <c r="E62" s="89">
        <v>41255</v>
      </c>
      <c r="F62" s="86">
        <v>2012</v>
      </c>
    </row>
    <row r="63" spans="1:6" x14ac:dyDescent="0.2">
      <c r="A63" s="90" t="s">
        <v>209</v>
      </c>
      <c r="B63" s="90" t="s">
        <v>85</v>
      </c>
      <c r="C63" s="90" t="s">
        <v>86</v>
      </c>
      <c r="D63" s="90" t="s">
        <v>210</v>
      </c>
      <c r="E63" s="91">
        <v>41255</v>
      </c>
      <c r="F63" s="86">
        <v>2012</v>
      </c>
    </row>
    <row r="64" spans="1:6" x14ac:dyDescent="0.2">
      <c r="A64" s="88" t="s">
        <v>211</v>
      </c>
      <c r="B64" s="88" t="s">
        <v>85</v>
      </c>
      <c r="C64" s="88" t="s">
        <v>86</v>
      </c>
      <c r="D64" s="88" t="s">
        <v>212</v>
      </c>
      <c r="E64" s="89">
        <v>41255</v>
      </c>
      <c r="F64" s="86">
        <v>2012</v>
      </c>
    </row>
    <row r="65" spans="1:6" x14ac:dyDescent="0.2">
      <c r="A65" s="90" t="s">
        <v>213</v>
      </c>
      <c r="B65" s="90" t="s">
        <v>85</v>
      </c>
      <c r="C65" s="90" t="s">
        <v>86</v>
      </c>
      <c r="D65" s="90" t="s">
        <v>214</v>
      </c>
      <c r="E65" s="91">
        <v>41255</v>
      </c>
      <c r="F65" s="86">
        <v>2012</v>
      </c>
    </row>
    <row r="66" spans="1:6" x14ac:dyDescent="0.2">
      <c r="A66" s="88" t="s">
        <v>215</v>
      </c>
      <c r="B66" s="88" t="s">
        <v>85</v>
      </c>
      <c r="C66" s="88" t="s">
        <v>86</v>
      </c>
      <c r="D66" s="88" t="s">
        <v>216</v>
      </c>
      <c r="E66" s="89">
        <v>41255</v>
      </c>
      <c r="F66" s="86">
        <v>2012</v>
      </c>
    </row>
    <row r="67" spans="1:6" x14ac:dyDescent="0.2">
      <c r="A67" s="90" t="s">
        <v>217</v>
      </c>
      <c r="B67" s="90" t="s">
        <v>85</v>
      </c>
      <c r="C67" s="90" t="s">
        <v>86</v>
      </c>
      <c r="D67" s="90" t="s">
        <v>218</v>
      </c>
      <c r="E67" s="91">
        <v>41255</v>
      </c>
      <c r="F67" s="86">
        <v>2012</v>
      </c>
    </row>
    <row r="68" spans="1:6" x14ac:dyDescent="0.2">
      <c r="A68" s="88" t="s">
        <v>219</v>
      </c>
      <c r="B68" s="88" t="s">
        <v>85</v>
      </c>
      <c r="C68" s="88" t="s">
        <v>86</v>
      </c>
      <c r="D68" s="88" t="s">
        <v>220</v>
      </c>
      <c r="E68" s="89">
        <v>41255</v>
      </c>
      <c r="F68" s="86">
        <v>2012</v>
      </c>
    </row>
    <row r="69" spans="1:6" x14ac:dyDescent="0.2">
      <c r="A69" s="90" t="s">
        <v>221</v>
      </c>
      <c r="B69" s="90" t="s">
        <v>85</v>
      </c>
      <c r="C69" s="90" t="s">
        <v>86</v>
      </c>
      <c r="D69" s="90" t="s">
        <v>222</v>
      </c>
      <c r="E69" s="91">
        <v>41255</v>
      </c>
      <c r="F69" s="86">
        <v>2012</v>
      </c>
    </row>
    <row r="70" spans="1:6" x14ac:dyDescent="0.2">
      <c r="A70" s="88" t="s">
        <v>223</v>
      </c>
      <c r="B70" s="88" t="s">
        <v>85</v>
      </c>
      <c r="C70" s="88" t="s">
        <v>86</v>
      </c>
      <c r="D70" s="88" t="s">
        <v>224</v>
      </c>
      <c r="E70" s="89">
        <v>41255</v>
      </c>
      <c r="F70" s="86">
        <v>2012</v>
      </c>
    </row>
    <row r="71" spans="1:6" x14ac:dyDescent="0.2">
      <c r="A71" s="90" t="s">
        <v>225</v>
      </c>
      <c r="B71" s="90" t="s">
        <v>85</v>
      </c>
      <c r="C71" s="90" t="s">
        <v>86</v>
      </c>
      <c r="D71" s="90" t="s">
        <v>226</v>
      </c>
      <c r="E71" s="91">
        <v>41255</v>
      </c>
      <c r="F71" s="86">
        <v>2012</v>
      </c>
    </row>
    <row r="72" spans="1:6" x14ac:dyDescent="0.2">
      <c r="A72" s="88" t="s">
        <v>227</v>
      </c>
      <c r="B72" s="88" t="s">
        <v>85</v>
      </c>
      <c r="C72" s="88" t="s">
        <v>86</v>
      </c>
      <c r="D72" s="88" t="s">
        <v>228</v>
      </c>
      <c r="E72" s="89">
        <v>41255</v>
      </c>
      <c r="F72" s="86">
        <v>2012</v>
      </c>
    </row>
    <row r="73" spans="1:6" x14ac:dyDescent="0.2">
      <c r="A73" s="90" t="s">
        <v>229</v>
      </c>
      <c r="B73" s="90" t="s">
        <v>85</v>
      </c>
      <c r="C73" s="90" t="s">
        <v>86</v>
      </c>
      <c r="D73" s="90" t="s">
        <v>230</v>
      </c>
      <c r="E73" s="91">
        <v>41255</v>
      </c>
      <c r="F73" s="86">
        <v>2012</v>
      </c>
    </row>
    <row r="74" spans="1:6" x14ac:dyDescent="0.2">
      <c r="A74" s="88" t="s">
        <v>231</v>
      </c>
      <c r="B74" s="88" t="s">
        <v>85</v>
      </c>
      <c r="C74" s="88" t="s">
        <v>86</v>
      </c>
      <c r="D74" s="88" t="s">
        <v>232</v>
      </c>
      <c r="E74" s="89">
        <v>41255</v>
      </c>
      <c r="F74" s="86">
        <v>2012</v>
      </c>
    </row>
    <row r="75" spans="1:6" x14ac:dyDescent="0.2">
      <c r="A75" s="90" t="s">
        <v>233</v>
      </c>
      <c r="B75" s="90" t="s">
        <v>85</v>
      </c>
      <c r="C75" s="90" t="s">
        <v>86</v>
      </c>
      <c r="D75" s="90" t="s">
        <v>234</v>
      </c>
      <c r="E75" s="91">
        <v>41255</v>
      </c>
      <c r="F75" s="86">
        <v>2012</v>
      </c>
    </row>
    <row r="76" spans="1:6" x14ac:dyDescent="0.2">
      <c r="A76" s="88" t="s">
        <v>235</v>
      </c>
      <c r="B76" s="88" t="s">
        <v>85</v>
      </c>
      <c r="C76" s="88" t="s">
        <v>86</v>
      </c>
      <c r="D76" s="88" t="s">
        <v>236</v>
      </c>
      <c r="E76" s="89">
        <v>41255</v>
      </c>
      <c r="F76" s="86">
        <v>2012</v>
      </c>
    </row>
    <row r="77" spans="1:6" x14ac:dyDescent="0.2">
      <c r="A77" s="90" t="s">
        <v>237</v>
      </c>
      <c r="B77" s="90" t="s">
        <v>85</v>
      </c>
      <c r="C77" s="90" t="s">
        <v>86</v>
      </c>
      <c r="D77" s="90" t="s">
        <v>238</v>
      </c>
      <c r="E77" s="91">
        <v>41519</v>
      </c>
      <c r="F77" s="86">
        <v>2013</v>
      </c>
    </row>
    <row r="78" spans="1:6" x14ac:dyDescent="0.2">
      <c r="A78" s="88" t="s">
        <v>239</v>
      </c>
      <c r="B78" s="88" t="s">
        <v>85</v>
      </c>
      <c r="C78" s="88" t="s">
        <v>86</v>
      </c>
      <c r="D78" s="88" t="s">
        <v>240</v>
      </c>
      <c r="E78" s="89">
        <v>41519</v>
      </c>
      <c r="F78" s="86">
        <v>2013</v>
      </c>
    </row>
    <row r="79" spans="1:6" x14ac:dyDescent="0.2">
      <c r="A79" s="90" t="s">
        <v>241</v>
      </c>
      <c r="B79" s="90" t="s">
        <v>85</v>
      </c>
      <c r="C79" s="90" t="s">
        <v>86</v>
      </c>
      <c r="D79" s="90" t="s">
        <v>242</v>
      </c>
      <c r="E79" s="91">
        <v>41519</v>
      </c>
      <c r="F79" s="86">
        <v>2013</v>
      </c>
    </row>
    <row r="80" spans="1:6" x14ac:dyDescent="0.2">
      <c r="A80" s="88" t="s">
        <v>243</v>
      </c>
      <c r="B80" s="88" t="s">
        <v>85</v>
      </c>
      <c r="C80" s="88" t="s">
        <v>86</v>
      </c>
      <c r="D80" s="88" t="s">
        <v>244</v>
      </c>
      <c r="E80" s="89">
        <v>41519</v>
      </c>
      <c r="F80" s="86">
        <v>2013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Inschrijving-TCO</vt:lpstr>
      <vt:lpstr>Directe investering a</vt:lpstr>
      <vt:lpstr>Exploitatiekosten b</vt:lpstr>
      <vt:lpstr>Preventief onderhoud c</vt:lpstr>
      <vt:lpstr>Correctief onderhoud</vt:lpstr>
      <vt:lpstr>All-in onderhoud</vt:lpstr>
      <vt:lpstr>Herhalingsaankopen</vt:lpstr>
      <vt:lpstr>Overzicht in te ruilen defibs</vt:lpstr>
      <vt:lpstr>'All-in onderhoud'!Afdrukbereik</vt:lpstr>
      <vt:lpstr>'Correctief onderhoud'!Afdrukbereik</vt:lpstr>
      <vt:lpstr>Herhalingsaankopen!Afdrukbereik</vt:lpstr>
      <vt:lpstr>'Inschrijving-TCO'!Afdrukbereik</vt:lpstr>
      <vt:lpstr>'Preventief onderhoud c'!Afdrukbereik</vt:lpstr>
    </vt:vector>
  </TitlesOfParts>
  <Company>Draeger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Astrid</dc:creator>
  <cp:lastModifiedBy>Lieftink, W.M.</cp:lastModifiedBy>
  <cp:lastPrinted>2017-05-29T12:20:22Z</cp:lastPrinted>
  <dcterms:created xsi:type="dcterms:W3CDTF">2016-12-16T12:42:19Z</dcterms:created>
  <dcterms:modified xsi:type="dcterms:W3CDTF">2021-09-02T10:51:30Z</dcterms:modified>
</cp:coreProperties>
</file>