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autoCompressPictures="0" defaultThemeVersion="124226"/>
  <xr:revisionPtr revIDLastSave="9" documentId="8_{AF93CCA1-8CF8-4A55-9DD8-C53B3F1D08AA}" xr6:coauthVersionLast="47" xr6:coauthVersionMax="47" xr10:uidLastSave="{A05B7618-9BB7-4B9C-BBA6-26996D9F9CFC}"/>
  <bookViews>
    <workbookView xWindow="-28920" yWindow="-105" windowWidth="29040" windowHeight="15840" xr2:uid="{00000000-000D-0000-FFFF-FFFF00000000}"/>
  </bookViews>
  <sheets>
    <sheet name="Prijzenblad" sheetId="1" r:id="rId1"/>
  </sheets>
  <definedNames>
    <definedName name="_xlnm._FilterDatabase" localSheetId="0" hidden="1">Prijzenblad!#REF!</definedName>
    <definedName name="_xlnm.Print_Area" localSheetId="0">Prijzenblad!#REF!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5" i="1" l="1"/>
  <c r="D11" i="1" l="1"/>
  <c r="F11" i="1" s="1"/>
  <c r="F18" i="1"/>
  <c r="F19" i="1"/>
  <c r="F10" i="1"/>
  <c r="F12" i="1"/>
  <c r="F13" i="1"/>
  <c r="F14" i="1"/>
  <c r="F28" i="1"/>
  <c r="F16" i="1" l="1"/>
  <c r="B22" i="1" s="1"/>
  <c r="F20" i="1"/>
</calcChain>
</file>

<file path=xl/sharedStrings.xml><?xml version="1.0" encoding="utf-8"?>
<sst xmlns="http://schemas.openxmlformats.org/spreadsheetml/2006/main" count="46" uniqueCount="40">
  <si>
    <t>Alle prijzen dienen te worden opgegeven in euro's excl. BTW</t>
  </si>
  <si>
    <t>Subtotaal</t>
  </si>
  <si>
    <t>Prijs per eenheid</t>
  </si>
  <si>
    <r>
      <t xml:space="preserve">Inschrijver vult alleen de </t>
    </r>
    <r>
      <rPr>
        <b/>
        <sz val="11"/>
        <color theme="9" tint="0.39997558519241921"/>
        <rFont val="Calibri"/>
        <family val="2"/>
      </rPr>
      <t>licht oranje</t>
    </r>
    <r>
      <rPr>
        <b/>
        <sz val="11"/>
        <color indexed="8"/>
        <rFont val="Calibri"/>
        <family val="2"/>
      </rPr>
      <t xml:space="preserve"> cellen in</t>
    </r>
  </si>
  <si>
    <t>v0.3</t>
  </si>
  <si>
    <t>v0.1</t>
  </si>
  <si>
    <t>initiele versie</t>
  </si>
  <si>
    <t>v0.2</t>
  </si>
  <si>
    <t>crisis SLA als 1 opslag bedrag voor alle soorten printers, consultancy prijs toegevoegd</t>
  </si>
  <si>
    <t>crisis SLA gesplitst naar per type printer, ipv Follow-Me per gebruiker betalen nu aanschaf software met onderhoud en support</t>
  </si>
  <si>
    <t>v0.3a</t>
  </si>
  <si>
    <t>COT certificering (optie op menu-kaart)</t>
  </si>
  <si>
    <t>v0.3b</t>
  </si>
  <si>
    <t>aanschaf overige hardware met 7,5% verwijderd</t>
  </si>
  <si>
    <t>v0.4</t>
  </si>
  <si>
    <t>verwijderd: spec. Ondersteuning, consultancy, kortingspercentage naast menukaart, Follow-Me licenties</t>
  </si>
  <si>
    <t>toegevoegd: Xafax koppeling</t>
  </si>
  <si>
    <t>Kolom D: De genoemde aantallen zijn afgeronde aantallen zoals die nu bij ROC Mondriaan bekend zijn of indien niet bekend zijn ingeschat. U kunt hier geen rechten aan ontlenen, het aantal kan hoger of lager uitvallen.</t>
  </si>
  <si>
    <t>Uw inschrijfprijs:</t>
  </si>
  <si>
    <t>Cacao: prijs per kilo</t>
  </si>
  <si>
    <t>Stuksprijs</t>
  </si>
  <si>
    <t>Aantal</t>
  </si>
  <si>
    <t xml:space="preserve">Aantal </t>
  </si>
  <si>
    <t>Optionele tarieven</t>
  </si>
  <si>
    <t>Pantry machine tussen 20.000 en 30.000 zettingen</t>
  </si>
  <si>
    <t>Pantry machine tussen 30.000 en 40.000 zettingen</t>
  </si>
  <si>
    <t>Pantry machine</t>
  </si>
  <si>
    <t>Kolom B: U dient de prijs per aangegeven eenheid  op te geven.</t>
  </si>
  <si>
    <t>Pantry machine tussen 20.000 en 30.000 zettingen (per stuk)</t>
  </si>
  <si>
    <t>Pantry machine tussen 30.000 en 40.000 zettingen (per stuk)</t>
  </si>
  <si>
    <t xml:space="preserve">Optionele onderzetkast (per stuk) </t>
  </si>
  <si>
    <t>Jaren</t>
  </si>
  <si>
    <t>Prijs voor installatie</t>
  </si>
  <si>
    <t>Full service contract incl. onderdelen/filters/keuringen 1x per jaar en de installatie van machines</t>
  </si>
  <si>
    <t>Prijs per jaar per machine</t>
  </si>
  <si>
    <t>Prijs voor verhuizen locatie A naar locatie B inclusief voorrijkosten</t>
  </si>
  <si>
    <t>(Betaal) terminal Mondriaankaart</t>
  </si>
  <si>
    <t xml:space="preserve">Melk (vers): prijs per liter </t>
  </si>
  <si>
    <t>Bijlage 4.2: Prijzenblad Perceel 1 ROC Mondriaan Europese aanbesteding warme drankenautomaten</t>
  </si>
  <si>
    <t xml:space="preserve">Koffieboon: prijs per kilo (maximaal €14,00)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</si>
</sst>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\ mmmm\ yyyy;@"/>
    <numFmt numFmtId="166" formatCode="[$€-2]\ #,##0.00_-;[$€-2]\ #,##0.00\-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9" tint="0.39997558519241921"/>
      <name val="Calibri"/>
      <family val="2"/>
    </font>
    <font>
      <sz val="8"/>
      <color rgb="FF0000FF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8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166" fontId="0" fillId="2" borderId="1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4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64" fontId="4" fillId="3" borderId="1" xfId="1" applyFont="1" applyFill="1" applyBorder="1" applyAlignment="1" applyProtection="1">
      <alignment horizontal="center"/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1" applyFont="1" applyAlignment="1" applyProtection="1">
      <alignment horizontal="center"/>
      <protection hidden="1"/>
    </xf>
    <xf numFmtId="166" fontId="0" fillId="0" borderId="0" xfId="1" applyNumberFormat="1" applyFont="1" applyFill="1" applyBorder="1" applyAlignment="1" applyProtection="1">
      <alignment horizontal="right"/>
      <protection hidden="1"/>
    </xf>
    <xf numFmtId="0" fontId="4" fillId="4" borderId="1" xfId="0" applyFont="1" applyFill="1" applyBorder="1" applyAlignment="1" applyProtection="1">
      <alignment horizontal="left"/>
      <protection hidden="1"/>
    </xf>
    <xf numFmtId="164" fontId="4" fillId="4" borderId="1" xfId="1" applyFont="1" applyFill="1" applyBorder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Protection="1">
      <protection hidden="1"/>
    </xf>
  </cellXfs>
  <cellStyles count="338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Standaard" xfId="0" builtinId="0"/>
    <cellStyle name="Valuta" xfId="1" builtinId="4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showWhiteSpace="0" zoomScale="120" zoomScaleNormal="120" zoomScalePageLayoutView="125" workbookViewId="0">
      <selection activeCell="C29" sqref="C29"/>
    </sheetView>
  </sheetViews>
  <sheetFormatPr defaultColWidth="8.88671875" defaultRowHeight="14.4" x14ac:dyDescent="0.3"/>
  <cols>
    <col min="1" max="1" width="63.5546875" style="11" customWidth="1"/>
    <col min="2" max="2" width="18" style="3" customWidth="1"/>
    <col min="3" max="3" width="16.109375" style="4" customWidth="1"/>
    <col min="4" max="4" width="24" style="4" customWidth="1"/>
    <col min="5" max="5" width="5.6640625" style="4" customWidth="1"/>
    <col min="6" max="6" width="18.109375" style="5" customWidth="1"/>
    <col min="7" max="7" width="28.44140625" style="5" customWidth="1"/>
    <col min="8" max="8" width="15.88671875" style="5" hidden="1" customWidth="1"/>
    <col min="9" max="9" width="13.44140625" style="4" hidden="1" customWidth="1"/>
    <col min="10" max="10" width="17.6640625" style="4" hidden="1" customWidth="1"/>
    <col min="11" max="11" width="24.6640625" style="9" hidden="1" customWidth="1"/>
    <col min="12" max="13" width="20.88671875" style="10" hidden="1" customWidth="1"/>
    <col min="14" max="14" width="11.44140625" style="4" customWidth="1"/>
    <col min="15" max="15" width="15.6640625" style="4" customWidth="1"/>
    <col min="16" max="16" width="15.6640625" style="11" customWidth="1"/>
    <col min="17" max="16384" width="8.88671875" style="11"/>
  </cols>
  <sheetData>
    <row r="1" spans="1:15" ht="23.4" x14ac:dyDescent="0.45">
      <c r="A1" s="2" t="s">
        <v>38</v>
      </c>
      <c r="G1" s="6"/>
      <c r="H1" s="6" t="s">
        <v>5</v>
      </c>
      <c r="I1" s="7" t="s">
        <v>6</v>
      </c>
      <c r="J1" s="8"/>
    </row>
    <row r="2" spans="1:15" x14ac:dyDescent="0.3">
      <c r="D2" s="12"/>
      <c r="E2" s="12"/>
      <c r="G2" s="6"/>
      <c r="H2" s="6" t="s">
        <v>7</v>
      </c>
      <c r="I2" s="7" t="s">
        <v>8</v>
      </c>
      <c r="J2" s="8"/>
    </row>
    <row r="3" spans="1:15" x14ac:dyDescent="0.3">
      <c r="A3" s="13" t="s">
        <v>0</v>
      </c>
      <c r="G3" s="6"/>
      <c r="H3" s="6" t="s">
        <v>4</v>
      </c>
      <c r="I3" s="7" t="s">
        <v>9</v>
      </c>
      <c r="J3" s="8"/>
    </row>
    <row r="4" spans="1:15" x14ac:dyDescent="0.3">
      <c r="A4" s="13" t="s">
        <v>3</v>
      </c>
      <c r="H4" s="6" t="s">
        <v>10</v>
      </c>
      <c r="I4" s="7" t="s">
        <v>11</v>
      </c>
    </row>
    <row r="5" spans="1:15" s="21" customFormat="1" x14ac:dyDescent="0.3">
      <c r="A5" s="14" t="s">
        <v>27</v>
      </c>
      <c r="B5" s="12"/>
      <c r="C5" s="15"/>
      <c r="D5" s="15"/>
      <c r="E5" s="15"/>
      <c r="F5" s="16"/>
      <c r="G5" s="16"/>
      <c r="H5" s="17" t="s">
        <v>12</v>
      </c>
      <c r="I5" s="18" t="s">
        <v>13</v>
      </c>
      <c r="J5" s="15"/>
      <c r="K5" s="19"/>
      <c r="L5" s="20"/>
      <c r="M5" s="20"/>
      <c r="N5" s="15"/>
      <c r="O5" s="15"/>
    </row>
    <row r="6" spans="1:15" s="21" customFormat="1" x14ac:dyDescent="0.3">
      <c r="A6" s="22" t="s">
        <v>17</v>
      </c>
      <c r="B6" s="23"/>
      <c r="C6" s="23"/>
      <c r="D6" s="23"/>
      <c r="E6" s="23"/>
      <c r="F6" s="23"/>
      <c r="G6" s="23"/>
      <c r="H6" s="17" t="s">
        <v>14</v>
      </c>
      <c r="I6" s="18" t="s">
        <v>15</v>
      </c>
      <c r="J6" s="15"/>
      <c r="K6" s="19"/>
      <c r="L6" s="20"/>
      <c r="M6" s="20"/>
      <c r="N6" s="15"/>
      <c r="O6" s="15"/>
    </row>
    <row r="7" spans="1:15" x14ac:dyDescent="0.3">
      <c r="A7" s="24"/>
      <c r="H7" s="6" t="s">
        <v>14</v>
      </c>
      <c r="I7" s="7" t="s">
        <v>16</v>
      </c>
    </row>
    <row r="8" spans="1:15" x14ac:dyDescent="0.3">
      <c r="A8" s="25" t="s">
        <v>20</v>
      </c>
      <c r="B8" s="26" t="s">
        <v>2</v>
      </c>
      <c r="D8" s="27" t="s">
        <v>22</v>
      </c>
      <c r="E8" s="27" t="s">
        <v>31</v>
      </c>
      <c r="F8" s="28" t="s">
        <v>1</v>
      </c>
      <c r="G8" s="27"/>
      <c r="H8" s="28"/>
      <c r="I8" s="27"/>
    </row>
    <row r="9" spans="1:15" x14ac:dyDescent="0.3">
      <c r="A9" s="29" t="s">
        <v>28</v>
      </c>
      <c r="B9" s="1">
        <v>0</v>
      </c>
      <c r="D9" s="30">
        <v>43</v>
      </c>
      <c r="E9" s="30">
        <v>1</v>
      </c>
      <c r="F9" s="31">
        <f>B9*D9*E9</f>
        <v>0</v>
      </c>
      <c r="G9" s="27"/>
      <c r="H9" s="28"/>
      <c r="I9" s="5"/>
    </row>
    <row r="10" spans="1:15" x14ac:dyDescent="0.3">
      <c r="A10" s="29" t="s">
        <v>29</v>
      </c>
      <c r="B10" s="1">
        <v>0</v>
      </c>
      <c r="D10" s="30">
        <v>5</v>
      </c>
      <c r="E10" s="30">
        <v>1</v>
      </c>
      <c r="F10" s="31">
        <f t="shared" ref="F10:F14" si="0">B10*D10*E10</f>
        <v>0</v>
      </c>
      <c r="G10" s="27"/>
      <c r="H10" s="28"/>
      <c r="I10" s="5"/>
    </row>
    <row r="11" spans="1:15" x14ac:dyDescent="0.3">
      <c r="A11" s="29" t="s">
        <v>36</v>
      </c>
      <c r="B11" s="1">
        <v>0</v>
      </c>
      <c r="D11" s="30">
        <f>D9+D10</f>
        <v>48</v>
      </c>
      <c r="E11" s="30">
        <v>1</v>
      </c>
      <c r="F11" s="31">
        <f>B11*D11*E11</f>
        <v>0</v>
      </c>
      <c r="G11" s="27"/>
      <c r="H11" s="28"/>
      <c r="I11" s="5"/>
    </row>
    <row r="12" spans="1:15" x14ac:dyDescent="0.3">
      <c r="A12" s="29" t="s">
        <v>30</v>
      </c>
      <c r="B12" s="1">
        <v>0</v>
      </c>
      <c r="D12" s="30">
        <v>10</v>
      </c>
      <c r="E12" s="30">
        <v>1</v>
      </c>
      <c r="F12" s="31">
        <f t="shared" si="0"/>
        <v>0</v>
      </c>
      <c r="G12" s="27"/>
      <c r="H12" s="28"/>
      <c r="I12" s="5"/>
    </row>
    <row r="13" spans="1:15" x14ac:dyDescent="0.3">
      <c r="A13" s="29" t="s">
        <v>39</v>
      </c>
      <c r="B13" s="1">
        <v>0</v>
      </c>
      <c r="D13" s="32">
        <v>3850</v>
      </c>
      <c r="E13" s="32">
        <v>4</v>
      </c>
      <c r="F13" s="31">
        <f t="shared" si="0"/>
        <v>0</v>
      </c>
      <c r="I13" s="33"/>
      <c r="J13" s="34"/>
      <c r="K13" s="34"/>
    </row>
    <row r="14" spans="1:15" x14ac:dyDescent="0.3">
      <c r="A14" s="29" t="s">
        <v>19</v>
      </c>
      <c r="B14" s="1">
        <v>0</v>
      </c>
      <c r="D14" s="32">
        <v>2250</v>
      </c>
      <c r="E14" s="32">
        <v>4</v>
      </c>
      <c r="F14" s="31">
        <f t="shared" si="0"/>
        <v>0</v>
      </c>
      <c r="I14" s="33"/>
      <c r="J14" s="34"/>
      <c r="K14" s="34"/>
    </row>
    <row r="15" spans="1:15" x14ac:dyDescent="0.3">
      <c r="A15" s="29" t="s">
        <v>37</v>
      </c>
      <c r="B15" s="1">
        <v>0</v>
      </c>
      <c r="D15" s="32">
        <v>22000</v>
      </c>
      <c r="E15" s="32">
        <v>4</v>
      </c>
      <c r="F15" s="31">
        <f>B15*D15*E15</f>
        <v>0</v>
      </c>
      <c r="I15" s="33"/>
      <c r="J15" s="34"/>
      <c r="K15" s="34"/>
    </row>
    <row r="16" spans="1:15" x14ac:dyDescent="0.3">
      <c r="A16" s="47"/>
      <c r="B16" s="35"/>
      <c r="D16" s="36"/>
      <c r="E16" s="36"/>
      <c r="F16" s="37">
        <f>SUM(F9:F15)</f>
        <v>0</v>
      </c>
      <c r="I16" s="33"/>
      <c r="J16" s="34"/>
      <c r="K16" s="34"/>
    </row>
    <row r="17" spans="1:6" ht="28.8" x14ac:dyDescent="0.3">
      <c r="A17" s="39" t="s">
        <v>33</v>
      </c>
      <c r="B17" s="40" t="s">
        <v>34</v>
      </c>
      <c r="D17" s="27" t="s">
        <v>21</v>
      </c>
      <c r="E17" s="27" t="s">
        <v>31</v>
      </c>
      <c r="F17" s="28" t="s">
        <v>1</v>
      </c>
    </row>
    <row r="18" spans="1:6" x14ac:dyDescent="0.3">
      <c r="A18" s="29" t="s">
        <v>24</v>
      </c>
      <c r="B18" s="1">
        <v>0</v>
      </c>
      <c r="D18" s="30">
        <v>43</v>
      </c>
      <c r="E18" s="30">
        <v>4</v>
      </c>
      <c r="F18" s="31">
        <f>B18*D18*E18</f>
        <v>0</v>
      </c>
    </row>
    <row r="19" spans="1:6" x14ac:dyDescent="0.3">
      <c r="A19" s="29" t="s">
        <v>25</v>
      </c>
      <c r="B19" s="1">
        <v>0</v>
      </c>
      <c r="D19" s="30">
        <v>5</v>
      </c>
      <c r="E19" s="30">
        <v>4</v>
      </c>
      <c r="F19" s="31">
        <f>B19*D19*E19</f>
        <v>0</v>
      </c>
    </row>
    <row r="20" spans="1:6" x14ac:dyDescent="0.3">
      <c r="D20" s="36"/>
      <c r="E20" s="36"/>
      <c r="F20" s="37">
        <f>SUM(F18:F19)</f>
        <v>0</v>
      </c>
    </row>
    <row r="21" spans="1:6" x14ac:dyDescent="0.3">
      <c r="D21" s="41"/>
      <c r="E21" s="41"/>
      <c r="F21" s="38"/>
    </row>
    <row r="22" spans="1:6" x14ac:dyDescent="0.3">
      <c r="A22" s="42" t="s">
        <v>18</v>
      </c>
      <c r="B22" s="37">
        <f>F16+F20</f>
        <v>0</v>
      </c>
    </row>
    <row r="23" spans="1:6" x14ac:dyDescent="0.3">
      <c r="A23" s="4"/>
      <c r="B23" s="41"/>
    </row>
    <row r="24" spans="1:6" x14ac:dyDescent="0.3">
      <c r="D24" s="41"/>
      <c r="E24" s="41"/>
      <c r="F24" s="38"/>
    </row>
    <row r="25" spans="1:6" x14ac:dyDescent="0.3">
      <c r="A25" s="43" t="s">
        <v>23</v>
      </c>
      <c r="D25" s="41"/>
      <c r="E25" s="41"/>
      <c r="F25" s="38"/>
    </row>
    <row r="26" spans="1:6" x14ac:dyDescent="0.3">
      <c r="A26" s="25" t="s">
        <v>35</v>
      </c>
      <c r="C26" s="26" t="s">
        <v>2</v>
      </c>
      <c r="D26" s="44"/>
      <c r="E26" s="44"/>
      <c r="F26" s="45"/>
    </row>
    <row r="27" spans="1:6" x14ac:dyDescent="0.3">
      <c r="A27" s="29" t="s">
        <v>26</v>
      </c>
      <c r="C27" s="1">
        <v>0</v>
      </c>
      <c r="D27" s="46"/>
      <c r="E27" s="46"/>
      <c r="F27" s="38"/>
    </row>
    <row r="28" spans="1:6" x14ac:dyDescent="0.3">
      <c r="A28" s="25" t="s">
        <v>32</v>
      </c>
      <c r="C28" s="26" t="s">
        <v>2</v>
      </c>
      <c r="D28" s="41"/>
      <c r="E28" s="41"/>
      <c r="F28" s="38">
        <f>SUM(F27:F27)</f>
        <v>0</v>
      </c>
    </row>
    <row r="29" spans="1:6" x14ac:dyDescent="0.3">
      <c r="A29" s="29" t="s">
        <v>26</v>
      </c>
      <c r="C29" s="1">
        <v>0</v>
      </c>
      <c r="D29" s="41"/>
      <c r="E29" s="41"/>
      <c r="F29" s="38"/>
    </row>
  </sheetData>
  <sheetProtection algorithmName="SHA-512" hashValue="tG93vMWR/2CELbNuEghzbf2ybcfC/K0z1GwA2nrkqYiUwpuS1XlvWmq9ikBaXFTgIh6HTeC9CgHvpzNg1MK0vw==" saltValue="xFh6ZPQOGl0ggAKpRJfuPA==" spinCount="100000" sheet="1" objects="1" scenarios="1" selectLockedCells="1"/>
  <phoneticPr fontId="2" type="noConversion"/>
  <conditionalFormatting sqref="B13">
    <cfRule type="cellIs" dxfId="0" priority="1" operator="greaterThan">
      <formula>14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0EF99F09B8F43B7113C66D519A8A0" ma:contentTypeVersion="14" ma:contentTypeDescription="Create a new document." ma:contentTypeScope="" ma:versionID="9de3bf8f5bf9721b8232468b6035e260">
  <xsd:schema xmlns:xsd="http://www.w3.org/2001/XMLSchema" xmlns:xs="http://www.w3.org/2001/XMLSchema" xmlns:p="http://schemas.microsoft.com/office/2006/metadata/properties" xmlns:ns1="http://schemas.microsoft.com/sharepoint/v3" xmlns:ns2="8061c25d-d9d4-41e4-80cb-721e0931eff7" xmlns:ns3="fe0f7755-c0be-48ad-8ea3-60bcd36bc4db" targetNamespace="http://schemas.microsoft.com/office/2006/metadata/properties" ma:root="true" ma:fieldsID="73b54b84f75aa7f91e2e5185c0e68918" ns1:_="" ns2:_="" ns3:_="">
    <xsd:import namespace="http://schemas.microsoft.com/sharepoint/v3"/>
    <xsd:import namespace="8061c25d-d9d4-41e4-80cb-721e0931eff7"/>
    <xsd:import namespace="fe0f7755-c0be-48ad-8ea3-60bcd36bc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1c25d-d9d4-41e4-80cb-721e0931e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f7755-c0be-48ad-8ea3-60bcd36bc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6954A-BDA5-4FB7-B7E8-BE293B992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7C8CF-5A59-4B39-9805-B97E169B3882}">
  <ds:schemaRefs>
    <ds:schemaRef ds:uri="http://purl.org/dc/elements/1.1/"/>
    <ds:schemaRef ds:uri="http://www.w3.org/XML/1998/namespace"/>
    <ds:schemaRef ds:uri="fe0f7755-c0be-48ad-8ea3-60bcd36bc4db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8061c25d-d9d4-41e4-80cb-721e0931eff7"/>
    <ds:schemaRef ds:uri="http://schemas.openxmlformats.org/package/2006/metadata/core-properties"/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68A4631-D382-47DD-A13B-3A489FAD9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1c25d-d9d4-41e4-80cb-721e0931eff7"/>
    <ds:schemaRef ds:uri="fe0f7755-c0be-48ad-8ea3-60bcd36bc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KA</dc:title>
  <dc:subject>EA Document Processing GemDH</dc:subject>
  <dc:creator/>
  <cp:lastModifiedBy/>
  <dcterms:created xsi:type="dcterms:W3CDTF">2006-09-16T00:00:00Z</dcterms:created>
  <dcterms:modified xsi:type="dcterms:W3CDTF">2021-10-29T07:01:22Z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0x010100B5F0EF99F09B8F43B7113C66D519A8A0</vt:lpwstr>
  </property>
</Properties>
</file>