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fileSharing readOnlyRecommended="1"/>
  <workbookPr filterPrivacy="1" autoCompressPictures="0" defaultThemeVersion="124226"/>
  <xr:revisionPtr revIDLastSave="93" documentId="8_{72495449-AA31-413C-8EC5-A89E4E9DDC41}" xr6:coauthVersionLast="47" xr6:coauthVersionMax="47" xr10:uidLastSave="{B335F44F-E5CD-4326-B188-71C79B03CC95}"/>
  <bookViews>
    <workbookView xWindow="-27840" yWindow="975" windowWidth="21600" windowHeight="11325" xr2:uid="{00000000-000D-0000-FFFF-FFFF00000000}"/>
  </bookViews>
  <sheets>
    <sheet name="Prijzenblad 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3" l="1"/>
  <c r="I14" i="3"/>
  <c r="J14" i="3"/>
  <c r="F36" i="3"/>
  <c r="I17" i="3"/>
  <c r="E36" i="3"/>
  <c r="I24" i="3"/>
  <c r="G36" i="3"/>
  <c r="K14" i="3" l="1"/>
  <c r="J22" i="3"/>
  <c r="H18" i="3"/>
  <c r="I18" i="3"/>
  <c r="H15" i="3" l="1"/>
  <c r="H16" i="3"/>
  <c r="H17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I15" i="3"/>
  <c r="I16" i="3"/>
  <c r="I19" i="3"/>
  <c r="I20" i="3"/>
  <c r="I21" i="3"/>
  <c r="I22" i="3"/>
  <c r="I23" i="3"/>
  <c r="I25" i="3"/>
  <c r="I26" i="3"/>
  <c r="I27" i="3"/>
  <c r="I28" i="3"/>
  <c r="I29" i="3"/>
  <c r="I30" i="3"/>
  <c r="I31" i="3"/>
  <c r="I32" i="3"/>
  <c r="I33" i="3"/>
  <c r="I34" i="3"/>
  <c r="I35" i="3"/>
  <c r="J19" i="3"/>
  <c r="J18" i="3"/>
  <c r="K18" i="3" s="1"/>
  <c r="J20" i="3"/>
  <c r="J21" i="3"/>
  <c r="J23" i="3"/>
  <c r="J24" i="3"/>
  <c r="J15" i="3"/>
  <c r="J16" i="3"/>
  <c r="J17" i="3"/>
  <c r="J25" i="3"/>
  <c r="J26" i="3"/>
  <c r="J27" i="3"/>
  <c r="J28" i="3"/>
  <c r="J29" i="3"/>
  <c r="J30" i="3"/>
  <c r="J31" i="3"/>
  <c r="J32" i="3"/>
  <c r="J33" i="3"/>
  <c r="J34" i="3"/>
  <c r="J35" i="3"/>
  <c r="K33" i="3" l="1"/>
  <c r="K16" i="3"/>
  <c r="K24" i="3"/>
  <c r="K25" i="3"/>
  <c r="K30" i="3"/>
  <c r="K29" i="3"/>
  <c r="K20" i="3"/>
  <c r="K17" i="3"/>
  <c r="K22" i="3"/>
  <c r="K21" i="3"/>
  <c r="K28" i="3"/>
  <c r="K35" i="3"/>
  <c r="K27" i="3"/>
  <c r="K19" i="3"/>
  <c r="K34" i="3"/>
  <c r="K26" i="3"/>
  <c r="K32" i="3"/>
  <c r="K15" i="3"/>
  <c r="K31" i="3"/>
  <c r="K23" i="3"/>
  <c r="J36" i="3"/>
  <c r="I36" i="3"/>
  <c r="H36" i="3"/>
  <c r="K36" i="3" l="1"/>
  <c r="B38" i="3" s="1"/>
</calcChain>
</file>

<file path=xl/sharedStrings.xml><?xml version="1.0" encoding="utf-8"?>
<sst xmlns="http://schemas.openxmlformats.org/spreadsheetml/2006/main" count="45" uniqueCount="45">
  <si>
    <t xml:space="preserve">Prijzenblad ROC Mondriaan Europese aanbesteding Glasbewassing </t>
  </si>
  <si>
    <r>
      <t xml:space="preserve"> - Inschrijver vult alleen de </t>
    </r>
    <r>
      <rPr>
        <b/>
        <sz val="10"/>
        <color theme="9" tint="0.59999389629810485"/>
        <rFont val="Calibri"/>
        <family val="2"/>
        <scheme val="minor"/>
      </rPr>
      <t>licht oranje</t>
    </r>
    <r>
      <rPr>
        <b/>
        <sz val="10"/>
        <rFont val="Calibri"/>
        <family val="2"/>
        <scheme val="minor"/>
      </rPr>
      <t xml:space="preserve"> cellen in</t>
    </r>
  </si>
  <si>
    <t xml:space="preserve"> - Voor de berekening van de totaalprijs wordt m2 prijs ingevuld voor gevelglas binnen, gevelglas buiten en voor separatieglas. </t>
  </si>
  <si>
    <t xml:space="preserve"> - De door u op te geven prijzen zijn netto prijzen, exclusief BTW, inclusief alle kosten zoals voor het aanvragen van vergunningen, benodigd materieel, schoonmaakmiddelen, nazorg, overhead, reiskosten etc. Alleen hoogwerker / stelling kunt u als aparte post hieronder opgeven. Indien u hier geen bedrag opgeeft dan kunt u deze ook niet in rekening brengen. (Indien u geen hoogwerker / stelling nodig heeft vult u een NUL (0) bedrag in.)</t>
  </si>
  <si>
    <t>Bedrijfsnaam</t>
  </si>
  <si>
    <t>M2 prijs gevelglas (buiten) ROC Mondriaan</t>
  </si>
  <si>
    <t>M2 prijs gevelglas (binnen) ROC Mondriaan</t>
  </si>
  <si>
    <t>M2 prijs seperatieglas (dubbelzijdig) ROC Mondriaan</t>
  </si>
  <si>
    <t>Locatie</t>
  </si>
  <si>
    <t>Gevelglas M2 Buiten</t>
  </si>
  <si>
    <t>Gevelglas M2 Binnen</t>
  </si>
  <si>
    <t>Seperatieglas M2 (dubbelzijdig)</t>
  </si>
  <si>
    <t>Hoogwerker              (indien nodig)</t>
  </si>
  <si>
    <t>Vergunningen (indien nodig)</t>
  </si>
  <si>
    <t>Totaal Gevelglas Buiten</t>
  </si>
  <si>
    <t>Totaal Gevelglas Binnen</t>
  </si>
  <si>
    <t xml:space="preserve">Totaal Separatieglas </t>
  </si>
  <si>
    <t>Totaal per locatie</t>
  </si>
  <si>
    <t>Brasserskade 1</t>
  </si>
  <si>
    <t>Brasserskade gymzaal</t>
  </si>
  <si>
    <t>Brasserkade sporthal 1A</t>
  </si>
  <si>
    <t>Aspasialaan 19</t>
  </si>
  <si>
    <t>Aspasialaan 19 Atriumdak en lichtkoepel</t>
  </si>
  <si>
    <t xml:space="preserve">Neckar 1-3 </t>
  </si>
  <si>
    <t>Vondellaan 35</t>
  </si>
  <si>
    <t>Leeghwaterplein 72</t>
  </si>
  <si>
    <t>Laan van Zuidhoorn 40-42</t>
  </si>
  <si>
    <t>Waldorpstraat 41</t>
  </si>
  <si>
    <r>
      <t xml:space="preserve">Waldorpstraat 120  </t>
    </r>
    <r>
      <rPr>
        <b/>
        <sz val="10"/>
        <rFont val="Calibri"/>
        <family val="2"/>
        <scheme val="minor"/>
      </rPr>
      <t>(Gevelglas alleen binnen)</t>
    </r>
  </si>
  <si>
    <t>Brouwersgracht 50</t>
  </si>
  <si>
    <t>Tinwerf 10</t>
  </si>
  <si>
    <t>Tinwerf 12</t>
  </si>
  <si>
    <t>Tinwerf 14</t>
  </si>
  <si>
    <t>Tinwerf 16</t>
  </si>
  <si>
    <t>Zuidlarenstraat 6-10</t>
  </si>
  <si>
    <t>Koningin Marialaan 9</t>
  </si>
  <si>
    <t>Helenastraat 10</t>
  </si>
  <si>
    <t>Helenastraat 11</t>
  </si>
  <si>
    <t>Helenastraat 15</t>
  </si>
  <si>
    <t>TOTAAL</t>
  </si>
  <si>
    <t>Prijs waarop u wordt beoordeeld</t>
  </si>
  <si>
    <t xml:space="preserve">Uurtarief voor additionele werkzaamheden </t>
  </si>
  <si>
    <t xml:space="preserve">Tinwerf 24   </t>
  </si>
  <si>
    <t>Kosten locatie specifieke werkzaamhedn</t>
  </si>
  <si>
    <t>Omschrijving locatie specifieke werkzaamheden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</si>
</sst>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8"/>
      <color rgb="FFFFFFFF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9" tint="0.59999389629810485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188DB6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8FCE"/>
      </left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339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4" fillId="0" borderId="0"/>
  </cellStyleXfs>
  <cellXfs count="43">
    <xf numFmtId="0" fontId="0" fillId="0" borderId="0" xfId="0"/>
    <xf numFmtId="164" fontId="5" fillId="5" borderId="1" xfId="1" applyFont="1" applyFill="1" applyBorder="1" applyProtection="1"/>
    <xf numFmtId="164" fontId="8" fillId="5" borderId="1" xfId="1" applyFont="1" applyFill="1" applyBorder="1" applyProtection="1"/>
    <xf numFmtId="0" fontId="11" fillId="4" borderId="3" xfId="0" applyFont="1" applyFill="1" applyBorder="1" applyProtection="1"/>
    <xf numFmtId="0" fontId="0" fillId="0" borderId="0" xfId="0" applyProtection="1"/>
    <xf numFmtId="0" fontId="5" fillId="0" borderId="0" xfId="0" applyFont="1" applyProtection="1"/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</xf>
    <xf numFmtId="0" fontId="6" fillId="0" borderId="0" xfId="0" applyFont="1" applyProtection="1"/>
    <xf numFmtId="44" fontId="5" fillId="0" borderId="0" xfId="0" applyNumberFormat="1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left" vertical="top" wrapText="1"/>
    </xf>
    <xf numFmtId="1" fontId="5" fillId="0" borderId="0" xfId="0" applyNumberFormat="1" applyFont="1" applyProtection="1"/>
    <xf numFmtId="1" fontId="5" fillId="0" borderId="0" xfId="0" applyNumberFormat="1" applyFont="1" applyFill="1" applyProtection="1"/>
    <xf numFmtId="0" fontId="5" fillId="0" borderId="0" xfId="0" applyFont="1" applyFill="1" applyProtection="1"/>
    <xf numFmtId="0" fontId="10" fillId="0" borderId="0" xfId="0" applyFont="1" applyProtection="1"/>
    <xf numFmtId="0" fontId="8" fillId="0" borderId="0" xfId="0" applyFont="1" applyProtection="1"/>
    <xf numFmtId="0" fontId="8" fillId="0" borderId="0" xfId="0" applyFont="1" applyAlignment="1" applyProtection="1">
      <alignment horizontal="center"/>
    </xf>
    <xf numFmtId="0" fontId="10" fillId="0" borderId="1" xfId="0" applyFont="1" applyBorder="1" applyAlignment="1" applyProtection="1">
      <alignment vertical="center"/>
    </xf>
    <xf numFmtId="44" fontId="10" fillId="5" borderId="1" xfId="0" applyNumberFormat="1" applyFont="1" applyFill="1" applyBorder="1" applyAlignment="1" applyProtection="1">
      <alignment horizontal="center" vertical="center"/>
    </xf>
    <xf numFmtId="44" fontId="10" fillId="0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10" fillId="0" borderId="1" xfId="0" applyFont="1" applyFill="1" applyBorder="1" applyProtection="1"/>
    <xf numFmtId="164" fontId="5" fillId="2" borderId="1" xfId="1" quotePrefix="1" applyFont="1" applyFill="1" applyBorder="1" applyProtection="1">
      <protection locked="0"/>
    </xf>
    <xf numFmtId="44" fontId="5" fillId="0" borderId="0" xfId="0" quotePrefix="1" applyNumberFormat="1" applyFont="1" applyAlignment="1" applyProtection="1">
      <alignment horizontal="center"/>
    </xf>
    <xf numFmtId="0" fontId="8" fillId="0" borderId="0" xfId="0" applyFont="1" applyAlignment="1" applyProtection="1">
      <alignment horizontal="left" vertical="top" wrapText="1"/>
    </xf>
    <xf numFmtId="0" fontId="4" fillId="3" borderId="0" xfId="0" applyFont="1" applyFill="1" applyBorder="1" applyAlignment="1" applyProtection="1">
      <alignment horizontal="left" vertical="center" wrapText="1"/>
    </xf>
    <xf numFmtId="44" fontId="5" fillId="2" borderId="0" xfId="0" applyNumberFormat="1" applyFont="1" applyFill="1" applyBorder="1" applyAlignment="1" applyProtection="1">
      <alignment vertical="top"/>
      <protection locked="0"/>
    </xf>
    <xf numFmtId="0" fontId="15" fillId="0" borderId="0" xfId="0" applyFont="1" applyProtection="1"/>
    <xf numFmtId="0" fontId="9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164" fontId="5" fillId="2" borderId="4" xfId="1" applyFont="1" applyFill="1" applyBorder="1" applyAlignment="1" applyProtection="1">
      <alignment horizontal="center"/>
      <protection locked="0"/>
    </xf>
    <xf numFmtId="164" fontId="0" fillId="0" borderId="0" xfId="1" applyFont="1" applyAlignment="1" applyProtection="1">
      <alignment horizontal="center"/>
    </xf>
    <xf numFmtId="164" fontId="8" fillId="2" borderId="1" xfId="1" quotePrefix="1" applyFont="1" applyFill="1" applyBorder="1" applyProtection="1">
      <protection locked="0"/>
    </xf>
    <xf numFmtId="164" fontId="5" fillId="2" borderId="1" xfId="1" quotePrefix="1" applyFont="1" applyFill="1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left" vertical="top" wrapText="1"/>
    </xf>
    <xf numFmtId="0" fontId="4" fillId="3" borderId="2" xfId="0" applyFont="1" applyFill="1" applyBorder="1" applyAlignment="1" applyProtection="1">
      <alignment horizontal="left" vertical="center" wrapText="1"/>
    </xf>
    <xf numFmtId="0" fontId="4" fillId="3" borderId="0" xfId="0" applyFont="1" applyFill="1" applyBorder="1" applyAlignment="1" applyProtection="1">
      <alignment horizontal="left" vertical="center" wrapText="1"/>
    </xf>
    <xf numFmtId="0" fontId="8" fillId="0" borderId="0" xfId="0" applyFont="1" applyAlignment="1" applyProtection="1">
      <alignment horizontal="left" wrapText="1"/>
    </xf>
    <xf numFmtId="44" fontId="5" fillId="2" borderId="0" xfId="0" applyNumberFormat="1" applyFont="1" applyFill="1" applyBorder="1" applyAlignment="1" applyProtection="1">
      <alignment vertical="top"/>
      <protection locked="0"/>
    </xf>
  </cellXfs>
  <cellStyles count="339">
    <cellStyle name="Gevolgde hyperlink" xfId="177" builtinId="9" hidden="1"/>
    <cellStyle name="Gevolgde hyperlink" xfId="185" builtinId="9" hidden="1"/>
    <cellStyle name="Gevolgde hyperlink" xfId="193" builtinId="9" hidden="1"/>
    <cellStyle name="Gevolgde hyperlink" xfId="201" builtinId="9" hidden="1"/>
    <cellStyle name="Gevolgde hyperlink" xfId="209" builtinId="9" hidden="1"/>
    <cellStyle name="Gevolgde hyperlink" xfId="217" builtinId="9" hidden="1"/>
    <cellStyle name="Gevolgde hyperlink" xfId="225" builtinId="9" hidden="1"/>
    <cellStyle name="Gevolgde hyperlink" xfId="233" builtinId="9" hidden="1"/>
    <cellStyle name="Gevolgde hyperlink" xfId="241" builtinId="9" hidden="1"/>
    <cellStyle name="Gevolgde hyperlink" xfId="249" builtinId="9" hidden="1"/>
    <cellStyle name="Gevolgde hyperlink" xfId="257" builtinId="9" hidden="1"/>
    <cellStyle name="Gevolgde hyperlink" xfId="265" builtinId="9" hidden="1"/>
    <cellStyle name="Gevolgde hyperlink" xfId="273" builtinId="9" hidden="1"/>
    <cellStyle name="Gevolgde hyperlink" xfId="281" builtinId="9" hidden="1"/>
    <cellStyle name="Gevolgde hyperlink" xfId="289" builtinId="9" hidden="1"/>
    <cellStyle name="Gevolgde hyperlink" xfId="297" builtinId="9" hidden="1"/>
    <cellStyle name="Gevolgde hyperlink" xfId="305" builtinId="9" hidden="1"/>
    <cellStyle name="Gevolgde hyperlink" xfId="313" builtinId="9" hidden="1"/>
    <cellStyle name="Gevolgde hyperlink" xfId="321" builtinId="9" hidden="1"/>
    <cellStyle name="Gevolgde hyperlink" xfId="329" builtinId="9" hidden="1"/>
    <cellStyle name="Gevolgde hyperlink" xfId="337" builtinId="9" hidden="1"/>
    <cellStyle name="Gevolgde hyperlink" xfId="331" builtinId="9" hidden="1"/>
    <cellStyle name="Gevolgde hyperlink" xfId="323" builtinId="9" hidden="1"/>
    <cellStyle name="Gevolgde hyperlink" xfId="315" builtinId="9" hidden="1"/>
    <cellStyle name="Gevolgde hyperlink" xfId="307" builtinId="9" hidden="1"/>
    <cellStyle name="Gevolgde hyperlink" xfId="299" builtinId="9" hidden="1"/>
    <cellStyle name="Gevolgde hyperlink" xfId="291" builtinId="9" hidden="1"/>
    <cellStyle name="Gevolgde hyperlink" xfId="283" builtinId="9" hidden="1"/>
    <cellStyle name="Gevolgde hyperlink" xfId="275" builtinId="9" hidden="1"/>
    <cellStyle name="Gevolgde hyperlink" xfId="267" builtinId="9" hidden="1"/>
    <cellStyle name="Gevolgde hyperlink" xfId="259" builtinId="9" hidden="1"/>
    <cellStyle name="Gevolgde hyperlink" xfId="251" builtinId="9" hidden="1"/>
    <cellStyle name="Gevolgde hyperlink" xfId="243" builtinId="9" hidden="1"/>
    <cellStyle name="Gevolgde hyperlink" xfId="235" builtinId="9" hidden="1"/>
    <cellStyle name="Gevolgde hyperlink" xfId="227" builtinId="9" hidden="1"/>
    <cellStyle name="Gevolgde hyperlink" xfId="219" builtinId="9" hidden="1"/>
    <cellStyle name="Gevolgde hyperlink" xfId="211" builtinId="9" hidden="1"/>
    <cellStyle name="Gevolgde hyperlink" xfId="203" builtinId="9" hidden="1"/>
    <cellStyle name="Gevolgde hyperlink" xfId="195" builtinId="9" hidden="1"/>
    <cellStyle name="Gevolgde hyperlink" xfId="187" builtinId="9" hidden="1"/>
    <cellStyle name="Gevolgde hyperlink" xfId="179" builtinId="9" hidden="1"/>
    <cellStyle name="Gevolgde hyperlink" xfId="171" builtinId="9" hidden="1"/>
    <cellStyle name="Gevolgde hyperlink" xfId="163" builtinId="9" hidden="1"/>
    <cellStyle name="Gevolgde hyperlink" xfId="155" builtinId="9" hidden="1"/>
    <cellStyle name="Gevolgde hyperlink" xfId="147" builtinId="9" hidden="1"/>
    <cellStyle name="Gevolgde hyperlink" xfId="139" builtinId="9" hidden="1"/>
    <cellStyle name="Gevolgde hyperlink" xfId="131" builtinId="9" hidden="1"/>
    <cellStyle name="Gevolgde hyperlink" xfId="123" builtinId="9" hidden="1"/>
    <cellStyle name="Gevolgde hyperlink" xfId="115" builtinId="9" hidden="1"/>
    <cellStyle name="Gevolgde hyperlink" xfId="107" builtinId="9" hidden="1"/>
    <cellStyle name="Gevolgde hyperlink" xfId="99" builtinId="9" hidden="1"/>
    <cellStyle name="Gevolgde hyperlink" xfId="91" builtinId="9" hidden="1"/>
    <cellStyle name="Gevolgde hyperlink" xfId="83" builtinId="9" hidden="1"/>
    <cellStyle name="Gevolgde hyperlink" xfId="75" builtinId="9" hidden="1"/>
    <cellStyle name="Gevolgde hyperlink" xfId="67" builtinId="9" hidden="1"/>
    <cellStyle name="Gevolgde hyperlink" xfId="59" builtinId="9" hidden="1"/>
    <cellStyle name="Gevolgde hyperlink" xfId="25" builtinId="9" hidden="1"/>
    <cellStyle name="Gevolgde hyperlink" xfId="29" builtinId="9" hidden="1"/>
    <cellStyle name="Gevolgde hyperlink" xfId="35" builtinId="9" hidden="1"/>
    <cellStyle name="Gevolgde hyperlink" xfId="41" builtinId="9" hidden="1"/>
    <cellStyle name="Gevolgde hyperlink" xfId="45" builtinId="9" hidden="1"/>
    <cellStyle name="Gevolgde hyperlink" xfId="51" builtinId="9" hidden="1"/>
    <cellStyle name="Gevolgde hyperlink" xfId="57" builtinId="9" hidden="1"/>
    <cellStyle name="Gevolgde hyperlink" xfId="47" builtinId="9" hidden="1"/>
    <cellStyle name="Gevolgde hyperlink" xfId="31" builtinId="9" hidden="1"/>
    <cellStyle name="Gevolgde hyperlink" xfId="11" builtinId="9" hidden="1"/>
    <cellStyle name="Gevolgde hyperlink" xfId="15" builtinId="9" hidden="1"/>
    <cellStyle name="Gevolgde hyperlink" xfId="19" builtinId="9" hidden="1"/>
    <cellStyle name="Gevolgde hyperlink" xfId="9" builtinId="9" hidden="1"/>
    <cellStyle name="Gevolgde hyperlink" xfId="3" builtinId="9" hidden="1"/>
    <cellStyle name="Gevolgde hyperlink" xfId="7" builtinId="9" hidden="1"/>
    <cellStyle name="Gevolgde hyperlink" xfId="5" builtinId="9" hidden="1"/>
    <cellStyle name="Gevolgde hyperlink" xfId="17" builtinId="9" hidden="1"/>
    <cellStyle name="Gevolgde hyperlink" xfId="13" builtinId="9" hidden="1"/>
    <cellStyle name="Gevolgde hyperlink" xfId="23" builtinId="9" hidden="1"/>
    <cellStyle name="Gevolgde hyperlink" xfId="39" builtinId="9" hidden="1"/>
    <cellStyle name="Gevolgde hyperlink" xfId="55" builtinId="9" hidden="1"/>
    <cellStyle name="Gevolgde hyperlink" xfId="53" builtinId="9" hidden="1"/>
    <cellStyle name="Gevolgde hyperlink" xfId="49" builtinId="9" hidden="1"/>
    <cellStyle name="Gevolgde hyperlink" xfId="43" builtinId="9" hidden="1"/>
    <cellStyle name="Gevolgde hyperlink" xfId="37" builtinId="9" hidden="1"/>
    <cellStyle name="Gevolgde hyperlink" xfId="33" builtinId="9" hidden="1"/>
    <cellStyle name="Gevolgde hyperlink" xfId="27" builtinId="9" hidden="1"/>
    <cellStyle name="Gevolgde hyperlink" xfId="21" builtinId="9" hidden="1"/>
    <cellStyle name="Gevolgde hyperlink" xfId="63" builtinId="9" hidden="1"/>
    <cellStyle name="Gevolgde hyperlink" xfId="71" builtinId="9" hidden="1"/>
    <cellStyle name="Gevolgde hyperlink" xfId="79" builtinId="9" hidden="1"/>
    <cellStyle name="Gevolgde hyperlink" xfId="87" builtinId="9" hidden="1"/>
    <cellStyle name="Gevolgde hyperlink" xfId="95" builtinId="9" hidden="1"/>
    <cellStyle name="Gevolgde hyperlink" xfId="103" builtinId="9" hidden="1"/>
    <cellStyle name="Gevolgde hyperlink" xfId="111" builtinId="9" hidden="1"/>
    <cellStyle name="Gevolgde hyperlink" xfId="119" builtinId="9" hidden="1"/>
    <cellStyle name="Gevolgde hyperlink" xfId="127" builtinId="9" hidden="1"/>
    <cellStyle name="Gevolgde hyperlink" xfId="135" builtinId="9" hidden="1"/>
    <cellStyle name="Gevolgde hyperlink" xfId="143" builtinId="9" hidden="1"/>
    <cellStyle name="Gevolgde hyperlink" xfId="151" builtinId="9" hidden="1"/>
    <cellStyle name="Gevolgde hyperlink" xfId="159" builtinId="9" hidden="1"/>
    <cellStyle name="Gevolgde hyperlink" xfId="167" builtinId="9" hidden="1"/>
    <cellStyle name="Gevolgde hyperlink" xfId="175" builtinId="9" hidden="1"/>
    <cellStyle name="Gevolgde hyperlink" xfId="183" builtinId="9" hidden="1"/>
    <cellStyle name="Gevolgde hyperlink" xfId="191" builtinId="9" hidden="1"/>
    <cellStyle name="Gevolgde hyperlink" xfId="199" builtinId="9" hidden="1"/>
    <cellStyle name="Gevolgde hyperlink" xfId="207" builtinId="9" hidden="1"/>
    <cellStyle name="Gevolgde hyperlink" xfId="215" builtinId="9" hidden="1"/>
    <cellStyle name="Gevolgde hyperlink" xfId="223" builtinId="9" hidden="1"/>
    <cellStyle name="Gevolgde hyperlink" xfId="231" builtinId="9" hidden="1"/>
    <cellStyle name="Gevolgde hyperlink" xfId="239" builtinId="9" hidden="1"/>
    <cellStyle name="Gevolgde hyperlink" xfId="247" builtinId="9" hidden="1"/>
    <cellStyle name="Gevolgde hyperlink" xfId="255" builtinId="9" hidden="1"/>
    <cellStyle name="Gevolgde hyperlink" xfId="263" builtinId="9" hidden="1"/>
    <cellStyle name="Gevolgde hyperlink" xfId="271" builtinId="9" hidden="1"/>
    <cellStyle name="Gevolgde hyperlink" xfId="279" builtinId="9" hidden="1"/>
    <cellStyle name="Gevolgde hyperlink" xfId="287" builtinId="9" hidden="1"/>
    <cellStyle name="Gevolgde hyperlink" xfId="295" builtinId="9" hidden="1"/>
    <cellStyle name="Gevolgde hyperlink" xfId="303" builtinId="9" hidden="1"/>
    <cellStyle name="Gevolgde hyperlink" xfId="311" builtinId="9" hidden="1"/>
    <cellStyle name="Gevolgde hyperlink" xfId="319" builtinId="9" hidden="1"/>
    <cellStyle name="Gevolgde hyperlink" xfId="327" builtinId="9" hidden="1"/>
    <cellStyle name="Gevolgde hyperlink" xfId="335" builtinId="9" hidden="1"/>
    <cellStyle name="Gevolgde hyperlink" xfId="333" builtinId="9" hidden="1"/>
    <cellStyle name="Gevolgde hyperlink" xfId="325" builtinId="9" hidden="1"/>
    <cellStyle name="Gevolgde hyperlink" xfId="317" builtinId="9" hidden="1"/>
    <cellStyle name="Gevolgde hyperlink" xfId="309" builtinId="9" hidden="1"/>
    <cellStyle name="Gevolgde hyperlink" xfId="301" builtinId="9" hidden="1"/>
    <cellStyle name="Gevolgde hyperlink" xfId="293" builtinId="9" hidden="1"/>
    <cellStyle name="Gevolgde hyperlink" xfId="285" builtinId="9" hidden="1"/>
    <cellStyle name="Gevolgde hyperlink" xfId="277" builtinId="9" hidden="1"/>
    <cellStyle name="Gevolgde hyperlink" xfId="269" builtinId="9" hidden="1"/>
    <cellStyle name="Gevolgde hyperlink" xfId="261" builtinId="9" hidden="1"/>
    <cellStyle name="Gevolgde hyperlink" xfId="253" builtinId="9" hidden="1"/>
    <cellStyle name="Gevolgde hyperlink" xfId="245" builtinId="9" hidden="1"/>
    <cellStyle name="Gevolgde hyperlink" xfId="237" builtinId="9" hidden="1"/>
    <cellStyle name="Gevolgde hyperlink" xfId="229" builtinId="9" hidden="1"/>
    <cellStyle name="Gevolgde hyperlink" xfId="221" builtinId="9" hidden="1"/>
    <cellStyle name="Gevolgde hyperlink" xfId="213" builtinId="9" hidden="1"/>
    <cellStyle name="Gevolgde hyperlink" xfId="205" builtinId="9" hidden="1"/>
    <cellStyle name="Gevolgde hyperlink" xfId="197" builtinId="9" hidden="1"/>
    <cellStyle name="Gevolgde hyperlink" xfId="189" builtinId="9" hidden="1"/>
    <cellStyle name="Gevolgde hyperlink" xfId="181" builtinId="9" hidden="1"/>
    <cellStyle name="Gevolgde hyperlink" xfId="173" builtinId="9" hidden="1"/>
    <cellStyle name="Gevolgde hyperlink" xfId="97" builtinId="9" hidden="1"/>
    <cellStyle name="Gevolgde hyperlink" xfId="105" builtinId="9" hidden="1"/>
    <cellStyle name="Gevolgde hyperlink" xfId="109" builtinId="9" hidden="1"/>
    <cellStyle name="Gevolgde hyperlink" xfId="113" builtinId="9" hidden="1"/>
    <cellStyle name="Gevolgde hyperlink" xfId="121" builtinId="9" hidden="1"/>
    <cellStyle name="Gevolgde hyperlink" xfId="125" builtinId="9" hidden="1"/>
    <cellStyle name="Gevolgde hyperlink" xfId="129" builtinId="9" hidden="1"/>
    <cellStyle name="Gevolgde hyperlink" xfId="137" builtinId="9" hidden="1"/>
    <cellStyle name="Gevolgde hyperlink" xfId="141" builtinId="9" hidden="1"/>
    <cellStyle name="Gevolgde hyperlink" xfId="145" builtinId="9" hidden="1"/>
    <cellStyle name="Gevolgde hyperlink" xfId="153" builtinId="9" hidden="1"/>
    <cellStyle name="Gevolgde hyperlink" xfId="157" builtinId="9" hidden="1"/>
    <cellStyle name="Gevolgde hyperlink" xfId="161" builtinId="9" hidden="1"/>
    <cellStyle name="Gevolgde hyperlink" xfId="169" builtinId="9" hidden="1"/>
    <cellStyle name="Gevolgde hyperlink" xfId="165" builtinId="9" hidden="1"/>
    <cellStyle name="Gevolgde hyperlink" xfId="149" builtinId="9" hidden="1"/>
    <cellStyle name="Gevolgde hyperlink" xfId="133" builtinId="9" hidden="1"/>
    <cellStyle name="Gevolgde hyperlink" xfId="117" builtinId="9" hidden="1"/>
    <cellStyle name="Gevolgde hyperlink" xfId="101" builtinId="9" hidden="1"/>
    <cellStyle name="Gevolgde hyperlink" xfId="77" builtinId="9" hidden="1"/>
    <cellStyle name="Gevolgde hyperlink" xfId="81" builtinId="9" hidden="1"/>
    <cellStyle name="Gevolgde hyperlink" xfId="85" builtinId="9" hidden="1"/>
    <cellStyle name="Gevolgde hyperlink" xfId="89" builtinId="9" hidden="1"/>
    <cellStyle name="Gevolgde hyperlink" xfId="93" builtinId="9" hidden="1"/>
    <cellStyle name="Gevolgde hyperlink" xfId="65" builtinId="9" hidden="1"/>
    <cellStyle name="Gevolgde hyperlink" xfId="73" builtinId="9" hidden="1"/>
    <cellStyle name="Gevolgde hyperlink" xfId="69" builtinId="9" hidden="1"/>
    <cellStyle name="Gevolgde hyperlink" xfId="61" builtinId="9" hidden="1"/>
    <cellStyle name="Hyperlink" xfId="310" builtinId="8" hidden="1"/>
    <cellStyle name="Hyperlink" xfId="312" builtinId="8" hidden="1"/>
    <cellStyle name="Hyperlink" xfId="314" builtinId="8" hidden="1"/>
    <cellStyle name="Hyperlink" xfId="320" builtinId="8" hidden="1"/>
    <cellStyle name="Hyperlink" xfId="322" builtinId="8" hidden="1"/>
    <cellStyle name="Hyperlink" xfId="326" builtinId="8" hidden="1"/>
    <cellStyle name="Hyperlink" xfId="330" builtinId="8" hidden="1"/>
    <cellStyle name="Hyperlink" xfId="334" builtinId="8" hidden="1"/>
    <cellStyle name="Hyperlink" xfId="336" builtinId="8" hidden="1"/>
    <cellStyle name="Hyperlink" xfId="324" builtinId="8" hidden="1"/>
    <cellStyle name="Hyperlink" xfId="316" builtinId="8" hidden="1"/>
    <cellStyle name="Hyperlink" xfId="308" builtinId="8" hidden="1"/>
    <cellStyle name="Hyperlink" xfId="292" builtinId="8" hidden="1"/>
    <cellStyle name="Hyperlink" xfId="284" builtinId="8" hidden="1"/>
    <cellStyle name="Hyperlink" xfId="276" builtinId="8" hidden="1"/>
    <cellStyle name="Hyperlink" xfId="260" builtinId="8" hidden="1"/>
    <cellStyle name="Hyperlink" xfId="252" builtinId="8" hidden="1"/>
    <cellStyle name="Hyperlink" xfId="244" builtinId="8" hidden="1"/>
    <cellStyle name="Hyperlink" xfId="228" builtinId="8" hidden="1"/>
    <cellStyle name="Hyperlink" xfId="220" builtinId="8" hidden="1"/>
    <cellStyle name="Hyperlink" xfId="212" builtinId="8" hidden="1"/>
    <cellStyle name="Hyperlink" xfId="196" builtinId="8" hidden="1"/>
    <cellStyle name="Hyperlink" xfId="188" builtinId="8" hidden="1"/>
    <cellStyle name="Hyperlink" xfId="180" builtinId="8" hidden="1"/>
    <cellStyle name="Hyperlink" xfId="164" builtinId="8" hidden="1"/>
    <cellStyle name="Hyperlink" xfId="156" builtinId="8" hidden="1"/>
    <cellStyle name="Hyperlink" xfId="148" builtinId="8" hidden="1"/>
    <cellStyle name="Hyperlink" xfId="132" builtinId="8" hidden="1"/>
    <cellStyle name="Hyperlink" xfId="58" builtinId="8" hidden="1"/>
    <cellStyle name="Hyperlink" xfId="60" builtinId="8" hidden="1"/>
    <cellStyle name="Hyperlink" xfId="64" builtinId="8" hidden="1"/>
    <cellStyle name="Hyperlink" xfId="66" builtinId="8" hidden="1"/>
    <cellStyle name="Hyperlink" xfId="70" builtinId="8" hidden="1"/>
    <cellStyle name="Hyperlink" xfId="74" builtinId="8" hidden="1"/>
    <cellStyle name="Hyperlink" xfId="76" builtinId="8" hidden="1"/>
    <cellStyle name="Hyperlink" xfId="78" builtinId="8" hidden="1"/>
    <cellStyle name="Hyperlink" xfId="82" builtinId="8" hidden="1"/>
    <cellStyle name="Hyperlink" xfId="86" builtinId="8" hidden="1"/>
    <cellStyle name="Hyperlink" xfId="88" builtinId="8" hidden="1"/>
    <cellStyle name="Hyperlink" xfId="92" builtinId="8" hidden="1"/>
    <cellStyle name="Hyperlink" xfId="94" builtinId="8" hidden="1"/>
    <cellStyle name="Hyperlink" xfId="96" builtinId="8" hidden="1"/>
    <cellStyle name="Hyperlink" xfId="102" builtinId="8" hidden="1"/>
    <cellStyle name="Hyperlink" xfId="104" builtinId="8" hidden="1"/>
    <cellStyle name="Hyperlink" xfId="106" builtinId="8" hidden="1"/>
    <cellStyle name="Hyperlink" xfId="110" builtinId="8" hidden="1"/>
    <cellStyle name="Hyperlink" xfId="112" builtinId="8" hidden="1"/>
    <cellStyle name="Hyperlink" xfId="114" builtinId="8" hidden="1"/>
    <cellStyle name="Hyperlink" xfId="120" builtinId="8" hidden="1"/>
    <cellStyle name="Hyperlink" xfId="122" builtinId="8" hidden="1"/>
    <cellStyle name="Hyperlink" xfId="124" builtinId="8" hidden="1"/>
    <cellStyle name="Hyperlink" xfId="128" builtinId="8" hidden="1"/>
    <cellStyle name="Hyperlink" xfId="130" builtinId="8" hidden="1"/>
    <cellStyle name="Hyperlink" xfId="116" builtinId="8" hidden="1"/>
    <cellStyle name="Hyperlink" xfId="84" builtinId="8" hidden="1"/>
    <cellStyle name="Hyperlink" xfId="68" builtinId="8" hidden="1"/>
    <cellStyle name="Hyperlink" xfId="28" builtinId="8" hidden="1"/>
    <cellStyle name="Hyperlink" xfId="32" builtinId="8" hidden="1"/>
    <cellStyle name="Hyperlink" xfId="34" builtinId="8" hidden="1"/>
    <cellStyle name="Hyperlink" xfId="36" builtinId="8" hidden="1"/>
    <cellStyle name="Hyperlink" xfId="40" builtinId="8" hidden="1"/>
    <cellStyle name="Hyperlink" xfId="42" builtinId="8" hidden="1"/>
    <cellStyle name="Hyperlink" xfId="44" builtinId="8" hidden="1"/>
    <cellStyle name="Hyperlink" xfId="48" builtinId="8" hidden="1"/>
    <cellStyle name="Hyperlink" xfId="50" builtinId="8" hidden="1"/>
    <cellStyle name="Hyperlink" xfId="54" builtinId="8" hidden="1"/>
    <cellStyle name="Hyperlink" xfId="52" builtinId="8" hidden="1"/>
    <cellStyle name="Hyperlink" xfId="14" builtinId="8" hidden="1"/>
    <cellStyle name="Hyperlink" xfId="16" builtinId="8" hidden="1"/>
    <cellStyle name="Hyperlink" xfId="20" builtinId="8" hidden="1"/>
    <cellStyle name="Hyperlink" xfId="22" builtinId="8" hidden="1"/>
    <cellStyle name="Hyperlink" xfId="24" builtinId="8" hidden="1"/>
    <cellStyle name="Hyperlink" xfId="8" builtinId="8" hidden="1"/>
    <cellStyle name="Hyperlink" xfId="10" builtinId="8" hidden="1"/>
    <cellStyle name="Hyperlink" xfId="12" builtinId="8" hidden="1"/>
    <cellStyle name="Hyperlink" xfId="6" builtinId="8" hidden="1"/>
    <cellStyle name="Hyperlink" xfId="2" builtinId="8" hidden="1"/>
    <cellStyle name="Hyperlink" xfId="4" builtinId="8" hidden="1"/>
    <cellStyle name="Hyperlink" xfId="26" builtinId="8" hidden="1"/>
    <cellStyle name="Hyperlink" xfId="18" builtinId="8" hidden="1"/>
    <cellStyle name="Hyperlink" xfId="56" builtinId="8" hidden="1"/>
    <cellStyle name="Hyperlink" xfId="46" builtinId="8" hidden="1"/>
    <cellStyle name="Hyperlink" xfId="38" builtinId="8" hidden="1"/>
    <cellStyle name="Hyperlink" xfId="30" builtinId="8" hidden="1"/>
    <cellStyle name="Hyperlink" xfId="100" builtinId="8" hidden="1"/>
    <cellStyle name="Hyperlink" xfId="126" builtinId="8" hidden="1"/>
    <cellStyle name="Hyperlink" xfId="118" builtinId="8" hidden="1"/>
    <cellStyle name="Hyperlink" xfId="108" builtinId="8" hidden="1"/>
    <cellStyle name="Hyperlink" xfId="98" builtinId="8" hidden="1"/>
    <cellStyle name="Hyperlink" xfId="90" builtinId="8" hidden="1"/>
    <cellStyle name="Hyperlink" xfId="80" builtinId="8" hidden="1"/>
    <cellStyle name="Hyperlink" xfId="72" builtinId="8" hidden="1"/>
    <cellStyle name="Hyperlink" xfId="62" builtinId="8" hidden="1"/>
    <cellStyle name="Hyperlink" xfId="140" builtinId="8" hidden="1"/>
    <cellStyle name="Hyperlink" xfId="172" builtinId="8" hidden="1"/>
    <cellStyle name="Hyperlink" xfId="204" builtinId="8" hidden="1"/>
    <cellStyle name="Hyperlink" xfId="236" builtinId="8" hidden="1"/>
    <cellStyle name="Hyperlink" xfId="268" builtinId="8" hidden="1"/>
    <cellStyle name="Hyperlink" xfId="300" builtinId="8" hidden="1"/>
    <cellStyle name="Hyperlink" xfId="332" builtinId="8" hidden="1"/>
    <cellStyle name="Hyperlink" xfId="328" builtinId="8" hidden="1"/>
    <cellStyle name="Hyperlink" xfId="318" builtinId="8" hidden="1"/>
    <cellStyle name="Hyperlink" xfId="306" builtinId="8" hidden="1"/>
    <cellStyle name="Hyperlink" xfId="208" builtinId="8" hidden="1"/>
    <cellStyle name="Hyperlink" xfId="210" builtinId="8" hidden="1"/>
    <cellStyle name="Hyperlink" xfId="214" builtinId="8" hidden="1"/>
    <cellStyle name="Hyperlink" xfId="216" builtinId="8" hidden="1"/>
    <cellStyle name="Hyperlink" xfId="218" builtinId="8" hidden="1"/>
    <cellStyle name="Hyperlink" xfId="224" builtinId="8" hidden="1"/>
    <cellStyle name="Hyperlink" xfId="226" builtinId="8" hidden="1"/>
    <cellStyle name="Hyperlink" xfId="230" builtinId="8" hidden="1"/>
    <cellStyle name="Hyperlink" xfId="232" builtinId="8" hidden="1"/>
    <cellStyle name="Hyperlink" xfId="234" builtinId="8" hidden="1"/>
    <cellStyle name="Hyperlink" xfId="238" builtinId="8" hidden="1"/>
    <cellStyle name="Hyperlink" xfId="240" builtinId="8" hidden="1"/>
    <cellStyle name="Hyperlink" xfId="246" builtinId="8" hidden="1"/>
    <cellStyle name="Hyperlink" xfId="248" builtinId="8" hidden="1"/>
    <cellStyle name="Hyperlink" xfId="250" builtinId="8" hidden="1"/>
    <cellStyle name="Hyperlink" xfId="254" builtinId="8" hidden="1"/>
    <cellStyle name="Hyperlink" xfId="256" builtinId="8" hidden="1"/>
    <cellStyle name="Hyperlink" xfId="258" builtinId="8" hidden="1"/>
    <cellStyle name="Hyperlink" xfId="262" builtinId="8" hidden="1"/>
    <cellStyle name="Hyperlink" xfId="266" builtinId="8" hidden="1"/>
    <cellStyle name="Hyperlink" xfId="270" builtinId="8" hidden="1"/>
    <cellStyle name="Hyperlink" xfId="272" builtinId="8" hidden="1"/>
    <cellStyle name="Hyperlink" xfId="274" builtinId="8" hidden="1"/>
    <cellStyle name="Hyperlink" xfId="278" builtinId="8" hidden="1"/>
    <cellStyle name="Hyperlink" xfId="280" builtinId="8" hidden="1"/>
    <cellStyle name="Hyperlink" xfId="282" builtinId="8" hidden="1"/>
    <cellStyle name="Hyperlink" xfId="288" builtinId="8" hidden="1"/>
    <cellStyle name="Hyperlink" xfId="290" builtinId="8" hidden="1"/>
    <cellStyle name="Hyperlink" xfId="294" builtinId="8" hidden="1"/>
    <cellStyle name="Hyperlink" xfId="296" builtinId="8" hidden="1"/>
    <cellStyle name="Hyperlink" xfId="298" builtinId="8" hidden="1"/>
    <cellStyle name="Hyperlink" xfId="302" builtinId="8" hidden="1"/>
    <cellStyle name="Hyperlink" xfId="304" builtinId="8" hidden="1"/>
    <cellStyle name="Hyperlink" xfId="286" builtinId="8" hidden="1"/>
    <cellStyle name="Hyperlink" xfId="264" builtinId="8" hidden="1"/>
    <cellStyle name="Hyperlink" xfId="242" builtinId="8" hidden="1"/>
    <cellStyle name="Hyperlink" xfId="222" builtinId="8" hidden="1"/>
    <cellStyle name="Hyperlink" xfId="168" builtinId="8" hidden="1"/>
    <cellStyle name="Hyperlink" xfId="170" builtinId="8" hidden="1"/>
    <cellStyle name="Hyperlink" xfId="174" builtinId="8" hidden="1"/>
    <cellStyle name="Hyperlink" xfId="176" builtinId="8" hidden="1"/>
    <cellStyle name="Hyperlink" xfId="178" builtinId="8" hidden="1"/>
    <cellStyle name="Hyperlink" xfId="182" builtinId="8" hidden="1"/>
    <cellStyle name="Hyperlink" xfId="184" builtinId="8" hidden="1"/>
    <cellStyle name="Hyperlink" xfId="186" builtinId="8" hidden="1"/>
    <cellStyle name="Hyperlink" xfId="190" builtinId="8" hidden="1"/>
    <cellStyle name="Hyperlink" xfId="192" builtinId="8" hidden="1"/>
    <cellStyle name="Hyperlink" xfId="194" builtinId="8" hidden="1"/>
    <cellStyle name="Hyperlink" xfId="198" builtinId="8" hidden="1"/>
    <cellStyle name="Hyperlink" xfId="202" builtinId="8" hidden="1"/>
    <cellStyle name="Hyperlink" xfId="206" builtinId="8" hidden="1"/>
    <cellStyle name="Hyperlink" xfId="200" builtinId="8" hidden="1"/>
    <cellStyle name="Hyperlink" xfId="150" builtinId="8" hidden="1"/>
    <cellStyle name="Hyperlink" xfId="152" builtinId="8" hidden="1"/>
    <cellStyle name="Hyperlink" xfId="154" builtinId="8" hidden="1"/>
    <cellStyle name="Hyperlink" xfId="158" builtinId="8" hidden="1"/>
    <cellStyle name="Hyperlink" xfId="160" builtinId="8" hidden="1"/>
    <cellStyle name="Hyperlink" xfId="162" builtinId="8" hidden="1"/>
    <cellStyle name="Hyperlink" xfId="166" builtinId="8" hidden="1"/>
    <cellStyle name="Hyperlink" xfId="142" builtinId="8" hidden="1"/>
    <cellStyle name="Hyperlink" xfId="144" builtinId="8" hidden="1"/>
    <cellStyle name="Hyperlink" xfId="146" builtinId="8" hidden="1"/>
    <cellStyle name="Hyperlink" xfId="136" builtinId="8" hidden="1"/>
    <cellStyle name="Hyperlink" xfId="138" builtinId="8" hidden="1"/>
    <cellStyle name="Hyperlink" xfId="134" builtinId="8" hidden="1"/>
    <cellStyle name="Standaard" xfId="0" builtinId="0"/>
    <cellStyle name="Standaard 2" xfId="338" xr:uid="{06DB5672-6DE1-4B98-B7AF-E8FE346B6F86}"/>
    <cellStyle name="Valuta" xfId="1" builtinId="4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_-&quot;€&quot;\ * #,##0.00_-;_-&quot;€&quot;\ * #,##0.00\-;_-&quot;€&quot;\ * &quot;-&quot;??_-;_-@_-"/>
      <fill>
        <patternFill patternType="solid">
          <fgColor indexed="64"/>
          <bgColor theme="6" tint="0.5999938962981048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4" formatCode="_ &quot;€&quot;\ * #,##0.00_ ;_ &quot;€&quot;\ * \-#,##0.00_ ;_ &quot;€&quot;\ * &quot;-&quot;??_ ;_ @_ "/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5" tint="0.39997558519241921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alignment vertical="top" textRotation="0" wrapText="1" indent="0" justifyLastLine="0" shrinkToFit="0" readingOrder="0"/>
      <protection locked="1" hidden="0"/>
    </dxf>
  </dxfs>
  <tableStyles count="0" defaultTableStyle="TableStyleMedium2" defaultPivotStyle="PivotStyleMedium9"/>
  <colors>
    <mruColors>
      <color rgb="FF0AA5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A11ABBF-9959-49BE-801C-968E7AF9D2D2}" name="Tabel145" displayName="Tabel145" ref="A13:L36" totalsRowShown="0" headerRowDxfId="20" dataDxfId="19">
  <autoFilter ref="A13:L36" xr:uid="{0A11ABBF-9959-49BE-801C-968E7AF9D2D2}"/>
  <tableColumns count="12">
    <tableColumn id="2" xr3:uid="{80C6AF1E-FF47-474E-BB9A-FDA2A36AF787}" name="Locatie" dataDxfId="18" totalsRowDxfId="17"/>
    <tableColumn id="4" xr3:uid="{9EE459D9-FB8D-49B6-AA49-40E08E52BA6E}" name="Gevelglas M2 Buiten" dataDxfId="16" totalsRowDxfId="15"/>
    <tableColumn id="9" xr3:uid="{6CCA6FF9-F0F4-4407-AA8F-CF2224E5EDCE}" name="Gevelglas M2 Binnen" dataDxfId="14" totalsRowDxfId="13"/>
    <tableColumn id="1" xr3:uid="{08D867F4-5ABB-4CEC-AA62-2FE4E844AF29}" name="Seperatieglas M2 (dubbelzijdig)" dataDxfId="12" totalsRowDxfId="11"/>
    <tableColumn id="3" xr3:uid="{09DE9044-5586-4647-9E93-15A5129A9808}" name="Hoogwerker              (indien nodig)" dataDxfId="10" totalsRowDxfId="9" dataCellStyle="Valuta"/>
    <tableColumn id="10" xr3:uid="{F02609CE-038E-4EEC-B6B3-C543D4DDEB24}" name="Vergunningen (indien nodig)" dataDxfId="8" totalsRowDxfId="7" dataCellStyle="Valuta"/>
    <tableColumn id="5" xr3:uid="{FEBAEE13-B6AF-4543-869A-BB0E19D3FAF7}" name="Kosten locatie specifieke werkzaamhedn" dataDxfId="6" totalsRowDxfId="5"/>
    <tableColumn id="6" xr3:uid="{2A42E642-C714-4EFB-8BD0-957ACCDFB646}" name="Totaal Gevelglas Buiten" dataDxfId="4">
      <calculatedColumnFormula>Tabel145[[#This Row],[Gevelglas M2 Buiten]]*B$9</calculatedColumnFormula>
    </tableColumn>
    <tableColumn id="11" xr3:uid="{FF5F3D4B-895B-4A29-9216-E2D27BDC6071}" name="Totaal Gevelglas Binnen" dataDxfId="3">
      <calculatedColumnFormula>Tabel145[[#This Row],[Gevelglas M2 Binnen]]*B$10</calculatedColumnFormula>
    </tableColumn>
    <tableColumn id="7" xr3:uid="{C23A7387-C1B1-4AA7-883A-DC6F1F72FBD2}" name="Totaal Separatieglas " dataDxfId="2">
      <calculatedColumnFormula>$B$8*Tabel145[[#This Row],[Seperatieglas M2 (dubbelzijdig)]]</calculatedColumnFormula>
    </tableColumn>
    <tableColumn id="8" xr3:uid="{B4AFD27E-E5D7-4206-94E7-78DDB3C693A8}" name="Totaal per locatie" dataDxfId="1">
      <calculatedColumnFormula>Tabel145[[#This Row],[Totaal Separatieglas ]]+Tabel145[[#This Row],[Totaal Gevelglas Binnen]]+Tabel145[[#This Row],[Totaal Gevelglas Buiten]]+Tabel145[[#This Row],[Kosten locatie specifieke werkzaamhedn]]+Tabel145[[#This Row],[Hoogwerker              (indien nodig)]]+Tabel145[[#This Row],[Vergunningen (indien nodig)]]</calculatedColumnFormula>
    </tableColumn>
    <tableColumn id="12" xr3:uid="{66502F5A-1AF5-49C4-94FE-080192B6963A}" name="Omschrijving locatie specifieke werkzaamheden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89A3F-13BB-475C-B1BE-BF7EA9BB3D8F}">
  <dimension ref="A1:R40"/>
  <sheetViews>
    <sheetView tabSelected="1" topLeftCell="A10" zoomScaleNormal="100" workbookViewId="0">
      <selection activeCell="B7" sqref="B7:D7"/>
    </sheetView>
  </sheetViews>
  <sheetFormatPr defaultColWidth="8.88671875" defaultRowHeight="14.4" x14ac:dyDescent="0.3"/>
  <cols>
    <col min="1" max="1" width="43.109375" style="4" bestFit="1" customWidth="1"/>
    <col min="2" max="2" width="19.44140625" style="4" customWidth="1"/>
    <col min="3" max="3" width="19.77734375" style="4" customWidth="1"/>
    <col min="4" max="4" width="16" style="4" customWidth="1"/>
    <col min="5" max="7" width="12.44140625" style="4" customWidth="1"/>
    <col min="8" max="11" width="14.21875" style="4" customWidth="1"/>
    <col min="12" max="12" width="47.77734375" style="4" customWidth="1"/>
    <col min="13" max="16384" width="8.88671875" style="4"/>
  </cols>
  <sheetData>
    <row r="1" spans="1:18" ht="23.4" x14ac:dyDescent="0.3">
      <c r="A1" s="39" t="s">
        <v>0</v>
      </c>
      <c r="B1" s="40"/>
      <c r="C1" s="40"/>
      <c r="D1" s="40"/>
      <c r="E1" s="40"/>
      <c r="F1" s="40"/>
      <c r="G1" s="40"/>
      <c r="H1" s="40"/>
      <c r="I1" s="29"/>
    </row>
    <row r="2" spans="1:18" x14ac:dyDescent="0.3">
      <c r="A2" s="5"/>
      <c r="B2" s="6"/>
      <c r="C2" s="6"/>
      <c r="D2" s="7"/>
      <c r="E2" s="7"/>
      <c r="F2" s="7"/>
      <c r="G2" s="8"/>
      <c r="H2" s="9"/>
      <c r="I2" s="9"/>
      <c r="J2" s="9"/>
    </row>
    <row r="3" spans="1:18" x14ac:dyDescent="0.3">
      <c r="A3" s="41" t="s">
        <v>1</v>
      </c>
      <c r="B3" s="41"/>
      <c r="C3" s="41"/>
      <c r="D3" s="41"/>
      <c r="E3" s="41"/>
      <c r="F3" s="41"/>
      <c r="G3" s="41"/>
      <c r="H3" s="9"/>
      <c r="I3" s="9"/>
      <c r="J3" s="9"/>
    </row>
    <row r="4" spans="1:18" ht="14.4" customHeight="1" x14ac:dyDescent="0.3">
      <c r="A4" s="38" t="s">
        <v>2</v>
      </c>
      <c r="B4" s="38"/>
      <c r="C4" s="38"/>
      <c r="D4" s="38"/>
      <c r="E4" s="38"/>
      <c r="F4" s="38"/>
      <c r="G4" s="38"/>
      <c r="H4" s="9"/>
      <c r="I4" s="9"/>
      <c r="J4" s="9"/>
    </row>
    <row r="5" spans="1:18" ht="43.95" customHeight="1" x14ac:dyDescent="0.3">
      <c r="A5" s="38" t="s">
        <v>3</v>
      </c>
      <c r="B5" s="38"/>
      <c r="C5" s="38"/>
      <c r="D5" s="38"/>
      <c r="E5" s="38"/>
      <c r="F5" s="38"/>
      <c r="G5" s="38"/>
      <c r="H5" s="9"/>
      <c r="I5" s="9"/>
      <c r="J5" s="9"/>
    </row>
    <row r="6" spans="1:18" ht="24" customHeight="1" x14ac:dyDescent="0.3">
      <c r="A6" s="28"/>
      <c r="B6" s="28"/>
      <c r="C6" s="28"/>
      <c r="D6" s="28"/>
      <c r="E6" s="28"/>
      <c r="F6" s="28"/>
      <c r="G6" s="28"/>
      <c r="H6" s="9"/>
      <c r="I6" s="9"/>
      <c r="J6" s="9"/>
    </row>
    <row r="7" spans="1:18" x14ac:dyDescent="0.3">
      <c r="A7" s="3" t="s">
        <v>4</v>
      </c>
      <c r="B7" s="42"/>
      <c r="C7" s="42"/>
      <c r="D7" s="42"/>
      <c r="E7" s="30"/>
      <c r="F7" s="30"/>
      <c r="G7" s="28"/>
      <c r="H7" s="9"/>
      <c r="I7" s="9"/>
      <c r="J7" s="9"/>
    </row>
    <row r="8" spans="1:18" ht="14.4" customHeight="1" x14ac:dyDescent="0.3">
      <c r="A8" s="9"/>
      <c r="B8" s="9"/>
      <c r="C8" s="9"/>
      <c r="D8" s="9"/>
      <c r="E8" s="9"/>
      <c r="F8" s="9"/>
      <c r="G8" s="9"/>
      <c r="H8" s="9"/>
      <c r="I8" s="9"/>
      <c r="J8" s="9"/>
    </row>
    <row r="9" spans="1:18" ht="14.4" customHeight="1" x14ac:dyDescent="0.3">
      <c r="A9" s="3" t="s">
        <v>5</v>
      </c>
      <c r="B9" s="34"/>
      <c r="C9" s="9"/>
      <c r="D9" s="9"/>
      <c r="E9" s="9"/>
      <c r="F9" s="9"/>
      <c r="G9" s="9"/>
      <c r="H9" s="9"/>
      <c r="I9" s="9"/>
      <c r="J9" s="9"/>
    </row>
    <row r="10" spans="1:18" ht="14.4" customHeight="1" x14ac:dyDescent="0.3">
      <c r="A10" s="3" t="s">
        <v>6</v>
      </c>
      <c r="B10" s="34"/>
      <c r="C10" s="10"/>
      <c r="D10" s="11"/>
      <c r="E10" s="11"/>
      <c r="F10" s="11"/>
      <c r="L10" s="9"/>
      <c r="M10" s="9"/>
      <c r="N10" s="9"/>
      <c r="O10" s="9"/>
      <c r="P10" s="9"/>
      <c r="Q10" s="9"/>
      <c r="R10" s="9"/>
    </row>
    <row r="11" spans="1:18" ht="14.4" customHeight="1" x14ac:dyDescent="0.3">
      <c r="A11" s="3" t="s">
        <v>7</v>
      </c>
      <c r="B11" s="34"/>
      <c r="C11" s="10"/>
      <c r="D11" s="12"/>
      <c r="E11" s="12"/>
      <c r="F11" s="12"/>
      <c r="G11" s="5"/>
      <c r="H11" s="5"/>
      <c r="I11" s="5"/>
      <c r="J11" s="5"/>
      <c r="L11" s="9"/>
    </row>
    <row r="12" spans="1:18" x14ac:dyDescent="0.3">
      <c r="B12" s="35"/>
      <c r="C12" s="11"/>
      <c r="D12" s="11"/>
      <c r="E12" s="11"/>
      <c r="F12" s="11"/>
      <c r="L12" s="9"/>
    </row>
    <row r="13" spans="1:18" s="33" customFormat="1" ht="55.2" x14ac:dyDescent="0.3">
      <c r="A13" s="32" t="s">
        <v>8</v>
      </c>
      <c r="B13" s="13" t="s">
        <v>9</v>
      </c>
      <c r="C13" s="13" t="s">
        <v>10</v>
      </c>
      <c r="D13" s="13" t="s">
        <v>11</v>
      </c>
      <c r="E13" s="13" t="s">
        <v>12</v>
      </c>
      <c r="F13" s="32" t="s">
        <v>13</v>
      </c>
      <c r="G13" s="32" t="s">
        <v>43</v>
      </c>
      <c r="H13" s="32" t="s">
        <v>14</v>
      </c>
      <c r="I13" s="32" t="s">
        <v>15</v>
      </c>
      <c r="J13" s="32" t="s">
        <v>16</v>
      </c>
      <c r="K13" s="32" t="s">
        <v>17</v>
      </c>
      <c r="L13" s="32" t="s">
        <v>44</v>
      </c>
    </row>
    <row r="14" spans="1:18" x14ac:dyDescent="0.3">
      <c r="A14" s="5" t="s">
        <v>18</v>
      </c>
      <c r="B14" s="14">
        <v>1335.5</v>
      </c>
      <c r="C14" s="14">
        <v>1335.5</v>
      </c>
      <c r="D14" s="5">
        <v>2303</v>
      </c>
      <c r="E14" s="26"/>
      <c r="F14" s="26"/>
      <c r="G14" s="26"/>
      <c r="H14" s="27">
        <f>Tabel145[[#This Row],[Gevelglas M2 Buiten]]*B$9</f>
        <v>0</v>
      </c>
      <c r="I14" s="27">
        <f>Tabel145[[#This Row],[Gevelglas M2 Binnen]]*B$10</f>
        <v>0</v>
      </c>
      <c r="J14" s="27">
        <f>Tabel145[[#This Row],[Seperatieglas M2 (dubbelzijdig)]]*B$11</f>
        <v>0</v>
      </c>
      <c r="K14" s="1">
        <f>Tabel145[[#This Row],[Totaal Separatieglas ]]+Tabel145[[#This Row],[Totaal Gevelglas Binnen]]+Tabel145[[#This Row],[Totaal Gevelglas Buiten]]+Tabel145[[#This Row],[Kosten locatie specifieke werkzaamhedn]]+Tabel145[[#This Row],[Hoogwerker              (indien nodig)]]+Tabel145[[#This Row],[Vergunningen (indien nodig)]]</f>
        <v>0</v>
      </c>
      <c r="L14" s="37"/>
    </row>
    <row r="15" spans="1:18" x14ac:dyDescent="0.3">
      <c r="A15" s="5" t="s">
        <v>19</v>
      </c>
      <c r="B15" s="14">
        <v>62.5</v>
      </c>
      <c r="C15" s="14">
        <v>62.5</v>
      </c>
      <c r="D15" s="5">
        <v>118</v>
      </c>
      <c r="E15" s="26"/>
      <c r="F15" s="26"/>
      <c r="G15" s="26"/>
      <c r="H15" s="27">
        <f>Tabel145[[#This Row],[Gevelglas M2 Buiten]]*B$9</f>
        <v>0</v>
      </c>
      <c r="I15" s="27">
        <f>Tabel145[[#This Row],[Gevelglas M2 Binnen]]*B$10</f>
        <v>0</v>
      </c>
      <c r="J15" s="27">
        <f>Tabel145[[#This Row],[Seperatieglas M2 (dubbelzijdig)]]*B$11</f>
        <v>0</v>
      </c>
      <c r="K15" s="1">
        <f>Tabel145[[#This Row],[Totaal Separatieglas ]]+Tabel145[[#This Row],[Totaal Gevelglas Binnen]]+Tabel145[[#This Row],[Totaal Gevelglas Buiten]]+Tabel145[[#This Row],[Kosten locatie specifieke werkzaamhedn]]+Tabel145[[#This Row],[Hoogwerker              (indien nodig)]]+Tabel145[[#This Row],[Vergunningen (indien nodig)]]</f>
        <v>0</v>
      </c>
      <c r="L15" s="37"/>
    </row>
    <row r="16" spans="1:18" x14ac:dyDescent="0.3">
      <c r="A16" s="5" t="s">
        <v>20</v>
      </c>
      <c r="B16" s="14">
        <v>322</v>
      </c>
      <c r="C16" s="14">
        <v>322</v>
      </c>
      <c r="D16" s="5">
        <v>610</v>
      </c>
      <c r="E16" s="26"/>
      <c r="F16" s="26"/>
      <c r="G16" s="26"/>
      <c r="H16" s="27">
        <f>Tabel145[[#This Row],[Gevelglas M2 Buiten]]*B$9</f>
        <v>0</v>
      </c>
      <c r="I16" s="27">
        <f>Tabel145[[#This Row],[Gevelglas M2 Binnen]]*B$10</f>
        <v>0</v>
      </c>
      <c r="J16" s="27">
        <f>Tabel145[[#This Row],[Seperatieglas M2 (dubbelzijdig)]]*B$11</f>
        <v>0</v>
      </c>
      <c r="K16" s="1">
        <f>Tabel145[[#This Row],[Totaal Separatieglas ]]+Tabel145[[#This Row],[Totaal Gevelglas Binnen]]+Tabel145[[#This Row],[Totaal Gevelglas Buiten]]+Tabel145[[#This Row],[Kosten locatie specifieke werkzaamhedn]]+Tabel145[[#This Row],[Hoogwerker              (indien nodig)]]+Tabel145[[#This Row],[Vergunningen (indien nodig)]]</f>
        <v>0</v>
      </c>
      <c r="L16" s="37"/>
    </row>
    <row r="17" spans="1:12" x14ac:dyDescent="0.3">
      <c r="A17" s="5" t="s">
        <v>21</v>
      </c>
      <c r="B17" s="15">
        <v>4606</v>
      </c>
      <c r="C17" s="15">
        <v>4439.7</v>
      </c>
      <c r="D17" s="5">
        <v>3567</v>
      </c>
      <c r="E17" s="26"/>
      <c r="F17" s="26"/>
      <c r="G17" s="26"/>
      <c r="H17" s="27">
        <f>Tabel145[[#This Row],[Gevelglas M2 Buiten]]*B$9</f>
        <v>0</v>
      </c>
      <c r="I17" s="27">
        <f>Tabel145[[#This Row],[Gevelglas M2 Binnen]]*B$10</f>
        <v>0</v>
      </c>
      <c r="J17" s="27">
        <f>Tabel145[[#This Row],[Seperatieglas M2 (dubbelzijdig)]]*B$11</f>
        <v>0</v>
      </c>
      <c r="K17" s="1">
        <f>Tabel145[[#This Row],[Totaal Separatieglas ]]+Tabel145[[#This Row],[Totaal Gevelglas Binnen]]+Tabel145[[#This Row],[Totaal Gevelglas Buiten]]+Tabel145[[#This Row],[Kosten locatie specifieke werkzaamhedn]]+Tabel145[[#This Row],[Hoogwerker              (indien nodig)]]+Tabel145[[#This Row],[Vergunningen (indien nodig)]]</f>
        <v>0</v>
      </c>
      <c r="L17" s="37"/>
    </row>
    <row r="18" spans="1:12" x14ac:dyDescent="0.3">
      <c r="A18" s="5" t="s">
        <v>22</v>
      </c>
      <c r="B18" s="15">
        <v>575</v>
      </c>
      <c r="C18" s="15">
        <v>575</v>
      </c>
      <c r="D18" s="16">
        <v>0</v>
      </c>
      <c r="E18" s="26"/>
      <c r="F18" s="26"/>
      <c r="G18" s="26"/>
      <c r="H18" s="27">
        <f>Tabel145[[#This Row],[Gevelglas M2 Buiten]]*B$9</f>
        <v>0</v>
      </c>
      <c r="I18" s="27">
        <f>Tabel145[[#This Row],[Gevelglas M2 Binnen]]*B$10</f>
        <v>0</v>
      </c>
      <c r="J18" s="27">
        <f>Tabel145[[#This Row],[Seperatieglas M2 (dubbelzijdig)]]*B$11</f>
        <v>0</v>
      </c>
      <c r="K18" s="1">
        <f>Tabel145[[#This Row],[Totaal Separatieglas ]]+Tabel145[[#This Row],[Totaal Gevelglas Binnen]]+Tabel145[[#This Row],[Totaal Gevelglas Buiten]]+Tabel145[[#This Row],[Kosten locatie specifieke werkzaamhedn]]+Tabel145[[#This Row],[Hoogwerker              (indien nodig)]]+Tabel145[[#This Row],[Vergunningen (indien nodig)]]</f>
        <v>0</v>
      </c>
      <c r="L18" s="37"/>
    </row>
    <row r="19" spans="1:12" x14ac:dyDescent="0.3">
      <c r="A19" s="16" t="s">
        <v>23</v>
      </c>
      <c r="B19" s="14">
        <v>385</v>
      </c>
      <c r="C19" s="14">
        <v>385</v>
      </c>
      <c r="D19" s="5">
        <v>141</v>
      </c>
      <c r="E19" s="26"/>
      <c r="F19" s="26"/>
      <c r="G19" s="26"/>
      <c r="H19" s="27">
        <f>Tabel145[[#This Row],[Gevelglas M2 Buiten]]*B$9</f>
        <v>0</v>
      </c>
      <c r="I19" s="27">
        <f>Tabel145[[#This Row],[Gevelglas M2 Binnen]]*B$10</f>
        <v>0</v>
      </c>
      <c r="J19" s="27">
        <f>Tabel145[[#This Row],[Seperatieglas M2 (dubbelzijdig)]]*B$11</f>
        <v>0</v>
      </c>
      <c r="K19" s="1">
        <f>Tabel145[[#This Row],[Totaal Separatieglas ]]+Tabel145[[#This Row],[Totaal Gevelglas Binnen]]+Tabel145[[#This Row],[Totaal Gevelglas Buiten]]+Tabel145[[#This Row],[Kosten locatie specifieke werkzaamhedn]]+Tabel145[[#This Row],[Hoogwerker              (indien nodig)]]+Tabel145[[#This Row],[Vergunningen (indien nodig)]]</f>
        <v>0</v>
      </c>
      <c r="L19" s="37"/>
    </row>
    <row r="20" spans="1:12" x14ac:dyDescent="0.3">
      <c r="A20" s="5" t="s">
        <v>24</v>
      </c>
      <c r="B20" s="14">
        <v>888</v>
      </c>
      <c r="C20" s="14">
        <v>888</v>
      </c>
      <c r="D20" s="5">
        <v>230</v>
      </c>
      <c r="E20" s="26"/>
      <c r="F20" s="26"/>
      <c r="G20" s="26"/>
      <c r="H20" s="27">
        <f>Tabel145[[#This Row],[Gevelglas M2 Buiten]]*B$9</f>
        <v>0</v>
      </c>
      <c r="I20" s="27">
        <f>Tabel145[[#This Row],[Gevelglas M2 Binnen]]*B$10</f>
        <v>0</v>
      </c>
      <c r="J20" s="27">
        <f>Tabel145[[#This Row],[Seperatieglas M2 (dubbelzijdig)]]*B$11</f>
        <v>0</v>
      </c>
      <c r="K20" s="1">
        <f>Tabel145[[#This Row],[Totaal Separatieglas ]]+Tabel145[[#This Row],[Totaal Gevelglas Binnen]]+Tabel145[[#This Row],[Totaal Gevelglas Buiten]]+Tabel145[[#This Row],[Kosten locatie specifieke werkzaamhedn]]+Tabel145[[#This Row],[Hoogwerker              (indien nodig)]]+Tabel145[[#This Row],[Vergunningen (indien nodig)]]</f>
        <v>0</v>
      </c>
      <c r="L20" s="37"/>
    </row>
    <row r="21" spans="1:12" x14ac:dyDescent="0.3">
      <c r="A21" s="5" t="s">
        <v>25</v>
      </c>
      <c r="B21" s="14">
        <v>1648</v>
      </c>
      <c r="C21" s="14">
        <v>1648</v>
      </c>
      <c r="D21" s="5">
        <v>4173</v>
      </c>
      <c r="E21" s="26"/>
      <c r="F21" s="26"/>
      <c r="G21" s="26"/>
      <c r="H21" s="27">
        <f>Tabel145[[#This Row],[Gevelglas M2 Buiten]]*B$9</f>
        <v>0</v>
      </c>
      <c r="I21" s="27">
        <f>Tabel145[[#This Row],[Gevelglas M2 Binnen]]*B$10</f>
        <v>0</v>
      </c>
      <c r="J21" s="27">
        <f>Tabel145[[#This Row],[Seperatieglas M2 (dubbelzijdig)]]*B$11</f>
        <v>0</v>
      </c>
      <c r="K21" s="1">
        <f>Tabel145[[#This Row],[Totaal Separatieglas ]]+Tabel145[[#This Row],[Totaal Gevelglas Binnen]]+Tabel145[[#This Row],[Totaal Gevelglas Buiten]]+Tabel145[[#This Row],[Kosten locatie specifieke werkzaamhedn]]+Tabel145[[#This Row],[Hoogwerker              (indien nodig)]]+Tabel145[[#This Row],[Vergunningen (indien nodig)]]</f>
        <v>0</v>
      </c>
      <c r="L21" s="37"/>
    </row>
    <row r="22" spans="1:12" x14ac:dyDescent="0.3">
      <c r="A22" s="16" t="s">
        <v>26</v>
      </c>
      <c r="B22" s="14">
        <v>77</v>
      </c>
      <c r="C22" s="14">
        <v>77</v>
      </c>
      <c r="D22" s="5">
        <v>0</v>
      </c>
      <c r="E22" s="26"/>
      <c r="F22" s="26"/>
      <c r="G22" s="26"/>
      <c r="H22" s="27">
        <f>Tabel145[[#This Row],[Gevelglas M2 Buiten]]*B$9</f>
        <v>0</v>
      </c>
      <c r="I22" s="27">
        <f>Tabel145[[#This Row],[Gevelglas M2 Binnen]]*B$10</f>
        <v>0</v>
      </c>
      <c r="J22" s="27">
        <f>Tabel145[[#This Row],[Seperatieglas M2 (dubbelzijdig)]]*B$11</f>
        <v>0</v>
      </c>
      <c r="K22" s="1">
        <f>Tabel145[[#This Row],[Totaal Separatieglas ]]+Tabel145[[#This Row],[Totaal Gevelglas Binnen]]+Tabel145[[#This Row],[Totaal Gevelglas Buiten]]+Tabel145[[#This Row],[Kosten locatie specifieke werkzaamhedn]]+Tabel145[[#This Row],[Hoogwerker              (indien nodig)]]+Tabel145[[#This Row],[Vergunningen (indien nodig)]]</f>
        <v>0</v>
      </c>
      <c r="L22" s="37"/>
    </row>
    <row r="23" spans="1:12" x14ac:dyDescent="0.3">
      <c r="A23" s="5" t="s">
        <v>27</v>
      </c>
      <c r="B23" s="14">
        <v>2337</v>
      </c>
      <c r="C23" s="14">
        <v>2337</v>
      </c>
      <c r="D23" s="5">
        <v>4094</v>
      </c>
      <c r="E23" s="26"/>
      <c r="F23" s="26"/>
      <c r="G23" s="26"/>
      <c r="H23" s="27">
        <f>Tabel145[[#This Row],[Gevelglas M2 Buiten]]*B$9</f>
        <v>0</v>
      </c>
      <c r="I23" s="27">
        <f>Tabel145[[#This Row],[Gevelglas M2 Binnen]]*B$10</f>
        <v>0</v>
      </c>
      <c r="J23" s="27">
        <f>Tabel145[[#This Row],[Seperatieglas M2 (dubbelzijdig)]]*B$11</f>
        <v>0</v>
      </c>
      <c r="K23" s="1">
        <f>Tabel145[[#This Row],[Totaal Separatieglas ]]+Tabel145[[#This Row],[Totaal Gevelglas Binnen]]+Tabel145[[#This Row],[Totaal Gevelglas Buiten]]+Tabel145[[#This Row],[Kosten locatie specifieke werkzaamhedn]]+Tabel145[[#This Row],[Hoogwerker              (indien nodig)]]+Tabel145[[#This Row],[Vergunningen (indien nodig)]]</f>
        <v>0</v>
      </c>
      <c r="L23" s="37"/>
    </row>
    <row r="24" spans="1:12" x14ac:dyDescent="0.3">
      <c r="A24" s="16" t="s">
        <v>28</v>
      </c>
      <c r="B24" s="14">
        <v>0</v>
      </c>
      <c r="C24" s="14">
        <v>580</v>
      </c>
      <c r="D24" s="5">
        <v>1159</v>
      </c>
      <c r="E24" s="26"/>
      <c r="F24" s="26"/>
      <c r="G24" s="26"/>
      <c r="H24" s="27">
        <f>Tabel145[[#This Row],[Gevelglas M2 Buiten]]*B$9</f>
        <v>0</v>
      </c>
      <c r="I24" s="27">
        <f>Tabel145[[#This Row],[Gevelglas M2 Binnen]]*B$10</f>
        <v>0</v>
      </c>
      <c r="J24" s="27">
        <f>Tabel145[[#This Row],[Seperatieglas M2 (dubbelzijdig)]]*B$11</f>
        <v>0</v>
      </c>
      <c r="K24" s="1">
        <f>Tabel145[[#This Row],[Totaal Separatieglas ]]+Tabel145[[#This Row],[Totaal Gevelglas Binnen]]+Tabel145[[#This Row],[Totaal Gevelglas Buiten]]+Tabel145[[#This Row],[Kosten locatie specifieke werkzaamhedn]]+Tabel145[[#This Row],[Hoogwerker              (indien nodig)]]+Tabel145[[#This Row],[Vergunningen (indien nodig)]]</f>
        <v>0</v>
      </c>
      <c r="L24" s="37"/>
    </row>
    <row r="25" spans="1:12" x14ac:dyDescent="0.3">
      <c r="A25" s="5" t="s">
        <v>29</v>
      </c>
      <c r="B25" s="14">
        <v>931</v>
      </c>
      <c r="C25" s="14">
        <v>931</v>
      </c>
      <c r="D25" s="5">
        <v>1650</v>
      </c>
      <c r="E25" s="26"/>
      <c r="F25" s="26"/>
      <c r="G25" s="26"/>
      <c r="H25" s="27">
        <f>Tabel145[[#This Row],[Gevelglas M2 Buiten]]*B$9</f>
        <v>0</v>
      </c>
      <c r="I25" s="27">
        <f>Tabel145[[#This Row],[Gevelglas M2 Binnen]]*B$10</f>
        <v>0</v>
      </c>
      <c r="J25" s="27">
        <f>Tabel145[[#This Row],[Seperatieglas M2 (dubbelzijdig)]]*B$11</f>
        <v>0</v>
      </c>
      <c r="K25" s="1">
        <f>Tabel145[[#This Row],[Totaal Separatieglas ]]+Tabel145[[#This Row],[Totaal Gevelglas Binnen]]+Tabel145[[#This Row],[Totaal Gevelglas Buiten]]+Tabel145[[#This Row],[Kosten locatie specifieke werkzaamhedn]]+Tabel145[[#This Row],[Hoogwerker              (indien nodig)]]+Tabel145[[#This Row],[Vergunningen (indien nodig)]]</f>
        <v>0</v>
      </c>
      <c r="L25" s="37"/>
    </row>
    <row r="26" spans="1:12" x14ac:dyDescent="0.3">
      <c r="A26" s="5" t="s">
        <v>30</v>
      </c>
      <c r="B26" s="15">
        <v>183</v>
      </c>
      <c r="C26" s="15">
        <v>183</v>
      </c>
      <c r="D26" s="16">
        <v>259</v>
      </c>
      <c r="E26" s="26"/>
      <c r="F26" s="26"/>
      <c r="G26" s="26"/>
      <c r="H26" s="27">
        <f>Tabel145[[#This Row],[Gevelglas M2 Buiten]]*B$9</f>
        <v>0</v>
      </c>
      <c r="I26" s="27">
        <f>Tabel145[[#This Row],[Gevelglas M2 Binnen]]*B$10</f>
        <v>0</v>
      </c>
      <c r="J26" s="27">
        <f>Tabel145[[#This Row],[Seperatieglas M2 (dubbelzijdig)]]*B$11</f>
        <v>0</v>
      </c>
      <c r="K26" s="1">
        <f>Tabel145[[#This Row],[Totaal Separatieglas ]]+Tabel145[[#This Row],[Totaal Gevelglas Binnen]]+Tabel145[[#This Row],[Totaal Gevelglas Buiten]]+Tabel145[[#This Row],[Kosten locatie specifieke werkzaamhedn]]+Tabel145[[#This Row],[Hoogwerker              (indien nodig)]]+Tabel145[[#This Row],[Vergunningen (indien nodig)]]</f>
        <v>0</v>
      </c>
      <c r="L26" s="37"/>
    </row>
    <row r="27" spans="1:12" x14ac:dyDescent="0.3">
      <c r="A27" s="5" t="s">
        <v>31</v>
      </c>
      <c r="B27" s="14">
        <v>90</v>
      </c>
      <c r="C27" s="14">
        <v>90</v>
      </c>
      <c r="D27" s="5">
        <v>186</v>
      </c>
      <c r="E27" s="26"/>
      <c r="F27" s="26"/>
      <c r="G27" s="26"/>
      <c r="H27" s="27">
        <f>Tabel145[[#This Row],[Gevelglas M2 Buiten]]*B$9</f>
        <v>0</v>
      </c>
      <c r="I27" s="27">
        <f>Tabel145[[#This Row],[Gevelglas M2 Binnen]]*B$10</f>
        <v>0</v>
      </c>
      <c r="J27" s="27">
        <f>Tabel145[[#This Row],[Seperatieglas M2 (dubbelzijdig)]]*B$11</f>
        <v>0</v>
      </c>
      <c r="K27" s="1">
        <f>Tabel145[[#This Row],[Totaal Separatieglas ]]+Tabel145[[#This Row],[Totaal Gevelglas Binnen]]+Tabel145[[#This Row],[Totaal Gevelglas Buiten]]+Tabel145[[#This Row],[Kosten locatie specifieke werkzaamhedn]]+Tabel145[[#This Row],[Hoogwerker              (indien nodig)]]+Tabel145[[#This Row],[Vergunningen (indien nodig)]]</f>
        <v>0</v>
      </c>
      <c r="L27" s="37"/>
    </row>
    <row r="28" spans="1:12" s="17" customFormat="1" x14ac:dyDescent="0.3">
      <c r="A28" s="5" t="s">
        <v>32</v>
      </c>
      <c r="B28" s="14">
        <v>336</v>
      </c>
      <c r="C28" s="14">
        <v>336</v>
      </c>
      <c r="D28" s="5">
        <v>720</v>
      </c>
      <c r="E28" s="26"/>
      <c r="F28" s="26"/>
      <c r="G28" s="26"/>
      <c r="H28" s="27">
        <f>Tabel145[[#This Row],[Gevelglas M2 Buiten]]*B$9</f>
        <v>0</v>
      </c>
      <c r="I28" s="27">
        <f>Tabel145[[#This Row],[Gevelglas M2 Binnen]]*B$10</f>
        <v>0</v>
      </c>
      <c r="J28" s="27">
        <f>Tabel145[[#This Row],[Seperatieglas M2 (dubbelzijdig)]]*B$11</f>
        <v>0</v>
      </c>
      <c r="K28" s="1">
        <f>Tabel145[[#This Row],[Totaal Separatieglas ]]+Tabel145[[#This Row],[Totaal Gevelglas Binnen]]+Tabel145[[#This Row],[Totaal Gevelglas Buiten]]+Tabel145[[#This Row],[Kosten locatie specifieke werkzaamhedn]]+Tabel145[[#This Row],[Hoogwerker              (indien nodig)]]+Tabel145[[#This Row],[Vergunningen (indien nodig)]]</f>
        <v>0</v>
      </c>
      <c r="L28" s="37"/>
    </row>
    <row r="29" spans="1:12" x14ac:dyDescent="0.3">
      <c r="A29" s="5" t="s">
        <v>33</v>
      </c>
      <c r="B29" s="14">
        <v>782</v>
      </c>
      <c r="C29" s="14">
        <v>782</v>
      </c>
      <c r="D29" s="5">
        <v>184</v>
      </c>
      <c r="E29" s="26"/>
      <c r="F29" s="26"/>
      <c r="G29" s="26"/>
      <c r="H29" s="27">
        <f>Tabel145[[#This Row],[Gevelglas M2 Buiten]]*B$9</f>
        <v>0</v>
      </c>
      <c r="I29" s="27">
        <f>Tabel145[[#This Row],[Gevelglas M2 Binnen]]*B$10</f>
        <v>0</v>
      </c>
      <c r="J29" s="27">
        <f>Tabel145[[#This Row],[Seperatieglas M2 (dubbelzijdig)]]*B$11</f>
        <v>0</v>
      </c>
      <c r="K29" s="1">
        <f>Tabel145[[#This Row],[Totaal Separatieglas ]]+Tabel145[[#This Row],[Totaal Gevelglas Binnen]]+Tabel145[[#This Row],[Totaal Gevelglas Buiten]]+Tabel145[[#This Row],[Kosten locatie specifieke werkzaamhedn]]+Tabel145[[#This Row],[Hoogwerker              (indien nodig)]]+Tabel145[[#This Row],[Vergunningen (indien nodig)]]</f>
        <v>0</v>
      </c>
      <c r="L29" s="37"/>
    </row>
    <row r="30" spans="1:12" x14ac:dyDescent="0.3">
      <c r="A30" s="5" t="s">
        <v>42</v>
      </c>
      <c r="B30" s="14">
        <v>2094</v>
      </c>
      <c r="C30" s="14">
        <v>2094</v>
      </c>
      <c r="D30" s="5">
        <v>1310</v>
      </c>
      <c r="E30" s="26"/>
      <c r="F30" s="26"/>
      <c r="G30" s="26"/>
      <c r="H30" s="27">
        <f>Tabel145[[#This Row],[Gevelglas M2 Buiten]]*B$9</f>
        <v>0</v>
      </c>
      <c r="I30" s="27">
        <f>Tabel145[[#This Row],[Gevelglas M2 Binnen]]*B$10</f>
        <v>0</v>
      </c>
      <c r="J30" s="27">
        <f>Tabel145[[#This Row],[Seperatieglas M2 (dubbelzijdig)]]*B$11</f>
        <v>0</v>
      </c>
      <c r="K30" s="1">
        <f>Tabel145[[#This Row],[Totaal Separatieglas ]]+Tabel145[[#This Row],[Totaal Gevelglas Binnen]]+Tabel145[[#This Row],[Totaal Gevelglas Buiten]]+Tabel145[[#This Row],[Kosten locatie specifieke werkzaamhedn]]+Tabel145[[#This Row],[Hoogwerker              (indien nodig)]]+Tabel145[[#This Row],[Vergunningen (indien nodig)]]</f>
        <v>0</v>
      </c>
      <c r="L30" s="37"/>
    </row>
    <row r="31" spans="1:12" x14ac:dyDescent="0.3">
      <c r="A31" s="5" t="s">
        <v>34</v>
      </c>
      <c r="B31" s="14">
        <v>361</v>
      </c>
      <c r="C31" s="14">
        <v>361</v>
      </c>
      <c r="D31" s="5">
        <v>572</v>
      </c>
      <c r="E31" s="26"/>
      <c r="F31" s="26"/>
      <c r="G31" s="26"/>
      <c r="H31" s="27">
        <f>Tabel145[[#This Row],[Gevelglas M2 Buiten]]*B$9</f>
        <v>0</v>
      </c>
      <c r="I31" s="27">
        <f>Tabel145[[#This Row],[Gevelglas M2 Binnen]]*B$10</f>
        <v>0</v>
      </c>
      <c r="J31" s="27">
        <f>Tabel145[[#This Row],[Seperatieglas M2 (dubbelzijdig)]]*B$11</f>
        <v>0</v>
      </c>
      <c r="K31" s="1">
        <f>Tabel145[[#This Row],[Totaal Separatieglas ]]+Tabel145[[#This Row],[Totaal Gevelglas Binnen]]+Tabel145[[#This Row],[Totaal Gevelglas Buiten]]+Tabel145[[#This Row],[Kosten locatie specifieke werkzaamhedn]]+Tabel145[[#This Row],[Hoogwerker              (indien nodig)]]+Tabel145[[#This Row],[Vergunningen (indien nodig)]]</f>
        <v>0</v>
      </c>
      <c r="L31" s="37"/>
    </row>
    <row r="32" spans="1:12" x14ac:dyDescent="0.3">
      <c r="A32" s="5" t="s">
        <v>35</v>
      </c>
      <c r="B32" s="14">
        <v>1043</v>
      </c>
      <c r="C32" s="14">
        <v>1043</v>
      </c>
      <c r="D32" s="5">
        <v>1166</v>
      </c>
      <c r="E32" s="26"/>
      <c r="F32" s="26"/>
      <c r="G32" s="26"/>
      <c r="H32" s="27">
        <f>Tabel145[[#This Row],[Gevelglas M2 Buiten]]*B$9</f>
        <v>0</v>
      </c>
      <c r="I32" s="27">
        <f>Tabel145[[#This Row],[Gevelglas M2 Binnen]]*B$10</f>
        <v>0</v>
      </c>
      <c r="J32" s="27">
        <f>Tabel145[[#This Row],[Seperatieglas M2 (dubbelzijdig)]]*B$11</f>
        <v>0</v>
      </c>
      <c r="K32" s="1">
        <f>Tabel145[[#This Row],[Totaal Separatieglas ]]+Tabel145[[#This Row],[Totaal Gevelglas Binnen]]+Tabel145[[#This Row],[Totaal Gevelglas Buiten]]+Tabel145[[#This Row],[Kosten locatie specifieke werkzaamhedn]]+Tabel145[[#This Row],[Hoogwerker              (indien nodig)]]+Tabel145[[#This Row],[Vergunningen (indien nodig)]]</f>
        <v>0</v>
      </c>
      <c r="L32" s="37"/>
    </row>
    <row r="33" spans="1:18" x14ac:dyDescent="0.3">
      <c r="A33" s="5" t="s">
        <v>36</v>
      </c>
      <c r="B33" s="14">
        <v>195</v>
      </c>
      <c r="C33" s="14">
        <v>195</v>
      </c>
      <c r="D33" s="5">
        <v>110</v>
      </c>
      <c r="E33" s="26"/>
      <c r="F33" s="26"/>
      <c r="G33" s="26"/>
      <c r="H33" s="27">
        <f>Tabel145[[#This Row],[Gevelglas M2 Buiten]]*B$9</f>
        <v>0</v>
      </c>
      <c r="I33" s="27">
        <f>Tabel145[[#This Row],[Gevelglas M2 Binnen]]*B$10</f>
        <v>0</v>
      </c>
      <c r="J33" s="27">
        <f>Tabel145[[#This Row],[Seperatieglas M2 (dubbelzijdig)]]*B$11</f>
        <v>0</v>
      </c>
      <c r="K33" s="1">
        <f>Tabel145[[#This Row],[Totaal Separatieglas ]]+Tabel145[[#This Row],[Totaal Gevelglas Binnen]]+Tabel145[[#This Row],[Totaal Gevelglas Buiten]]+Tabel145[[#This Row],[Kosten locatie specifieke werkzaamhedn]]+Tabel145[[#This Row],[Hoogwerker              (indien nodig)]]+Tabel145[[#This Row],[Vergunningen (indien nodig)]]</f>
        <v>0</v>
      </c>
      <c r="L33" s="37"/>
    </row>
    <row r="34" spans="1:18" x14ac:dyDescent="0.3">
      <c r="A34" s="5" t="s">
        <v>37</v>
      </c>
      <c r="B34" s="15">
        <v>492</v>
      </c>
      <c r="C34" s="15">
        <v>492</v>
      </c>
      <c r="D34" s="16">
        <v>495</v>
      </c>
      <c r="E34" s="26"/>
      <c r="F34" s="26"/>
      <c r="G34" s="26"/>
      <c r="H34" s="27">
        <f>Tabel145[[#This Row],[Gevelglas M2 Buiten]]*B$9</f>
        <v>0</v>
      </c>
      <c r="I34" s="27">
        <f>Tabel145[[#This Row],[Gevelglas M2 Binnen]]*B$10</f>
        <v>0</v>
      </c>
      <c r="J34" s="27">
        <f>Tabel145[[#This Row],[Seperatieglas M2 (dubbelzijdig)]]*B$11</f>
        <v>0</v>
      </c>
      <c r="K34" s="1">
        <f>Tabel145[[#This Row],[Totaal Separatieglas ]]+Tabel145[[#This Row],[Totaal Gevelglas Binnen]]+Tabel145[[#This Row],[Totaal Gevelglas Buiten]]+Tabel145[[#This Row],[Kosten locatie specifieke werkzaamhedn]]+Tabel145[[#This Row],[Hoogwerker              (indien nodig)]]+Tabel145[[#This Row],[Vergunningen (indien nodig)]]</f>
        <v>0</v>
      </c>
      <c r="L34" s="37"/>
      <c r="M34" s="9"/>
      <c r="N34" s="9"/>
      <c r="O34" s="9"/>
      <c r="P34" s="9"/>
      <c r="Q34" s="9"/>
      <c r="R34" s="9"/>
    </row>
    <row r="35" spans="1:18" x14ac:dyDescent="0.3">
      <c r="A35" s="5" t="s">
        <v>38</v>
      </c>
      <c r="B35" s="14">
        <v>762.5</v>
      </c>
      <c r="C35" s="14">
        <v>762.5</v>
      </c>
      <c r="D35" s="5">
        <v>401</v>
      </c>
      <c r="E35" s="26"/>
      <c r="F35" s="26"/>
      <c r="G35" s="26"/>
      <c r="H35" s="27">
        <f>Tabel145[[#This Row],[Gevelglas M2 Buiten]]*B$9</f>
        <v>0</v>
      </c>
      <c r="I35" s="27">
        <f>Tabel145[[#This Row],[Gevelglas M2 Binnen]]*B$10</f>
        <v>0</v>
      </c>
      <c r="J35" s="27">
        <f>Tabel145[[#This Row],[Seperatieglas M2 (dubbelzijdig)]]*B$11</f>
        <v>0</v>
      </c>
      <c r="K35" s="1">
        <f>Tabel145[[#This Row],[Totaal Separatieglas ]]+Tabel145[[#This Row],[Totaal Gevelglas Binnen]]+Tabel145[[#This Row],[Totaal Gevelglas Buiten]]+Tabel145[[#This Row],[Kosten locatie specifieke werkzaamhedn]]+Tabel145[[#This Row],[Hoogwerker              (indien nodig)]]+Tabel145[[#This Row],[Vergunningen (indien nodig)]]</f>
        <v>0</v>
      </c>
      <c r="L35" s="37"/>
      <c r="M35" s="9"/>
      <c r="N35" s="9"/>
      <c r="O35" s="9"/>
      <c r="P35" s="9"/>
      <c r="Q35" s="9"/>
      <c r="R35" s="9"/>
    </row>
    <row r="36" spans="1:18" x14ac:dyDescent="0.3">
      <c r="A36" s="18" t="s">
        <v>39</v>
      </c>
      <c r="B36" s="19"/>
      <c r="C36" s="19"/>
      <c r="D36" s="19"/>
      <c r="E36" s="2">
        <f t="shared" ref="E36:J36" si="0">SUBTOTAL(109,E14:E35)</f>
        <v>0</v>
      </c>
      <c r="F36" s="2">
        <f t="shared" si="0"/>
        <v>0</v>
      </c>
      <c r="G36" s="2">
        <f t="shared" si="0"/>
        <v>0</v>
      </c>
      <c r="H36" s="2">
        <f t="shared" si="0"/>
        <v>0</v>
      </c>
      <c r="I36" s="2">
        <f t="shared" si="0"/>
        <v>0</v>
      </c>
      <c r="J36" s="2">
        <f t="shared" si="0"/>
        <v>0</v>
      </c>
      <c r="K36" s="1">
        <f>Tabel145[[#This Row],[Totaal Separatieglas ]]+Tabel145[[#This Row],[Totaal Gevelglas Binnen]]+Tabel145[[#This Row],[Totaal Gevelglas Buiten]]+Tabel145[[#This Row],[Kosten locatie specifieke werkzaamhedn]]+Tabel145[[#This Row],[Hoogwerker              (indien nodig)]]+Tabel145[[#This Row],[Vergunningen (indien nodig)]]</f>
        <v>0</v>
      </c>
      <c r="L36" s="31"/>
      <c r="M36" s="9"/>
      <c r="N36" s="9"/>
      <c r="O36" s="9"/>
      <c r="P36" s="9"/>
      <c r="Q36" s="9"/>
      <c r="R36" s="9"/>
    </row>
    <row r="37" spans="1:18" x14ac:dyDescent="0.3">
      <c r="B37" s="11"/>
      <c r="C37" s="11"/>
      <c r="D37" s="11"/>
      <c r="E37" s="11"/>
      <c r="F37" s="11"/>
      <c r="L37" s="9"/>
      <c r="M37" s="9"/>
      <c r="N37" s="9"/>
      <c r="O37" s="9"/>
      <c r="P37" s="9"/>
      <c r="Q37" s="9"/>
      <c r="R37" s="9"/>
    </row>
    <row r="38" spans="1:18" x14ac:dyDescent="0.3">
      <c r="A38" s="20" t="s">
        <v>40</v>
      </c>
      <c r="B38" s="21">
        <f>K36</f>
        <v>0</v>
      </c>
      <c r="C38" s="22"/>
      <c r="D38" s="23"/>
      <c r="E38" s="23"/>
      <c r="F38" s="23"/>
      <c r="G38" s="24"/>
      <c r="H38" s="24"/>
      <c r="I38" s="24"/>
      <c r="J38" s="24"/>
      <c r="K38" s="24"/>
    </row>
    <row r="40" spans="1:18" x14ac:dyDescent="0.3">
      <c r="A40" s="25" t="s">
        <v>41</v>
      </c>
      <c r="B40" s="36"/>
    </row>
  </sheetData>
  <sheetProtection algorithmName="SHA-512" hashValue="RolO3EGHBc/6+xVfEje1RhtPxvhjTaolhw9ueXE3D6EApdLyg1PHwcYJI2bkqBvsCkIqEGTeTM7g4d/izTuCag==" saltValue="s81IzRoScwwgMMKIFlJffA==" spinCount="100000" sheet="1" objects="1" scenarios="1" selectLockedCells="1"/>
  <mergeCells count="5">
    <mergeCell ref="A4:G4"/>
    <mergeCell ref="A1:H1"/>
    <mergeCell ref="A5:G5"/>
    <mergeCell ref="A3:G3"/>
    <mergeCell ref="B7:D7"/>
  </mergeCells>
  <phoneticPr fontId="1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F0EF99F09B8F43B7113C66D519A8A0" ma:contentTypeVersion="14" ma:contentTypeDescription="Create a new document." ma:contentTypeScope="" ma:versionID="9de3bf8f5bf9721b8232468b6035e260">
  <xsd:schema xmlns:xsd="http://www.w3.org/2001/XMLSchema" xmlns:xs="http://www.w3.org/2001/XMLSchema" xmlns:p="http://schemas.microsoft.com/office/2006/metadata/properties" xmlns:ns1="http://schemas.microsoft.com/sharepoint/v3" xmlns:ns2="8061c25d-d9d4-41e4-80cb-721e0931eff7" xmlns:ns3="fe0f7755-c0be-48ad-8ea3-60bcd36bc4db" targetNamespace="http://schemas.microsoft.com/office/2006/metadata/properties" ma:root="true" ma:fieldsID="73b54b84f75aa7f91e2e5185c0e68918" ns1:_="" ns2:_="" ns3:_="">
    <xsd:import namespace="http://schemas.microsoft.com/sharepoint/v3"/>
    <xsd:import namespace="8061c25d-d9d4-41e4-80cb-721e0931eff7"/>
    <xsd:import namespace="fe0f7755-c0be-48ad-8ea3-60bcd36bc4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1c25d-d9d4-41e4-80cb-721e0931ef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f7755-c0be-48ad-8ea3-60bcd36bc4d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2971E8-662B-488A-A310-6A1C0A3700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061c25d-d9d4-41e4-80cb-721e0931eff7"/>
    <ds:schemaRef ds:uri="fe0f7755-c0be-48ad-8ea3-60bcd36bc4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87C8CF-5A59-4B39-9805-B97E169B388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2916954A-BDA5-4FB7-B7E8-BE293B9921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 KA</dc:title>
  <dc:subject>EA Document Processing GemDH</dc:subject>
  <dc:creator/>
  <cp:keywords/>
  <dc:description/>
  <cp:lastModifiedBy/>
  <cp:revision/>
  <dcterms:created xsi:type="dcterms:W3CDTF">2006-09-16T00:00:00Z</dcterms:created>
  <dcterms:modified xsi:type="dcterms:W3CDTF">2021-11-18T11:47:10Z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0x010100B5F0EF99F09B8F43B7113C66D519A8A0</vt:lpwstr>
  </property>
</Properties>
</file>