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 poeder coating/"/>
    </mc:Choice>
  </mc:AlternateContent>
  <xr:revisionPtr revIDLastSave="53" documentId="13_ncr:1_{676507BE-CE52-474A-837F-7AE79E70A15A}" xr6:coauthVersionLast="47" xr6:coauthVersionMax="47" xr10:uidLastSave="{5F31AE0E-B860-455B-9EFA-EFE926F7E2FF}"/>
  <bookViews>
    <workbookView xWindow="-110" yWindow="-110" windowWidth="19420" windowHeight="10420" xr2:uid="{A2E19289-4A8E-4D37-AC1B-5666114CA73B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8" i="1"/>
  <c r="G49" i="1"/>
  <c r="F49" i="1"/>
</calcChain>
</file>

<file path=xl/sharedStrings.xml><?xml version="1.0" encoding="utf-8"?>
<sst xmlns="http://schemas.openxmlformats.org/spreadsheetml/2006/main" count="145" uniqueCount="100">
  <si>
    <t>st</t>
  </si>
  <si>
    <t>Eenheid</t>
  </si>
  <si>
    <t>Omschrijving</t>
  </si>
  <si>
    <t>Externe bewerking</t>
  </si>
  <si>
    <t>EX01</t>
  </si>
  <si>
    <t>EPX SPECIALE PRIJS</t>
  </si>
  <si>
    <t>EX02</t>
  </si>
  <si>
    <t>??-VAKS KOOI &lt;36</t>
  </si>
  <si>
    <t>EX03</t>
  </si>
  <si>
    <t>??-VAKS KOOI &gt;36</t>
  </si>
  <si>
    <t>EX04</t>
  </si>
  <si>
    <t>BUIS ????/???</t>
  </si>
  <si>
    <t>EX05</t>
  </si>
  <si>
    <t>VOET ???D/Z</t>
  </si>
  <si>
    <t>EX06</t>
  </si>
  <si>
    <t>?? VAKS BAKRIJ</t>
  </si>
  <si>
    <t>EX07</t>
  </si>
  <si>
    <t>TPH</t>
  </si>
  <si>
    <t>EX08</t>
  </si>
  <si>
    <t>EPX BINNENWERK</t>
  </si>
  <si>
    <t>EX09</t>
  </si>
  <si>
    <t>VOET TBSTD</t>
  </si>
  <si>
    <t>EX10</t>
  </si>
  <si>
    <t>??-VAKS TBKOOI / HM MND SCHAP</t>
  </si>
  <si>
    <t>EX11</t>
  </si>
  <si>
    <t>EPX WANDREK</t>
  </si>
  <si>
    <t>EX12</t>
  </si>
  <si>
    <t>EPX MAND/ SCHAP klein</t>
  </si>
  <si>
    <t>EX13</t>
  </si>
  <si>
    <t>EPX MAND GROOT</t>
  </si>
  <si>
    <t>EX14</t>
  </si>
  <si>
    <t>EPX REK</t>
  </si>
  <si>
    <t>EX15</t>
  </si>
  <si>
    <t>STELBUS/ DEEL WINDBEUGEL</t>
  </si>
  <si>
    <t>EX16</t>
  </si>
  <si>
    <t>EPX OP RIJ 1mm&lt;EUROHAAK&lt;150mm</t>
  </si>
  <si>
    <t>EX17</t>
  </si>
  <si>
    <t>EPX WANDREK GROOT</t>
  </si>
  <si>
    <t>EX18</t>
  </si>
  <si>
    <t>EPX 150mm&lt;ART OP RIJ&lt;350</t>
  </si>
  <si>
    <t>EX19</t>
  </si>
  <si>
    <t>EPX REK GROOT</t>
  </si>
  <si>
    <t>EX20</t>
  </si>
  <si>
    <t>EPX krant.std.klein</t>
  </si>
  <si>
    <t>EX21</t>
  </si>
  <si>
    <t>EPX krant std med.</t>
  </si>
  <si>
    <t>EX22</t>
  </si>
  <si>
    <t>EPX krant.stnd.groot</t>
  </si>
  <si>
    <t>EX23</t>
  </si>
  <si>
    <t>EPX KRANTSTD XTR GROOT</t>
  </si>
  <si>
    <t>EX24</t>
  </si>
  <si>
    <t>EPX BEUGEL KRNTSTD</t>
  </si>
  <si>
    <t>EX25</t>
  </si>
  <si>
    <t>EPX BEUGEL</t>
  </si>
  <si>
    <t>EX26</t>
  </si>
  <si>
    <t>EPX BAKSTD A4</t>
  </si>
  <si>
    <t>EX27</t>
  </si>
  <si>
    <t>EPX BAKSTD A3</t>
  </si>
  <si>
    <t>EX28</t>
  </si>
  <si>
    <t>PERFOKOOI GROOT</t>
  </si>
  <si>
    <t>EX29</t>
  </si>
  <si>
    <t>BI-WERK DRAAD/ DEEL WINDBEUGEL</t>
  </si>
  <si>
    <t>EX30</t>
  </si>
  <si>
    <t>EPX KRANTSTD GROOT</t>
  </si>
  <si>
    <t>EX31</t>
  </si>
  <si>
    <t>EPX STD SPECIAAL</t>
  </si>
  <si>
    <t>EX32</t>
  </si>
  <si>
    <t>EX33</t>
  </si>
  <si>
    <t>EPX DISPLAY 2000MM</t>
  </si>
  <si>
    <t>EX34</t>
  </si>
  <si>
    <t>POOT COMBI BUIS / VOET</t>
  </si>
  <si>
    <t>EX35</t>
  </si>
  <si>
    <t>PLAATWERK</t>
  </si>
  <si>
    <t>EX36</t>
  </si>
  <si>
    <t>KAST MIDDELGROOT</t>
  </si>
  <si>
    <t>EX37</t>
  </si>
  <si>
    <t>HM RAL7016 ??-VAKS KOOI&lt;36 &lt;2M</t>
  </si>
  <si>
    <t>EX40</t>
  </si>
  <si>
    <t>HALLMARK BUIS/BINNENWERK&lt;500</t>
  </si>
  <si>
    <t>EX42</t>
  </si>
  <si>
    <t>HALLMARK WANDREK</t>
  </si>
  <si>
    <t>EX44</t>
  </si>
  <si>
    <t>KOOI KLEIN&amp;LAAG</t>
  </si>
  <si>
    <t>EX45</t>
  </si>
  <si>
    <t>HALLMARK TPH RAL7016 &lt;500MM</t>
  </si>
  <si>
    <t>EX46</t>
  </si>
  <si>
    <t>HOGE MAND middel</t>
  </si>
  <si>
    <t>EX47</t>
  </si>
  <si>
    <t>KLEIN DRAADWERK</t>
  </si>
  <si>
    <t>EX48</t>
  </si>
  <si>
    <t>EPX PLAATWERK</t>
  </si>
  <si>
    <t>EXPM</t>
  </si>
  <si>
    <t>72-VAKS VLKOOI INCL.PLT 186X90</t>
  </si>
  <si>
    <t>referentieproduct</t>
  </si>
  <si>
    <t>Volume 2019</t>
  </si>
  <si>
    <t>Volume 2020</t>
  </si>
  <si>
    <t>Percentage prijsverhou-ding</t>
  </si>
  <si>
    <t>Aanbieding inclusief transport van en naar Rijnvicus</t>
  </si>
  <si>
    <t>In dit werkblad dient u alleen cel E6 in te vullen</t>
  </si>
  <si>
    <t>Prijzenblad epoxeren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</si>
</sst>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sz val="8"/>
      <color rgb="FF535353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3A3A3"/>
      </patternFill>
    </fill>
    <fill>
      <patternFill patternType="solid">
        <fgColor rgb="FFEFEFE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ABABA"/>
      </left>
      <right style="thin">
        <color rgb="FFBABABA"/>
      </right>
      <top style="thin">
        <color rgb="FFBABABA"/>
      </top>
      <bottom style="thin">
        <color rgb="FFBABABA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4" fillId="5" borderId="0" xfId="0" applyFont="1" applyFill="1" applyBorder="1" applyAlignment="1" applyProtection="1">
      <alignment horizontal="left"/>
    </xf>
    <xf numFmtId="0" fontId="0" fillId="0" borderId="0" xfId="0" applyProtection="1"/>
    <xf numFmtId="0" fontId="3" fillId="0" borderId="0" xfId="0" applyFont="1" applyProtection="1"/>
    <xf numFmtId="0" fontId="1" fillId="2" borderId="2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2" fillId="3" borderId="0" xfId="0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164" fontId="3" fillId="0" borderId="0" xfId="0" applyNumberFormat="1" applyFont="1" applyProtection="1"/>
    <xf numFmtId="0" fontId="2" fillId="4" borderId="0" xfId="0" applyFont="1" applyFill="1" applyAlignment="1" applyProtection="1">
      <alignment horizontal="left" vertical="top" wrapText="1"/>
    </xf>
    <xf numFmtId="164" fontId="3" fillId="4" borderId="0" xfId="0" applyNumberFormat="1" applyFont="1" applyFill="1" applyProtection="1"/>
    <xf numFmtId="0" fontId="5" fillId="0" borderId="0" xfId="0" applyFont="1" applyProtection="1"/>
    <xf numFmtId="0" fontId="2" fillId="4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  <xf numFmtId="44" fontId="3" fillId="0" borderId="0" xfId="0" applyNumberFormat="1" applyFont="1" applyProtection="1"/>
    <xf numFmtId="3" fontId="3" fillId="0" borderId="0" xfId="0" applyNumberFormat="1" applyFont="1" applyProtection="1"/>
    <xf numFmtId="3" fontId="3" fillId="0" borderId="0" xfId="0" applyNumberFormat="1" applyFont="1" applyFill="1" applyProtection="1"/>
    <xf numFmtId="44" fontId="3" fillId="4" borderId="1" xfId="0" applyNumberFormat="1" applyFont="1" applyFill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940C4-DF72-4E3B-B66F-FBC7A9998763}">
  <dimension ref="A1:I49"/>
  <sheetViews>
    <sheetView tabSelected="1" workbookViewId="0">
      <selection activeCell="E6" sqref="E6"/>
    </sheetView>
  </sheetViews>
  <sheetFormatPr defaultColWidth="30.1796875" defaultRowHeight="14.5" x14ac:dyDescent="0.35"/>
  <cols>
    <col min="1" max="1" width="16.1796875" style="1" customWidth="1"/>
    <col min="2" max="2" width="34.7265625" style="1" customWidth="1"/>
    <col min="3" max="3" width="6.6328125" style="1" customWidth="1"/>
    <col min="4" max="4" width="9.81640625" style="2" customWidth="1"/>
    <col min="5" max="5" width="13.36328125" style="2" customWidth="1"/>
    <col min="6" max="7" width="10.453125" style="1" bestFit="1" customWidth="1"/>
    <col min="8" max="8" width="5" style="1" customWidth="1"/>
    <col min="9" max="9" width="4.54296875" style="1" customWidth="1"/>
    <col min="10" max="16384" width="30.1796875" style="1"/>
  </cols>
  <sheetData>
    <row r="1" spans="1:9" x14ac:dyDescent="0.35">
      <c r="A1" s="3" t="s">
        <v>99</v>
      </c>
      <c r="B1" s="3"/>
      <c r="C1" s="4"/>
      <c r="D1" s="5"/>
      <c r="E1" s="13" t="s">
        <v>98</v>
      </c>
      <c r="F1" s="4"/>
      <c r="G1" s="4"/>
      <c r="H1" s="4"/>
    </row>
    <row r="2" spans="1:9" x14ac:dyDescent="0.35">
      <c r="A2" s="4"/>
      <c r="B2" s="4"/>
      <c r="C2" s="4"/>
      <c r="D2" s="5"/>
      <c r="E2" s="14" t="s">
        <v>93</v>
      </c>
      <c r="F2" s="4"/>
      <c r="G2" s="4"/>
      <c r="H2" s="4"/>
    </row>
    <row r="3" spans="1:9" ht="40" x14ac:dyDescent="0.35">
      <c r="A3" s="6" t="s">
        <v>3</v>
      </c>
      <c r="B3" s="6" t="s">
        <v>2</v>
      </c>
      <c r="C3" s="6" t="s">
        <v>1</v>
      </c>
      <c r="D3" s="7" t="s">
        <v>96</v>
      </c>
      <c r="E3" s="6" t="s">
        <v>97</v>
      </c>
      <c r="F3" s="15" t="s">
        <v>94</v>
      </c>
      <c r="G3" s="15" t="s">
        <v>95</v>
      </c>
      <c r="H3" s="4"/>
    </row>
    <row r="4" spans="1:9" x14ac:dyDescent="0.35">
      <c r="A4" s="8" t="s">
        <v>4</v>
      </c>
      <c r="B4" s="8" t="s">
        <v>5</v>
      </c>
      <c r="C4" s="8" t="s">
        <v>0</v>
      </c>
      <c r="D4" s="5"/>
      <c r="E4" s="16"/>
      <c r="F4" s="17">
        <v>100</v>
      </c>
      <c r="G4" s="17">
        <v>696</v>
      </c>
      <c r="H4" s="4"/>
    </row>
    <row r="5" spans="1:9" ht="15" thickBot="1" x14ac:dyDescent="0.4">
      <c r="A5" s="9" t="s">
        <v>6</v>
      </c>
      <c r="B5" s="9" t="s">
        <v>7</v>
      </c>
      <c r="C5" s="9" t="s">
        <v>0</v>
      </c>
      <c r="D5" s="10">
        <v>0.8</v>
      </c>
      <c r="E5" s="16">
        <f>$E$6*D5</f>
        <v>0</v>
      </c>
      <c r="F5" s="17">
        <v>5044</v>
      </c>
      <c r="G5" s="17">
        <v>1519</v>
      </c>
      <c r="H5" s="4"/>
    </row>
    <row r="6" spans="1:9" ht="15" thickBot="1" x14ac:dyDescent="0.4">
      <c r="A6" s="11" t="s">
        <v>8</v>
      </c>
      <c r="B6" s="11" t="s">
        <v>9</v>
      </c>
      <c r="C6" s="11" t="s">
        <v>0</v>
      </c>
      <c r="D6" s="12">
        <v>1</v>
      </c>
      <c r="E6" s="19">
        <v>0</v>
      </c>
      <c r="F6" s="18">
        <v>10041</v>
      </c>
      <c r="G6" s="18">
        <v>4444</v>
      </c>
      <c r="H6" s="21"/>
      <c r="I6" s="20"/>
    </row>
    <row r="7" spans="1:9" x14ac:dyDescent="0.35">
      <c r="A7" s="9" t="s">
        <v>10</v>
      </c>
      <c r="B7" s="9" t="s">
        <v>11</v>
      </c>
      <c r="C7" s="9" t="s">
        <v>0</v>
      </c>
      <c r="D7" s="10">
        <v>0.192</v>
      </c>
      <c r="E7" s="16">
        <f t="shared" ref="E7:E48" si="0">$E$6*D7</f>
        <v>0</v>
      </c>
      <c r="F7" s="17">
        <v>21181</v>
      </c>
      <c r="G7" s="17">
        <v>10648</v>
      </c>
      <c r="H7" s="4"/>
    </row>
    <row r="8" spans="1:9" x14ac:dyDescent="0.35">
      <c r="A8" s="8" t="s">
        <v>12</v>
      </c>
      <c r="B8" s="8" t="s">
        <v>13</v>
      </c>
      <c r="C8" s="8" t="s">
        <v>0</v>
      </c>
      <c r="D8" s="10">
        <v>0.37</v>
      </c>
      <c r="E8" s="16">
        <f t="shared" si="0"/>
        <v>0</v>
      </c>
      <c r="F8" s="17">
        <v>17643</v>
      </c>
      <c r="G8" s="17">
        <v>8894</v>
      </c>
      <c r="H8" s="4"/>
    </row>
    <row r="9" spans="1:9" x14ac:dyDescent="0.35">
      <c r="A9" s="9" t="s">
        <v>14</v>
      </c>
      <c r="B9" s="9" t="s">
        <v>15</v>
      </c>
      <c r="C9" s="9" t="s">
        <v>0</v>
      </c>
      <c r="D9" s="10">
        <v>0.17799999999999999</v>
      </c>
      <c r="E9" s="16">
        <f t="shared" si="0"/>
        <v>0</v>
      </c>
      <c r="F9" s="17">
        <v>37103</v>
      </c>
      <c r="G9" s="17">
        <v>40231</v>
      </c>
      <c r="H9" s="4"/>
    </row>
    <row r="10" spans="1:9" x14ac:dyDescent="0.35">
      <c r="A10" s="8" t="s">
        <v>16</v>
      </c>
      <c r="B10" s="8" t="s">
        <v>17</v>
      </c>
      <c r="C10" s="8" t="s">
        <v>0</v>
      </c>
      <c r="D10" s="10">
        <v>6.7000000000000004E-2</v>
      </c>
      <c r="E10" s="16">
        <f t="shared" si="0"/>
        <v>0</v>
      </c>
      <c r="F10" s="17">
        <v>12395</v>
      </c>
      <c r="G10" s="17">
        <v>3965</v>
      </c>
      <c r="H10" s="4"/>
    </row>
    <row r="11" spans="1:9" x14ac:dyDescent="0.35">
      <c r="A11" s="9" t="s">
        <v>18</v>
      </c>
      <c r="B11" s="9" t="s">
        <v>19</v>
      </c>
      <c r="C11" s="9" t="s">
        <v>0</v>
      </c>
      <c r="D11" s="10">
        <v>0.19</v>
      </c>
      <c r="E11" s="16">
        <f t="shared" si="0"/>
        <v>0</v>
      </c>
      <c r="F11" s="17">
        <v>9942</v>
      </c>
      <c r="G11" s="17">
        <v>11900</v>
      </c>
      <c r="H11" s="4"/>
    </row>
    <row r="12" spans="1:9" x14ac:dyDescent="0.35">
      <c r="A12" s="8" t="s">
        <v>20</v>
      </c>
      <c r="B12" s="8" t="s">
        <v>21</v>
      </c>
      <c r="C12" s="8" t="s">
        <v>0</v>
      </c>
      <c r="D12" s="10">
        <v>0.128</v>
      </c>
      <c r="E12" s="16">
        <f t="shared" si="0"/>
        <v>0</v>
      </c>
      <c r="F12" s="17">
        <v>3389</v>
      </c>
      <c r="G12" s="17">
        <v>4779</v>
      </c>
      <c r="H12" s="4"/>
    </row>
    <row r="13" spans="1:9" x14ac:dyDescent="0.35">
      <c r="A13" s="9" t="s">
        <v>22</v>
      </c>
      <c r="B13" s="9" t="s">
        <v>23</v>
      </c>
      <c r="C13" s="9" t="s">
        <v>0</v>
      </c>
      <c r="D13" s="10">
        <v>0.253</v>
      </c>
      <c r="E13" s="16">
        <f t="shared" si="0"/>
        <v>0</v>
      </c>
      <c r="F13" s="17">
        <v>4309</v>
      </c>
      <c r="G13" s="17">
        <v>1367</v>
      </c>
      <c r="H13" s="4"/>
    </row>
    <row r="14" spans="1:9" x14ac:dyDescent="0.35">
      <c r="A14" s="8" t="s">
        <v>24</v>
      </c>
      <c r="B14" s="8" t="s">
        <v>25</v>
      </c>
      <c r="C14" s="8" t="s">
        <v>0</v>
      </c>
      <c r="D14" s="10">
        <v>0.43</v>
      </c>
      <c r="E14" s="16">
        <f t="shared" si="0"/>
        <v>0</v>
      </c>
      <c r="F14" s="17">
        <v>9956</v>
      </c>
      <c r="G14" s="17">
        <v>3940</v>
      </c>
      <c r="H14" s="4"/>
    </row>
    <row r="15" spans="1:9" x14ac:dyDescent="0.35">
      <c r="A15" s="9" t="s">
        <v>26</v>
      </c>
      <c r="B15" s="9" t="s">
        <v>27</v>
      </c>
      <c r="C15" s="9" t="s">
        <v>0</v>
      </c>
      <c r="D15" s="10"/>
      <c r="E15" s="16">
        <f t="shared" si="0"/>
        <v>0</v>
      </c>
      <c r="F15" s="17">
        <v>4185</v>
      </c>
      <c r="G15" s="17">
        <v>2181</v>
      </c>
      <c r="H15" s="4"/>
    </row>
    <row r="16" spans="1:9" x14ac:dyDescent="0.35">
      <c r="A16" s="8" t="s">
        <v>28</v>
      </c>
      <c r="B16" s="8" t="s">
        <v>29</v>
      </c>
      <c r="C16" s="8" t="s">
        <v>0</v>
      </c>
      <c r="D16" s="10"/>
      <c r="E16" s="16">
        <f t="shared" si="0"/>
        <v>0</v>
      </c>
      <c r="F16" s="17">
        <v>895</v>
      </c>
      <c r="G16" s="17">
        <v>280</v>
      </c>
      <c r="H16" s="4"/>
    </row>
    <row r="17" spans="1:8" x14ac:dyDescent="0.35">
      <c r="A17" s="9" t="s">
        <v>30</v>
      </c>
      <c r="B17" s="9" t="s">
        <v>31</v>
      </c>
      <c r="C17" s="9" t="s">
        <v>0</v>
      </c>
      <c r="D17" s="10">
        <v>0.52</v>
      </c>
      <c r="E17" s="16">
        <f t="shared" si="0"/>
        <v>0</v>
      </c>
      <c r="F17" s="17">
        <v>215</v>
      </c>
      <c r="G17" s="17">
        <v>50</v>
      </c>
      <c r="H17" s="4"/>
    </row>
    <row r="18" spans="1:8" x14ac:dyDescent="0.35">
      <c r="A18" s="8" t="s">
        <v>32</v>
      </c>
      <c r="B18" s="8" t="s">
        <v>33</v>
      </c>
      <c r="C18" s="8" t="s">
        <v>0</v>
      </c>
      <c r="D18" s="10">
        <v>7.9000000000000001E-2</v>
      </c>
      <c r="E18" s="16">
        <f t="shared" si="0"/>
        <v>0</v>
      </c>
      <c r="F18" s="17">
        <v>1436</v>
      </c>
      <c r="G18" s="17">
        <v>1434</v>
      </c>
      <c r="H18" s="4"/>
    </row>
    <row r="19" spans="1:8" x14ac:dyDescent="0.35">
      <c r="A19" s="9" t="s">
        <v>34</v>
      </c>
      <c r="B19" s="9" t="s">
        <v>35</v>
      </c>
      <c r="C19" s="9" t="s">
        <v>0</v>
      </c>
      <c r="D19" s="10">
        <v>1.6E-2</v>
      </c>
      <c r="E19" s="16">
        <f t="shared" si="0"/>
        <v>0</v>
      </c>
      <c r="F19" s="17">
        <v>1097</v>
      </c>
      <c r="G19" s="17">
        <v>1685</v>
      </c>
      <c r="H19" s="4"/>
    </row>
    <row r="20" spans="1:8" x14ac:dyDescent="0.35">
      <c r="A20" s="8" t="s">
        <v>36</v>
      </c>
      <c r="B20" s="8" t="s">
        <v>37</v>
      </c>
      <c r="C20" s="8" t="s">
        <v>0</v>
      </c>
      <c r="D20" s="10"/>
      <c r="E20" s="16">
        <f t="shared" si="0"/>
        <v>0</v>
      </c>
      <c r="F20" s="17">
        <v>21</v>
      </c>
      <c r="G20" s="17">
        <v>311</v>
      </c>
      <c r="H20" s="4"/>
    </row>
    <row r="21" spans="1:8" x14ac:dyDescent="0.35">
      <c r="A21" s="9" t="s">
        <v>38</v>
      </c>
      <c r="B21" s="9" t="s">
        <v>39</v>
      </c>
      <c r="C21" s="9" t="s">
        <v>0</v>
      </c>
      <c r="D21" s="10"/>
      <c r="E21" s="16">
        <f t="shared" si="0"/>
        <v>0</v>
      </c>
      <c r="F21" s="17">
        <v>209</v>
      </c>
      <c r="G21" s="17">
        <v>256</v>
      </c>
      <c r="H21" s="4"/>
    </row>
    <row r="22" spans="1:8" x14ac:dyDescent="0.35">
      <c r="A22" s="8" t="s">
        <v>40</v>
      </c>
      <c r="B22" s="8" t="s">
        <v>41</v>
      </c>
      <c r="C22" s="8" t="s">
        <v>0</v>
      </c>
      <c r="D22" s="10"/>
      <c r="E22" s="16">
        <f t="shared" si="0"/>
        <v>0</v>
      </c>
      <c r="F22" s="17">
        <v>3001</v>
      </c>
      <c r="G22" s="17">
        <v>1838</v>
      </c>
      <c r="H22" s="4"/>
    </row>
    <row r="23" spans="1:8" x14ac:dyDescent="0.35">
      <c r="A23" s="9" t="s">
        <v>42</v>
      </c>
      <c r="B23" s="9" t="s">
        <v>43</v>
      </c>
      <c r="C23" s="9" t="s">
        <v>0</v>
      </c>
      <c r="D23" s="10">
        <v>0.76</v>
      </c>
      <c r="E23" s="16">
        <f t="shared" si="0"/>
        <v>0</v>
      </c>
      <c r="F23" s="17">
        <v>689</v>
      </c>
      <c r="G23" s="17">
        <v>598</v>
      </c>
      <c r="H23" s="4"/>
    </row>
    <row r="24" spans="1:8" x14ac:dyDescent="0.35">
      <c r="A24" s="8" t="s">
        <v>44</v>
      </c>
      <c r="B24" s="8" t="s">
        <v>45</v>
      </c>
      <c r="C24" s="8" t="s">
        <v>0</v>
      </c>
      <c r="D24" s="10"/>
      <c r="E24" s="16">
        <f t="shared" si="0"/>
        <v>0</v>
      </c>
      <c r="F24" s="17">
        <v>2095</v>
      </c>
      <c r="G24" s="17">
        <v>652</v>
      </c>
      <c r="H24" s="4"/>
    </row>
    <row r="25" spans="1:8" x14ac:dyDescent="0.35">
      <c r="A25" s="9" t="s">
        <v>46</v>
      </c>
      <c r="B25" s="9" t="s">
        <v>47</v>
      </c>
      <c r="C25" s="9" t="s">
        <v>0</v>
      </c>
      <c r="D25" s="10">
        <v>1.32</v>
      </c>
      <c r="E25" s="16">
        <f t="shared" si="0"/>
        <v>0</v>
      </c>
      <c r="F25" s="17">
        <v>543</v>
      </c>
      <c r="G25" s="17">
        <v>144</v>
      </c>
      <c r="H25" s="4"/>
    </row>
    <row r="26" spans="1:8" x14ac:dyDescent="0.35">
      <c r="A26" s="8" t="s">
        <v>48</v>
      </c>
      <c r="B26" s="8" t="s">
        <v>49</v>
      </c>
      <c r="C26" s="8" t="s">
        <v>0</v>
      </c>
      <c r="D26" s="10"/>
      <c r="E26" s="16">
        <f t="shared" si="0"/>
        <v>0</v>
      </c>
      <c r="F26" s="17">
        <v>160</v>
      </c>
      <c r="G26" s="17">
        <v>0</v>
      </c>
      <c r="H26" s="4"/>
    </row>
    <row r="27" spans="1:8" x14ac:dyDescent="0.35">
      <c r="A27" s="9" t="s">
        <v>50</v>
      </c>
      <c r="B27" s="9" t="s">
        <v>51</v>
      </c>
      <c r="C27" s="9" t="s">
        <v>0</v>
      </c>
      <c r="D27" s="10"/>
      <c r="E27" s="16">
        <f t="shared" si="0"/>
        <v>0</v>
      </c>
      <c r="F27" s="17">
        <v>450</v>
      </c>
      <c r="G27" s="17">
        <v>210</v>
      </c>
      <c r="H27" s="4"/>
    </row>
    <row r="28" spans="1:8" x14ac:dyDescent="0.35">
      <c r="A28" s="8" t="s">
        <v>52</v>
      </c>
      <c r="B28" s="8" t="s">
        <v>53</v>
      </c>
      <c r="C28" s="8" t="s">
        <v>0</v>
      </c>
      <c r="D28" s="10"/>
      <c r="E28" s="16">
        <f t="shared" si="0"/>
        <v>0</v>
      </c>
      <c r="F28" s="17">
        <v>70</v>
      </c>
      <c r="G28" s="17">
        <v>10</v>
      </c>
      <c r="H28" s="4"/>
    </row>
    <row r="29" spans="1:8" x14ac:dyDescent="0.35">
      <c r="A29" s="9" t="s">
        <v>54</v>
      </c>
      <c r="B29" s="9" t="s">
        <v>55</v>
      </c>
      <c r="C29" s="9" t="s">
        <v>0</v>
      </c>
      <c r="D29" s="10"/>
      <c r="E29" s="16">
        <f t="shared" si="0"/>
        <v>0</v>
      </c>
      <c r="F29" s="17">
        <v>1</v>
      </c>
      <c r="G29" s="17">
        <v>50</v>
      </c>
      <c r="H29" s="4"/>
    </row>
    <row r="30" spans="1:8" x14ac:dyDescent="0.35">
      <c r="A30" s="8" t="s">
        <v>56</v>
      </c>
      <c r="B30" s="8" t="s">
        <v>57</v>
      </c>
      <c r="C30" s="8" t="s">
        <v>0</v>
      </c>
      <c r="D30" s="10"/>
      <c r="E30" s="16">
        <f t="shared" si="0"/>
        <v>0</v>
      </c>
      <c r="F30" s="17">
        <v>1098</v>
      </c>
      <c r="G30" s="17">
        <v>924</v>
      </c>
      <c r="H30" s="4"/>
    </row>
    <row r="31" spans="1:8" x14ac:dyDescent="0.35">
      <c r="A31" s="9" t="s">
        <v>58</v>
      </c>
      <c r="B31" s="9" t="s">
        <v>59</v>
      </c>
      <c r="C31" s="9" t="s">
        <v>0</v>
      </c>
      <c r="D31" s="10"/>
      <c r="E31" s="16">
        <f t="shared" si="0"/>
        <v>0</v>
      </c>
      <c r="F31" s="17">
        <v>0</v>
      </c>
      <c r="G31" s="17">
        <v>51</v>
      </c>
      <c r="H31" s="4"/>
    </row>
    <row r="32" spans="1:8" x14ac:dyDescent="0.35">
      <c r="A32" s="8" t="s">
        <v>60</v>
      </c>
      <c r="B32" s="8" t="s">
        <v>61</v>
      </c>
      <c r="C32" s="8" t="s">
        <v>0</v>
      </c>
      <c r="D32" s="10"/>
      <c r="E32" s="16">
        <f t="shared" si="0"/>
        <v>0</v>
      </c>
      <c r="F32" s="17">
        <v>4520</v>
      </c>
      <c r="G32" s="17">
        <v>710</v>
      </c>
      <c r="H32" s="4"/>
    </row>
    <row r="33" spans="1:8" x14ac:dyDescent="0.35">
      <c r="A33" s="9" t="s">
        <v>62</v>
      </c>
      <c r="B33" s="9" t="s">
        <v>63</v>
      </c>
      <c r="C33" s="9" t="s">
        <v>0</v>
      </c>
      <c r="D33" s="10"/>
      <c r="E33" s="16">
        <f t="shared" si="0"/>
        <v>0</v>
      </c>
      <c r="F33" s="17">
        <v>610</v>
      </c>
      <c r="G33" s="17">
        <v>61</v>
      </c>
      <c r="H33" s="4"/>
    </row>
    <row r="34" spans="1:8" x14ac:dyDescent="0.35">
      <c r="A34" s="8" t="s">
        <v>64</v>
      </c>
      <c r="B34" s="8" t="s">
        <v>65</v>
      </c>
      <c r="C34" s="8" t="s">
        <v>0</v>
      </c>
      <c r="D34" s="10"/>
      <c r="E34" s="16">
        <f t="shared" si="0"/>
        <v>0</v>
      </c>
      <c r="F34" s="17">
        <v>0</v>
      </c>
      <c r="G34" s="17">
        <v>34</v>
      </c>
      <c r="H34" s="4"/>
    </row>
    <row r="35" spans="1:8" x14ac:dyDescent="0.35">
      <c r="A35" s="9" t="s">
        <v>66</v>
      </c>
      <c r="B35" s="9" t="s">
        <v>65</v>
      </c>
      <c r="C35" s="9" t="s">
        <v>0</v>
      </c>
      <c r="D35" s="10"/>
      <c r="E35" s="16">
        <f t="shared" si="0"/>
        <v>0</v>
      </c>
      <c r="F35" s="17">
        <v>574</v>
      </c>
      <c r="G35" s="17">
        <v>20</v>
      </c>
      <c r="H35" s="4"/>
    </row>
    <row r="36" spans="1:8" x14ac:dyDescent="0.35">
      <c r="A36" s="8" t="s">
        <v>67</v>
      </c>
      <c r="B36" s="8" t="s">
        <v>68</v>
      </c>
      <c r="C36" s="8" t="s">
        <v>0</v>
      </c>
      <c r="D36" s="10"/>
      <c r="E36" s="16">
        <f t="shared" si="0"/>
        <v>0</v>
      </c>
      <c r="F36" s="17">
        <v>101</v>
      </c>
      <c r="G36" s="17">
        <v>0</v>
      </c>
      <c r="H36" s="4"/>
    </row>
    <row r="37" spans="1:8" x14ac:dyDescent="0.35">
      <c r="A37" s="9" t="s">
        <v>69</v>
      </c>
      <c r="B37" s="9" t="s">
        <v>70</v>
      </c>
      <c r="C37" s="9" t="s">
        <v>0</v>
      </c>
      <c r="D37" s="10"/>
      <c r="E37" s="16">
        <f t="shared" si="0"/>
        <v>0</v>
      </c>
      <c r="F37" s="17">
        <v>4965</v>
      </c>
      <c r="G37" s="17">
        <v>1801</v>
      </c>
      <c r="H37" s="4"/>
    </row>
    <row r="38" spans="1:8" x14ac:dyDescent="0.35">
      <c r="A38" s="8" t="s">
        <v>71</v>
      </c>
      <c r="B38" s="8" t="s">
        <v>72</v>
      </c>
      <c r="C38" s="8" t="s">
        <v>0</v>
      </c>
      <c r="D38" s="10"/>
      <c r="E38" s="16">
        <f t="shared" si="0"/>
        <v>0</v>
      </c>
      <c r="F38" s="17">
        <v>310</v>
      </c>
      <c r="G38" s="17">
        <v>7</v>
      </c>
      <c r="H38" s="4"/>
    </row>
    <row r="39" spans="1:8" x14ac:dyDescent="0.35">
      <c r="A39" s="9" t="s">
        <v>73</v>
      </c>
      <c r="B39" s="9" t="s">
        <v>74</v>
      </c>
      <c r="C39" s="9" t="s">
        <v>0</v>
      </c>
      <c r="D39" s="10"/>
      <c r="E39" s="16">
        <f t="shared" si="0"/>
        <v>0</v>
      </c>
      <c r="F39" s="17">
        <v>0</v>
      </c>
      <c r="G39" s="17">
        <v>0</v>
      </c>
      <c r="H39" s="4"/>
    </row>
    <row r="40" spans="1:8" x14ac:dyDescent="0.35">
      <c r="A40" s="8" t="s">
        <v>75</v>
      </c>
      <c r="B40" s="8" t="s">
        <v>76</v>
      </c>
      <c r="C40" s="8" t="s">
        <v>0</v>
      </c>
      <c r="D40" s="10"/>
      <c r="E40" s="16">
        <f t="shared" si="0"/>
        <v>0</v>
      </c>
      <c r="F40" s="17">
        <v>325</v>
      </c>
      <c r="G40" s="17">
        <v>399</v>
      </c>
      <c r="H40" s="4"/>
    </row>
    <row r="41" spans="1:8" x14ac:dyDescent="0.35">
      <c r="A41" s="9" t="s">
        <v>77</v>
      </c>
      <c r="B41" s="9" t="s">
        <v>78</v>
      </c>
      <c r="C41" s="9" t="s">
        <v>0</v>
      </c>
      <c r="D41" s="10"/>
      <c r="E41" s="16">
        <f t="shared" si="0"/>
        <v>0</v>
      </c>
      <c r="F41" s="17">
        <v>0</v>
      </c>
      <c r="G41" s="17">
        <v>0</v>
      </c>
      <c r="H41" s="4"/>
    </row>
    <row r="42" spans="1:8" x14ac:dyDescent="0.35">
      <c r="A42" s="9" t="s">
        <v>79</v>
      </c>
      <c r="B42" s="9" t="s">
        <v>80</v>
      </c>
      <c r="C42" s="9" t="s">
        <v>0</v>
      </c>
      <c r="D42" s="10"/>
      <c r="E42" s="16">
        <f t="shared" si="0"/>
        <v>0</v>
      </c>
      <c r="F42" s="17">
        <v>0</v>
      </c>
      <c r="G42" s="17">
        <v>185</v>
      </c>
      <c r="H42" s="4"/>
    </row>
    <row r="43" spans="1:8" x14ac:dyDescent="0.35">
      <c r="A43" s="9" t="s">
        <v>81</v>
      </c>
      <c r="B43" s="9" t="s">
        <v>82</v>
      </c>
      <c r="C43" s="9" t="s">
        <v>0</v>
      </c>
      <c r="D43" s="10"/>
      <c r="E43" s="16">
        <f t="shared" si="0"/>
        <v>0</v>
      </c>
      <c r="F43" s="17">
        <v>300</v>
      </c>
      <c r="G43" s="17">
        <v>656</v>
      </c>
      <c r="H43" s="4"/>
    </row>
    <row r="44" spans="1:8" x14ac:dyDescent="0.35">
      <c r="A44" s="8" t="s">
        <v>83</v>
      </c>
      <c r="B44" s="8" t="s">
        <v>84</v>
      </c>
      <c r="C44" s="8" t="s">
        <v>0</v>
      </c>
      <c r="D44" s="10"/>
      <c r="E44" s="16">
        <f t="shared" si="0"/>
        <v>0</v>
      </c>
      <c r="F44" s="17">
        <v>0</v>
      </c>
      <c r="G44" s="17">
        <v>0</v>
      </c>
      <c r="H44" s="4"/>
    </row>
    <row r="45" spans="1:8" x14ac:dyDescent="0.35">
      <c r="A45" s="9" t="s">
        <v>85</v>
      </c>
      <c r="B45" s="9" t="s">
        <v>86</v>
      </c>
      <c r="C45" s="9" t="s">
        <v>0</v>
      </c>
      <c r="D45" s="10"/>
      <c r="E45" s="16">
        <f t="shared" si="0"/>
        <v>0</v>
      </c>
      <c r="F45" s="17">
        <v>4</v>
      </c>
      <c r="G45" s="17">
        <v>1000</v>
      </c>
      <c r="H45" s="4"/>
    </row>
    <row r="46" spans="1:8" x14ac:dyDescent="0.35">
      <c r="A46" s="8" t="s">
        <v>87</v>
      </c>
      <c r="B46" s="8" t="s">
        <v>88</v>
      </c>
      <c r="C46" s="8" t="s">
        <v>0</v>
      </c>
      <c r="D46" s="10">
        <v>0.109</v>
      </c>
      <c r="E46" s="16">
        <f t="shared" si="0"/>
        <v>0</v>
      </c>
      <c r="F46" s="17">
        <v>255</v>
      </c>
      <c r="G46" s="17">
        <v>0</v>
      </c>
      <c r="H46" s="4"/>
    </row>
    <row r="47" spans="1:8" x14ac:dyDescent="0.35">
      <c r="A47" s="9" t="s">
        <v>89</v>
      </c>
      <c r="B47" s="9" t="s">
        <v>90</v>
      </c>
      <c r="C47" s="9" t="s">
        <v>0</v>
      </c>
      <c r="D47" s="10"/>
      <c r="E47" s="16">
        <f t="shared" si="0"/>
        <v>0</v>
      </c>
      <c r="F47" s="17">
        <v>0</v>
      </c>
      <c r="G47" s="17">
        <v>1</v>
      </c>
      <c r="H47" s="4"/>
    </row>
    <row r="48" spans="1:8" x14ac:dyDescent="0.35">
      <c r="A48" s="9" t="s">
        <v>91</v>
      </c>
      <c r="B48" s="9" t="s">
        <v>92</v>
      </c>
      <c r="C48" s="9" t="s">
        <v>0</v>
      </c>
      <c r="D48" s="10"/>
      <c r="E48" s="16">
        <f t="shared" si="0"/>
        <v>0</v>
      </c>
      <c r="F48" s="17">
        <v>1</v>
      </c>
      <c r="G48" s="17">
        <v>0</v>
      </c>
      <c r="H48" s="4"/>
    </row>
    <row r="49" spans="1:8" x14ac:dyDescent="0.35">
      <c r="A49" s="4"/>
      <c r="B49" s="4"/>
      <c r="C49" s="4"/>
      <c r="D49" s="5"/>
      <c r="E49" s="5"/>
      <c r="F49" s="17">
        <f>SUM(F4:F48)</f>
        <v>159233</v>
      </c>
      <c r="G49" s="17">
        <f>SUM(G4:G48)</f>
        <v>107931</v>
      </c>
      <c r="H49" s="4"/>
    </row>
  </sheetData>
  <sheetProtection algorithmName="SHA-512" hashValue="B4t+NYAPNR6nsSs1XAZMecLCX3bUATefNYIbJCLAqAw5LV7RS3uxk6JeLY10Yxp+e43VXbvkWsNOGIpq1yHhAw==" saltValue="Mncz2qjGJqokOPNweSB4E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dcterms:created xsi:type="dcterms:W3CDTF">2021-06-06T13:50:47Z</dcterms:created>
  <dcterms:modified xsi:type="dcterms:W3CDTF">2021-06-23T14:35:21Z</dcterms:modified>
</cp:coreProperties>
</file>