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kennis.nieuwegein.nl/inkoop/Werkdocumenten inkoop/Aanbestedingen/Wagenpark/Veegmachines/"/>
    </mc:Choice>
  </mc:AlternateContent>
  <xr:revisionPtr revIDLastSave="0" documentId="13_ncr:1_{3B8387C3-2CC5-4FF3-94AF-8833312A94AF}" xr6:coauthVersionLast="47" xr6:coauthVersionMax="47" xr10:uidLastSave="{00000000-0000-0000-0000-000000000000}"/>
  <bookViews>
    <workbookView xWindow="-120" yWindow="-120" windowWidth="29040" windowHeight="15840" xr2:uid="{5EBC4F26-F0CE-4086-A8EA-1CF5E9A2D74D}"/>
  </bookViews>
  <sheets>
    <sheet name="G4.1 Prijs grote veegmachine" sheetId="1" r:id="rId1"/>
    <sheet name="G4.2 Prijs kleine veegmachine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" l="1"/>
  <c r="D11" i="1"/>
  <c r="B18" i="5"/>
  <c r="B18" i="1" l="1"/>
</calcChain>
</file>

<file path=xl/sharedStrings.xml><?xml version="1.0" encoding="utf-8"?>
<sst xmlns="http://schemas.openxmlformats.org/spreadsheetml/2006/main" count="22" uniqueCount="13">
  <si>
    <t>Omschrijving</t>
  </si>
  <si>
    <t>Waarde</t>
  </si>
  <si>
    <t>Score</t>
  </si>
  <si>
    <t>Lijnfunctie</t>
  </si>
  <si>
    <t>Slechtste waarde / laagste score</t>
  </si>
  <si>
    <t>Beste waarde / hoogste score</t>
  </si>
  <si>
    <t>Tussen twee punten geldt de volgende formule:</t>
  </si>
  <si>
    <t>Concreet met de bovenstaande instelling:</t>
  </si>
  <si>
    <t>Vul in het groene vak de naam van uw organisatie in.</t>
  </si>
  <si>
    <t>Vul hier uw prijs voor de grote veegmachine in.</t>
  </si>
  <si>
    <t>= minimale score + (max. te behalen punten - min. te behalen punten) / (laagste prijs - hoogste prijs) * (inschrijfprijs - hoogsteprijs)</t>
  </si>
  <si>
    <t>Vul in dit groene vak de naam van uw organisatie in.</t>
  </si>
  <si>
    <t>Vul hier uw prijs voor de kleine veegmachine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</si>
</sst>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_(* #,##0.00_);_(* \(#,##0.00\);_(* &quot;-&quot;??_);_(@_)"/>
    <numFmt numFmtId="169" formatCode="_-* #,##0_-;_-* #,##0\-;_-* &quot;-&quot;??_-;_-@_-"/>
    <numFmt numFmtId="170" formatCode="&quot;€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8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5" borderId="0" xfId="0" applyFill="1" applyProtection="1"/>
    <xf numFmtId="0" fontId="5" fillId="5" borderId="0" xfId="0" applyFont="1" applyFill="1" applyProtection="1"/>
    <xf numFmtId="0" fontId="6" fillId="5" borderId="0" xfId="0" applyFont="1" applyFill="1" applyProtection="1"/>
    <xf numFmtId="0" fontId="0" fillId="6" borderId="0" xfId="0" applyFill="1" applyProtection="1"/>
    <xf numFmtId="0" fontId="0" fillId="0" borderId="0" xfId="0" applyProtection="1"/>
    <xf numFmtId="0" fontId="7" fillId="5" borderId="0" xfId="0" applyFont="1" applyFill="1" applyAlignment="1" applyProtection="1">
      <alignment horizontal="center"/>
    </xf>
    <xf numFmtId="0" fontId="7" fillId="5" borderId="0" xfId="0" applyFont="1" applyFill="1" applyProtection="1"/>
    <xf numFmtId="0" fontId="5" fillId="5" borderId="0" xfId="0" applyFont="1" applyFill="1" applyAlignment="1" applyProtection="1">
      <alignment horizontal="center"/>
    </xf>
    <xf numFmtId="0" fontId="4" fillId="3" borderId="2" xfId="3" applyNumberFormat="1" applyBorder="1" applyAlignment="1" applyProtection="1">
      <alignment horizontal="center" vertical="top"/>
    </xf>
    <xf numFmtId="0" fontId="4" fillId="3" borderId="3" xfId="3" applyNumberFormat="1" applyBorder="1" applyAlignment="1" applyProtection="1">
      <alignment horizontal="center"/>
    </xf>
    <xf numFmtId="0" fontId="4" fillId="3" borderId="4" xfId="3" applyNumberFormat="1" applyBorder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4" fillId="3" borderId="5" xfId="3" applyNumberFormat="1" applyBorder="1" applyAlignment="1" applyProtection="1">
      <alignment horizontal="center" vertical="center" textRotation="90"/>
    </xf>
    <xf numFmtId="165" fontId="13" fillId="4" borderId="2" xfId="4" applyNumberFormat="1" applyFont="1" applyBorder="1" applyAlignment="1" applyProtection="1">
      <alignment wrapText="1"/>
    </xf>
    <xf numFmtId="164" fontId="8" fillId="7" borderId="6" xfId="2" applyNumberFormat="1" applyFont="1" applyFill="1" applyBorder="1" applyAlignment="1" applyProtection="1"/>
    <xf numFmtId="165" fontId="8" fillId="7" borderId="7" xfId="2" applyNumberFormat="1" applyFont="1" applyFill="1" applyBorder="1" applyProtection="1"/>
    <xf numFmtId="1" fontId="9" fillId="5" borderId="0" xfId="0" applyNumberFormat="1" applyFont="1" applyFill="1" applyProtection="1"/>
    <xf numFmtId="166" fontId="6" fillId="5" borderId="0" xfId="0" applyNumberFormat="1" applyFont="1" applyFill="1" applyProtection="1"/>
    <xf numFmtId="167" fontId="6" fillId="5" borderId="0" xfId="0" applyNumberFormat="1" applyFont="1" applyFill="1" applyProtection="1"/>
    <xf numFmtId="0" fontId="4" fillId="3" borderId="8" xfId="3" applyNumberFormat="1" applyBorder="1" applyAlignment="1" applyProtection="1">
      <alignment horizontal="center" vertical="center" textRotation="90"/>
    </xf>
    <xf numFmtId="164" fontId="8" fillId="7" borderId="10" xfId="2" applyNumberFormat="1" applyFont="1" applyFill="1" applyBorder="1" applyAlignment="1" applyProtection="1"/>
    <xf numFmtId="165" fontId="8" fillId="7" borderId="11" xfId="2" applyNumberFormat="1" applyFont="1" applyFill="1" applyBorder="1" applyProtection="1"/>
    <xf numFmtId="0" fontId="0" fillId="5" borderId="12" xfId="0" applyFill="1" applyBorder="1" applyProtection="1"/>
    <xf numFmtId="0" fontId="4" fillId="3" borderId="9" xfId="3" applyNumberFormat="1" applyBorder="1" applyAlignment="1" applyProtection="1">
      <alignment horizontal="center" vertical="center" textRotation="90"/>
    </xf>
    <xf numFmtId="165" fontId="0" fillId="4" borderId="13" xfId="4" applyNumberFormat="1" applyFont="1" applyBorder="1" applyProtection="1"/>
    <xf numFmtId="0" fontId="9" fillId="5" borderId="0" xfId="0" applyFont="1" applyFill="1" applyAlignment="1" applyProtection="1">
      <alignment horizontal="left"/>
    </xf>
    <xf numFmtId="1" fontId="7" fillId="5" borderId="0" xfId="0" applyNumberFormat="1" applyFont="1" applyFill="1" applyProtection="1"/>
    <xf numFmtId="165" fontId="9" fillId="5" borderId="0" xfId="0" applyNumberFormat="1" applyFont="1" applyFill="1" applyProtection="1"/>
    <xf numFmtId="0" fontId="9" fillId="5" borderId="0" xfId="0" applyFont="1" applyFill="1" applyProtection="1"/>
    <xf numFmtId="0" fontId="9" fillId="5" borderId="0" xfId="0" quotePrefix="1" applyFont="1" applyFill="1" applyAlignment="1" applyProtection="1">
      <alignment horizontal="left"/>
    </xf>
    <xf numFmtId="169" fontId="0" fillId="5" borderId="0" xfId="1" applyNumberFormat="1" applyFont="1" applyFill="1" applyBorder="1" applyProtection="1"/>
    <xf numFmtId="2" fontId="0" fillId="5" borderId="0" xfId="0" applyNumberFormat="1" applyFill="1" applyProtection="1"/>
    <xf numFmtId="0" fontId="10" fillId="5" borderId="0" xfId="0" quotePrefix="1" applyFont="1" applyFill="1" applyAlignment="1" applyProtection="1">
      <alignment horizontal="left"/>
    </xf>
    <xf numFmtId="0" fontId="11" fillId="5" borderId="0" xfId="0" applyFont="1" applyFill="1" applyProtection="1"/>
    <xf numFmtId="0" fontId="12" fillId="5" borderId="0" xfId="0" quotePrefix="1" applyFont="1" applyFill="1" applyAlignment="1" applyProtection="1">
      <alignment horizontal="left"/>
    </xf>
    <xf numFmtId="0" fontId="9" fillId="5" borderId="0" xfId="0" applyNumberFormat="1" applyFont="1" applyFill="1" applyProtection="1"/>
    <xf numFmtId="44" fontId="12" fillId="5" borderId="0" xfId="0" applyNumberFormat="1" applyFont="1" applyFill="1" applyAlignment="1" applyProtection="1">
      <alignment horizontal="left"/>
    </xf>
    <xf numFmtId="0" fontId="3" fillId="5" borderId="0" xfId="0" applyFont="1" applyFill="1" applyProtection="1"/>
    <xf numFmtId="0" fontId="0" fillId="6" borderId="0" xfId="0" applyFill="1" applyAlignment="1" applyProtection="1">
      <alignment horizontal="center"/>
    </xf>
    <xf numFmtId="0" fontId="7" fillId="6" borderId="0" xfId="0" applyFont="1" applyFill="1" applyProtection="1"/>
    <xf numFmtId="166" fontId="6" fillId="6" borderId="0" xfId="0" applyNumberFormat="1" applyFont="1" applyFill="1" applyProtection="1"/>
    <xf numFmtId="167" fontId="6" fillId="6" borderId="0" xfId="0" applyNumberFormat="1" applyFont="1" applyFill="1" applyProtection="1"/>
    <xf numFmtId="1" fontId="7" fillId="6" borderId="0" xfId="0" applyNumberFormat="1" applyFont="1" applyFill="1" applyProtection="1"/>
    <xf numFmtId="0" fontId="4" fillId="6" borderId="0" xfId="3" applyNumberFormat="1" applyFill="1" applyBorder="1" applyAlignment="1" applyProtection="1">
      <alignment vertical="center" textRotation="90"/>
    </xf>
    <xf numFmtId="169" fontId="0" fillId="5" borderId="0" xfId="0" applyNumberFormat="1" applyFill="1" applyProtection="1"/>
    <xf numFmtId="0" fontId="0" fillId="8" borderId="14" xfId="0" applyFill="1" applyBorder="1" applyProtection="1">
      <protection locked="0"/>
    </xf>
    <xf numFmtId="170" fontId="8" fillId="8" borderId="14" xfId="5" applyNumberFormat="1" applyFont="1" applyFill="1" applyBorder="1" applyAlignment="1" applyProtection="1">
      <alignment horizontal="center" vertical="center"/>
      <protection locked="0"/>
    </xf>
  </cellXfs>
  <cellStyles count="6">
    <cellStyle name="20% - Accent3" xfId="4" builtinId="38"/>
    <cellStyle name="Accent1" xfId="3" builtinId="29"/>
    <cellStyle name="Invoer" xfId="2" builtinId="20"/>
    <cellStyle name="Komma" xfId="1" builtinId="3"/>
    <cellStyle name="Procent" xfId="5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4-4DEA-B76F-CF4E152CE4F3}"/>
                </c:ext>
              </c:extLst>
            </c:dLbl>
            <c:dLbl>
              <c:idx val="1"/>
              <c:layout>
                <c:manualLayout>
                  <c:x val="-7.9131782172917955E-2"/>
                  <c:y val="-7.1886395236899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24-4DEA-B76F-CF4E152CE4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'G4.1 Prijs grote veegmachine'!$C$7:$C$10</c:f>
              <c:numCache>
                <c:formatCode>_-"€"\ * #,##0.00_-;_-"€"\ * #,##0.00\-;_-"€"\ * "-"??_-;_-@_-</c:formatCode>
                <c:ptCount val="4"/>
                <c:pt idx="0">
                  <c:v>190000</c:v>
                </c:pt>
                <c:pt idx="1">
                  <c:v>160000</c:v>
                </c:pt>
              </c:numCache>
            </c:numRef>
          </c:xVal>
          <c:yVal>
            <c:numRef>
              <c:f>'G4.1 Prijs grote veegmachine'!$D$7:$D$10</c:f>
              <c:numCache>
                <c:formatCode>0.0</c:formatCode>
                <c:ptCount val="4"/>
                <c:pt idx="0">
                  <c:v>0</c:v>
                </c:pt>
                <c:pt idx="1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'G4.1 Prijs grote veegmachine'!$C$11</c:f>
              <c:numCache>
                <c:formatCode>"€"\ #,##0</c:formatCode>
                <c:ptCount val="1"/>
              </c:numCache>
            </c:numRef>
          </c:xVal>
          <c:yVal>
            <c:numRef>
              <c:f>'G4.1 Prijs grote veegmachine'!$D$11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155000.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  <c:majorUnit val="5000"/>
      </c:valAx>
      <c:valAx>
        <c:axId val="224507008"/>
        <c:scaling>
          <c:orientation val="minMax"/>
          <c:max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2C-474B-B350-56E788D66877}"/>
                </c:ext>
              </c:extLst>
            </c:dLbl>
            <c:dLbl>
              <c:idx val="1"/>
              <c:layout>
                <c:manualLayout>
                  <c:x val="-7.9131782172917955E-2"/>
                  <c:y val="-7.1886395236899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C-474B-B350-56E788D6687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'G4.2 Prijs kleine veegmachine'!$C$7:$C$10</c:f>
              <c:numCache>
                <c:formatCode>_-"€"\ * #,##0.00_-;_-"€"\ * #,##0.00\-;_-"€"\ * "-"??_-;_-@_-</c:formatCode>
                <c:ptCount val="4"/>
                <c:pt idx="0">
                  <c:v>130000</c:v>
                </c:pt>
                <c:pt idx="1">
                  <c:v>110000</c:v>
                </c:pt>
              </c:numCache>
            </c:numRef>
          </c:xVal>
          <c:yVal>
            <c:numRef>
              <c:f>'G4.2 Prijs kleine veegmachine'!$D$7:$D$10</c:f>
              <c:numCache>
                <c:formatCode>0.0</c:formatCode>
                <c:ptCount val="4"/>
                <c:pt idx="0">
                  <c:v>0</c:v>
                </c:pt>
                <c:pt idx="1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2C-474B-B350-56E788D6687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'G4.2 Prijs kleine veegmachine'!$C$11</c:f>
              <c:numCache>
                <c:formatCode>"€"\ #,##0</c:formatCode>
                <c:ptCount val="1"/>
              </c:numCache>
            </c:numRef>
          </c:xVal>
          <c:yVal>
            <c:numRef>
              <c:f>'G4.2 Prijs kleine veegmachine'!$D$11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A2C-474B-B350-56E788D66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  <c:majorUnit val="2500"/>
      </c:valAx>
      <c:valAx>
        <c:axId val="224507008"/>
        <c:scaling>
          <c:orientation val="minMax"/>
          <c:max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6568</xdr:colOff>
      <xdr:row>2</xdr:row>
      <xdr:rowOff>373774</xdr:rowOff>
    </xdr:from>
    <xdr:to>
      <xdr:col>9</xdr:col>
      <xdr:colOff>4046482</xdr:colOff>
      <xdr:row>10</xdr:row>
      <xdr:rowOff>101293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137949</xdr:colOff>
      <xdr:row>0</xdr:row>
      <xdr:rowOff>131378</xdr:rowOff>
    </xdr:from>
    <xdr:to>
      <xdr:col>4</xdr:col>
      <xdr:colOff>1359207</xdr:colOff>
      <xdr:row>2</xdr:row>
      <xdr:rowOff>867103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120B9904-5583-4ADC-B1CF-6DBFDFC57A72}"/>
            </a:ext>
          </a:extLst>
        </xdr:cNvPr>
        <xdr:cNvSpPr txBox="1"/>
      </xdr:nvSpPr>
      <xdr:spPr>
        <a:xfrm>
          <a:off x="137949" y="131378"/>
          <a:ext cx="5852379" cy="1116725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Bijlage I - Prijs/Korting  -Aanbesteding veegmachines - Gemeente Nieuwegein.</a:t>
          </a:r>
        </a:p>
        <a:p>
          <a:pPr marL="0" indent="0"/>
          <a:endParaRPr lang="nl-NL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Inschrijvers moeten de groene vlakken invullen.</a:t>
          </a:r>
        </a:p>
        <a:p>
          <a:pPr marL="0" indent="0"/>
          <a:endParaRPr lang="nl-NL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Let op de prijs van de grote veegmachine moet u hier opnemen. Op het volgende tabblad moet u die voor de kleine veegmachine opnemen.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6568</xdr:colOff>
      <xdr:row>2</xdr:row>
      <xdr:rowOff>373774</xdr:rowOff>
    </xdr:from>
    <xdr:to>
      <xdr:col>9</xdr:col>
      <xdr:colOff>4046482</xdr:colOff>
      <xdr:row>10</xdr:row>
      <xdr:rowOff>101293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421D74C-4A08-41B2-84CB-282812E14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137949</xdr:colOff>
      <xdr:row>0</xdr:row>
      <xdr:rowOff>131378</xdr:rowOff>
    </xdr:from>
    <xdr:to>
      <xdr:col>4</xdr:col>
      <xdr:colOff>1359207</xdr:colOff>
      <xdr:row>2</xdr:row>
      <xdr:rowOff>867103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F2594193-F2AA-46C9-AD3C-BC0B8ADEAFCC}"/>
            </a:ext>
          </a:extLst>
        </xdr:cNvPr>
        <xdr:cNvSpPr txBox="1"/>
      </xdr:nvSpPr>
      <xdr:spPr>
        <a:xfrm>
          <a:off x="137949" y="131378"/>
          <a:ext cx="5850408" cy="1116725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Bijlage</a:t>
          </a:r>
          <a:r>
            <a:rPr lang="nl-NL" sz="1100" b="1" baseline="0"/>
            <a:t> I - Prijs/Korting  -Aanbesteding veegmachines - Gemeente Nieuwegein.</a:t>
          </a:r>
        </a:p>
        <a:p>
          <a:endParaRPr lang="nl-NL" sz="1100" b="1" baseline="0"/>
        </a:p>
        <a:p>
          <a:r>
            <a:rPr lang="nl-NL" sz="1100" b="1" baseline="0"/>
            <a:t>Inschrijvers moeten de groene vlakken invullen.</a:t>
          </a: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Let op de prijs van de kleine veegmachine moet u hier opnemen. Op het vorige tabblad moet u die voor de grote veegmachine opnemen.</a:t>
          </a:r>
          <a:endParaRPr lang="nl-NL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69"/>
  <sheetViews>
    <sheetView tabSelected="1" zoomScale="145" zoomScaleNormal="145" workbookViewId="0">
      <selection activeCell="C3" sqref="C3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6" customWidth="1"/>
    <col min="3" max="3" width="16.42578125" style="1" customWidth="1"/>
    <col min="4" max="4" width="20.285156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ht="15" customHeight="1" x14ac:dyDescent="0.25">
      <c r="B1" s="2"/>
      <c r="C1" s="3"/>
      <c r="D1" s="3"/>
      <c r="E1" s="3"/>
    </row>
    <row r="2" spans="1:11" ht="15" customHeight="1" x14ac:dyDescent="0.25">
      <c r="B2" s="2"/>
      <c r="C2" s="3"/>
      <c r="D2" s="3"/>
      <c r="E2" s="6"/>
      <c r="F2" s="6"/>
      <c r="G2" s="6"/>
      <c r="H2" s="6"/>
      <c r="I2" s="6"/>
      <c r="J2" s="6"/>
    </row>
    <row r="3" spans="1:11" ht="92.25" customHeight="1" thickBot="1" x14ac:dyDescent="0.3">
      <c r="B3" s="2"/>
      <c r="C3" s="3"/>
    </row>
    <row r="4" spans="1:11" ht="25.5" customHeight="1" thickBot="1" x14ac:dyDescent="0.3">
      <c r="B4" s="7" t="s">
        <v>8</v>
      </c>
      <c r="C4" s="3"/>
      <c r="D4" s="46"/>
    </row>
    <row r="5" spans="1:11" ht="22.5" customHeight="1" x14ac:dyDescent="0.25">
      <c r="B5" s="2"/>
      <c r="C5" s="3"/>
    </row>
    <row r="6" spans="1:11" ht="15.75" thickBot="1" x14ac:dyDescent="0.3">
      <c r="A6" s="8"/>
      <c r="B6" s="9" t="s">
        <v>0</v>
      </c>
      <c r="C6" s="10" t="s">
        <v>1</v>
      </c>
      <c r="D6" s="11" t="s">
        <v>2</v>
      </c>
      <c r="K6" s="12"/>
    </row>
    <row r="7" spans="1:11" ht="15" customHeight="1" x14ac:dyDescent="0.25">
      <c r="A7" s="13" t="s">
        <v>3</v>
      </c>
      <c r="B7" s="14" t="s">
        <v>4</v>
      </c>
      <c r="C7" s="15">
        <v>190000</v>
      </c>
      <c r="D7" s="16">
        <v>0</v>
      </c>
      <c r="E7" s="17"/>
      <c r="F7" s="7"/>
      <c r="G7" s="18"/>
      <c r="H7" s="19"/>
      <c r="I7" s="7"/>
      <c r="J7" s="7"/>
      <c r="K7" s="7"/>
    </row>
    <row r="8" spans="1:11" s="4" customFormat="1" ht="15" x14ac:dyDescent="0.25">
      <c r="A8" s="20"/>
      <c r="B8" s="14" t="s">
        <v>5</v>
      </c>
      <c r="C8" s="21">
        <v>160000</v>
      </c>
      <c r="D8" s="22">
        <v>15</v>
      </c>
      <c r="E8" s="17"/>
      <c r="F8" s="7"/>
      <c r="G8" s="18"/>
      <c r="H8" s="19"/>
      <c r="I8" s="7"/>
      <c r="J8" s="7"/>
      <c r="K8" s="7"/>
    </row>
    <row r="9" spans="1:11" s="4" customFormat="1" ht="15" x14ac:dyDescent="0.25">
      <c r="A9" s="20"/>
      <c r="B9" s="17"/>
      <c r="C9" s="17"/>
      <c r="D9" s="23"/>
      <c r="E9" s="17"/>
      <c r="F9" s="7"/>
      <c r="G9" s="18"/>
      <c r="H9" s="19"/>
      <c r="I9" s="7"/>
      <c r="J9" s="7"/>
      <c r="K9" s="7"/>
    </row>
    <row r="10" spans="1:11" s="4" customFormat="1" ht="15.75" thickBot="1" x14ac:dyDescent="0.3">
      <c r="A10" s="20"/>
      <c r="B10" s="17"/>
      <c r="C10" s="17"/>
      <c r="D10" s="23"/>
      <c r="E10" s="17"/>
      <c r="F10" s="7"/>
      <c r="G10" s="18"/>
      <c r="H10" s="19"/>
      <c r="I10" s="7"/>
      <c r="J10" s="7"/>
      <c r="K10" s="7"/>
    </row>
    <row r="11" spans="1:11" s="4" customFormat="1" ht="30.75" thickBot="1" x14ac:dyDescent="0.3">
      <c r="A11" s="24"/>
      <c r="B11" s="14" t="s">
        <v>9</v>
      </c>
      <c r="C11" s="47"/>
      <c r="D11" s="25" t="str">
        <f>IF(C11="","",IF(C11&gt;C7,"Ongeldig",IF(C11&gt;C8,D7+(D8-D7)/(C8-C7)*(C11-C7),15)))</f>
        <v/>
      </c>
      <c r="E11" s="17"/>
      <c r="F11" s="7"/>
      <c r="G11" s="7"/>
      <c r="H11" s="7"/>
      <c r="I11" s="7"/>
      <c r="J11" s="7"/>
      <c r="K11" s="7"/>
    </row>
    <row r="12" spans="1:11" s="4" customFormat="1" ht="15" x14ac:dyDescent="0.25">
      <c r="A12" s="1"/>
      <c r="B12" s="26"/>
      <c r="C12" s="1"/>
      <c r="D12" s="1"/>
      <c r="E12" s="27"/>
      <c r="F12" s="7"/>
      <c r="G12" s="7"/>
      <c r="H12" s="7"/>
      <c r="I12" s="7"/>
      <c r="J12" s="7"/>
      <c r="K12" s="7"/>
    </row>
    <row r="13" spans="1:11" s="4" customFormat="1" ht="15" customHeight="1" x14ac:dyDescent="0.25">
      <c r="A13" s="1"/>
      <c r="B13" s="26"/>
      <c r="C13" s="1"/>
      <c r="D13" s="1"/>
      <c r="E13" s="28"/>
      <c r="F13" s="29"/>
      <c r="G13" s="29"/>
      <c r="H13" s="29"/>
      <c r="I13" s="29"/>
      <c r="J13" s="29"/>
      <c r="K13" s="29"/>
    </row>
    <row r="14" spans="1:11" s="4" customFormat="1" ht="15" x14ac:dyDescent="0.25">
      <c r="A14" s="1"/>
      <c r="B14" s="26" t="s">
        <v>6</v>
      </c>
      <c r="C14" s="1"/>
      <c r="D14" s="1"/>
      <c r="E14" s="28"/>
      <c r="F14" s="29"/>
      <c r="G14" s="29"/>
      <c r="H14" s="29"/>
      <c r="I14" s="29"/>
      <c r="J14" s="29"/>
      <c r="K14" s="29"/>
    </row>
    <row r="15" spans="1:11" s="4" customFormat="1" ht="15" x14ac:dyDescent="0.25">
      <c r="A15" s="1"/>
      <c r="B15" s="30" t="s">
        <v>10</v>
      </c>
      <c r="C15" s="3"/>
      <c r="D15" s="3"/>
      <c r="E15" s="3"/>
      <c r="F15" s="1"/>
      <c r="G15" s="1"/>
      <c r="H15" s="1"/>
      <c r="I15" s="1"/>
      <c r="J15" s="31"/>
      <c r="K15" s="1"/>
    </row>
    <row r="16" spans="1:11" s="4" customFormat="1" ht="15" x14ac:dyDescent="0.25">
      <c r="A16" s="1"/>
      <c r="C16" s="3"/>
      <c r="D16" s="1"/>
      <c r="E16" s="3"/>
      <c r="F16" s="1"/>
      <c r="G16" s="1"/>
      <c r="H16" s="1"/>
      <c r="I16" s="1"/>
      <c r="J16" s="31"/>
      <c r="K16" s="1"/>
    </row>
    <row r="17" spans="1:17" s="4" customFormat="1" ht="15" x14ac:dyDescent="0.25">
      <c r="A17" s="1"/>
      <c r="B17" s="26" t="s">
        <v>7</v>
      </c>
      <c r="C17" s="3"/>
      <c r="D17" s="3"/>
      <c r="E17" s="3"/>
      <c r="F17" s="32"/>
      <c r="G17" s="1"/>
      <c r="H17" s="1"/>
      <c r="I17" s="1"/>
      <c r="J17" s="31"/>
      <c r="K17" s="1"/>
    </row>
    <row r="18" spans="1:17" s="4" customFormat="1" ht="15" x14ac:dyDescent="0.25">
      <c r="A18" s="1"/>
      <c r="B18" s="33" t="str">
        <f>"= "&amp;D7&amp;" + ("&amp;D8&amp;" - "&amp;D7&amp;") / ("&amp;C8&amp;" - "&amp;C7&amp;") * (inschrijfprijs - "&amp;C7&amp;")"</f>
        <v>= 0 + (15 - 0) / (160000 - 190000) * (inschrijfprijs - 190000)</v>
      </c>
      <c r="C18" s="3"/>
      <c r="D18" s="5"/>
      <c r="E18" s="34"/>
      <c r="F18" s="1"/>
      <c r="G18" s="1"/>
      <c r="H18" s="1"/>
      <c r="I18" s="1"/>
      <c r="J18" s="31"/>
      <c r="K18" s="1"/>
    </row>
    <row r="19" spans="1:17" s="4" customFormat="1" ht="15" x14ac:dyDescent="0.25">
      <c r="A19" s="1"/>
      <c r="B19" s="35"/>
      <c r="C19" s="36"/>
      <c r="D19" s="3"/>
      <c r="E19" s="3"/>
      <c r="F19" s="1"/>
      <c r="G19" s="1"/>
      <c r="H19" s="1"/>
      <c r="I19" s="1"/>
      <c r="J19" s="31"/>
      <c r="K19" s="1"/>
    </row>
    <row r="20" spans="1:17" s="4" customFormat="1" ht="15" hidden="1" x14ac:dyDescent="0.25">
      <c r="A20" s="1"/>
      <c r="B20" s="37"/>
      <c r="C20" s="3"/>
      <c r="D20" s="3"/>
      <c r="E20" s="3"/>
      <c r="F20" s="1"/>
      <c r="G20" s="1"/>
      <c r="H20" s="1"/>
      <c r="I20" s="1"/>
      <c r="J20" s="31"/>
      <c r="K20" s="1"/>
    </row>
    <row r="21" spans="1:17" s="4" customFormat="1" ht="15" hidden="1" x14ac:dyDescent="0.25">
      <c r="A21" s="1"/>
      <c r="B21" s="35"/>
      <c r="C21" s="3"/>
      <c r="D21" s="5"/>
      <c r="E21" s="34"/>
      <c r="F21" s="1"/>
      <c r="G21" s="1"/>
      <c r="H21" s="1"/>
      <c r="I21" s="1"/>
      <c r="J21" s="31"/>
      <c r="K21" s="1"/>
    </row>
    <row r="22" spans="1:17" s="4" customFormat="1" ht="15" hidden="1" x14ac:dyDescent="0.25">
      <c r="A22" s="26"/>
      <c r="B22" s="38"/>
      <c r="C22" s="1"/>
      <c r="D22" s="1"/>
      <c r="E22" s="5"/>
      <c r="K22" s="39"/>
    </row>
    <row r="23" spans="1:17" s="4" customFormat="1" ht="15" hidden="1" customHeight="1" x14ac:dyDescent="0.25">
      <c r="A23" s="26"/>
      <c r="B23" s="1"/>
      <c r="C23" s="1"/>
      <c r="D23" s="1"/>
      <c r="E23" s="17"/>
      <c r="F23" s="40"/>
      <c r="G23" s="41"/>
      <c r="H23" s="42"/>
      <c r="I23" s="40"/>
      <c r="J23" s="43"/>
      <c r="K23" s="43"/>
    </row>
    <row r="24" spans="1:17" s="4" customFormat="1" ht="15" hidden="1" x14ac:dyDescent="0.25">
      <c r="A24" s="1"/>
      <c r="B24" s="26"/>
      <c r="C24" s="1"/>
      <c r="D24" s="1"/>
      <c r="E24" s="17"/>
      <c r="F24" s="40"/>
      <c r="G24" s="41"/>
      <c r="H24" s="42"/>
      <c r="I24" s="40"/>
      <c r="J24" s="43"/>
      <c r="K24" s="43"/>
    </row>
    <row r="25" spans="1:17" s="4" customFormat="1" ht="15" hidden="1" x14ac:dyDescent="0.25">
      <c r="A25" s="1"/>
      <c r="B25" s="3"/>
      <c r="C25" s="3"/>
      <c r="D25" s="3"/>
      <c r="E25" s="17"/>
      <c r="F25" s="7"/>
      <c r="G25" s="18"/>
      <c r="H25" s="19"/>
      <c r="I25" s="7"/>
      <c r="J25" s="27"/>
      <c r="K25" s="27"/>
    </row>
    <row r="26" spans="1:17" s="4" customFormat="1" ht="15" hidden="1" x14ac:dyDescent="0.25">
      <c r="A26" s="1"/>
      <c r="B26" s="3"/>
      <c r="C26" s="3"/>
      <c r="D26" s="3"/>
      <c r="E26" s="28"/>
      <c r="F26" s="29"/>
      <c r="G26" s="29"/>
      <c r="H26" s="29"/>
      <c r="I26" s="29"/>
      <c r="J26" s="17"/>
      <c r="K26" s="29"/>
    </row>
    <row r="27" spans="1:17" s="4" customFormat="1" ht="15" hidden="1" x14ac:dyDescent="0.25">
      <c r="A27" s="1"/>
      <c r="B27" s="3"/>
      <c r="C27" s="3"/>
      <c r="D27" s="3"/>
      <c r="E27" s="28"/>
      <c r="F27" s="29"/>
      <c r="G27" s="29"/>
      <c r="H27" s="29"/>
      <c r="I27" s="29"/>
      <c r="J27" s="29"/>
      <c r="K27" s="29"/>
    </row>
    <row r="28" spans="1:17" s="4" customFormat="1" ht="15" hidden="1" x14ac:dyDescent="0.25">
      <c r="A28" s="44"/>
      <c r="B28" s="3"/>
      <c r="C28" s="3"/>
      <c r="D28" s="3"/>
      <c r="E28" s="28"/>
      <c r="F28" s="29"/>
      <c r="G28" s="29"/>
      <c r="H28" s="29"/>
      <c r="I28" s="29"/>
      <c r="J28" s="29"/>
      <c r="K28" s="29"/>
    </row>
    <row r="29" spans="1:17" s="4" customFormat="1" ht="15" hidden="1" x14ac:dyDescent="0.25">
      <c r="A29" s="29"/>
      <c r="B29" s="3"/>
      <c r="C29" s="3"/>
      <c r="D29" s="3"/>
      <c r="E29" s="1"/>
      <c r="F29" s="45"/>
      <c r="G29" s="1"/>
      <c r="H29" s="1"/>
      <c r="I29" s="1"/>
      <c r="J29" s="1"/>
      <c r="K29" s="1"/>
    </row>
    <row r="30" spans="1:17" s="4" customFormat="1" ht="15" hidden="1" x14ac:dyDescent="0.25">
      <c r="A30" s="1"/>
      <c r="B30" s="3"/>
      <c r="C30" s="3"/>
      <c r="D30" s="3"/>
      <c r="E30" s="1"/>
      <c r="F30" s="1"/>
      <c r="G30" s="1"/>
      <c r="H30" s="1"/>
      <c r="I30" s="1"/>
      <c r="J30" s="1"/>
      <c r="K30" s="1"/>
    </row>
    <row r="31" spans="1:17" s="1" customFormat="1" ht="15" hidden="1" x14ac:dyDescent="0.25">
      <c r="B31" s="3"/>
      <c r="C31" s="3"/>
      <c r="D31" s="3"/>
      <c r="L31" s="4"/>
      <c r="M31" s="4"/>
      <c r="N31" s="4"/>
      <c r="O31" s="4"/>
      <c r="P31" s="4"/>
      <c r="Q31" s="4"/>
    </row>
    <row r="32" spans="1:17" s="1" customFormat="1" ht="15" hidden="1" x14ac:dyDescent="0.25">
      <c r="B32" s="26"/>
      <c r="L32" s="4"/>
      <c r="M32" s="4"/>
      <c r="N32" s="4"/>
      <c r="O32" s="4"/>
      <c r="P32" s="4"/>
      <c r="Q32" s="4"/>
    </row>
    <row r="33" spans="2:17" s="1" customFormat="1" ht="15" hidden="1" x14ac:dyDescent="0.25">
      <c r="B33" s="26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6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6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6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6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6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6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6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6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6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6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6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6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6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6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6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6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6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6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6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6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6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6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6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6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6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6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6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6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6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6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6"/>
      <c r="L64" s="4"/>
      <c r="M64" s="4"/>
      <c r="N64" s="4"/>
      <c r="O64" s="4"/>
      <c r="P64" s="4"/>
      <c r="Q64" s="4"/>
    </row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</sheetData>
  <sheetProtection algorithmName="SHA-512" hashValue="LBUsBRoTp9xJJMnrHw0xE7+A/5NnG0y/cgjy8GkjWqTsMrF30hH+SqKyoOI5U92qsahHX+w2S22IP3wan7wkXg==" saltValue="tqXUOT8bp8hfq7tt+zLrMQ==" spinCount="100000" sheet="1" objects="1" scenarios="1"/>
  <mergeCells count="2">
    <mergeCell ref="E2:J2"/>
    <mergeCell ref="A7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070ED-95DB-450E-A94D-177A99865615}">
  <sheetPr>
    <tabColor theme="4" tint="0.79998168889431442"/>
  </sheetPr>
  <dimension ref="A1:Q69"/>
  <sheetViews>
    <sheetView zoomScale="145" zoomScaleNormal="145" workbookViewId="0">
      <selection activeCell="E4" sqref="E4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6" customWidth="1"/>
    <col min="3" max="3" width="16.42578125" style="1" customWidth="1"/>
    <col min="4" max="4" width="20.285156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s="4" customFormat="1" ht="15" customHeight="1" x14ac:dyDescent="0.25">
      <c r="A1" s="1"/>
      <c r="B1" s="2"/>
      <c r="C1" s="3"/>
      <c r="D1" s="3"/>
      <c r="E1" s="3"/>
      <c r="F1" s="1"/>
      <c r="G1" s="1"/>
      <c r="H1" s="1"/>
      <c r="I1" s="1"/>
      <c r="J1" s="1"/>
      <c r="K1" s="1"/>
    </row>
    <row r="2" spans="1:11" s="4" customFormat="1" ht="15" customHeight="1" x14ac:dyDescent="0.25">
      <c r="A2" s="1"/>
      <c r="B2" s="2"/>
      <c r="C2" s="3"/>
      <c r="D2" s="3"/>
      <c r="E2" s="6"/>
      <c r="F2" s="6"/>
      <c r="G2" s="6"/>
      <c r="H2" s="6"/>
      <c r="I2" s="6"/>
      <c r="J2" s="6"/>
      <c r="K2" s="1"/>
    </row>
    <row r="3" spans="1:11" s="4" customFormat="1" ht="92.25" customHeight="1" thickBot="1" x14ac:dyDescent="0.3">
      <c r="A3" s="1"/>
      <c r="B3" s="2"/>
      <c r="C3" s="3"/>
      <c r="D3" s="1"/>
      <c r="E3" s="1"/>
      <c r="F3" s="1"/>
      <c r="G3" s="1"/>
      <c r="H3" s="1"/>
      <c r="I3" s="1"/>
      <c r="J3" s="1"/>
      <c r="K3" s="1"/>
    </row>
    <row r="4" spans="1:11" s="4" customFormat="1" ht="25.5" customHeight="1" thickBot="1" x14ac:dyDescent="0.3">
      <c r="A4" s="1"/>
      <c r="B4" s="7" t="s">
        <v>11</v>
      </c>
      <c r="C4" s="3"/>
      <c r="D4" s="46"/>
      <c r="E4" s="1"/>
      <c r="F4" s="1"/>
      <c r="G4" s="1"/>
      <c r="H4" s="1"/>
      <c r="I4" s="1"/>
      <c r="J4" s="1"/>
      <c r="K4" s="1"/>
    </row>
    <row r="5" spans="1:11" s="4" customFormat="1" ht="22.5" customHeight="1" x14ac:dyDescent="0.25">
      <c r="A5" s="1"/>
      <c r="B5" s="2"/>
      <c r="C5" s="3"/>
      <c r="D5" s="1"/>
      <c r="E5" s="1"/>
      <c r="F5" s="1"/>
      <c r="G5" s="1"/>
      <c r="H5" s="1"/>
      <c r="I5" s="1"/>
      <c r="J5" s="1"/>
      <c r="K5" s="1"/>
    </row>
    <row r="6" spans="1:11" s="4" customFormat="1" ht="15.75" thickBot="1" x14ac:dyDescent="0.3">
      <c r="A6" s="8"/>
      <c r="B6" s="9" t="s">
        <v>0</v>
      </c>
      <c r="C6" s="10" t="s">
        <v>1</v>
      </c>
      <c r="D6" s="11" t="s">
        <v>2</v>
      </c>
      <c r="E6" s="1"/>
      <c r="F6" s="1"/>
      <c r="G6" s="1"/>
      <c r="H6" s="1"/>
      <c r="I6" s="1"/>
      <c r="J6" s="1"/>
      <c r="K6" s="12"/>
    </row>
    <row r="7" spans="1:11" s="4" customFormat="1" ht="15" customHeight="1" x14ac:dyDescent="0.25">
      <c r="A7" s="13" t="s">
        <v>3</v>
      </c>
      <c r="B7" s="14" t="s">
        <v>4</v>
      </c>
      <c r="C7" s="15">
        <v>130000</v>
      </c>
      <c r="D7" s="16">
        <v>0</v>
      </c>
      <c r="E7" s="17"/>
      <c r="F7" s="7"/>
      <c r="G7" s="18"/>
      <c r="H7" s="19"/>
      <c r="I7" s="7"/>
      <c r="J7" s="7"/>
      <c r="K7" s="7"/>
    </row>
    <row r="8" spans="1:11" s="4" customFormat="1" ht="15" x14ac:dyDescent="0.25">
      <c r="A8" s="20"/>
      <c r="B8" s="14" t="s">
        <v>5</v>
      </c>
      <c r="C8" s="21">
        <v>110000</v>
      </c>
      <c r="D8" s="22">
        <v>15</v>
      </c>
      <c r="E8" s="17"/>
      <c r="F8" s="7"/>
      <c r="G8" s="18"/>
      <c r="H8" s="19"/>
      <c r="I8" s="7"/>
      <c r="J8" s="7"/>
      <c r="K8" s="7"/>
    </row>
    <row r="9" spans="1:11" s="4" customFormat="1" ht="15" x14ac:dyDescent="0.25">
      <c r="A9" s="20"/>
      <c r="B9" s="17"/>
      <c r="C9" s="17"/>
      <c r="D9" s="23"/>
      <c r="E9" s="17"/>
      <c r="F9" s="7"/>
      <c r="G9" s="18"/>
      <c r="H9" s="19"/>
      <c r="I9" s="7"/>
      <c r="J9" s="7"/>
      <c r="K9" s="7"/>
    </row>
    <row r="10" spans="1:11" s="4" customFormat="1" ht="15.75" thickBot="1" x14ac:dyDescent="0.3">
      <c r="A10" s="20"/>
      <c r="B10" s="17"/>
      <c r="C10" s="17"/>
      <c r="D10" s="23"/>
      <c r="E10" s="17"/>
      <c r="F10" s="7"/>
      <c r="G10" s="18"/>
      <c r="H10" s="19"/>
      <c r="I10" s="7"/>
      <c r="J10" s="7"/>
      <c r="K10" s="7"/>
    </row>
    <row r="11" spans="1:11" s="4" customFormat="1" ht="30.75" thickBot="1" x14ac:dyDescent="0.3">
      <c r="A11" s="24"/>
      <c r="B11" s="14" t="s">
        <v>12</v>
      </c>
      <c r="C11" s="47"/>
      <c r="D11" s="25" t="str">
        <f>IF(C11="","",IF(C11&gt;C7,"Ongeldig",IF(C11&gt;C8,D7+(D8-D7)/(C8-C7)*(C11-C7),15)))</f>
        <v/>
      </c>
      <c r="E11" s="17"/>
      <c r="F11" s="7"/>
      <c r="G11" s="7"/>
      <c r="H11" s="7"/>
      <c r="I11" s="7"/>
      <c r="J11" s="7"/>
      <c r="K11" s="7"/>
    </row>
    <row r="12" spans="1:11" s="4" customFormat="1" ht="15" x14ac:dyDescent="0.25">
      <c r="A12" s="1"/>
      <c r="B12" s="26"/>
      <c r="C12" s="1"/>
      <c r="D12" s="1"/>
      <c r="E12" s="27"/>
      <c r="F12" s="7"/>
      <c r="G12" s="7"/>
      <c r="H12" s="7"/>
      <c r="I12" s="7"/>
      <c r="J12" s="7"/>
      <c r="K12" s="7"/>
    </row>
    <row r="13" spans="1:11" s="4" customFormat="1" ht="15" customHeight="1" x14ac:dyDescent="0.25">
      <c r="A13" s="1"/>
      <c r="B13" s="26"/>
      <c r="C13" s="1"/>
      <c r="D13" s="1"/>
      <c r="E13" s="28"/>
      <c r="F13" s="29"/>
      <c r="G13" s="29"/>
      <c r="H13" s="29"/>
      <c r="I13" s="29"/>
      <c r="J13" s="29"/>
      <c r="K13" s="29"/>
    </row>
    <row r="14" spans="1:11" s="4" customFormat="1" ht="15" x14ac:dyDescent="0.25">
      <c r="A14" s="1"/>
      <c r="B14" s="26" t="s">
        <v>6</v>
      </c>
      <c r="C14" s="1"/>
      <c r="D14" s="1"/>
      <c r="E14" s="28"/>
      <c r="F14" s="29"/>
      <c r="G14" s="29"/>
      <c r="H14" s="29"/>
      <c r="I14" s="29"/>
      <c r="J14" s="29"/>
      <c r="K14" s="29"/>
    </row>
    <row r="15" spans="1:11" s="4" customFormat="1" ht="15" x14ac:dyDescent="0.25">
      <c r="A15" s="1"/>
      <c r="B15" s="30" t="s">
        <v>10</v>
      </c>
      <c r="C15" s="3"/>
      <c r="D15" s="3"/>
      <c r="E15" s="3"/>
      <c r="F15" s="1"/>
      <c r="G15" s="1"/>
      <c r="H15" s="1"/>
      <c r="I15" s="1"/>
      <c r="J15" s="31"/>
      <c r="K15" s="1"/>
    </row>
    <row r="16" spans="1:11" s="4" customFormat="1" ht="15" x14ac:dyDescent="0.25">
      <c r="A16" s="1"/>
      <c r="C16" s="3"/>
      <c r="D16" s="1"/>
      <c r="E16" s="3"/>
      <c r="F16" s="1"/>
      <c r="G16" s="1"/>
      <c r="H16" s="1"/>
      <c r="I16" s="1"/>
      <c r="J16" s="31"/>
      <c r="K16" s="1"/>
    </row>
    <row r="17" spans="1:17" s="4" customFormat="1" ht="15" x14ac:dyDescent="0.25">
      <c r="A17" s="1"/>
      <c r="B17" s="26" t="s">
        <v>7</v>
      </c>
      <c r="C17" s="3"/>
      <c r="D17" s="3"/>
      <c r="E17" s="3"/>
      <c r="F17" s="32"/>
      <c r="G17" s="1"/>
      <c r="H17" s="1"/>
      <c r="I17" s="1"/>
      <c r="J17" s="31"/>
      <c r="K17" s="1"/>
    </row>
    <row r="18" spans="1:17" s="4" customFormat="1" ht="15" x14ac:dyDescent="0.25">
      <c r="A18" s="1"/>
      <c r="B18" s="33" t="str">
        <f>"= "&amp;D7&amp;" + ("&amp;D8&amp;" - "&amp;D7&amp;") / ("&amp;C8&amp;" - "&amp;C7&amp;") * (inschrijfprijs - "&amp;C7&amp;")"</f>
        <v>= 0 + (15 - 0) / (110000 - 130000) * (inschrijfprijs - 130000)</v>
      </c>
      <c r="C18" s="3"/>
      <c r="D18" s="5"/>
      <c r="E18" s="34"/>
      <c r="F18" s="1"/>
      <c r="G18" s="1"/>
      <c r="H18" s="1"/>
      <c r="I18" s="1"/>
      <c r="J18" s="31"/>
      <c r="K18" s="1"/>
    </row>
    <row r="19" spans="1:17" s="4" customFormat="1" ht="15" x14ac:dyDescent="0.25">
      <c r="A19" s="1"/>
      <c r="B19" s="35"/>
      <c r="C19" s="36"/>
      <c r="D19" s="3"/>
      <c r="E19" s="3"/>
      <c r="F19" s="1"/>
      <c r="G19" s="1"/>
      <c r="H19" s="1"/>
      <c r="I19" s="1"/>
      <c r="J19" s="31"/>
      <c r="K19" s="1"/>
    </row>
    <row r="20" spans="1:17" s="4" customFormat="1" ht="15" hidden="1" x14ac:dyDescent="0.25">
      <c r="A20" s="1"/>
      <c r="B20" s="37"/>
      <c r="C20" s="3"/>
      <c r="D20" s="3"/>
      <c r="E20" s="3"/>
      <c r="F20" s="1"/>
      <c r="G20" s="1"/>
      <c r="H20" s="1"/>
      <c r="I20" s="1"/>
      <c r="J20" s="31"/>
      <c r="K20" s="1"/>
    </row>
    <row r="21" spans="1:17" s="4" customFormat="1" ht="15" hidden="1" x14ac:dyDescent="0.25">
      <c r="A21" s="1"/>
      <c r="B21" s="35"/>
      <c r="C21" s="3"/>
      <c r="D21" s="5"/>
      <c r="E21" s="34"/>
      <c r="F21" s="1"/>
      <c r="G21" s="1"/>
      <c r="H21" s="1"/>
      <c r="I21" s="1"/>
      <c r="J21" s="31"/>
      <c r="K21" s="1"/>
    </row>
    <row r="22" spans="1:17" s="4" customFormat="1" ht="15" hidden="1" x14ac:dyDescent="0.25">
      <c r="A22" s="26"/>
      <c r="B22" s="38"/>
      <c r="C22" s="1"/>
      <c r="D22" s="1"/>
      <c r="E22" s="5"/>
      <c r="K22" s="39"/>
    </row>
    <row r="23" spans="1:17" s="4" customFormat="1" ht="15" hidden="1" customHeight="1" x14ac:dyDescent="0.25">
      <c r="A23" s="26"/>
      <c r="B23" s="1"/>
      <c r="C23" s="1"/>
      <c r="D23" s="1"/>
      <c r="E23" s="17"/>
      <c r="F23" s="40"/>
      <c r="G23" s="41"/>
      <c r="H23" s="42"/>
      <c r="I23" s="40"/>
      <c r="J23" s="43"/>
      <c r="K23" s="43"/>
    </row>
    <row r="24" spans="1:17" s="4" customFormat="1" ht="15" hidden="1" x14ac:dyDescent="0.25">
      <c r="A24" s="1"/>
      <c r="B24" s="26"/>
      <c r="C24" s="1"/>
      <c r="D24" s="1"/>
      <c r="E24" s="17"/>
      <c r="F24" s="40"/>
      <c r="G24" s="41"/>
      <c r="H24" s="42"/>
      <c r="I24" s="40"/>
      <c r="J24" s="43"/>
      <c r="K24" s="43"/>
    </row>
    <row r="25" spans="1:17" s="4" customFormat="1" ht="15" hidden="1" x14ac:dyDescent="0.25">
      <c r="A25" s="1"/>
      <c r="B25" s="3"/>
      <c r="C25" s="3"/>
      <c r="D25" s="3"/>
      <c r="E25" s="17"/>
      <c r="F25" s="7"/>
      <c r="G25" s="18"/>
      <c r="H25" s="19"/>
      <c r="I25" s="7"/>
      <c r="J25" s="27"/>
      <c r="K25" s="27"/>
    </row>
    <row r="26" spans="1:17" s="4" customFormat="1" ht="15" hidden="1" x14ac:dyDescent="0.25">
      <c r="A26" s="1"/>
      <c r="B26" s="3"/>
      <c r="C26" s="3"/>
      <c r="D26" s="3"/>
      <c r="E26" s="28"/>
      <c r="F26" s="29"/>
      <c r="G26" s="29"/>
      <c r="H26" s="29"/>
      <c r="I26" s="29"/>
      <c r="J26" s="17"/>
      <c r="K26" s="29"/>
    </row>
    <row r="27" spans="1:17" s="4" customFormat="1" ht="15" hidden="1" x14ac:dyDescent="0.25">
      <c r="A27" s="1"/>
      <c r="B27" s="3"/>
      <c r="C27" s="3"/>
      <c r="D27" s="3"/>
      <c r="E27" s="28"/>
      <c r="F27" s="29"/>
      <c r="G27" s="29"/>
      <c r="H27" s="29"/>
      <c r="I27" s="29"/>
      <c r="J27" s="29"/>
      <c r="K27" s="29"/>
    </row>
    <row r="28" spans="1:17" s="4" customFormat="1" ht="15" hidden="1" x14ac:dyDescent="0.25">
      <c r="A28" s="44"/>
      <c r="B28" s="3"/>
      <c r="C28" s="3"/>
      <c r="D28" s="3"/>
      <c r="E28" s="28"/>
      <c r="F28" s="29"/>
      <c r="G28" s="29"/>
      <c r="H28" s="29"/>
      <c r="I28" s="29"/>
      <c r="J28" s="29"/>
      <c r="K28" s="29"/>
    </row>
    <row r="29" spans="1:17" s="4" customFormat="1" ht="15" hidden="1" x14ac:dyDescent="0.25">
      <c r="A29" s="29"/>
      <c r="B29" s="3"/>
      <c r="C29" s="3"/>
      <c r="D29" s="3"/>
      <c r="E29" s="1"/>
      <c r="F29" s="45"/>
      <c r="G29" s="1"/>
      <c r="H29" s="1"/>
      <c r="I29" s="1"/>
      <c r="J29" s="1"/>
      <c r="K29" s="1"/>
    </row>
    <row r="30" spans="1:17" s="4" customFormat="1" ht="15" hidden="1" x14ac:dyDescent="0.25">
      <c r="A30" s="1"/>
      <c r="B30" s="3"/>
      <c r="C30" s="3"/>
      <c r="D30" s="3"/>
      <c r="E30" s="1"/>
      <c r="F30" s="1"/>
      <c r="G30" s="1"/>
      <c r="H30" s="1"/>
      <c r="I30" s="1"/>
      <c r="J30" s="1"/>
      <c r="K30" s="1"/>
    </row>
    <row r="31" spans="1:17" s="1" customFormat="1" ht="15" hidden="1" x14ac:dyDescent="0.25">
      <c r="B31" s="3"/>
      <c r="C31" s="3"/>
      <c r="D31" s="3"/>
      <c r="L31" s="4"/>
      <c r="M31" s="4"/>
      <c r="N31" s="4"/>
      <c r="O31" s="4"/>
      <c r="P31" s="4"/>
      <c r="Q31" s="4"/>
    </row>
    <row r="32" spans="1:17" s="1" customFormat="1" ht="15" hidden="1" x14ac:dyDescent="0.25">
      <c r="B32" s="26"/>
      <c r="L32" s="4"/>
      <c r="M32" s="4"/>
      <c r="N32" s="4"/>
      <c r="O32" s="4"/>
      <c r="P32" s="4"/>
      <c r="Q32" s="4"/>
    </row>
    <row r="33" spans="2:17" s="1" customFormat="1" ht="15" hidden="1" x14ac:dyDescent="0.25">
      <c r="B33" s="26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6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6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6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6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6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6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6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6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6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6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6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6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6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6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6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6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6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6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6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6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6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6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6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6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6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6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6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6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6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6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6"/>
      <c r="L64" s="4"/>
      <c r="M64" s="4"/>
      <c r="N64" s="4"/>
      <c r="O64" s="4"/>
      <c r="P64" s="4"/>
      <c r="Q64" s="4"/>
    </row>
    <row r="65" spans="2:17" s="1" customFormat="1" ht="14.45" customHeight="1" x14ac:dyDescent="0.25">
      <c r="B65" s="26"/>
      <c r="L65" s="4"/>
      <c r="M65" s="4"/>
      <c r="N65" s="4"/>
      <c r="O65" s="4"/>
      <c r="P65" s="4"/>
      <c r="Q65" s="4"/>
    </row>
    <row r="66" spans="2:17" s="1" customFormat="1" ht="14.45" customHeight="1" x14ac:dyDescent="0.25">
      <c r="B66" s="26"/>
      <c r="L66" s="4"/>
      <c r="M66" s="4"/>
      <c r="N66" s="4"/>
      <c r="O66" s="4"/>
      <c r="P66" s="4"/>
      <c r="Q66" s="4"/>
    </row>
    <row r="67" spans="2:17" s="1" customFormat="1" ht="14.45" customHeight="1" x14ac:dyDescent="0.25">
      <c r="B67" s="26"/>
      <c r="L67" s="4"/>
      <c r="M67" s="4"/>
      <c r="N67" s="4"/>
      <c r="O67" s="4"/>
      <c r="P67" s="4"/>
      <c r="Q67" s="4"/>
    </row>
    <row r="68" spans="2:17" s="1" customFormat="1" ht="14.45" customHeight="1" x14ac:dyDescent="0.25">
      <c r="B68" s="26"/>
      <c r="L68" s="4"/>
      <c r="M68" s="4"/>
      <c r="N68" s="4"/>
      <c r="O68" s="4"/>
      <c r="P68" s="4"/>
      <c r="Q68" s="4"/>
    </row>
    <row r="69" spans="2:17" s="1" customFormat="1" ht="14.45" customHeight="1" x14ac:dyDescent="0.25">
      <c r="B69" s="26"/>
      <c r="L69" s="4"/>
      <c r="M69" s="4"/>
      <c r="N69" s="4"/>
      <c r="O69" s="4"/>
      <c r="P69" s="4"/>
      <c r="Q69" s="4"/>
    </row>
  </sheetData>
  <sheetProtection algorithmName="SHA-512" hashValue="A+EunV2rsx/5kXWATlF4kzIljmkD0xNhWcooXpGyBh53Ltlx3sU5dFrR7isrjMI2kxCzmiG1eOeA5brIW4eHDg==" saltValue="K8Wxpp9JerCUfYdFIGfWmg==" spinCount="100000" sheet="1" objects="1" scenarios="1"/>
  <mergeCells count="2">
    <mergeCell ref="E2:J2"/>
    <mergeCell ref="A7:A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BA8EE4DE21442AAD597579366E22A" ma:contentTypeVersion="0" ma:contentTypeDescription="Een nieuw document maken." ma:contentTypeScope="" ma:versionID="778c98352d5cc2ca3c9e79a1abf8c0c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AF6CE7-A63C-4652-8D43-ECEB9F6704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B3C41B-CCC9-4C58-9212-46EE0C18BC6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3A15249-3B73-4253-AB70-0A4AF02F6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G4.1 Prijs grote veegmachine</vt:lpstr>
      <vt:lpstr>G4.2 Prijs kleine veegmachine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Rutger de</dc:creator>
  <cp:lastModifiedBy>Jong, Rutger de</cp:lastModifiedBy>
  <dcterms:created xsi:type="dcterms:W3CDTF">2020-12-08T14:53:39Z</dcterms:created>
  <dcterms:modified xsi:type="dcterms:W3CDTF">2021-06-29T14:28:47Z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0x010100AF2BA8EE4DE21442AAD597579366E22A</vt:lpwstr>
  </property>
</Properties>
</file>