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Aanbestedingen\Aanbesteden 2021\Medisch advies Wmo, Jeugdwet en WIL, BE, volgt\2. Aanbestedingsdocument\"/>
    </mc:Choice>
  </mc:AlternateContent>
  <xr:revisionPtr revIDLastSave="0" documentId="13_ncr:1_{695B1D6F-E393-49EE-A17E-422CA7A3CD28}" xr6:coauthVersionLast="45" xr6:coauthVersionMax="45" xr10:uidLastSave="{00000000-0000-0000-0000-000000000000}"/>
  <bookViews>
    <workbookView xWindow="360" yWindow="3885" windowWidth="16215" windowHeight="15435" xr2:uid="{00000000-000D-0000-FFFF-FFFF00000000}"/>
  </bookViews>
  <sheets>
    <sheet name="Opgaveformulier all-in tarieven" sheetId="1" r:id="rId1"/>
  </sheets>
  <definedNames>
    <definedName name="_xlnm.Print_Titles" localSheetId="0">'Opgaveformulier all-in tarieven'!$A:$C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  <c r="F1" i="1" l="1"/>
  <c r="F19" i="1"/>
  <c r="G6" i="1" l="1"/>
  <c r="G10" i="1"/>
  <c r="G14" i="1"/>
  <c r="G4" i="1"/>
  <c r="G8" i="1"/>
  <c r="G12" i="1"/>
  <c r="G16" i="1"/>
  <c r="G5" i="1"/>
  <c r="G7" i="1"/>
  <c r="G9" i="1"/>
  <c r="G11" i="1"/>
  <c r="G13" i="1"/>
  <c r="G15" i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tc={C082FCC3-BD74-4854-9554-28CC8AD2D4E0}</author>
  </authors>
  <commentList>
    <comment ref="B17" authorId="0" shapeId="0" xr:uid="{C082FCC3-BD74-4854-9554-28CC8AD2D4E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Zullen we dit als wens opnemen in de gunningscriteria? Wij betalen in nieuwegein hier niets voor terwijl JPH hier wel toe bereid is.</t>
      </text>
    </comment>
  </commentList>
</comments>
</file>

<file path=xl/sharedStrings.xml><?xml version="1.0" encoding="utf-8"?>
<sst xmlns="http://schemas.openxmlformats.org/spreadsheetml/2006/main" count="32" uniqueCount="31">
  <si>
    <t>Onderdeel</t>
  </si>
  <si>
    <t>2. All-in tarief medisch onderzoek en advies gehandicaptenparkeerkaart</t>
  </si>
  <si>
    <t xml:space="preserve">4. All-in tarief medisch onderzoek en advies Bijzondere Bijstand </t>
  </si>
  <si>
    <t>Plafond - Maximum totaalprijs</t>
  </si>
  <si>
    <t xml:space="preserve">(Fictieve) Gewogen totaalprijs </t>
  </si>
  <si>
    <t>per jaar, excl. BTW</t>
  </si>
  <si>
    <t>Alle bedragen zijn in € en excl. BTW</t>
  </si>
  <si>
    <t>U dient alleen de blauwe kolommen in te vullen:</t>
  </si>
  <si>
    <r>
      <t xml:space="preserve">1a. All-in tarief medisch en/of sociaal medisch onderzoek en advies </t>
    </r>
    <r>
      <rPr>
        <b/>
        <sz val="10"/>
        <rFont val="Trebuchet MS"/>
        <family val="2"/>
      </rPr>
      <t>uitgevoerd door arts en/of psycholoog</t>
    </r>
  </si>
  <si>
    <t>Tarief 2 - digitaal (beeldbellen/telefonisch)</t>
  </si>
  <si>
    <t>Tarief 1 - standaard 
(op locatie)</t>
  </si>
  <si>
    <t>Totaal gewogen tarief per onderzoek</t>
  </si>
  <si>
    <t>Maximum Tarief Lekstroom</t>
  </si>
  <si>
    <t>Weegfactor (fictief aantal) ZOU</t>
  </si>
  <si>
    <r>
      <t xml:space="preserve">1c. All-in tarief (para)medisch onderzoek en/of sociaal medisch onderzoek en advies </t>
    </r>
    <r>
      <rPr>
        <b/>
        <sz val="10"/>
        <rFont val="Trebuchet MS"/>
        <family val="2"/>
      </rPr>
      <t>uitgevoerd door Arbeidsdeskundige en/of ergotherapeut en/of bouwkundige en/of orthopedagoog</t>
    </r>
    <r>
      <rPr>
        <sz val="10"/>
        <rFont val="Trebuchet MS"/>
        <family val="2"/>
      </rPr>
      <t>.</t>
    </r>
  </si>
  <si>
    <r>
      <t xml:space="preserve">1b. All intarief medisch en/of sociaal medisch onderzoek en advies uitgevoerd door </t>
    </r>
    <r>
      <rPr>
        <b/>
        <sz val="10"/>
        <rFont val="Trebuchet MS"/>
        <family val="2"/>
      </rPr>
      <t>arts en/of psycholoog op verzoek bij aanwezige huisgenoten, aanvullend op 1a.</t>
    </r>
  </si>
  <si>
    <r>
      <t xml:space="preserve">3. all-in tarief medisch onderzoek ten behoeve van de Woonurgentie uitvoerd door een </t>
    </r>
    <r>
      <rPr>
        <b/>
        <sz val="10"/>
        <rFont val="Trebuchet MS"/>
        <family val="2"/>
      </rPr>
      <t>arts</t>
    </r>
    <r>
      <rPr>
        <sz val="10"/>
        <rFont val="Trebuchet MS"/>
        <family val="2"/>
      </rPr>
      <t xml:space="preserve"> </t>
    </r>
  </si>
  <si>
    <t>5.  All- in tarief medisch en/ of sociaal medisch onderzoek en advies SMI uitgevoerd door een arts</t>
  </si>
  <si>
    <r>
      <t xml:space="preserve">6. All-in tarief psychodiagnostisch onderzoek en advies uitgevoerd door </t>
    </r>
    <r>
      <rPr>
        <b/>
        <sz val="10"/>
        <rFont val="Trebuchet MS"/>
        <family val="2"/>
      </rPr>
      <t>arts en/of psycholoog</t>
    </r>
  </si>
  <si>
    <r>
      <t xml:space="preserve">7. All-in tarief medisch/psychologisch belastbaarheidsonderzoek en advies uitgevoerd door </t>
    </r>
    <r>
      <rPr>
        <b/>
        <sz val="10"/>
        <rFont val="Trebuchet MS"/>
        <family val="2"/>
      </rPr>
      <t>arts en/of psycholoog.</t>
    </r>
  </si>
  <si>
    <t xml:space="preserve">8a. Overige (para)medische advisering en maatwerk op basis van uurtarief per op afroep in te schakelen arts/psycholoog </t>
  </si>
  <si>
    <t>8b. Overige (para)medische advisering en maatwerk op basis van uurtarief per op afroep in arbeidsdeskundige of ergotherapeut of bouwkundige of orthopedagoog op afroep</t>
  </si>
  <si>
    <t>9All-in Tarief 2e No Show</t>
  </si>
  <si>
    <t>10. All-in tarief medisch onderzoek en advies t.b.v. bezwaarprocedure/second opinion arts</t>
  </si>
  <si>
    <t>11. Toeslag Huisbezoek i.o.m. Sociaal Professional</t>
  </si>
  <si>
    <t>Factor</t>
  </si>
  <si>
    <t>Bijlage 1a - Prijsopgaveformulier all-in tarieven Regio Lekstroom</t>
  </si>
  <si>
    <t>Gevestigd te:</t>
  </si>
  <si>
    <t>Naam Inschrijver:</t>
  </si>
  <si>
    <t>Datum:</t>
  </si>
  <si>
    <t>Plaats: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</si>
</sst>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0.0"/>
    <numFmt numFmtId="166" formatCode=";;;"/>
  </numFmts>
  <fonts count="12" x14ac:knownFonts="1">
    <font>
      <sz val="10"/>
      <name val="Arial"/>
    </font>
    <font>
      <sz val="12"/>
      <name val="Trebuchet MS"/>
      <family val="2"/>
    </font>
    <font>
      <b/>
      <sz val="12"/>
      <name val="Trebuchet MS"/>
      <family val="2"/>
    </font>
    <font>
      <b/>
      <i/>
      <sz val="12"/>
      <name val="Trebuchet MS"/>
      <family val="2"/>
    </font>
    <font>
      <sz val="10"/>
      <name val="Trebuchet MS"/>
      <family val="2"/>
    </font>
    <font>
      <sz val="10"/>
      <name val="Tahoma"/>
      <family val="2"/>
    </font>
    <font>
      <b/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</font>
    <font>
      <sz val="10"/>
      <color rgb="FFFF0000"/>
      <name val="Trebuchet MS"/>
      <family val="2"/>
    </font>
    <font>
      <b/>
      <sz val="10"/>
      <color rgb="FFFF0000"/>
      <name val="Trebuchet MS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Fill="1" applyAlignment="1" applyProtection="1">
      <alignment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166" fontId="1" fillId="0" borderId="0" xfId="2" applyNumberFormat="1" applyFont="1" applyFill="1" applyAlignment="1" applyProtection="1">
      <alignment vertical="center"/>
      <protection hidden="1"/>
    </xf>
    <xf numFmtId="166" fontId="3" fillId="0" borderId="0" xfId="0" applyNumberFormat="1" applyFont="1" applyFill="1" applyAlignment="1" applyProtection="1">
      <alignment vertical="center"/>
      <protection hidden="1"/>
    </xf>
    <xf numFmtId="166" fontId="1" fillId="0" borderId="0" xfId="0" applyNumberFormat="1" applyFont="1" applyFill="1" applyAlignment="1" applyProtection="1">
      <alignment vertical="center"/>
      <protection hidden="1"/>
    </xf>
    <xf numFmtId="44" fontId="1" fillId="0" borderId="0" xfId="2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4" fillId="0" borderId="0" xfId="0" applyFont="1" applyFill="1" applyAlignment="1" applyProtection="1">
      <protection hidden="1"/>
    </xf>
    <xf numFmtId="0" fontId="6" fillId="2" borderId="8" xfId="1" applyFont="1" applyFill="1" applyBorder="1" applyAlignment="1" applyProtection="1">
      <protection hidden="1"/>
    </xf>
    <xf numFmtId="0" fontId="6" fillId="2" borderId="9" xfId="1" applyFont="1" applyFill="1" applyBorder="1" applyAlignment="1" applyProtection="1">
      <alignment wrapText="1"/>
      <protection hidden="1"/>
    </xf>
    <xf numFmtId="44" fontId="6" fillId="2" borderId="9" xfId="2" applyFont="1" applyFill="1" applyBorder="1" applyAlignment="1" applyProtection="1">
      <alignment wrapText="1"/>
      <protection hidden="1"/>
    </xf>
    <xf numFmtId="0" fontId="6" fillId="2" borderId="9" xfId="1" applyFont="1" applyFill="1" applyBorder="1" applyAlignment="1" applyProtection="1">
      <alignment horizontal="center" wrapText="1"/>
      <protection hidden="1"/>
    </xf>
    <xf numFmtId="0" fontId="6" fillId="5" borderId="10" xfId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Fill="1" applyProtection="1">
      <protection hidden="1"/>
    </xf>
    <xf numFmtId="0" fontId="4" fillId="6" borderId="11" xfId="1" applyFont="1" applyFill="1" applyBorder="1" applyAlignment="1" applyProtection="1">
      <alignment horizontal="left" vertical="center" wrapText="1"/>
      <protection hidden="1"/>
    </xf>
    <xf numFmtId="0" fontId="9" fillId="0" borderId="12" xfId="1" applyFont="1" applyBorder="1" applyAlignment="1" applyProtection="1">
      <alignment horizontal="center" vertical="center"/>
      <protection hidden="1"/>
    </xf>
    <xf numFmtId="44" fontId="7" fillId="0" borderId="12" xfId="2" applyFont="1" applyBorder="1" applyAlignment="1" applyProtection="1">
      <alignment horizontal="center" vertical="center"/>
      <protection hidden="1"/>
    </xf>
    <xf numFmtId="44" fontId="4" fillId="5" borderId="13" xfId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6" borderId="14" xfId="1" applyFont="1" applyFill="1" applyBorder="1" applyAlignment="1" applyProtection="1">
      <alignment horizontal="left" vertical="center" wrapText="1"/>
      <protection hidden="1"/>
    </xf>
    <xf numFmtId="0" fontId="9" fillId="0" borderId="4" xfId="1" applyFont="1" applyBorder="1" applyAlignment="1" applyProtection="1">
      <alignment horizontal="center" vertical="center"/>
      <protection hidden="1"/>
    </xf>
    <xf numFmtId="44" fontId="7" fillId="0" borderId="4" xfId="2" applyFont="1" applyBorder="1" applyAlignment="1" applyProtection="1">
      <alignment horizontal="center" vertical="center"/>
      <protection hidden="1"/>
    </xf>
    <xf numFmtId="44" fontId="4" fillId="5" borderId="15" xfId="1" applyNumberFormat="1" applyFont="1" applyFill="1" applyBorder="1" applyAlignment="1" applyProtection="1">
      <alignment horizontal="center" vertical="center"/>
      <protection hidden="1"/>
    </xf>
    <xf numFmtId="0" fontId="4" fillId="6" borderId="14" xfId="0" applyFont="1" applyFill="1" applyBorder="1" applyAlignment="1" applyProtection="1">
      <alignment wrapText="1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44" fontId="4" fillId="0" borderId="4" xfId="2" applyFont="1" applyBorder="1" applyAlignment="1" applyProtection="1">
      <alignment horizontal="center" vertical="center"/>
      <protection hidden="1"/>
    </xf>
    <xf numFmtId="0" fontId="4" fillId="6" borderId="16" xfId="0" applyFont="1" applyFill="1" applyBorder="1" applyProtection="1"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44" fontId="11" fillId="0" borderId="18" xfId="2" applyFont="1" applyBorder="1" applyAlignment="1" applyProtection="1">
      <alignment horizontal="center" vertical="center"/>
      <protection hidden="1"/>
    </xf>
    <xf numFmtId="44" fontId="4" fillId="5" borderId="19" xfId="1" applyNumberFormat="1" applyFont="1" applyFill="1" applyBorder="1" applyAlignment="1" applyProtection="1">
      <alignment horizontal="center" vertical="center"/>
      <protection hidden="1"/>
    </xf>
    <xf numFmtId="44" fontId="6" fillId="0" borderId="0" xfId="2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164" fontId="6" fillId="5" borderId="7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0" xfId="1" applyNumberFormat="1" applyFont="1" applyFill="1" applyBorder="1" applyAlignment="1" applyProtection="1">
      <alignment horizontal="center" vertical="center" wrapText="1"/>
      <protection hidden="1"/>
    </xf>
    <xf numFmtId="44" fontId="0" fillId="0" borderId="0" xfId="2" applyFont="1" applyFill="1" applyBorder="1" applyAlignment="1" applyProtection="1">
      <alignment horizontal="right" vertical="center" wrapText="1"/>
      <protection hidden="1"/>
    </xf>
    <xf numFmtId="0" fontId="4" fillId="0" borderId="0" xfId="1" applyFont="1" applyAlignment="1" applyProtection="1">
      <alignment vertical="center"/>
      <protection hidden="1"/>
    </xf>
    <xf numFmtId="164" fontId="10" fillId="3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wrapText="1"/>
      <protection hidden="1"/>
    </xf>
    <xf numFmtId="44" fontId="4" fillId="0" borderId="0" xfId="2" applyFont="1" applyProtection="1">
      <protection hidden="1"/>
    </xf>
    <xf numFmtId="0" fontId="4" fillId="0" borderId="0" xfId="1" applyFont="1" applyAlignment="1" applyProtection="1">
      <protection hidden="1"/>
    </xf>
    <xf numFmtId="0" fontId="4" fillId="0" borderId="0" xfId="1" applyFont="1" applyProtection="1">
      <protection hidden="1"/>
    </xf>
    <xf numFmtId="44" fontId="4" fillId="4" borderId="12" xfId="2" applyFont="1" applyFill="1" applyBorder="1" applyAlignment="1" applyProtection="1">
      <alignment horizontal="center" vertical="center" wrapText="1"/>
      <protection locked="0" hidden="1"/>
    </xf>
    <xf numFmtId="44" fontId="4" fillId="4" borderId="4" xfId="2" applyFont="1" applyFill="1" applyBorder="1" applyAlignment="1" applyProtection="1">
      <alignment horizontal="center" vertical="center" wrapText="1"/>
      <protection locked="0" hidden="1"/>
    </xf>
    <xf numFmtId="44" fontId="4" fillId="4" borderId="4" xfId="2" applyFont="1" applyFill="1" applyBorder="1" applyProtection="1">
      <protection locked="0" hidden="1"/>
    </xf>
    <xf numFmtId="44" fontId="4" fillId="4" borderId="17" xfId="2" applyFont="1" applyFill="1" applyBorder="1" applyProtection="1">
      <protection locked="0" hidden="1"/>
    </xf>
    <xf numFmtId="44" fontId="4" fillId="7" borderId="17" xfId="2" applyFont="1" applyFill="1" applyBorder="1" applyProtection="1">
      <protection hidden="1"/>
    </xf>
    <xf numFmtId="165" fontId="6" fillId="3" borderId="2" xfId="1" applyNumberFormat="1" applyFont="1" applyFill="1" applyBorder="1" applyAlignment="1" applyProtection="1">
      <alignment horizontal="right" vertical="center" wrapText="1"/>
      <protection hidden="1"/>
    </xf>
    <xf numFmtId="0" fontId="0" fillId="3" borderId="1" xfId="0" applyFill="1" applyBorder="1" applyAlignment="1" applyProtection="1">
      <alignment horizontal="right" vertical="center" wrapText="1"/>
      <protection hidden="1"/>
    </xf>
    <xf numFmtId="165" fontId="6" fillId="5" borderId="5" xfId="1" applyNumberFormat="1" applyFont="1" applyFill="1" applyBorder="1" applyAlignment="1" applyProtection="1">
      <alignment horizontal="right" vertical="center" wrapText="1"/>
      <protection hidden="1"/>
    </xf>
    <xf numFmtId="165" fontId="6" fillId="5" borderId="6" xfId="1" applyNumberFormat="1" applyFont="1" applyFill="1" applyBorder="1" applyAlignment="1" applyProtection="1">
      <alignment horizontal="right" vertical="center" wrapText="1"/>
      <protection hidden="1"/>
    </xf>
    <xf numFmtId="44" fontId="4" fillId="4" borderId="4" xfId="2" applyFont="1" applyFill="1" applyBorder="1" applyAlignment="1" applyProtection="1">
      <alignment horizontal="center" vertical="center" wrapText="1"/>
      <protection locked="0" hidden="1"/>
    </xf>
    <xf numFmtId="44" fontId="4" fillId="4" borderId="12" xfId="2" applyFont="1" applyFill="1" applyBorder="1" applyAlignment="1" applyProtection="1">
      <alignment horizontal="center" vertical="center" wrapText="1"/>
      <protection locked="0" hidden="1"/>
    </xf>
    <xf numFmtId="0" fontId="4" fillId="6" borderId="16" xfId="1" applyFont="1" applyFill="1" applyBorder="1" applyAlignment="1" applyProtection="1">
      <alignment horizontal="left" vertical="center" wrapText="1"/>
      <protection hidden="1"/>
    </xf>
    <xf numFmtId="44" fontId="4" fillId="4" borderId="17" xfId="2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</cellXfs>
  <cellStyles count="3">
    <cellStyle name="Standaard" xfId="0" builtinId="0"/>
    <cellStyle name="Standaard_Beoordeling Accountants 10-09-08" xfId="1" xr:uid="{00000000-0005-0000-0000-000001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jk, Marjolein van" id="{1AD0203E-1A60-497A-ACF8-3E375BD7F078}" userId="S::ma.vandijk@nieuwegein.nl::bd15cc31-0d8e-401b-b4ad-9cbb9a88d8d6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" dT="2021-06-09T08:37:57.56" personId="{1AD0203E-1A60-497A-ACF8-3E375BD7F078}" id="{C082FCC3-BD74-4854-9554-28CC8AD2D4E0}">
    <text>Zullen we dit als wens opnemen in de gunningscriteria? Wij betalen in nieuwegein hier niets voor terwijl JPH hier wel toe bereid is.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26"/>
  <sheetViews>
    <sheetView showGridLines="0" tabSelected="1" zoomScale="90" zoomScaleNormal="90" workbookViewId="0">
      <selection activeCell="C23" sqref="C23:F23"/>
    </sheetView>
  </sheetViews>
  <sheetFormatPr defaultColWidth="9.140625" defaultRowHeight="15" x14ac:dyDescent="0.3"/>
  <cols>
    <col min="1" max="1" width="3.140625" style="15" customWidth="1"/>
    <col min="2" max="2" width="60.42578125" style="20" customWidth="1"/>
    <col min="3" max="3" width="14.28515625" style="20" customWidth="1"/>
    <col min="4" max="4" width="14.28515625" style="40" customWidth="1"/>
    <col min="5" max="5" width="18.85546875" style="42" customWidth="1"/>
    <col min="6" max="6" width="19" style="20" bestFit="1" customWidth="1"/>
    <col min="7" max="7" width="23.28515625" style="20" customWidth="1"/>
    <col min="8" max="16384" width="9.140625" style="20"/>
  </cols>
  <sheetData>
    <row r="1" spans="1:7" s="1" customFormat="1" ht="39" customHeight="1" x14ac:dyDescent="0.2">
      <c r="B1" s="2" t="s">
        <v>26</v>
      </c>
      <c r="D1" s="3" t="s">
        <v>25</v>
      </c>
      <c r="E1" s="4">
        <v>0.85</v>
      </c>
      <c r="F1" s="5">
        <f>100%-E1</f>
        <v>0.15000000000000002</v>
      </c>
    </row>
    <row r="2" spans="1:7" s="1" customFormat="1" ht="39" customHeight="1" thickBot="1" x14ac:dyDescent="0.25">
      <c r="B2" s="1" t="s">
        <v>6</v>
      </c>
      <c r="C2" s="1" t="s">
        <v>7</v>
      </c>
      <c r="D2" s="6"/>
      <c r="E2" s="7"/>
    </row>
    <row r="3" spans="1:7" s="14" customFormat="1" ht="30" customHeight="1" thickBot="1" x14ac:dyDescent="0.35">
      <c r="A3" s="8"/>
      <c r="B3" s="9" t="s">
        <v>0</v>
      </c>
      <c r="C3" s="10" t="s">
        <v>13</v>
      </c>
      <c r="D3" s="11" t="s">
        <v>12</v>
      </c>
      <c r="E3" s="12" t="s">
        <v>10</v>
      </c>
      <c r="F3" s="12" t="s">
        <v>9</v>
      </c>
      <c r="G3" s="13" t="s">
        <v>11</v>
      </c>
    </row>
    <row r="4" spans="1:7" ht="30" customHeight="1" x14ac:dyDescent="0.3">
      <c r="B4" s="16" t="s">
        <v>8</v>
      </c>
      <c r="C4" s="17">
        <v>120</v>
      </c>
      <c r="D4" s="18">
        <v>280</v>
      </c>
      <c r="E4" s="43"/>
      <c r="F4" s="43"/>
      <c r="G4" s="19">
        <f>((E4*$E$1)+(F4*$F$1))*C4</f>
        <v>0</v>
      </c>
    </row>
    <row r="5" spans="1:7" ht="45" x14ac:dyDescent="0.3">
      <c r="B5" s="21" t="s">
        <v>15</v>
      </c>
      <c r="C5" s="22">
        <v>40</v>
      </c>
      <c r="D5" s="23">
        <v>150</v>
      </c>
      <c r="E5" s="44"/>
      <c r="F5" s="44"/>
      <c r="G5" s="24">
        <f t="shared" ref="G5:G16" si="0">((E5*$E$1)+(F5*$F$1))*C5</f>
        <v>0</v>
      </c>
    </row>
    <row r="6" spans="1:7" ht="59.45" customHeight="1" x14ac:dyDescent="0.3">
      <c r="B6" s="21" t="s">
        <v>14</v>
      </c>
      <c r="C6" s="22">
        <v>120</v>
      </c>
      <c r="D6" s="23">
        <v>250</v>
      </c>
      <c r="E6" s="44"/>
      <c r="F6" s="44"/>
      <c r="G6" s="24">
        <f t="shared" si="0"/>
        <v>0</v>
      </c>
    </row>
    <row r="7" spans="1:7" ht="30" customHeight="1" x14ac:dyDescent="0.3">
      <c r="B7" s="21" t="s">
        <v>1</v>
      </c>
      <c r="C7" s="22">
        <v>450</v>
      </c>
      <c r="D7" s="23">
        <v>120</v>
      </c>
      <c r="E7" s="44"/>
      <c r="F7" s="44"/>
      <c r="G7" s="24">
        <f t="shared" si="0"/>
        <v>0</v>
      </c>
    </row>
    <row r="8" spans="1:7" ht="27" customHeight="1" x14ac:dyDescent="0.3">
      <c r="B8" s="25" t="s">
        <v>16</v>
      </c>
      <c r="C8" s="26">
        <v>10</v>
      </c>
      <c r="D8" s="27">
        <v>225</v>
      </c>
      <c r="E8" s="45"/>
      <c r="F8" s="45"/>
      <c r="G8" s="24">
        <f t="shared" si="0"/>
        <v>0</v>
      </c>
    </row>
    <row r="9" spans="1:7" ht="30" customHeight="1" x14ac:dyDescent="0.3">
      <c r="B9" s="21" t="s">
        <v>2</v>
      </c>
      <c r="C9" s="22">
        <v>10</v>
      </c>
      <c r="D9" s="23">
        <v>225</v>
      </c>
      <c r="E9" s="44"/>
      <c r="F9" s="44"/>
      <c r="G9" s="24">
        <f t="shared" si="0"/>
        <v>0</v>
      </c>
    </row>
    <row r="10" spans="1:7" ht="30" x14ac:dyDescent="0.3">
      <c r="B10" s="25" t="s">
        <v>17</v>
      </c>
      <c r="C10" s="26">
        <v>10</v>
      </c>
      <c r="D10" s="27">
        <v>225</v>
      </c>
      <c r="E10" s="45"/>
      <c r="F10" s="45"/>
      <c r="G10" s="24">
        <f t="shared" si="0"/>
        <v>0</v>
      </c>
    </row>
    <row r="11" spans="1:7" ht="29.25" customHeight="1" x14ac:dyDescent="0.3">
      <c r="B11" s="21" t="s">
        <v>18</v>
      </c>
      <c r="C11" s="26">
        <v>4</v>
      </c>
      <c r="D11" s="27">
        <v>830</v>
      </c>
      <c r="E11" s="45"/>
      <c r="F11" s="45"/>
      <c r="G11" s="24">
        <f t="shared" si="0"/>
        <v>0</v>
      </c>
    </row>
    <row r="12" spans="1:7" ht="29.25" customHeight="1" x14ac:dyDescent="0.3">
      <c r="B12" s="21" t="s">
        <v>19</v>
      </c>
      <c r="C12" s="26">
        <v>4</v>
      </c>
      <c r="D12" s="27">
        <v>500</v>
      </c>
      <c r="E12" s="45"/>
      <c r="F12" s="45"/>
      <c r="G12" s="24">
        <f t="shared" si="0"/>
        <v>0</v>
      </c>
    </row>
    <row r="13" spans="1:7" ht="30" x14ac:dyDescent="0.3">
      <c r="B13" s="21" t="s">
        <v>20</v>
      </c>
      <c r="C13" s="22">
        <v>10</v>
      </c>
      <c r="D13" s="23">
        <v>150</v>
      </c>
      <c r="E13" s="44"/>
      <c r="F13" s="44"/>
      <c r="G13" s="24">
        <f t="shared" si="0"/>
        <v>0</v>
      </c>
    </row>
    <row r="14" spans="1:7" ht="45" x14ac:dyDescent="0.3">
      <c r="B14" s="21" t="s">
        <v>21</v>
      </c>
      <c r="C14" s="22">
        <v>10</v>
      </c>
      <c r="D14" s="23">
        <v>125</v>
      </c>
      <c r="E14" s="44"/>
      <c r="F14" s="44"/>
      <c r="G14" s="24">
        <f t="shared" si="0"/>
        <v>0</v>
      </c>
    </row>
    <row r="15" spans="1:7" x14ac:dyDescent="0.3">
      <c r="B15" s="21" t="s">
        <v>22</v>
      </c>
      <c r="C15" s="22">
        <v>10</v>
      </c>
      <c r="D15" s="23">
        <v>50</v>
      </c>
      <c r="E15" s="44"/>
      <c r="F15" s="44"/>
      <c r="G15" s="24">
        <f t="shared" si="0"/>
        <v>0</v>
      </c>
    </row>
    <row r="16" spans="1:7" ht="30" customHeight="1" x14ac:dyDescent="0.3">
      <c r="B16" s="21" t="s">
        <v>23</v>
      </c>
      <c r="C16" s="22">
        <v>10</v>
      </c>
      <c r="D16" s="23">
        <v>280</v>
      </c>
      <c r="E16" s="44"/>
      <c r="F16" s="44"/>
      <c r="G16" s="24">
        <f t="shared" si="0"/>
        <v>0</v>
      </c>
    </row>
    <row r="17" spans="1:7" ht="15.75" thickBot="1" x14ac:dyDescent="0.35">
      <c r="B17" s="28" t="s">
        <v>24</v>
      </c>
      <c r="C17" s="29">
        <v>20</v>
      </c>
      <c r="D17" s="30">
        <v>30</v>
      </c>
      <c r="E17" s="46"/>
      <c r="F17" s="47"/>
      <c r="G17" s="31">
        <f>C17*E17</f>
        <v>0</v>
      </c>
    </row>
    <row r="18" spans="1:7" ht="30" customHeight="1" thickBot="1" x14ac:dyDescent="0.35">
      <c r="B18" s="50" t="s">
        <v>4</v>
      </c>
      <c r="C18" s="51"/>
      <c r="D18" s="32"/>
      <c r="E18" s="33" t="s">
        <v>5</v>
      </c>
      <c r="F18" s="34">
        <f>SUM(G4:G17)</f>
        <v>0</v>
      </c>
      <c r="G18" s="35"/>
    </row>
    <row r="19" spans="1:7" ht="35.25" customHeight="1" thickBot="1" x14ac:dyDescent="0.35">
      <c r="B19" s="48" t="s">
        <v>3</v>
      </c>
      <c r="C19" s="49"/>
      <c r="D19" s="36"/>
      <c r="E19" s="37" t="s">
        <v>5</v>
      </c>
      <c r="F19" s="38">
        <f>SUMPRODUCT(C4:C17,D4:D17)</f>
        <v>142320</v>
      </c>
      <c r="G19" s="35"/>
    </row>
    <row r="20" spans="1:7" x14ac:dyDescent="0.3">
      <c r="B20" s="39"/>
      <c r="E20" s="41"/>
    </row>
    <row r="22" spans="1:7" ht="15.75" thickBot="1" x14ac:dyDescent="0.35"/>
    <row r="23" spans="1:7" s="33" customFormat="1" ht="22.5" customHeight="1" x14ac:dyDescent="0.2">
      <c r="A23" s="56"/>
      <c r="B23" s="16" t="s">
        <v>28</v>
      </c>
      <c r="C23" s="53"/>
      <c r="D23" s="57"/>
      <c r="E23" s="57"/>
      <c r="F23" s="58"/>
    </row>
    <row r="24" spans="1:7" s="33" customFormat="1" ht="22.5" customHeight="1" x14ac:dyDescent="0.2">
      <c r="A24" s="56"/>
      <c r="B24" s="21" t="s">
        <v>27</v>
      </c>
      <c r="C24" s="52"/>
      <c r="D24" s="59"/>
      <c r="E24" s="59"/>
      <c r="F24" s="60"/>
    </row>
    <row r="25" spans="1:7" s="33" customFormat="1" ht="22.5" customHeight="1" x14ac:dyDescent="0.2">
      <c r="A25" s="56"/>
      <c r="B25" s="21" t="s">
        <v>29</v>
      </c>
      <c r="C25" s="52"/>
      <c r="D25" s="59"/>
      <c r="E25" s="59"/>
      <c r="F25" s="60"/>
    </row>
    <row r="26" spans="1:7" s="33" customFormat="1" ht="22.5" customHeight="1" thickBot="1" x14ac:dyDescent="0.25">
      <c r="A26" s="56"/>
      <c r="B26" s="54" t="s">
        <v>30</v>
      </c>
      <c r="C26" s="55"/>
      <c r="D26" s="61"/>
      <c r="E26" s="61"/>
      <c r="F26" s="62"/>
    </row>
  </sheetData>
  <sheetProtection algorithmName="SHA-512" hashValue="Jt8xJceTMp2X8wic+nHpzqsoTxuUvs4pmB61+gcAZWmJNoDm+LmBiFfLMURLJhZRP7Dwwj2fQ43b0URMpOqaCQ==" saltValue="w2ZJvPGaKgzCg0TbFiHDfA==" spinCount="100000" sheet="1" objects="1" scenarios="1"/>
  <mergeCells count="6">
    <mergeCell ref="C26:F26"/>
    <mergeCell ref="B19:C19"/>
    <mergeCell ref="B18:C18"/>
    <mergeCell ref="C23:F23"/>
    <mergeCell ref="C24:F24"/>
    <mergeCell ref="C25:F25"/>
  </mergeCells>
  <pageMargins left="0.78740157480314965" right="0.35" top="0.52" bottom="0.98425196850393704" header="0.51181102362204722" footer="0.26"/>
  <pageSetup paperSize="9" scale="85" fitToWidth="4" orientation="landscape" r:id="rId1"/>
  <headerFooter alignWithMargins="0">
    <oddFooter>&amp;L&amp;F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Opgaveformulier all-in tarieven</vt:lpstr>
      <vt:lpstr>'Opgaveformulier all-in tarieven'!Afdruktitels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Bjorn Eizenga</cp:lastModifiedBy>
  <cp:lastPrinted>2016-10-14T12:24:35Z</cp:lastPrinted>
  <dcterms:created xsi:type="dcterms:W3CDTF">2016-08-26T07:55:56Z</dcterms:created>
  <dcterms:modified xsi:type="dcterms:W3CDTF">2021-06-28T14:34:40Z</dcterms:modified>
</cp:coreProperties>
</file>