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GFT behuizingen en minicontainers (924 YJ)/07. Nota van inlichtingen/NvI 3/"/>
    </mc:Choice>
  </mc:AlternateContent>
  <xr:revisionPtr revIDLastSave="0" documentId="8_{CD6ABAEA-5FBE-4952-B17F-9E66271CA115}" xr6:coauthVersionLast="47" xr6:coauthVersionMax="47" xr10:uidLastSave="{00000000-0000-0000-0000-000000000000}"/>
  <bookViews>
    <workbookView xWindow="-120" yWindow="-120" windowWidth="24240" windowHeight="13140" tabRatio="909" xr2:uid="{00000000-000D-0000-FFFF-FFFF00000000}"/>
  </bookViews>
  <sheets>
    <sheet name="Prijsinvulform Perc 1" sheetId="61" r:id="rId1"/>
  </sheets>
  <definedNames>
    <definedName name="_xlnm.Print_Area" localSheetId="0">'Prijsinvulform Perc 1'!$A$1:$E$39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61" l="1"/>
  <c r="E28" i="61" l="1"/>
  <c r="E13" i="61" l="1"/>
  <c r="E19" i="61"/>
  <c r="E10" i="61"/>
  <c r="E26" i="61" l="1"/>
  <c r="E14" i="61"/>
  <c r="E11" i="61"/>
  <c r="E8" i="61"/>
  <c r="E6" i="61"/>
  <c r="E31" i="61"/>
  <c r="E29" i="61"/>
  <c r="E18" i="61"/>
  <c r="E16" i="61"/>
  <c r="E4" i="61"/>
  <c r="E32" i="61" l="1"/>
  <c r="E36" i="61" s="1"/>
  <c r="E20" i="61"/>
  <c r="E35" i="61" s="1"/>
  <c r="E37" i="61" l="1"/>
</calcChain>
</file>

<file path=xl/sharedStrings.xml><?xml version="1.0" encoding="utf-8"?>
<sst xmlns="http://schemas.openxmlformats.org/spreadsheetml/2006/main" count="56" uniqueCount="42">
  <si>
    <t>Aantal (B)</t>
  </si>
  <si>
    <t>Naam inschrijver:</t>
  </si>
  <si>
    <t>Eenheid</t>
  </si>
  <si>
    <t>Prijs per eenheid (A)</t>
  </si>
  <si>
    <t>Subtotaal (AxB)</t>
  </si>
  <si>
    <t>Leveren en uitzetten minicontainers</t>
  </si>
  <si>
    <t xml:space="preserve">Per minicontainer </t>
  </si>
  <si>
    <t>Leveren van een identificatiechip</t>
  </si>
  <si>
    <t>Per identificatiechip</t>
  </si>
  <si>
    <t>Uitzetten van een minicontainer inclusief alle kosten inzake de beschreven werkzaamheden</t>
  </si>
  <si>
    <t>Netto opbrengst per ingenomen 240 liter minicontainer voor de opdrachtgever (inclusief verrekening van de kosten voor inname, transport verwerking, etc.)</t>
  </si>
  <si>
    <t>Mailing</t>
  </si>
  <si>
    <t>Per adres</t>
  </si>
  <si>
    <t>Callcenter en overige kosten</t>
  </si>
  <si>
    <t>Beschikbaar stellen van callcenter en overige benodigdheden</t>
  </si>
  <si>
    <t xml:space="preserve">Per week </t>
  </si>
  <si>
    <t>Overig</t>
  </si>
  <si>
    <t>Eenmalige projectkosten</t>
  </si>
  <si>
    <t>Per project</t>
  </si>
  <si>
    <t>Nabestellingen</t>
  </si>
  <si>
    <t>Prijs per stuk (A)</t>
  </si>
  <si>
    <t>Prijs per stuk</t>
  </si>
  <si>
    <t>Identificatiechips (nabestelling minimale afname 500 st.)</t>
  </si>
  <si>
    <t xml:space="preserve">Prijs per identificatiechip </t>
  </si>
  <si>
    <t xml:space="preserve">Inschrijfprijs </t>
  </si>
  <si>
    <t>Onderdeel 1 &amp; 2
Subtotaal kosten</t>
  </si>
  <si>
    <t>Onderdeel 2 &amp; 3
Subtotaal kosten</t>
  </si>
  <si>
    <r>
      <rPr>
        <b/>
        <sz val="14"/>
        <color theme="0"/>
        <rFont val="Century Gothic"/>
        <family val="2"/>
      </rPr>
      <t>PRIJSINVULFORMULIER PERCEEL 1
Levering minicontainers met chip en bijbehorende dienstverlening</t>
    </r>
    <r>
      <rPr>
        <b/>
        <sz val="14"/>
        <color rgb="FFFF0000"/>
        <rFont val="Century Gothic"/>
        <family val="2"/>
      </rPr>
      <t xml:space="preserve">
</t>
    </r>
    <r>
      <rPr>
        <b/>
        <sz val="14"/>
        <color indexed="9"/>
        <rFont val="Century Gothic"/>
        <family val="2"/>
      </rPr>
      <t xml:space="preserve">
</t>
    </r>
  </si>
  <si>
    <t>Innemen van bestaande minicontainers</t>
  </si>
  <si>
    <t>Aanpassen restafval minicontainers naar PMD minicontainers</t>
  </si>
  <si>
    <t>Wassen van bestaande restafval minicontainers</t>
  </si>
  <si>
    <t xml:space="preserve">Drie stickers op bestaande restafval minicontainers plakken. 
1 DOT(herkenningssticker en 2 PMD stickers. </t>
  </si>
  <si>
    <t>Beheren van het proces "innemen en uitzetten minicontainers"</t>
  </si>
  <si>
    <t xml:space="preserve">Kosten verzorgen van de mailings inclusief DOT(herkennings)sticker voor bestaande containers </t>
  </si>
  <si>
    <t>Kosten verzorgen van de mailing (inclusief sticker voor de in te nemen minicontainers)</t>
  </si>
  <si>
    <t>Romp 240 liter grijs incl. as, wielen (zonder deksel voor restafval- grijs, en PMD-  oranje)</t>
  </si>
  <si>
    <t xml:space="preserve">Deksel 240 liter voor restafval (grijs), PMD (oranje). Is in alle RAL kleuren leverbaar zonder meerprijs. </t>
  </si>
  <si>
    <t xml:space="preserve">Deksel 240 liter voor PMD (oranje). Is in alle RAL kleuren leverbaar zonder meerprijs. </t>
  </si>
  <si>
    <t>Romp (nabestelling minimale afname 1 volle vracht circa 500 st.)</t>
  </si>
  <si>
    <t>Deksel (nabestelling minimale afname 125 st.)</t>
  </si>
  <si>
    <t>* De genoemde aantallen zijn fictief over de gehele looptijd van het contract en er kunnen geen rechten aan worden ontleend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</si>
  <si>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>Leveren minicontainer, met grijze romp incl. as, wielen en met deksel voor restafval-grijs of PMD-oranje (kleur deksel wordt door opdrachtgever bij de bestelling doorgegeven)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</si>
</sst>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 [$€-413]\ * #,##0.00_ ;_ [$€-413]\ * \-#,##0.00_ ;_ [$€-413]\ * &quot;-&quot;??_ ;_ @_ "/>
  </numFmts>
  <fonts count="38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9"/>
      <name val="Century Gothic"/>
      <family val="2"/>
    </font>
    <font>
      <sz val="9"/>
      <color rgb="FFFF0000"/>
      <name val="Century Gothic"/>
      <family val="2"/>
    </font>
    <font>
      <b/>
      <sz val="14"/>
      <color theme="0"/>
      <name val="Century Gothic"/>
      <family val="2"/>
    </font>
    <font>
      <vertAlign val="superscript"/>
      <sz val="9"/>
      <name val="Century Gothic"/>
      <family val="2"/>
    </font>
    <font>
      <b/>
      <sz val="14"/>
      <color indexed="9"/>
      <name val="Century Gothic"/>
      <family val="2"/>
    </font>
    <font>
      <b/>
      <sz val="14"/>
      <color rgb="FFFF0000"/>
      <name val="Century Gothic"/>
      <family val="2"/>
    </font>
    <font>
      <vertAlign val="superscript"/>
      <sz val="10"/>
      <name val="Century Gothic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73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5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7" fillId="23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24" fillId="0" borderId="0"/>
    <xf numFmtId="0" fontId="28" fillId="0" borderId="0"/>
    <xf numFmtId="0" fontId="24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4">
    <xf numFmtId="0" fontId="0" fillId="0" borderId="0" xfId="0"/>
    <xf numFmtId="165" fontId="6" fillId="0" borderId="10" xfId="670" applyNumberFormat="1" applyFont="1" applyFill="1" applyBorder="1" applyAlignment="1" applyProtection="1">
      <alignment horizontal="center" vertical="center" wrapText="1"/>
    </xf>
    <xf numFmtId="164" fontId="6" fillId="0" borderId="10" xfId="662" applyFont="1" applyBorder="1" applyAlignment="1" applyProtection="1">
      <alignment vertical="center" wrapText="1"/>
    </xf>
    <xf numFmtId="164" fontId="6" fillId="0" borderId="19" xfId="662" applyFont="1" applyBorder="1" applyAlignment="1" applyProtection="1">
      <alignment vertical="center" wrapText="1"/>
    </xf>
    <xf numFmtId="44" fontId="6" fillId="0" borderId="10" xfId="670" applyFont="1" applyFill="1" applyBorder="1" applyAlignment="1" applyProtection="1">
      <alignment vertical="center" wrapText="1"/>
    </xf>
    <xf numFmtId="44" fontId="6" fillId="0" borderId="0" xfId="670" applyFont="1" applyFill="1" applyBorder="1" applyAlignment="1" applyProtection="1">
      <alignment vertical="center" wrapText="1"/>
    </xf>
    <xf numFmtId="44" fontId="6" fillId="0" borderId="12" xfId="670" applyFont="1" applyFill="1" applyBorder="1" applyAlignment="1" applyProtection="1">
      <alignment vertical="center" wrapText="1"/>
    </xf>
    <xf numFmtId="164" fontId="26" fillId="0" borderId="12" xfId="662" applyFont="1" applyFill="1" applyBorder="1" applyAlignment="1" applyProtection="1">
      <alignment vertical="center" wrapText="1"/>
    </xf>
    <xf numFmtId="164" fontId="26" fillId="0" borderId="0" xfId="662" applyFont="1" applyFill="1" applyBorder="1" applyAlignment="1" applyProtection="1">
      <alignment vertical="center" wrapText="1"/>
    </xf>
    <xf numFmtId="164" fontId="4" fillId="0" borderId="10" xfId="662" applyFont="1" applyFill="1" applyBorder="1" applyAlignment="1" applyProtection="1">
      <alignment vertical="center" wrapText="1"/>
    </xf>
    <xf numFmtId="0" fontId="33" fillId="24" borderId="13" xfId="544" applyFont="1" applyFill="1" applyBorder="1" applyAlignment="1" applyProtection="1">
      <alignment vertical="top" wrapText="1"/>
    </xf>
    <xf numFmtId="0" fontId="29" fillId="24" borderId="14" xfId="544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29" fillId="24" borderId="16" xfId="543" applyFont="1" applyFill="1" applyBorder="1" applyAlignment="1" applyProtection="1">
      <alignment vertical="center" wrapText="1"/>
    </xf>
    <xf numFmtId="0" fontId="29" fillId="24" borderId="0" xfId="543" applyFont="1" applyFill="1" applyAlignment="1" applyProtection="1">
      <alignment horizontal="center" vertical="center" wrapText="1"/>
    </xf>
    <xf numFmtId="0" fontId="29" fillId="24" borderId="17" xfId="543" applyFont="1" applyFill="1" applyBorder="1" applyAlignment="1" applyProtection="1">
      <alignment horizontal="center" vertical="center" wrapText="1"/>
    </xf>
    <xf numFmtId="0" fontId="26" fillId="25" borderId="16" xfId="544" applyFont="1" applyFill="1" applyBorder="1" applyAlignment="1" applyProtection="1">
      <alignment vertical="center"/>
    </xf>
    <xf numFmtId="0" fontId="26" fillId="25" borderId="0" xfId="544" applyFont="1" applyFill="1" applyAlignment="1" applyProtection="1">
      <alignment horizontal="center" vertical="center"/>
    </xf>
    <xf numFmtId="0" fontId="26" fillId="25" borderId="0" xfId="544" applyFont="1" applyFill="1" applyAlignment="1" applyProtection="1">
      <alignment vertical="center"/>
    </xf>
    <xf numFmtId="0" fontId="26" fillId="25" borderId="17" xfId="544" applyFont="1" applyFill="1" applyBorder="1" applyAlignment="1" applyProtection="1">
      <alignment vertical="center"/>
    </xf>
    <xf numFmtId="0" fontId="6" fillId="0" borderId="10" xfId="543" applyFont="1" applyBorder="1" applyAlignment="1" applyProtection="1">
      <alignment vertical="center" wrapText="1"/>
    </xf>
    <xf numFmtId="0" fontId="6" fillId="0" borderId="10" xfId="543" applyFont="1" applyBorder="1" applyAlignment="1" applyProtection="1">
      <alignment horizontal="center" vertical="center" wrapText="1"/>
    </xf>
    <xf numFmtId="0" fontId="5" fillId="0" borderId="0" xfId="0" applyFont="1" applyProtection="1"/>
    <xf numFmtId="0" fontId="26" fillId="25" borderId="11" xfId="544" applyFont="1" applyFill="1" applyBorder="1" applyAlignment="1" applyProtection="1">
      <alignment vertical="center"/>
    </xf>
    <xf numFmtId="0" fontId="26" fillId="25" borderId="18" xfId="544" applyFont="1" applyFill="1" applyBorder="1" applyAlignment="1" applyProtection="1">
      <alignment horizontal="center" vertical="center"/>
    </xf>
    <xf numFmtId="0" fontId="26" fillId="25" borderId="18" xfId="544" applyFont="1" applyFill="1" applyBorder="1" applyAlignment="1" applyProtection="1">
      <alignment vertical="center"/>
    </xf>
    <xf numFmtId="0" fontId="26" fillId="25" borderId="12" xfId="544" applyFont="1" applyFill="1" applyBorder="1" applyAlignment="1" applyProtection="1">
      <alignment vertical="center"/>
    </xf>
    <xf numFmtId="0" fontId="6" fillId="0" borderId="11" xfId="543" applyFont="1" applyBorder="1" applyAlignment="1" applyProtection="1">
      <alignment vertical="center" wrapText="1"/>
    </xf>
    <xf numFmtId="0" fontId="37" fillId="0" borderId="0" xfId="0" applyFont="1" applyFill="1" applyProtection="1"/>
    <xf numFmtId="0" fontId="26" fillId="25" borderId="11" xfId="544" applyFont="1" applyFill="1" applyBorder="1" applyAlignment="1" applyProtection="1">
      <alignment vertical="top"/>
    </xf>
    <xf numFmtId="0" fontId="2" fillId="0" borderId="10" xfId="543" applyFont="1" applyFill="1" applyBorder="1" applyAlignment="1" applyProtection="1">
      <alignment vertical="center" wrapText="1"/>
    </xf>
    <xf numFmtId="165" fontId="6" fillId="0" borderId="10" xfId="543" applyNumberFormat="1" applyFont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0" fontId="1" fillId="0" borderId="10" xfId="543" applyFont="1" applyBorder="1" applyAlignment="1" applyProtection="1">
      <alignment vertical="center" wrapText="1"/>
    </xf>
    <xf numFmtId="0" fontId="37" fillId="0" borderId="0" xfId="0" applyFont="1" applyFill="1" applyAlignment="1" applyProtection="1">
      <alignment vertical="center"/>
    </xf>
    <xf numFmtId="0" fontId="6" fillId="0" borderId="0" xfId="543" applyFont="1" applyFill="1" applyBorder="1" applyAlignment="1" applyProtection="1">
      <alignment horizontal="center" vertical="center" wrapText="1"/>
    </xf>
    <xf numFmtId="0" fontId="30" fillId="0" borderId="0" xfId="0" applyFont="1" applyProtection="1"/>
    <xf numFmtId="0" fontId="6" fillId="0" borderId="0" xfId="543" applyFont="1" applyAlignment="1" applyProtection="1">
      <alignment vertical="center" wrapText="1"/>
    </xf>
    <xf numFmtId="0" fontId="6" fillId="0" borderId="0" xfId="543" applyFont="1" applyAlignment="1" applyProtection="1">
      <alignment horizontal="center" vertical="center" wrapText="1"/>
    </xf>
    <xf numFmtId="0" fontId="29" fillId="24" borderId="10" xfId="543" applyFont="1" applyFill="1" applyBorder="1" applyAlignment="1" applyProtection="1">
      <alignment horizontal="left" vertical="center" wrapText="1"/>
    </xf>
    <xf numFmtId="0" fontId="29" fillId="0" borderId="0" xfId="543" applyFont="1" applyAlignment="1" applyProtection="1">
      <alignment horizontal="left" vertical="center" wrapText="1"/>
    </xf>
    <xf numFmtId="165" fontId="6" fillId="0" borderId="0" xfId="543" applyNumberFormat="1" applyFont="1" applyAlignment="1" applyProtection="1">
      <alignment horizontal="center" vertical="center" wrapText="1"/>
    </xf>
    <xf numFmtId="0" fontId="29" fillId="24" borderId="13" xfId="543" applyFont="1" applyFill="1" applyBorder="1" applyAlignment="1" applyProtection="1">
      <alignment vertical="center" wrapText="1"/>
    </xf>
    <xf numFmtId="0" fontId="29" fillId="24" borderId="14" xfId="543" applyFont="1" applyFill="1" applyBorder="1" applyAlignment="1" applyProtection="1">
      <alignment horizontal="center" vertical="center" wrapText="1"/>
    </xf>
    <xf numFmtId="0" fontId="29" fillId="24" borderId="15" xfId="543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wrapText="1"/>
    </xf>
    <xf numFmtId="0" fontId="26" fillId="25" borderId="10" xfId="544" applyFont="1" applyFill="1" applyBorder="1" applyAlignment="1" applyProtection="1">
      <alignment vertical="center"/>
    </xf>
    <xf numFmtId="0" fontId="26" fillId="25" borderId="10" xfId="544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30" fillId="0" borderId="0" xfId="543" applyFont="1" applyAlignment="1" applyProtection="1">
      <alignment horizontal="left" vertical="center" wrapText="1"/>
    </xf>
    <xf numFmtId="0" fontId="32" fillId="0" borderId="0" xfId="543" applyFont="1" applyAlignment="1" applyProtection="1">
      <alignment horizontal="left" vertical="top" wrapText="1"/>
    </xf>
    <xf numFmtId="0" fontId="26" fillId="0" borderId="0" xfId="543" applyFont="1" applyAlignment="1" applyProtection="1">
      <alignment vertical="center" wrapText="1"/>
    </xf>
    <xf numFmtId="165" fontId="6" fillId="0" borderId="10" xfId="543" applyNumberFormat="1" applyFont="1" applyBorder="1" applyAlignment="1" applyProtection="1">
      <alignment horizontal="left" vertical="center" wrapText="1"/>
    </xf>
    <xf numFmtId="0" fontId="35" fillId="0" borderId="0" xfId="543" applyFont="1" applyAlignment="1" applyProtection="1">
      <alignment horizontal="left" vertical="top" wrapText="1"/>
    </xf>
    <xf numFmtId="0" fontId="4" fillId="0" borderId="0" xfId="543" applyFont="1" applyAlignment="1" applyProtection="1">
      <alignment vertical="center" wrapText="1"/>
    </xf>
    <xf numFmtId="0" fontId="25" fillId="24" borderId="10" xfId="543" applyFont="1" applyFill="1" applyBorder="1" applyAlignment="1" applyProtection="1">
      <alignment horizontal="right" vertical="center" wrapText="1"/>
    </xf>
    <xf numFmtId="0" fontId="6" fillId="0" borderId="0" xfId="543" applyFont="1" applyAlignment="1" applyProtection="1">
      <alignment vertical="center"/>
    </xf>
    <xf numFmtId="0" fontId="36" fillId="0" borderId="0" xfId="543" applyFont="1" applyProtection="1"/>
    <xf numFmtId="0" fontId="25" fillId="26" borderId="0" xfId="543" applyFont="1" applyFill="1" applyAlignment="1" applyProtection="1">
      <alignment horizontal="left" vertical="center" wrapText="1"/>
    </xf>
    <xf numFmtId="0" fontId="3" fillId="27" borderId="14" xfId="544" applyFont="1" applyFill="1" applyBorder="1" applyAlignment="1" applyProtection="1">
      <alignment horizontal="center" vertical="center" wrapText="1"/>
      <protection locked="0"/>
    </xf>
    <xf numFmtId="0" fontId="3" fillId="27" borderId="15" xfId="544" applyFont="1" applyFill="1" applyBorder="1" applyAlignment="1" applyProtection="1">
      <alignment horizontal="center" vertical="center" wrapText="1"/>
      <protection locked="0"/>
    </xf>
    <xf numFmtId="166" fontId="6" fillId="27" borderId="10" xfId="670" applyNumberFormat="1" applyFont="1" applyFill="1" applyBorder="1" applyAlignment="1" applyProtection="1">
      <alignment vertical="center" wrapText="1"/>
      <protection locked="0"/>
    </xf>
    <xf numFmtId="44" fontId="6" fillId="27" borderId="10" xfId="670" applyFont="1" applyFill="1" applyBorder="1" applyAlignment="1" applyProtection="1">
      <alignment vertical="center" wrapText="1"/>
      <protection locked="0"/>
    </xf>
    <xf numFmtId="44" fontId="6" fillId="27" borderId="11" xfId="670" applyFont="1" applyFill="1" applyBorder="1" applyAlignment="1" applyProtection="1">
      <alignment vertical="center" wrapText="1"/>
      <protection locked="0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2BD3-B02D-4404-AD4D-496A92A8F220}">
  <sheetPr>
    <tabColor theme="5" tint="0.59999389629810485"/>
    <pageSetUpPr fitToPage="1"/>
  </sheetPr>
  <dimension ref="A1:N39"/>
  <sheetViews>
    <sheetView showGridLines="0" tabSelected="1" zoomScaleNormal="100" zoomScaleSheetLayoutView="100" workbookViewId="0">
      <selection activeCell="A39" sqref="A39:E39"/>
    </sheetView>
  </sheetViews>
  <sheetFormatPr defaultRowHeight="12.75" x14ac:dyDescent="0.2"/>
  <cols>
    <col min="1" max="1" width="65.5703125" style="12" customWidth="1"/>
    <col min="2" max="2" width="16.42578125" style="12" customWidth="1"/>
    <col min="3" max="3" width="18.7109375" style="12" customWidth="1"/>
    <col min="4" max="4" width="21.140625" style="12" customWidth="1"/>
    <col min="5" max="5" width="16.7109375" style="12" customWidth="1"/>
    <col min="6" max="6" width="33.85546875" style="12" customWidth="1"/>
    <col min="7" max="16384" width="9.140625" style="12"/>
  </cols>
  <sheetData>
    <row r="1" spans="1:14" ht="51.75" customHeight="1" x14ac:dyDescent="0.2">
      <c r="A1" s="10" t="s">
        <v>27</v>
      </c>
      <c r="B1" s="11" t="s">
        <v>1</v>
      </c>
      <c r="C1" s="59"/>
      <c r="D1" s="59"/>
      <c r="E1" s="60"/>
    </row>
    <row r="2" spans="1:14" ht="13.5" x14ac:dyDescent="0.2">
      <c r="A2" s="13"/>
      <c r="B2" s="14" t="s">
        <v>2</v>
      </c>
      <c r="C2" s="14" t="s">
        <v>3</v>
      </c>
      <c r="D2" s="14" t="s">
        <v>0</v>
      </c>
      <c r="E2" s="15" t="s">
        <v>4</v>
      </c>
    </row>
    <row r="3" spans="1:14" ht="13.5" x14ac:dyDescent="0.2">
      <c r="A3" s="16" t="s">
        <v>5</v>
      </c>
      <c r="B3" s="17"/>
      <c r="C3" s="18"/>
      <c r="D3" s="18"/>
      <c r="E3" s="19"/>
    </row>
    <row r="4" spans="1:14" ht="42.75" x14ac:dyDescent="0.2">
      <c r="A4" s="20" t="s">
        <v>41</v>
      </c>
      <c r="B4" s="21" t="s">
        <v>6</v>
      </c>
      <c r="C4" s="61"/>
      <c r="D4" s="1">
        <v>10500</v>
      </c>
      <c r="E4" s="2">
        <f>(C4*D4)</f>
        <v>0</v>
      </c>
    </row>
    <row r="5" spans="1:14" ht="28.5" x14ac:dyDescent="0.2">
      <c r="A5" s="20" t="s">
        <v>7</v>
      </c>
      <c r="B5" s="21" t="s">
        <v>8</v>
      </c>
      <c r="C5" s="61"/>
      <c r="D5" s="1">
        <v>10000</v>
      </c>
      <c r="E5" s="2">
        <f>(C5*D5)</f>
        <v>0</v>
      </c>
      <c r="G5" s="22"/>
    </row>
    <row r="6" spans="1:14" ht="28.5" x14ac:dyDescent="0.2">
      <c r="A6" s="20" t="s">
        <v>9</v>
      </c>
      <c r="B6" s="21" t="s">
        <v>6</v>
      </c>
      <c r="C6" s="61">
        <v>0</v>
      </c>
      <c r="D6" s="1">
        <v>10500</v>
      </c>
      <c r="E6" s="2">
        <f>(C6*D6)</f>
        <v>0</v>
      </c>
    </row>
    <row r="7" spans="1:14" ht="13.5" x14ac:dyDescent="0.2">
      <c r="A7" s="23" t="s">
        <v>28</v>
      </c>
      <c r="B7" s="24"/>
      <c r="C7" s="25"/>
      <c r="D7" s="25"/>
      <c r="E7" s="26"/>
    </row>
    <row r="8" spans="1:14" ht="42.75" x14ac:dyDescent="0.2">
      <c r="A8" s="20" t="s">
        <v>10</v>
      </c>
      <c r="B8" s="21" t="s">
        <v>6</v>
      </c>
      <c r="C8" s="62"/>
      <c r="D8" s="1">
        <v>15000</v>
      </c>
      <c r="E8" s="3">
        <f>(C8*D8)</f>
        <v>0</v>
      </c>
      <c r="F8" s="22"/>
    </row>
    <row r="9" spans="1:14" ht="13.5" x14ac:dyDescent="0.2">
      <c r="A9" s="23" t="s">
        <v>29</v>
      </c>
      <c r="B9" s="24"/>
      <c r="C9" s="25"/>
      <c r="D9" s="25"/>
      <c r="E9" s="26"/>
    </row>
    <row r="10" spans="1:14" ht="14.25" x14ac:dyDescent="0.2">
      <c r="A10" s="27" t="s">
        <v>30</v>
      </c>
      <c r="B10" s="21" t="s">
        <v>6</v>
      </c>
      <c r="C10" s="62">
        <v>0</v>
      </c>
      <c r="D10" s="1">
        <v>7850</v>
      </c>
      <c r="E10" s="3">
        <f>(C10*D10)</f>
        <v>0</v>
      </c>
    </row>
    <row r="11" spans="1:14" ht="28.5" x14ac:dyDescent="0.2">
      <c r="A11" s="27" t="s">
        <v>31</v>
      </c>
      <c r="B11" s="21" t="s">
        <v>6</v>
      </c>
      <c r="C11" s="62">
        <v>0</v>
      </c>
      <c r="D11" s="1">
        <v>7850</v>
      </c>
      <c r="E11" s="3">
        <f>(C11*D11)</f>
        <v>0</v>
      </c>
      <c r="F11" s="28"/>
    </row>
    <row r="12" spans="1:14" ht="13.5" x14ac:dyDescent="0.2">
      <c r="A12" s="29" t="s">
        <v>11</v>
      </c>
      <c r="B12" s="24"/>
      <c r="C12" s="25"/>
      <c r="D12" s="25"/>
      <c r="E12" s="26"/>
      <c r="G12" s="22"/>
    </row>
    <row r="13" spans="1:14" ht="28.5" x14ac:dyDescent="0.2">
      <c r="A13" s="30" t="s">
        <v>33</v>
      </c>
      <c r="B13" s="21" t="s">
        <v>12</v>
      </c>
      <c r="C13" s="63">
        <v>0</v>
      </c>
      <c r="D13" s="31">
        <v>50000</v>
      </c>
      <c r="E13" s="2">
        <f>(C13*D13)</f>
        <v>0</v>
      </c>
      <c r="F13" s="32"/>
      <c r="G13" s="22"/>
    </row>
    <row r="14" spans="1:14" ht="28.5" x14ac:dyDescent="0.2">
      <c r="A14" s="33" t="s">
        <v>34</v>
      </c>
      <c r="B14" s="21" t="s">
        <v>12</v>
      </c>
      <c r="C14" s="63">
        <v>0</v>
      </c>
      <c r="D14" s="31">
        <v>10000</v>
      </c>
      <c r="E14" s="2">
        <f>(C14*D14)</f>
        <v>0</v>
      </c>
      <c r="F14" s="34"/>
      <c r="G14" s="22"/>
      <c r="I14" s="35"/>
      <c r="J14" s="35"/>
      <c r="K14" s="35"/>
      <c r="L14" s="35"/>
      <c r="M14" s="35"/>
      <c r="N14" s="35"/>
    </row>
    <row r="15" spans="1:14" ht="13.5" x14ac:dyDescent="0.2">
      <c r="A15" s="23" t="s">
        <v>13</v>
      </c>
      <c r="B15" s="24"/>
      <c r="C15" s="25"/>
      <c r="D15" s="25"/>
      <c r="E15" s="26"/>
    </row>
    <row r="16" spans="1:14" ht="14.25" x14ac:dyDescent="0.2">
      <c r="A16" s="20" t="s">
        <v>14</v>
      </c>
      <c r="B16" s="21" t="s">
        <v>15</v>
      </c>
      <c r="C16" s="63">
        <v>0</v>
      </c>
      <c r="D16" s="31">
        <v>7</v>
      </c>
      <c r="E16" s="4">
        <f>C16*D16</f>
        <v>0</v>
      </c>
    </row>
    <row r="17" spans="1:6" ht="13.5" x14ac:dyDescent="0.2">
      <c r="A17" s="23" t="s">
        <v>16</v>
      </c>
      <c r="B17" s="24"/>
      <c r="C17" s="25"/>
      <c r="D17" s="25"/>
      <c r="E17" s="26"/>
    </row>
    <row r="18" spans="1:6" ht="14.25" x14ac:dyDescent="0.2">
      <c r="A18" s="20" t="s">
        <v>17</v>
      </c>
      <c r="B18" s="21" t="s">
        <v>18</v>
      </c>
      <c r="C18" s="63">
        <v>0</v>
      </c>
      <c r="D18" s="31">
        <v>1</v>
      </c>
      <c r="E18" s="4">
        <f>C18*D18</f>
        <v>0</v>
      </c>
    </row>
    <row r="19" spans="1:6" ht="14.25" x14ac:dyDescent="0.3">
      <c r="A19" s="20" t="s">
        <v>32</v>
      </c>
      <c r="B19" s="21" t="s">
        <v>15</v>
      </c>
      <c r="C19" s="63">
        <v>0</v>
      </c>
      <c r="D19" s="31">
        <v>30</v>
      </c>
      <c r="E19" s="4">
        <f>C19*D19</f>
        <v>0</v>
      </c>
      <c r="F19" s="36"/>
    </row>
    <row r="20" spans="1:6" ht="27" x14ac:dyDescent="0.2">
      <c r="A20" s="37"/>
      <c r="B20" s="38"/>
      <c r="C20" s="5"/>
      <c r="D20" s="39" t="s">
        <v>25</v>
      </c>
      <c r="E20" s="6">
        <f>SUM(E4:E19)</f>
        <v>0</v>
      </c>
    </row>
    <row r="21" spans="1:6" ht="14.25" x14ac:dyDescent="0.2">
      <c r="A21" s="37"/>
      <c r="B21" s="38"/>
      <c r="C21" s="5"/>
      <c r="D21" s="40"/>
      <c r="E21" s="5"/>
    </row>
    <row r="22" spans="1:6" ht="14.25" x14ac:dyDescent="0.2">
      <c r="A22" s="37"/>
      <c r="B22" s="38"/>
      <c r="C22" s="5"/>
      <c r="D22" s="40"/>
      <c r="E22" s="5"/>
    </row>
    <row r="23" spans="1:6" ht="14.25" x14ac:dyDescent="0.2">
      <c r="A23" s="37"/>
      <c r="B23" s="38"/>
      <c r="C23" s="5"/>
      <c r="D23" s="41"/>
      <c r="E23" s="5"/>
    </row>
    <row r="24" spans="1:6" ht="13.5" x14ac:dyDescent="0.2">
      <c r="A24" s="42" t="s">
        <v>19</v>
      </c>
      <c r="B24" s="43" t="s">
        <v>2</v>
      </c>
      <c r="C24" s="43" t="s">
        <v>20</v>
      </c>
      <c r="D24" s="43" t="s">
        <v>0</v>
      </c>
      <c r="E24" s="44" t="s">
        <v>4</v>
      </c>
    </row>
    <row r="25" spans="1:6" ht="13.5" x14ac:dyDescent="0.2">
      <c r="A25" s="16" t="s">
        <v>38</v>
      </c>
      <c r="B25" s="17"/>
      <c r="C25" s="18"/>
      <c r="D25" s="18"/>
      <c r="E25" s="19"/>
      <c r="F25" s="45"/>
    </row>
    <row r="26" spans="1:6" ht="28.5" x14ac:dyDescent="0.2">
      <c r="A26" s="20" t="s">
        <v>35</v>
      </c>
      <c r="B26" s="21" t="s">
        <v>21</v>
      </c>
      <c r="C26" s="62">
        <v>0</v>
      </c>
      <c r="D26" s="1">
        <v>9000</v>
      </c>
      <c r="E26" s="2">
        <f>(C26*D26)</f>
        <v>0</v>
      </c>
      <c r="F26" s="45"/>
    </row>
    <row r="27" spans="1:6" ht="13.5" x14ac:dyDescent="0.2">
      <c r="A27" s="16" t="s">
        <v>39</v>
      </c>
      <c r="B27" s="17"/>
      <c r="C27" s="18"/>
      <c r="D27" s="17"/>
      <c r="E27" s="19"/>
      <c r="F27" s="45"/>
    </row>
    <row r="28" spans="1:6" ht="28.5" x14ac:dyDescent="0.2">
      <c r="A28" s="20" t="s">
        <v>36</v>
      </c>
      <c r="B28" s="21" t="s">
        <v>21</v>
      </c>
      <c r="C28" s="62">
        <v>0</v>
      </c>
      <c r="D28" s="1">
        <v>8500</v>
      </c>
      <c r="E28" s="2">
        <f>(C28*D28)</f>
        <v>0</v>
      </c>
      <c r="F28" s="45"/>
    </row>
    <row r="29" spans="1:6" ht="28.5" x14ac:dyDescent="0.2">
      <c r="A29" s="20" t="s">
        <v>37</v>
      </c>
      <c r="B29" s="21" t="s">
        <v>21</v>
      </c>
      <c r="C29" s="62">
        <v>0</v>
      </c>
      <c r="D29" s="1">
        <v>500</v>
      </c>
      <c r="E29" s="2">
        <f>(C29*D29)</f>
        <v>0</v>
      </c>
      <c r="F29" s="45"/>
    </row>
    <row r="30" spans="1:6" ht="13.5" x14ac:dyDescent="0.2">
      <c r="A30" s="46" t="s">
        <v>22</v>
      </c>
      <c r="B30" s="47"/>
      <c r="C30" s="46"/>
      <c r="D30" s="47"/>
      <c r="E30" s="46"/>
      <c r="F30" s="48"/>
    </row>
    <row r="31" spans="1:6" ht="14.25" x14ac:dyDescent="0.2">
      <c r="A31" s="20" t="s">
        <v>23</v>
      </c>
      <c r="B31" s="21" t="s">
        <v>21</v>
      </c>
      <c r="C31" s="62">
        <v>0</v>
      </c>
      <c r="D31" s="1">
        <v>8500</v>
      </c>
      <c r="E31" s="2">
        <f>(C31*D31)</f>
        <v>0</v>
      </c>
      <c r="F31" s="45"/>
    </row>
    <row r="32" spans="1:6" ht="27" x14ac:dyDescent="0.2">
      <c r="A32" s="49"/>
      <c r="B32" s="50"/>
      <c r="C32" s="51"/>
      <c r="D32" s="39" t="s">
        <v>26</v>
      </c>
      <c r="E32" s="7">
        <f>SUM(E25:E31)</f>
        <v>0</v>
      </c>
    </row>
    <row r="33" spans="1:5" ht="16.5" x14ac:dyDescent="0.2">
      <c r="A33" s="49"/>
      <c r="B33" s="50"/>
      <c r="C33" s="51"/>
      <c r="D33" s="40"/>
      <c r="E33" s="8"/>
    </row>
    <row r="34" spans="1:5" ht="14.25" x14ac:dyDescent="0.2">
      <c r="A34" s="37"/>
      <c r="B34" s="38"/>
      <c r="C34" s="5"/>
      <c r="D34" s="41"/>
      <c r="E34" s="5"/>
    </row>
    <row r="35" spans="1:5" ht="28.5" x14ac:dyDescent="0.2">
      <c r="A35" s="37"/>
      <c r="B35" s="38"/>
      <c r="C35" s="5"/>
      <c r="D35" s="52" t="s">
        <v>25</v>
      </c>
      <c r="E35" s="4">
        <f>E20</f>
        <v>0</v>
      </c>
    </row>
    <row r="36" spans="1:5" ht="28.5" x14ac:dyDescent="0.2">
      <c r="A36" s="37"/>
      <c r="B36" s="38"/>
      <c r="C36" s="5"/>
      <c r="D36" s="52" t="s">
        <v>26</v>
      </c>
      <c r="E36" s="4">
        <f>E32</f>
        <v>0</v>
      </c>
    </row>
    <row r="37" spans="1:5" ht="15.75" x14ac:dyDescent="0.2">
      <c r="A37" s="53"/>
      <c r="B37" s="53"/>
      <c r="C37" s="54"/>
      <c r="D37" s="55" t="s">
        <v>24</v>
      </c>
      <c r="E37" s="9">
        <f>E36+E35</f>
        <v>0</v>
      </c>
    </row>
    <row r="38" spans="1:5" ht="14.25" x14ac:dyDescent="0.2">
      <c r="A38" s="56"/>
      <c r="B38" s="56"/>
      <c r="C38" s="57"/>
      <c r="D38" s="57"/>
      <c r="E38" s="57"/>
    </row>
    <row r="39" spans="1:5" ht="48" customHeight="1" x14ac:dyDescent="0.2">
      <c r="A39" s="58" t="s">
        <v>40</v>
      </c>
      <c r="B39" s="58"/>
      <c r="C39" s="58"/>
      <c r="D39" s="58"/>
      <c r="E39" s="58"/>
    </row>
  </sheetData>
  <sheetProtection algorithmName="SHA-512" hashValue="tvsqXhEuuy1qCX8gX/T9j+jE3w7VfWDQuOFKP12JHAm+pPm453jcZ+Pnm9AkEjrWvvvFdPlUeV8aVf4i/MQC4g==" saltValue="OibAV1iq2qQbkYtcsJDpLw==" spinCount="100000" sheet="1" objects="1" scenarios="1"/>
  <mergeCells count="3">
    <mergeCell ref="A39:E39"/>
    <mergeCell ref="I14:N14"/>
    <mergeCell ref="C1:E1"/>
  </mergeCells>
  <pageMargins left="0.7" right="0.7" top="0.75" bottom="0.75" header="0.3" footer="0.3"/>
  <pageSetup paperSize="9" scale="96" fitToHeight="0" orientation="landscape" r:id="rId1"/>
  <rowBreaks count="1" manualBreakCount="1">
    <brk id="22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Jennifer Hakkert</DisplayName>
        <AccountId>25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EBFB6E-52DE-45DB-955D-12AAB815E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ED38A4-626D-46F0-9567-CE460F219B55}">
  <ds:schemaRefs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b77e2b43-37d4-4532-953b-53983e0992e2"/>
    <ds:schemaRef ds:uri="962d65e8-ec2e-4f08-b510-02888a857b6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 Perc 1</vt:lpstr>
      <vt:lpstr>'Prijsinvulform Perc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2021-10-21T11:24:53Z</cp:lastPrinted>
  <dcterms:created xsi:type="dcterms:W3CDTF">2008-02-01T08:20:49Z</dcterms:created>
  <dcterms:modified xsi:type="dcterms:W3CDTF">2021-11-25T13:45:09Z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</Properties>
</file>