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SC IUC G1 Aanbesteden\1 DJI\08 Gedetineerden\EA Huishoudelijke artikelen\_7 Vragen en antwoorden\"/>
    </mc:Choice>
  </mc:AlternateContent>
  <bookViews>
    <workbookView xWindow="0" yWindow="0" windowWidth="13950" windowHeight="11220"/>
  </bookViews>
  <sheets>
    <sheet name="Prijsopgavetabel" sheetId="1" r:id="rId1"/>
  </sheets>
  <definedNames>
    <definedName name="_xlnm._FilterDatabase" localSheetId="0" hidden="1">Prijsopgavetabel!$A$36:$N$36</definedName>
    <definedName name="_xlnm.Print_Titles" localSheetId="0">Prijsopgavetabel!$36:$36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7" i="1" l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9" i="1"/>
  <c r="I90" i="1"/>
  <c r="I91" i="1"/>
  <c r="I92" i="1"/>
  <c r="I93" i="1"/>
  <c r="I94" i="1"/>
  <c r="I95" i="1"/>
  <c r="I96" i="1"/>
  <c r="I97" i="1"/>
  <c r="I99" i="1"/>
  <c r="I100" i="1"/>
  <c r="I101" i="1"/>
  <c r="I102" i="1"/>
  <c r="I103" i="1"/>
  <c r="I104" i="1"/>
  <c r="I105" i="1"/>
  <c r="I106" i="1"/>
  <c r="I107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A110" i="1" l="1"/>
  <c r="A111" i="1" s="1"/>
  <c r="A112" i="1" s="1"/>
  <c r="A113" i="1" s="1"/>
  <c r="A114" i="1" s="1"/>
  <c r="A115" i="1" s="1"/>
  <c r="A116" i="1" s="1"/>
  <c r="A100" i="1"/>
  <c r="A101" i="1" s="1"/>
  <c r="A102" i="1" s="1"/>
  <c r="A103" i="1" s="1"/>
  <c r="A104" i="1" s="1"/>
  <c r="A105" i="1" s="1"/>
  <c r="A106" i="1" s="1"/>
  <c r="A107" i="1" s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117" i="1" l="1"/>
  <c r="A118" i="1" s="1"/>
  <c r="A119" i="1" s="1"/>
  <c r="A120" i="1" s="1"/>
  <c r="A76" i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I123" i="1" l="1"/>
</calcChain>
</file>

<file path=xl/sharedStrings.xml><?xml version="1.0" encoding="utf-8"?>
<sst xmlns="http://schemas.openxmlformats.org/spreadsheetml/2006/main" count="258" uniqueCount="115">
  <si>
    <t xml:space="preserve">Artikelen </t>
  </si>
  <si>
    <t>Afvalbak vlamdovend - grijs – circa 70 liter - RVS</t>
  </si>
  <si>
    <t>Afvalbak vlamdovend - rond model – circa 50 liter - RVS</t>
  </si>
  <si>
    <t>Afvalbak kunststof brandwerend - circa 10 liter - neutrale kleur zwart/grijs</t>
  </si>
  <si>
    <t>Afvalcontainer met voetbediening - circa 50 liter – diverse kleuren - kunstof</t>
  </si>
  <si>
    <t>Boodschappentas met rits – polyethyleen - circa 64 x 70 x 28 cm (bxhxd)</t>
  </si>
  <si>
    <t>Digitaal klokje met tijd en datum - plakmodel – circa 75 x 30 x 20 mm (lxbxh)</t>
  </si>
  <si>
    <t>Douchegordijnringen - plastic - set à 12 stuks</t>
  </si>
  <si>
    <t>Douchestang uitschuifbaar - kunststof – circa 110 tot 185 cm</t>
  </si>
  <si>
    <t xml:space="preserve">Gootsteenontstopper groot - circa 40 x 14 cm </t>
  </si>
  <si>
    <t>Leesbril sterkte 1.0 kunststof montuur</t>
  </si>
  <si>
    <t>Leesbril sterkte 1.5 kunststof montuur</t>
  </si>
  <si>
    <t>Leesbril sterkte 2.0 kunststof montuur</t>
  </si>
  <si>
    <t>Leesbril sterkte 2.5 kunststof montuur</t>
  </si>
  <si>
    <t>Leesbril sterkte 3.0 kunststof montuur</t>
  </si>
  <si>
    <t>Oplosbare waszak plastic voor besmette kleding</t>
  </si>
  <si>
    <t>Opbergmandje - circa 30 x 20 x 11cm (lxbxh) - kunststof – neutrale kleuren</t>
  </si>
  <si>
    <t>Radiatordroogrek - opklapbaar en uitschuifbaar - van metaal en kunststof - drooglengte van minimaal 3 meter</t>
  </si>
  <si>
    <t>Schoensmeer met spons - zwart – circa 50 ml – kunstof verpakking</t>
  </si>
  <si>
    <t>Schoensmeer met spons - bruin – circa 50 ml – kunstof verpakking</t>
  </si>
  <si>
    <t>Vliegenmepper</t>
  </si>
  <si>
    <t>Vouwkrat - kunststof – circa 1,7 liter - inklapbaar</t>
  </si>
  <si>
    <t>Vouwkrat - kunststof – circa 45 liter - inklapbaar</t>
  </si>
  <si>
    <t>Vouwkrat - kunststof – circa 32 liter - inklapbaar</t>
  </si>
  <si>
    <t>Wasbox met deksel - kunststof - neutrale kleur – circa 60 liter</t>
  </si>
  <si>
    <t>Wasnet met ingeregen koord – fixlock sluiting – circa 75 x 90 cm</t>
  </si>
  <si>
    <t>Waxinelichtjes</t>
  </si>
  <si>
    <t>Luieremmer</t>
  </si>
  <si>
    <t xml:space="preserve">Babyaccessoires </t>
  </si>
  <si>
    <t>Feest-en kerstartikelen</t>
  </si>
  <si>
    <t>Mierenlokdoosjes</t>
  </si>
  <si>
    <t>Kerst guirlande dennentak – circa 20 x 180cm - kunststof - brandvertragend</t>
  </si>
  <si>
    <t>Kerstballen kunststof - goud glanzend en/of mat – circa dia 70mm - brandvertragend</t>
  </si>
  <si>
    <t>Kerstballen kunststof - rood glanzend en/of mat – circa dia 70mm - brandvertragend</t>
  </si>
  <si>
    <t>Geraamde omzet/ 4 jaar excl. btw</t>
  </si>
  <si>
    <t>Prijs/prijseenheid excl. btw</t>
  </si>
  <si>
    <t>Babybedje (voldoet aan NEN-EN 597 1 en 2)</t>
  </si>
  <si>
    <t>Kerstballen kunststof - zilver glanzend en/of mat – circa dia 70mm - brandvertragend</t>
  </si>
  <si>
    <t>Kerstverlichting LED - met 100 / 150 led-lampjes</t>
  </si>
  <si>
    <t>Kunststof kerstboom Alaskan - circa 180 cm, brandvertragend</t>
  </si>
  <si>
    <t>Kerstpiek</t>
  </si>
  <si>
    <t>Slinger guirlande glans/metallic goud – circa 7 x 270cm - brandvertragend</t>
  </si>
  <si>
    <t>Slinger guirlande glans/metallic zilver – circa 7 x 270cm - brandvertragend</t>
  </si>
  <si>
    <t>Prijs eenheid</t>
  </si>
  <si>
    <t>Artikelomschrijving</t>
  </si>
  <si>
    <t>Naam Inschrijver:</t>
  </si>
  <si>
    <t>Inschrijfsom:</t>
  </si>
  <si>
    <t>Verpakkings eenheid</t>
  </si>
  <si>
    <t>per 25 stuks</t>
  </si>
  <si>
    <t>per 1000</t>
  </si>
  <si>
    <t>per 6 stuks</t>
  </si>
  <si>
    <t>Kledinghanger met inkeping en broeklat - hout</t>
  </si>
  <si>
    <t>per stuk</t>
  </si>
  <si>
    <t>per 12 stuks</t>
  </si>
  <si>
    <t>per 5 stuks</t>
  </si>
  <si>
    <t>per 10 stuks</t>
  </si>
  <si>
    <t>per 2 stuks</t>
  </si>
  <si>
    <t>per 100 stuks</t>
  </si>
  <si>
    <t>per 100 stuks verpakt</t>
  </si>
  <si>
    <t>per 12 stuks verpakt</t>
  </si>
  <si>
    <t>per 2 stuks verpakt</t>
  </si>
  <si>
    <t>per 3 tot 6 stuks verpakt</t>
  </si>
  <si>
    <t>Verpakking grootte</t>
  </si>
  <si>
    <t>4 tot 8 stuks per verpakking</t>
  </si>
  <si>
    <t>6 tot 12 stuks per verpakking</t>
  </si>
  <si>
    <t>3 tot 6 stuks per verpakking</t>
  </si>
  <si>
    <t>500 tot 1000 stuks per verpakking</t>
  </si>
  <si>
    <r>
      <t>Buggy opvouwbaar van staal -</t>
    </r>
    <r>
      <rPr>
        <sz val="9"/>
        <color rgb="FF0070C0"/>
        <rFont val="Verdana"/>
        <family val="2"/>
      </rPr>
      <t xml:space="preserve"> zie bijlage 8 voor volledige omschrijving.</t>
    </r>
  </si>
  <si>
    <t>verpakt per 50  of 100 stuks</t>
  </si>
  <si>
    <t>5 tot 20 stuks per verpakking</t>
  </si>
  <si>
    <t>Geraamde afname 
(4 jr)</t>
  </si>
  <si>
    <t>per 5 tot 10 verpakt</t>
  </si>
  <si>
    <t>per 10 - 25 stuks</t>
  </si>
  <si>
    <t xml:space="preserve">Afdruiprek - kunststof  </t>
  </si>
  <si>
    <t>Afvalbak vlamdovend - zwart – circa 15 liter - RVS</t>
  </si>
  <si>
    <t>Afvalbak kunststof brandwerend - circa 50 liter - neutrale kleur zwart/grijs</t>
  </si>
  <si>
    <t>Afvalmandje– kunststof - circa 28 cm hoog x 27 cm doorsnede</t>
  </si>
  <si>
    <t>Afwasteil kunststof - rond –Ø circa 32 cm</t>
  </si>
  <si>
    <t>Asbak RVS circa Ø12 cm</t>
  </si>
  <si>
    <t>Bandenplak reparatieset</t>
  </si>
  <si>
    <t>Boodschappentas met rits – polyethyleen - groot formaat circa 40 x 50 x 20 cm (bxhxd)</t>
  </si>
  <si>
    <t>Douchegordijn - vinyl - circa 120 x 200 cm -  neutrale kleur</t>
  </si>
  <si>
    <t>Douchegordijn - vinyl – circa 180 x 200 cm - neutrale kleur</t>
  </si>
  <si>
    <t>Douchemat antislip - rubber (voor in het bad) – circa 75 x 45 cm – neutrale kleur</t>
  </si>
  <si>
    <t>Douchemat – uni, een neutrale kleur, (katoen) – circa 52 x 52 cm</t>
  </si>
  <si>
    <t>Douchestang uitschuifbaar - kunststof – circa 75 tot 125 cm</t>
  </si>
  <si>
    <t>Droogrek - staand model - droogcapaciteit 20 m – neutrale kleur</t>
  </si>
  <si>
    <t>Fietspomp - klassieke uitvoering met houten plank</t>
  </si>
  <si>
    <t>Gootsteenzeefje – circa 7,5 cm - RVS</t>
  </si>
  <si>
    <t>Handdoekhaakjes - bevestiging middels een schroef</t>
  </si>
  <si>
    <t xml:space="preserve">Kledinghanger met broeklat – kunststof </t>
  </si>
  <si>
    <t>Naaigarnituur diverse kleuren klosjesgaren per set groot in kunststof verpakking. Schaartje, meetling, vingerdrop, diverse accessoires.</t>
  </si>
  <si>
    <t>Naaisetje klein. Reisformaat</t>
  </si>
  <si>
    <t>Opbergbox zonder deksel – circa 30 liter – circa 26 cm hoog - wit transparant kunststof</t>
  </si>
  <si>
    <t>Opbergbox met deksel – circa 30 liter – circa 26cm hoog - wit transparant kunststof</t>
  </si>
  <si>
    <t xml:space="preserve">Plakhaak  - plastic – </t>
  </si>
  <si>
    <t xml:space="preserve">Radiatordroogrek opklapbaar (niet uitschuifbaar) – kunststof - minimaal 2 meter drooglente. </t>
  </si>
  <si>
    <t>Strijkplank - verstelbaar in hoogte – inclusief strijkijzerhouder - antislipvoetjes - circa 120 x 40 cm</t>
  </si>
  <si>
    <t>Strijkplankovertrek – circa 130 x 45 cm - wasbaar - geschikt voor normaal en stoom strijken - 100% katoen met schuimlaag - bevestiging middels koordbinder en snelspanner - passend bij strijkplank – neutrale kleur</t>
  </si>
  <si>
    <t>Wandklok met cijfers - kunststof - diameter circa 25 cm – neutrale kleur</t>
  </si>
  <si>
    <t>Waslabels (beschrijfbaar met permanent marker) ten behoeve van wasnet</t>
  </si>
  <si>
    <t>Wasmand - geperforeerd neutrale kleur kunststof – circa 65 x 45 x 27 cm</t>
  </si>
  <si>
    <t>Wasnet met ingeregen koord - fixlock sluiting - circa 50 x 70 cm</t>
  </si>
  <si>
    <t>Aankleedkussen (voldoet aan: NEN-EN 597 1 en 2)</t>
  </si>
  <si>
    <t>Babyflesjes</t>
  </si>
  <si>
    <t>Flessenraggers geschikt voor de babyfles</t>
  </si>
  <si>
    <t>Fopspeentje</t>
  </si>
  <si>
    <t>Luierzakjes (licht) geparfumeerd</t>
  </si>
  <si>
    <t>Luieremmer Kunststof</t>
  </si>
  <si>
    <t>Kerstbalhaakjes S-vorm zilver en/of goud</t>
  </si>
  <si>
    <t>Kerstverlichting LED met 100 lampjes voor binnen incl. NEN-EN-IEC 60598 certificaat</t>
  </si>
  <si>
    <t>Slinger guirlande glans/metallic rood - circa 7 x 270cm – brandvertragend</t>
  </si>
  <si>
    <r>
      <t>Radiatorbakje + ophanghaken kunststof – neutrale kleur - circa 9 x 6 x 21 cm</t>
    </r>
    <r>
      <rPr>
        <sz val="9"/>
        <color rgb="FFFF0000"/>
        <rFont val="Verdana"/>
        <family val="2"/>
      </rPr>
      <t xml:space="preserve"> in omvang</t>
    </r>
  </si>
  <si>
    <t>Huishoudgieter - kunststof – circa 1,5 tot 2 liter - neutrale kleur</t>
  </si>
  <si>
    <t>Asbak rubber - molestbestendig -vierkant: 8 tot 10 cm per zijde of soortgelijke omvang bij andere vorm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</si>
</sst>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9"/>
      <name val="Verdana"/>
      <family val="2"/>
    </font>
    <font>
      <sz val="9"/>
      <color rgb="FF0070C0"/>
      <name val="Verdana"/>
      <family val="2"/>
    </font>
    <font>
      <sz val="9"/>
      <color rgb="FFFF0000"/>
      <name val="Verdana"/>
      <family val="2"/>
    </font>
    <font>
      <strike/>
      <sz val="9"/>
      <color rgb="FFFF0000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2" fillId="0" borderId="0" xfId="0" applyFont="1" applyFill="1" applyBorder="1"/>
    <xf numFmtId="0" fontId="1" fillId="0" borderId="0" xfId="0" applyFont="1" applyBorder="1" applyAlignment="1">
      <alignment vertical="top"/>
    </xf>
    <xf numFmtId="0" fontId="1" fillId="3" borderId="0" xfId="0" applyFont="1" applyFill="1" applyBorder="1"/>
    <xf numFmtId="0" fontId="1" fillId="3" borderId="0" xfId="0" applyFont="1" applyFill="1" applyBorder="1" applyAlignment="1">
      <alignment wrapText="1"/>
    </xf>
    <xf numFmtId="0" fontId="2" fillId="3" borderId="0" xfId="0" applyFont="1" applyFill="1" applyBorder="1"/>
    <xf numFmtId="0" fontId="2" fillId="2" borderId="1" xfId="0" applyFont="1" applyFill="1" applyBorder="1" applyAlignment="1">
      <alignment vertical="top" wrapText="1"/>
    </xf>
    <xf numFmtId="44" fontId="2" fillId="2" borderId="1" xfId="0" applyNumberFormat="1" applyFont="1" applyFill="1" applyBorder="1" applyAlignment="1">
      <alignment vertical="top" wrapText="1"/>
    </xf>
    <xf numFmtId="0" fontId="1" fillId="3" borderId="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3" borderId="5" xfId="0" applyFont="1" applyFill="1" applyBorder="1" applyAlignment="1">
      <alignment vertical="top"/>
    </xf>
    <xf numFmtId="0" fontId="1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6" xfId="0" applyFont="1" applyFill="1" applyBorder="1" applyAlignment="1">
      <alignment vertical="top"/>
    </xf>
    <xf numFmtId="0" fontId="1" fillId="3" borderId="5" xfId="0" applyFont="1" applyFill="1" applyBorder="1"/>
    <xf numFmtId="0" fontId="1" fillId="3" borderId="6" xfId="0" applyFont="1" applyFill="1" applyBorder="1"/>
    <xf numFmtId="0" fontId="1" fillId="3" borderId="7" xfId="0" applyFont="1" applyFill="1" applyBorder="1"/>
    <xf numFmtId="0" fontId="1" fillId="3" borderId="8" xfId="0" applyFont="1" applyFill="1" applyBorder="1" applyAlignment="1">
      <alignment wrapText="1"/>
    </xf>
    <xf numFmtId="0" fontId="2" fillId="3" borderId="8" xfId="0" applyFont="1" applyFill="1" applyBorder="1"/>
    <xf numFmtId="0" fontId="1" fillId="3" borderId="8" xfId="0" applyFont="1" applyFill="1" applyBorder="1"/>
    <xf numFmtId="0" fontId="1" fillId="3" borderId="9" xfId="0" applyFont="1" applyFill="1" applyBorder="1"/>
    <xf numFmtId="0" fontId="1" fillId="3" borderId="2" xfId="0" applyFont="1" applyFill="1" applyBorder="1"/>
    <xf numFmtId="0" fontId="1" fillId="3" borderId="3" xfId="0" applyFont="1" applyFill="1" applyBorder="1" applyAlignment="1">
      <alignment wrapText="1"/>
    </xf>
    <xf numFmtId="0" fontId="2" fillId="3" borderId="3" xfId="0" applyFont="1" applyFill="1" applyBorder="1"/>
    <xf numFmtId="0" fontId="1" fillId="3" borderId="3" xfId="0" applyFont="1" applyFill="1" applyBorder="1"/>
    <xf numFmtId="0" fontId="1" fillId="3" borderId="4" xfId="0" applyFont="1" applyFill="1" applyBorder="1"/>
    <xf numFmtId="0" fontId="1" fillId="0" borderId="0" xfId="0" applyFont="1" applyFill="1" applyBorder="1"/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vertical="top"/>
    </xf>
    <xf numFmtId="0" fontId="1" fillId="3" borderId="12" xfId="0" applyFont="1" applyFill="1" applyBorder="1" applyAlignment="1">
      <alignment vertical="top"/>
    </xf>
    <xf numFmtId="44" fontId="2" fillId="5" borderId="11" xfId="1" applyFont="1" applyFill="1" applyBorder="1" applyAlignment="1">
      <alignment vertical="top"/>
    </xf>
    <xf numFmtId="4" fontId="2" fillId="3" borderId="0" xfId="0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3" fontId="1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164" fontId="1" fillId="4" borderId="1" xfId="0" applyNumberFormat="1" applyFont="1" applyFill="1" applyBorder="1" applyAlignment="1">
      <alignment vertical="top" wrapText="1"/>
    </xf>
    <xf numFmtId="3" fontId="1" fillId="4" borderId="1" xfId="0" applyNumberFormat="1" applyFont="1" applyFill="1" applyBorder="1" applyAlignment="1">
      <alignment horizontal="center" vertical="top" wrapText="1"/>
    </xf>
    <xf numFmtId="3" fontId="1" fillId="6" borderId="1" xfId="0" applyNumberFormat="1" applyFont="1" applyFill="1" applyBorder="1" applyAlignment="1" applyProtection="1">
      <alignment vertical="top" wrapText="1"/>
      <protection locked="0"/>
    </xf>
    <xf numFmtId="3" fontId="1" fillId="4" borderId="1" xfId="0" applyNumberFormat="1" applyFont="1" applyFill="1" applyBorder="1" applyAlignment="1" applyProtection="1">
      <alignment vertical="top" wrapText="1"/>
      <protection locked="0"/>
    </xf>
    <xf numFmtId="164" fontId="1" fillId="6" borderId="1" xfId="0" applyNumberFormat="1" applyFont="1" applyFill="1" applyBorder="1" applyAlignment="1" applyProtection="1">
      <alignment vertical="top" wrapText="1"/>
      <protection locked="0"/>
    </xf>
    <xf numFmtId="164" fontId="1" fillId="4" borderId="1" xfId="0" applyNumberFormat="1" applyFont="1" applyFill="1" applyBorder="1" applyAlignment="1" applyProtection="1">
      <alignment vertical="top" wrapText="1"/>
      <protection locked="0"/>
    </xf>
    <xf numFmtId="0" fontId="2" fillId="6" borderId="10" xfId="0" applyFont="1" applyFill="1" applyBorder="1" applyAlignment="1" applyProtection="1">
      <alignment horizontal="left"/>
      <protection locked="0"/>
    </xf>
    <xf numFmtId="0" fontId="2" fillId="6" borderId="11" xfId="0" applyFont="1" applyFill="1" applyBorder="1" applyAlignment="1" applyProtection="1">
      <alignment horizontal="left"/>
      <protection locked="0"/>
    </xf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left" vertical="top" wrapText="1"/>
    </xf>
    <xf numFmtId="3" fontId="7" fillId="3" borderId="1" xfId="0" applyNumberFormat="1" applyFont="1" applyFill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3" fontId="7" fillId="3" borderId="1" xfId="0" applyNumberFormat="1" applyFont="1" applyFill="1" applyBorder="1" applyAlignment="1" applyProtection="1">
      <alignment vertical="top" wrapText="1"/>
    </xf>
    <xf numFmtId="164" fontId="7" fillId="3" borderId="1" xfId="0" applyNumberFormat="1" applyFont="1" applyFill="1" applyBorder="1" applyAlignment="1" applyProtection="1">
      <alignment vertical="top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19050</xdr:rowOff>
    </xdr:from>
    <xdr:to>
      <xdr:col>9</xdr:col>
      <xdr:colOff>19050</xdr:colOff>
      <xdr:row>31</xdr:row>
      <xdr:rowOff>123825</xdr:rowOff>
    </xdr:to>
    <xdr:sp macro="" textlink="">
      <xdr:nvSpPr>
        <xdr:cNvPr id="2" name="Tekstvak 1"/>
        <xdr:cNvSpPr txBox="1"/>
      </xdr:nvSpPr>
      <xdr:spPr>
        <a:xfrm>
          <a:off x="104775" y="161925"/>
          <a:ext cx="10353675" cy="43910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Bijlage 5: Prijsopgavetabel</a:t>
          </a:r>
          <a:endParaRPr lang="nl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400" b="1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 </a:t>
          </a:r>
          <a:endParaRPr lang="nl-NL" sz="14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2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Europese aanbesteding: Levering van huishoudelijke</a:t>
          </a:r>
          <a:r>
            <a:rPr lang="nl-NL" sz="1200" baseline="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artikelen</a:t>
          </a:r>
          <a:endParaRPr lang="nl-NL" sz="12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2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Kenmerk: IUC/DJI/IENEA/MDP/2021-1</a:t>
          </a:r>
        </a:p>
        <a:p>
          <a:r>
            <a:rPr lang="nl-NL" sz="1200">
              <a:solidFill>
                <a:srgbClr val="FF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Versienummer: 3.0</a:t>
          </a:r>
        </a:p>
        <a:p>
          <a:endParaRPr lang="nl-NL" sz="110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u="sng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Invulinstructie</a:t>
          </a:r>
        </a:p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Voor het doen van een prijsopgave voor de Opdracht mag uitsluitend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deze prijsopgavetabel worden gebruikt. </a:t>
          </a:r>
          <a:r>
            <a:rPr lang="nl-NL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Het is niet toegestaan om wijzigingen aan te brengen in de opmaak of structuur van deze tabel, op straffe van uitsluiting van de aanbestedingsprocedure.</a:t>
          </a:r>
        </a:p>
        <a:p>
          <a:endParaRPr lang="nl-NL" sz="1000">
            <a:solidFill>
              <a:schemeClr val="dk1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Inschrijver dient in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de prijsopgavetabel uitsluitend de geel gearceerde velden in te vullen. 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geraamde afname is weergegeven in de prijseenheid. 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kolom C (verpakkingsgrootte) is aangegeven wat de verpakkingsgrootte van een Artikel mag zijn. In een aantal gevallen is een ondergrens en een bovengrens aan de toegestane verpakkingsgrootte aangegeven. U dient </a:t>
          </a:r>
          <a:r>
            <a:rPr lang="nl-NL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 kolom E (verpakkingseenheid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) aan te geven wat de verpakkingseenheid van het door u aangeboden Artikel is. </a:t>
          </a:r>
          <a:r>
            <a:rPr lang="nl-NL" sz="10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prijs dient u in te vullen in de door Aanbestedende dienst aangegeven prijseenheid</a:t>
          </a:r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. Ook als uw verpakkingseenheid hiervan afwijkt!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000">
              <a:solidFill>
                <a:schemeClr val="dk1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 prijzen zijn vast en zijn inclusief alle bijkomende kosten, zoals, maar niet uitsluitend, transportkosten, opslagkosten, verzekeringskosten, verpakkingskosten, documentatiekosten en administratiekosten. 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Met het indienen van bijlage 1 Inschrijfformulier bevestigt Inschrijver dat hij de prijsopgavetabel heeft ingevuld op basis van het Beschrijvend document en alle bijlagen, inclusief de Nota('s) van Inlichtingen.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nl-NL" sz="1000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Inschrijver vult in cel D34 zijn bedrijfsnaam in.</a:t>
          </a:r>
        </a:p>
        <a:p>
          <a:endParaRPr lang="nl-NL" sz="1000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zoomScaleNormal="100" workbookViewId="0">
      <selection activeCell="H126" sqref="H126"/>
    </sheetView>
  </sheetViews>
  <sheetFormatPr defaultRowHeight="11.25" x14ac:dyDescent="0.15"/>
  <cols>
    <col min="1" max="1" width="4.140625" style="1" bestFit="1" customWidth="1"/>
    <col min="2" max="2" width="34.85546875" style="2" customWidth="1"/>
    <col min="3" max="3" width="14.28515625" style="3" customWidth="1"/>
    <col min="4" max="4" width="33.42578125" style="3" customWidth="1"/>
    <col min="5" max="5" width="14.28515625" style="3" customWidth="1"/>
    <col min="6" max="6" width="12.85546875" style="1" customWidth="1"/>
    <col min="7" max="7" width="11.140625" style="1" customWidth="1"/>
    <col min="8" max="8" width="14.7109375" style="1" customWidth="1"/>
    <col min="9" max="9" width="16.85546875" style="1" customWidth="1"/>
    <col min="10" max="16384" width="9.140625" style="1"/>
  </cols>
  <sheetData>
    <row r="1" spans="1:8" x14ac:dyDescent="0.15">
      <c r="A1" s="27"/>
      <c r="B1" s="28"/>
      <c r="C1" s="29"/>
      <c r="D1" s="29"/>
      <c r="E1" s="29"/>
      <c r="F1" s="30"/>
      <c r="G1" s="30"/>
      <c r="H1" s="31"/>
    </row>
    <row r="2" spans="1:8" x14ac:dyDescent="0.15">
      <c r="A2" s="20"/>
      <c r="B2" s="6"/>
      <c r="C2" s="7"/>
      <c r="D2" s="7"/>
      <c r="E2" s="7"/>
      <c r="F2" s="5"/>
      <c r="G2" s="5"/>
      <c r="H2" s="21"/>
    </row>
    <row r="3" spans="1:8" x14ac:dyDescent="0.15">
      <c r="A3" s="20"/>
      <c r="B3" s="6"/>
      <c r="C3" s="7"/>
      <c r="D3" s="7"/>
      <c r="E3" s="7"/>
      <c r="F3" s="5"/>
      <c r="G3" s="5"/>
      <c r="H3" s="21"/>
    </row>
    <row r="4" spans="1:8" x14ac:dyDescent="0.15">
      <c r="A4" s="20"/>
      <c r="B4" s="6"/>
      <c r="C4" s="7"/>
      <c r="D4" s="7"/>
      <c r="E4" s="7"/>
      <c r="F4" s="5"/>
      <c r="G4" s="5"/>
      <c r="H4" s="21"/>
    </row>
    <row r="5" spans="1:8" x14ac:dyDescent="0.15">
      <c r="A5" s="20"/>
      <c r="B5" s="6"/>
      <c r="C5" s="7"/>
      <c r="D5" s="7"/>
      <c r="E5" s="7"/>
      <c r="F5" s="5"/>
      <c r="G5" s="5"/>
      <c r="H5" s="21"/>
    </row>
    <row r="6" spans="1:8" x14ac:dyDescent="0.15">
      <c r="A6" s="20"/>
      <c r="B6" s="6"/>
      <c r="C6" s="7"/>
      <c r="D6" s="7"/>
      <c r="E6" s="7"/>
      <c r="F6" s="5"/>
      <c r="G6" s="5"/>
      <c r="H6" s="21"/>
    </row>
    <row r="7" spans="1:8" x14ac:dyDescent="0.15">
      <c r="A7" s="20"/>
      <c r="B7" s="6"/>
      <c r="C7" s="7"/>
      <c r="D7" s="7"/>
      <c r="E7" s="7"/>
      <c r="F7" s="5"/>
      <c r="G7" s="5"/>
      <c r="H7" s="21"/>
    </row>
    <row r="8" spans="1:8" x14ac:dyDescent="0.15">
      <c r="A8" s="20"/>
      <c r="B8" s="6"/>
      <c r="C8" s="7"/>
      <c r="D8" s="7"/>
      <c r="E8" s="7"/>
      <c r="F8" s="5"/>
      <c r="G8" s="5"/>
      <c r="H8" s="21"/>
    </row>
    <row r="9" spans="1:8" x14ac:dyDescent="0.15">
      <c r="A9" s="20"/>
      <c r="B9" s="6"/>
      <c r="C9" s="7"/>
      <c r="D9" s="7"/>
      <c r="E9" s="7"/>
      <c r="F9" s="5"/>
      <c r="G9" s="5"/>
      <c r="H9" s="21"/>
    </row>
    <row r="10" spans="1:8" x14ac:dyDescent="0.15">
      <c r="A10" s="20"/>
      <c r="B10" s="6"/>
      <c r="C10" s="7"/>
      <c r="D10" s="7"/>
      <c r="E10" s="7"/>
      <c r="F10" s="5"/>
      <c r="G10" s="5"/>
      <c r="H10" s="21"/>
    </row>
    <row r="11" spans="1:8" x14ac:dyDescent="0.15">
      <c r="A11" s="20"/>
      <c r="B11" s="6"/>
      <c r="C11" s="7"/>
      <c r="D11" s="7"/>
      <c r="E11" s="7"/>
      <c r="F11" s="5"/>
      <c r="G11" s="5"/>
      <c r="H11" s="21"/>
    </row>
    <row r="12" spans="1:8" x14ac:dyDescent="0.15">
      <c r="A12" s="20"/>
      <c r="B12" s="6"/>
      <c r="C12" s="7"/>
      <c r="D12" s="7"/>
      <c r="E12" s="7"/>
      <c r="F12" s="5"/>
      <c r="G12" s="5"/>
      <c r="H12" s="21"/>
    </row>
    <row r="13" spans="1:8" x14ac:dyDescent="0.15">
      <c r="A13" s="20"/>
      <c r="B13" s="6"/>
      <c r="C13" s="7"/>
      <c r="D13" s="7"/>
      <c r="E13" s="7"/>
      <c r="F13" s="5"/>
      <c r="G13" s="5"/>
      <c r="H13" s="21"/>
    </row>
    <row r="14" spans="1:8" x14ac:dyDescent="0.15">
      <c r="A14" s="20"/>
      <c r="B14" s="6"/>
      <c r="C14" s="7"/>
      <c r="D14" s="7"/>
      <c r="E14" s="7"/>
      <c r="F14" s="5"/>
      <c r="G14" s="5"/>
      <c r="H14" s="21"/>
    </row>
    <row r="15" spans="1:8" x14ac:dyDescent="0.15">
      <c r="A15" s="20"/>
      <c r="B15" s="6"/>
      <c r="C15" s="7"/>
      <c r="D15" s="7"/>
      <c r="E15" s="7"/>
      <c r="F15" s="5"/>
      <c r="G15" s="5"/>
      <c r="H15" s="21"/>
    </row>
    <row r="16" spans="1:8" x14ac:dyDescent="0.15">
      <c r="A16" s="20"/>
      <c r="B16" s="6"/>
      <c r="C16" s="7"/>
      <c r="D16" s="7"/>
      <c r="E16" s="7"/>
      <c r="F16" s="5"/>
      <c r="G16" s="5"/>
      <c r="H16" s="21"/>
    </row>
    <row r="17" spans="1:9" x14ac:dyDescent="0.15">
      <c r="A17" s="20"/>
      <c r="B17" s="6"/>
      <c r="C17" s="7"/>
      <c r="D17" s="7"/>
      <c r="E17" s="7"/>
      <c r="F17" s="5"/>
      <c r="G17" s="5"/>
      <c r="H17" s="21"/>
    </row>
    <row r="18" spans="1:9" x14ac:dyDescent="0.15">
      <c r="A18" s="20"/>
      <c r="B18" s="6"/>
      <c r="C18" s="7"/>
      <c r="D18" s="7"/>
      <c r="E18" s="7"/>
      <c r="F18" s="5"/>
      <c r="G18" s="5"/>
      <c r="H18" s="21"/>
    </row>
    <row r="19" spans="1:9" x14ac:dyDescent="0.15">
      <c r="A19" s="20"/>
      <c r="B19" s="6"/>
      <c r="C19" s="7"/>
      <c r="D19" s="7"/>
      <c r="E19" s="7"/>
      <c r="F19" s="5"/>
      <c r="G19" s="5"/>
      <c r="H19" s="21"/>
    </row>
    <row r="20" spans="1:9" x14ac:dyDescent="0.15">
      <c r="A20" s="20"/>
      <c r="B20" s="6"/>
      <c r="C20" s="7"/>
      <c r="D20" s="7"/>
      <c r="E20" s="7"/>
      <c r="F20" s="5"/>
      <c r="G20" s="5"/>
      <c r="H20" s="21"/>
    </row>
    <row r="21" spans="1:9" x14ac:dyDescent="0.15">
      <c r="A21" s="20"/>
      <c r="B21" s="6"/>
      <c r="C21" s="7"/>
      <c r="D21" s="7"/>
      <c r="E21" s="7"/>
      <c r="F21" s="5"/>
      <c r="G21" s="5"/>
      <c r="H21" s="21"/>
    </row>
    <row r="22" spans="1:9" x14ac:dyDescent="0.15">
      <c r="A22" s="20"/>
      <c r="B22" s="6"/>
      <c r="C22" s="7"/>
      <c r="D22" s="7"/>
      <c r="E22" s="7"/>
      <c r="F22" s="5"/>
      <c r="G22" s="5"/>
      <c r="H22" s="21"/>
    </row>
    <row r="23" spans="1:9" x14ac:dyDescent="0.15">
      <c r="A23" s="20"/>
      <c r="B23" s="6"/>
      <c r="C23" s="7"/>
      <c r="D23" s="7"/>
      <c r="E23" s="7"/>
      <c r="F23" s="5"/>
      <c r="G23" s="5"/>
      <c r="H23" s="21"/>
    </row>
    <row r="24" spans="1:9" x14ac:dyDescent="0.15">
      <c r="A24" s="20"/>
      <c r="B24" s="6"/>
      <c r="C24" s="7"/>
      <c r="D24" s="7"/>
      <c r="E24" s="7"/>
      <c r="F24" s="5"/>
      <c r="G24" s="5"/>
      <c r="H24" s="21"/>
    </row>
    <row r="25" spans="1:9" x14ac:dyDescent="0.15">
      <c r="A25" s="20"/>
      <c r="B25" s="6"/>
      <c r="C25" s="7"/>
      <c r="D25" s="7"/>
      <c r="E25" s="7"/>
      <c r="F25" s="5"/>
      <c r="G25" s="5"/>
      <c r="H25" s="21"/>
    </row>
    <row r="26" spans="1:9" x14ac:dyDescent="0.15">
      <c r="A26" s="20"/>
      <c r="B26" s="6"/>
      <c r="C26" s="7"/>
      <c r="D26" s="7"/>
      <c r="E26" s="7"/>
      <c r="F26" s="5"/>
      <c r="G26" s="5"/>
      <c r="H26" s="21"/>
    </row>
    <row r="27" spans="1:9" x14ac:dyDescent="0.15">
      <c r="A27" s="20"/>
      <c r="B27" s="6"/>
      <c r="C27" s="7"/>
      <c r="D27" s="7"/>
      <c r="E27" s="7"/>
      <c r="F27" s="5"/>
      <c r="G27" s="5"/>
      <c r="H27" s="21"/>
    </row>
    <row r="28" spans="1:9" x14ac:dyDescent="0.15">
      <c r="A28" s="20"/>
      <c r="B28" s="6"/>
      <c r="C28" s="7"/>
      <c r="D28" s="7"/>
      <c r="E28" s="7"/>
      <c r="F28" s="5"/>
      <c r="G28" s="5"/>
      <c r="H28" s="21"/>
    </row>
    <row r="29" spans="1:9" x14ac:dyDescent="0.15">
      <c r="A29" s="20"/>
      <c r="B29" s="6"/>
      <c r="C29" s="7"/>
      <c r="D29" s="7"/>
      <c r="E29" s="7"/>
      <c r="F29" s="5"/>
      <c r="G29" s="5"/>
      <c r="H29" s="21"/>
    </row>
    <row r="30" spans="1:9" x14ac:dyDescent="0.15">
      <c r="A30" s="20"/>
      <c r="B30" s="6"/>
      <c r="C30" s="7"/>
      <c r="D30" s="7"/>
      <c r="E30" s="7"/>
      <c r="F30" s="5"/>
      <c r="G30" s="5"/>
      <c r="H30" s="21"/>
    </row>
    <row r="31" spans="1:9" x14ac:dyDescent="0.15">
      <c r="A31" s="20"/>
      <c r="B31" s="6"/>
      <c r="C31" s="7"/>
      <c r="D31" s="7"/>
      <c r="E31" s="7"/>
      <c r="F31" s="5"/>
      <c r="G31" s="5"/>
      <c r="H31" s="21"/>
    </row>
    <row r="32" spans="1:9" x14ac:dyDescent="0.15">
      <c r="A32" s="20"/>
      <c r="B32" s="6"/>
      <c r="C32" s="7"/>
      <c r="D32" s="7"/>
      <c r="E32" s="7"/>
      <c r="F32" s="5"/>
      <c r="H32" s="5"/>
      <c r="I32" s="21"/>
    </row>
    <row r="33" spans="1:21" x14ac:dyDescent="0.15">
      <c r="A33" s="20"/>
      <c r="B33" s="6"/>
      <c r="C33" s="7"/>
      <c r="D33" s="7"/>
      <c r="E33" s="7"/>
      <c r="F33" s="5"/>
      <c r="G33" s="5"/>
      <c r="H33" s="5"/>
      <c r="I33" s="21"/>
    </row>
    <row r="34" spans="1:21" x14ac:dyDescent="0.15">
      <c r="A34" s="20"/>
      <c r="B34" s="6" t="s">
        <v>45</v>
      </c>
      <c r="C34" s="7"/>
      <c r="D34" s="50"/>
      <c r="E34" s="51"/>
      <c r="F34" s="5"/>
      <c r="G34" s="5"/>
      <c r="H34" s="5"/>
      <c r="I34" s="21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</row>
    <row r="35" spans="1:21" x14ac:dyDescent="0.15">
      <c r="A35" s="22"/>
      <c r="B35" s="23"/>
      <c r="C35" s="24"/>
      <c r="D35" s="24"/>
      <c r="E35" s="24"/>
      <c r="F35" s="25"/>
      <c r="G35" s="25"/>
      <c r="H35" s="25"/>
      <c r="I35" s="26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</row>
    <row r="36" spans="1:21" s="4" customFormat="1" ht="33.75" x14ac:dyDescent="0.25">
      <c r="A36" s="8"/>
      <c r="B36" s="8" t="s">
        <v>0</v>
      </c>
      <c r="C36" s="8" t="s">
        <v>62</v>
      </c>
      <c r="D36" s="9" t="s">
        <v>44</v>
      </c>
      <c r="E36" s="9" t="s">
        <v>47</v>
      </c>
      <c r="F36" s="9" t="s">
        <v>70</v>
      </c>
      <c r="G36" s="8" t="s">
        <v>43</v>
      </c>
      <c r="H36" s="8" t="s">
        <v>35</v>
      </c>
      <c r="I36" s="8" t="s">
        <v>34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</row>
    <row r="37" spans="1:21" x14ac:dyDescent="0.15">
      <c r="A37" s="33">
        <v>1</v>
      </c>
      <c r="B37" s="34" t="s">
        <v>73</v>
      </c>
      <c r="C37" s="33" t="s">
        <v>52</v>
      </c>
      <c r="D37" s="46"/>
      <c r="E37" s="46"/>
      <c r="F37" s="40">
        <v>435</v>
      </c>
      <c r="G37" s="33" t="s">
        <v>52</v>
      </c>
      <c r="H37" s="48"/>
      <c r="I37" s="41">
        <f t="shared" ref="I37:I68" si="0">F37*H37</f>
        <v>0</v>
      </c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</row>
    <row r="38" spans="1:21" ht="22.5" x14ac:dyDescent="0.15">
      <c r="A38" s="33">
        <f>1+A37</f>
        <v>2</v>
      </c>
      <c r="B38" s="34" t="s">
        <v>1</v>
      </c>
      <c r="C38" s="33" t="s">
        <v>52</v>
      </c>
      <c r="D38" s="46"/>
      <c r="E38" s="46"/>
      <c r="F38" s="40">
        <v>100</v>
      </c>
      <c r="G38" s="33" t="s">
        <v>52</v>
      </c>
      <c r="H38" s="48"/>
      <c r="I38" s="41">
        <f t="shared" si="0"/>
        <v>0</v>
      </c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</row>
    <row r="39" spans="1:21" ht="22.5" x14ac:dyDescent="0.15">
      <c r="A39" s="33">
        <f t="shared" ref="A39:A97" si="1">1+A38</f>
        <v>3</v>
      </c>
      <c r="B39" s="34" t="s">
        <v>2</v>
      </c>
      <c r="C39" s="33" t="s">
        <v>52</v>
      </c>
      <c r="D39" s="46"/>
      <c r="E39" s="46"/>
      <c r="F39" s="40">
        <v>715</v>
      </c>
      <c r="G39" s="33" t="s">
        <v>52</v>
      </c>
      <c r="H39" s="48"/>
      <c r="I39" s="41">
        <f t="shared" si="0"/>
        <v>0</v>
      </c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</row>
    <row r="40" spans="1:21" ht="22.5" x14ac:dyDescent="0.15">
      <c r="A40" s="33">
        <f t="shared" si="1"/>
        <v>4</v>
      </c>
      <c r="B40" s="34" t="s">
        <v>74</v>
      </c>
      <c r="C40" s="33" t="s">
        <v>52</v>
      </c>
      <c r="D40" s="46"/>
      <c r="E40" s="46"/>
      <c r="F40" s="40">
        <v>6275</v>
      </c>
      <c r="G40" s="33" t="s">
        <v>52</v>
      </c>
      <c r="H40" s="48"/>
      <c r="I40" s="41">
        <f t="shared" si="0"/>
        <v>0</v>
      </c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</row>
    <row r="41" spans="1:21" ht="33.75" x14ac:dyDescent="0.15">
      <c r="A41" s="33">
        <f t="shared" si="1"/>
        <v>5</v>
      </c>
      <c r="B41" s="34" t="s">
        <v>3</v>
      </c>
      <c r="C41" s="33" t="s">
        <v>52</v>
      </c>
      <c r="D41" s="46"/>
      <c r="E41" s="46"/>
      <c r="F41" s="40">
        <v>210</v>
      </c>
      <c r="G41" s="33" t="s">
        <v>52</v>
      </c>
      <c r="H41" s="48"/>
      <c r="I41" s="41">
        <f t="shared" si="0"/>
        <v>0</v>
      </c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</row>
    <row r="42" spans="1:21" ht="33.75" x14ac:dyDescent="0.15">
      <c r="A42" s="33">
        <f t="shared" si="1"/>
        <v>6</v>
      </c>
      <c r="B42" s="34" t="s">
        <v>75</v>
      </c>
      <c r="C42" s="33" t="s">
        <v>52</v>
      </c>
      <c r="D42" s="46"/>
      <c r="E42" s="46"/>
      <c r="F42" s="40">
        <v>15</v>
      </c>
      <c r="G42" s="33" t="s">
        <v>52</v>
      </c>
      <c r="H42" s="48"/>
      <c r="I42" s="41">
        <f t="shared" si="0"/>
        <v>0</v>
      </c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</row>
    <row r="43" spans="1:21" ht="33.75" x14ac:dyDescent="0.15">
      <c r="A43" s="33">
        <f t="shared" si="1"/>
        <v>7</v>
      </c>
      <c r="B43" s="34" t="s">
        <v>4</v>
      </c>
      <c r="C43" s="33" t="s">
        <v>52</v>
      </c>
      <c r="D43" s="46"/>
      <c r="E43" s="46"/>
      <c r="F43" s="40">
        <v>115</v>
      </c>
      <c r="G43" s="33" t="s">
        <v>52</v>
      </c>
      <c r="H43" s="48"/>
      <c r="I43" s="41">
        <f t="shared" si="0"/>
        <v>0</v>
      </c>
      <c r="K43" s="32"/>
      <c r="L43" s="32"/>
      <c r="M43" s="32"/>
      <c r="N43" s="32"/>
      <c r="O43" s="32"/>
    </row>
    <row r="44" spans="1:21" ht="22.5" x14ac:dyDescent="0.15">
      <c r="A44" s="33">
        <f t="shared" si="1"/>
        <v>8</v>
      </c>
      <c r="B44" s="34" t="s">
        <v>76</v>
      </c>
      <c r="C44" s="33" t="s">
        <v>52</v>
      </c>
      <c r="D44" s="46"/>
      <c r="E44" s="46"/>
      <c r="F44" s="40">
        <v>2545</v>
      </c>
      <c r="G44" s="33" t="s">
        <v>52</v>
      </c>
      <c r="H44" s="48"/>
      <c r="I44" s="41">
        <f t="shared" si="0"/>
        <v>0</v>
      </c>
      <c r="K44" s="32"/>
      <c r="L44" s="32"/>
      <c r="M44" s="32"/>
      <c r="N44" s="32"/>
      <c r="O44" s="32"/>
    </row>
    <row r="45" spans="1:21" ht="22.5" x14ac:dyDescent="0.15">
      <c r="A45" s="33">
        <f t="shared" si="1"/>
        <v>9</v>
      </c>
      <c r="B45" s="34" t="s">
        <v>77</v>
      </c>
      <c r="C45" s="33" t="s">
        <v>52</v>
      </c>
      <c r="D45" s="46"/>
      <c r="E45" s="46"/>
      <c r="F45" s="40">
        <v>26900</v>
      </c>
      <c r="G45" s="33" t="s">
        <v>52</v>
      </c>
      <c r="H45" s="48"/>
      <c r="I45" s="41">
        <f t="shared" si="0"/>
        <v>0</v>
      </c>
      <c r="K45" s="32"/>
      <c r="L45" s="32"/>
      <c r="M45" s="32"/>
      <c r="N45" s="32"/>
      <c r="O45" s="32"/>
    </row>
    <row r="46" spans="1:21" ht="33.75" x14ac:dyDescent="0.15">
      <c r="A46" s="33">
        <f t="shared" si="1"/>
        <v>10</v>
      </c>
      <c r="B46" s="56" t="s">
        <v>114</v>
      </c>
      <c r="C46" s="33" t="s">
        <v>52</v>
      </c>
      <c r="D46" s="46"/>
      <c r="E46" s="46"/>
      <c r="F46" s="40">
        <v>11370</v>
      </c>
      <c r="G46" s="33" t="s">
        <v>52</v>
      </c>
      <c r="H46" s="48"/>
      <c r="I46" s="41">
        <f t="shared" si="0"/>
        <v>0</v>
      </c>
      <c r="K46" s="32"/>
      <c r="L46" s="32"/>
      <c r="M46" s="32"/>
      <c r="N46" s="32"/>
      <c r="O46" s="32"/>
    </row>
    <row r="47" spans="1:21" x14ac:dyDescent="0.15">
      <c r="A47" s="33">
        <f t="shared" si="1"/>
        <v>11</v>
      </c>
      <c r="B47" s="34" t="s">
        <v>78</v>
      </c>
      <c r="C47" s="33" t="s">
        <v>52</v>
      </c>
      <c r="D47" s="46"/>
      <c r="E47" s="46"/>
      <c r="F47" s="40">
        <v>6385</v>
      </c>
      <c r="G47" s="33" t="s">
        <v>52</v>
      </c>
      <c r="H47" s="48"/>
      <c r="I47" s="41">
        <f t="shared" si="0"/>
        <v>0</v>
      </c>
      <c r="K47" s="32"/>
      <c r="L47" s="32"/>
      <c r="M47" s="32"/>
      <c r="N47" s="32"/>
      <c r="O47" s="32"/>
    </row>
    <row r="48" spans="1:21" x14ac:dyDescent="0.15">
      <c r="A48" s="33">
        <f t="shared" si="1"/>
        <v>12</v>
      </c>
      <c r="B48" s="34" t="s">
        <v>79</v>
      </c>
      <c r="C48" s="33" t="s">
        <v>52</v>
      </c>
      <c r="D48" s="46"/>
      <c r="E48" s="46"/>
      <c r="F48" s="40">
        <v>25</v>
      </c>
      <c r="G48" s="33" t="s">
        <v>52</v>
      </c>
      <c r="H48" s="48"/>
      <c r="I48" s="41">
        <f t="shared" si="0"/>
        <v>0</v>
      </c>
      <c r="K48" s="32"/>
      <c r="L48" s="32"/>
      <c r="M48" s="32"/>
      <c r="N48" s="32"/>
      <c r="O48" s="32"/>
    </row>
    <row r="49" spans="1:15" ht="33.75" x14ac:dyDescent="0.15">
      <c r="A49" s="33">
        <f t="shared" si="1"/>
        <v>13</v>
      </c>
      <c r="B49" s="34" t="s">
        <v>80</v>
      </c>
      <c r="C49" s="33" t="s">
        <v>52</v>
      </c>
      <c r="D49" s="46"/>
      <c r="E49" s="46"/>
      <c r="F49" s="40">
        <v>3600</v>
      </c>
      <c r="G49" s="33" t="s">
        <v>52</v>
      </c>
      <c r="H49" s="48"/>
      <c r="I49" s="41">
        <f t="shared" si="0"/>
        <v>0</v>
      </c>
      <c r="K49" s="32"/>
      <c r="L49" s="32"/>
      <c r="M49" s="32"/>
      <c r="N49" s="32"/>
      <c r="O49" s="32"/>
    </row>
    <row r="50" spans="1:15" ht="33.75" x14ac:dyDescent="0.15">
      <c r="A50" s="33">
        <f t="shared" si="1"/>
        <v>14</v>
      </c>
      <c r="B50" s="34" t="s">
        <v>5</v>
      </c>
      <c r="C50" s="33" t="s">
        <v>52</v>
      </c>
      <c r="D50" s="46"/>
      <c r="E50" s="46"/>
      <c r="F50" s="40">
        <v>1999.9999999999998</v>
      </c>
      <c r="G50" s="33" t="s">
        <v>52</v>
      </c>
      <c r="H50" s="48"/>
      <c r="I50" s="41">
        <f t="shared" si="0"/>
        <v>0</v>
      </c>
    </row>
    <row r="51" spans="1:15" ht="33.75" x14ac:dyDescent="0.15">
      <c r="A51" s="33">
        <f t="shared" si="1"/>
        <v>15</v>
      </c>
      <c r="B51" s="34" t="s">
        <v>6</v>
      </c>
      <c r="C51" s="33" t="s">
        <v>52</v>
      </c>
      <c r="D51" s="46"/>
      <c r="E51" s="46"/>
      <c r="F51" s="40">
        <v>600</v>
      </c>
      <c r="G51" s="33" t="s">
        <v>52</v>
      </c>
      <c r="H51" s="48"/>
      <c r="I51" s="41">
        <f t="shared" si="0"/>
        <v>0</v>
      </c>
    </row>
    <row r="52" spans="1:15" ht="22.5" x14ac:dyDescent="0.15">
      <c r="A52" s="33">
        <f t="shared" si="1"/>
        <v>16</v>
      </c>
      <c r="B52" s="34" t="s">
        <v>81</v>
      </c>
      <c r="C52" s="33" t="s">
        <v>52</v>
      </c>
      <c r="D52" s="46"/>
      <c r="E52" s="46"/>
      <c r="F52" s="40">
        <v>2485</v>
      </c>
      <c r="G52" s="33" t="s">
        <v>52</v>
      </c>
      <c r="H52" s="48"/>
      <c r="I52" s="41">
        <f t="shared" si="0"/>
        <v>0</v>
      </c>
    </row>
    <row r="53" spans="1:15" ht="22.5" x14ac:dyDescent="0.15">
      <c r="A53" s="33">
        <f t="shared" si="1"/>
        <v>17</v>
      </c>
      <c r="B53" s="34" t="s">
        <v>82</v>
      </c>
      <c r="C53" s="33" t="s">
        <v>52</v>
      </c>
      <c r="D53" s="46"/>
      <c r="E53" s="46"/>
      <c r="F53" s="40">
        <v>1440</v>
      </c>
      <c r="G53" s="33" t="s">
        <v>52</v>
      </c>
      <c r="H53" s="48"/>
      <c r="I53" s="41">
        <f t="shared" si="0"/>
        <v>0</v>
      </c>
    </row>
    <row r="54" spans="1:15" ht="22.5" x14ac:dyDescent="0.15">
      <c r="A54" s="33">
        <f t="shared" si="1"/>
        <v>18</v>
      </c>
      <c r="B54" s="34" t="s">
        <v>7</v>
      </c>
      <c r="C54" s="33" t="s">
        <v>59</v>
      </c>
      <c r="D54" s="46"/>
      <c r="E54" s="46"/>
      <c r="F54" s="40">
        <v>1475</v>
      </c>
      <c r="G54" s="33" t="s">
        <v>53</v>
      </c>
      <c r="H54" s="48"/>
      <c r="I54" s="41">
        <f t="shared" si="0"/>
        <v>0</v>
      </c>
    </row>
    <row r="55" spans="1:15" ht="33.75" x14ac:dyDescent="0.15">
      <c r="A55" s="33">
        <f t="shared" si="1"/>
        <v>19</v>
      </c>
      <c r="B55" s="34" t="s">
        <v>83</v>
      </c>
      <c r="C55" s="33" t="s">
        <v>52</v>
      </c>
      <c r="D55" s="46"/>
      <c r="E55" s="46"/>
      <c r="F55" s="40">
        <v>60</v>
      </c>
      <c r="G55" s="33" t="s">
        <v>52</v>
      </c>
      <c r="H55" s="48"/>
      <c r="I55" s="41">
        <f t="shared" si="0"/>
        <v>0</v>
      </c>
    </row>
    <row r="56" spans="1:15" ht="22.5" x14ac:dyDescent="0.15">
      <c r="A56" s="33">
        <f t="shared" si="1"/>
        <v>20</v>
      </c>
      <c r="B56" s="34" t="s">
        <v>84</v>
      </c>
      <c r="C56" s="33" t="s">
        <v>52</v>
      </c>
      <c r="D56" s="46"/>
      <c r="E56" s="46"/>
      <c r="F56" s="40">
        <v>20</v>
      </c>
      <c r="G56" s="33" t="s">
        <v>52</v>
      </c>
      <c r="H56" s="48"/>
      <c r="I56" s="41">
        <f t="shared" si="0"/>
        <v>0</v>
      </c>
    </row>
    <row r="57" spans="1:15" ht="22.5" x14ac:dyDescent="0.15">
      <c r="A57" s="33">
        <f t="shared" si="1"/>
        <v>21</v>
      </c>
      <c r="B57" s="34" t="s">
        <v>8</v>
      </c>
      <c r="C57" s="33" t="s">
        <v>52</v>
      </c>
      <c r="D57" s="46"/>
      <c r="E57" s="46"/>
      <c r="F57" s="40">
        <v>100</v>
      </c>
      <c r="G57" s="33" t="s">
        <v>52</v>
      </c>
      <c r="H57" s="48"/>
      <c r="I57" s="41">
        <f t="shared" si="0"/>
        <v>0</v>
      </c>
    </row>
    <row r="58" spans="1:15" ht="22.5" x14ac:dyDescent="0.15">
      <c r="A58" s="33">
        <f t="shared" si="1"/>
        <v>22</v>
      </c>
      <c r="B58" s="34" t="s">
        <v>85</v>
      </c>
      <c r="C58" s="33" t="s">
        <v>52</v>
      </c>
      <c r="D58" s="46"/>
      <c r="E58" s="46"/>
      <c r="F58" s="40">
        <v>730</v>
      </c>
      <c r="G58" s="33" t="s">
        <v>52</v>
      </c>
      <c r="H58" s="48"/>
      <c r="I58" s="41">
        <f t="shared" si="0"/>
        <v>0</v>
      </c>
    </row>
    <row r="59" spans="1:15" ht="33.75" x14ac:dyDescent="0.15">
      <c r="A59" s="33">
        <f t="shared" si="1"/>
        <v>23</v>
      </c>
      <c r="B59" s="34" t="s">
        <v>86</v>
      </c>
      <c r="C59" s="33" t="s">
        <v>52</v>
      </c>
      <c r="D59" s="46"/>
      <c r="E59" s="46"/>
      <c r="F59" s="40">
        <v>860</v>
      </c>
      <c r="G59" s="33" t="s">
        <v>52</v>
      </c>
      <c r="H59" s="48"/>
      <c r="I59" s="41">
        <f t="shared" si="0"/>
        <v>0</v>
      </c>
    </row>
    <row r="60" spans="1:15" ht="22.5" x14ac:dyDescent="0.15">
      <c r="A60" s="33">
        <f t="shared" si="1"/>
        <v>24</v>
      </c>
      <c r="B60" s="34" t="s">
        <v>87</v>
      </c>
      <c r="C60" s="33" t="s">
        <v>52</v>
      </c>
      <c r="D60" s="46"/>
      <c r="E60" s="46"/>
      <c r="F60" s="40">
        <v>85</v>
      </c>
      <c r="G60" s="33" t="s">
        <v>52</v>
      </c>
      <c r="H60" s="48"/>
      <c r="I60" s="41">
        <f t="shared" si="0"/>
        <v>0</v>
      </c>
    </row>
    <row r="61" spans="1:15" ht="33.75" x14ac:dyDescent="0.15">
      <c r="A61" s="33">
        <f t="shared" si="1"/>
        <v>25</v>
      </c>
      <c r="B61" s="34" t="s">
        <v>88</v>
      </c>
      <c r="C61" s="33" t="s">
        <v>63</v>
      </c>
      <c r="D61" s="46"/>
      <c r="E61" s="46"/>
      <c r="F61" s="40">
        <v>190</v>
      </c>
      <c r="G61" s="33" t="s">
        <v>54</v>
      </c>
      <c r="H61" s="48"/>
      <c r="I61" s="41">
        <f t="shared" si="0"/>
        <v>0</v>
      </c>
    </row>
    <row r="62" spans="1:15" ht="22.5" x14ac:dyDescent="0.15">
      <c r="A62" s="33">
        <f t="shared" si="1"/>
        <v>26</v>
      </c>
      <c r="B62" s="34" t="s">
        <v>9</v>
      </c>
      <c r="C62" s="33" t="s">
        <v>52</v>
      </c>
      <c r="D62" s="46"/>
      <c r="E62" s="46"/>
      <c r="F62" s="40">
        <v>1820</v>
      </c>
      <c r="G62" s="33" t="s">
        <v>52</v>
      </c>
      <c r="H62" s="48"/>
      <c r="I62" s="41">
        <f t="shared" si="0"/>
        <v>0</v>
      </c>
    </row>
    <row r="63" spans="1:15" ht="33.75" x14ac:dyDescent="0.15">
      <c r="A63" s="33">
        <f t="shared" si="1"/>
        <v>27</v>
      </c>
      <c r="B63" s="34" t="s">
        <v>89</v>
      </c>
      <c r="C63" s="33" t="s">
        <v>64</v>
      </c>
      <c r="D63" s="46"/>
      <c r="E63" s="46"/>
      <c r="F63" s="40">
        <v>65</v>
      </c>
      <c r="G63" s="33" t="s">
        <v>55</v>
      </c>
      <c r="H63" s="48"/>
      <c r="I63" s="41">
        <f t="shared" si="0"/>
        <v>0</v>
      </c>
    </row>
    <row r="64" spans="1:15" ht="22.5" x14ac:dyDescent="0.15">
      <c r="A64" s="33">
        <f t="shared" si="1"/>
        <v>28</v>
      </c>
      <c r="B64" s="56" t="s">
        <v>113</v>
      </c>
      <c r="C64" s="33" t="s">
        <v>52</v>
      </c>
      <c r="D64" s="46"/>
      <c r="E64" s="46"/>
      <c r="F64" s="40">
        <v>20</v>
      </c>
      <c r="G64" s="33" t="s">
        <v>52</v>
      </c>
      <c r="H64" s="48"/>
      <c r="I64" s="41">
        <f t="shared" si="0"/>
        <v>0</v>
      </c>
    </row>
    <row r="65" spans="1:9" ht="22.5" x14ac:dyDescent="0.15">
      <c r="A65" s="33">
        <f t="shared" si="1"/>
        <v>29</v>
      </c>
      <c r="B65" s="34" t="s">
        <v>51</v>
      </c>
      <c r="C65" s="33" t="s">
        <v>61</v>
      </c>
      <c r="D65" s="46"/>
      <c r="E65" s="46"/>
      <c r="F65" s="40">
        <v>1130</v>
      </c>
      <c r="G65" s="33" t="s">
        <v>50</v>
      </c>
      <c r="H65" s="48"/>
      <c r="I65" s="41">
        <f t="shared" si="0"/>
        <v>0</v>
      </c>
    </row>
    <row r="66" spans="1:9" ht="22.5" x14ac:dyDescent="0.15">
      <c r="A66" s="33">
        <f t="shared" si="1"/>
        <v>30</v>
      </c>
      <c r="B66" s="34" t="s">
        <v>90</v>
      </c>
      <c r="C66" s="33" t="s">
        <v>71</v>
      </c>
      <c r="D66" s="46"/>
      <c r="E66" s="46"/>
      <c r="F66" s="40">
        <v>2500</v>
      </c>
      <c r="G66" s="33" t="s">
        <v>55</v>
      </c>
      <c r="H66" s="48"/>
      <c r="I66" s="41">
        <f t="shared" si="0"/>
        <v>0</v>
      </c>
    </row>
    <row r="67" spans="1:9" ht="22.5" x14ac:dyDescent="0.15">
      <c r="A67" s="33">
        <f t="shared" si="1"/>
        <v>31</v>
      </c>
      <c r="B67" s="34" t="s">
        <v>10</v>
      </c>
      <c r="C67" s="33" t="s">
        <v>52</v>
      </c>
      <c r="D67" s="46"/>
      <c r="E67" s="46"/>
      <c r="F67" s="40">
        <v>335</v>
      </c>
      <c r="G67" s="33" t="s">
        <v>52</v>
      </c>
      <c r="H67" s="48"/>
      <c r="I67" s="41">
        <f t="shared" si="0"/>
        <v>0</v>
      </c>
    </row>
    <row r="68" spans="1:9" ht="22.5" x14ac:dyDescent="0.15">
      <c r="A68" s="33">
        <f t="shared" si="1"/>
        <v>32</v>
      </c>
      <c r="B68" s="34" t="s">
        <v>11</v>
      </c>
      <c r="C68" s="33" t="s">
        <v>52</v>
      </c>
      <c r="D68" s="46"/>
      <c r="E68" s="46"/>
      <c r="F68" s="40">
        <v>345</v>
      </c>
      <c r="G68" s="33" t="s">
        <v>52</v>
      </c>
      <c r="H68" s="48"/>
      <c r="I68" s="41">
        <f t="shared" si="0"/>
        <v>0</v>
      </c>
    </row>
    <row r="69" spans="1:9" ht="22.5" x14ac:dyDescent="0.15">
      <c r="A69" s="33">
        <f t="shared" si="1"/>
        <v>33</v>
      </c>
      <c r="B69" s="34" t="s">
        <v>12</v>
      </c>
      <c r="C69" s="33" t="s">
        <v>52</v>
      </c>
      <c r="D69" s="46"/>
      <c r="E69" s="46"/>
      <c r="F69" s="40">
        <v>525</v>
      </c>
      <c r="G69" s="33" t="s">
        <v>52</v>
      </c>
      <c r="H69" s="48"/>
      <c r="I69" s="41">
        <f t="shared" ref="I69:I97" si="2">F69*H69</f>
        <v>0</v>
      </c>
    </row>
    <row r="70" spans="1:9" ht="22.5" x14ac:dyDescent="0.15">
      <c r="A70" s="33">
        <f t="shared" si="1"/>
        <v>34</v>
      </c>
      <c r="B70" s="34" t="s">
        <v>13</v>
      </c>
      <c r="C70" s="33" t="s">
        <v>52</v>
      </c>
      <c r="D70" s="46"/>
      <c r="E70" s="46"/>
      <c r="F70" s="40">
        <v>230</v>
      </c>
      <c r="G70" s="33" t="s">
        <v>52</v>
      </c>
      <c r="H70" s="48"/>
      <c r="I70" s="41">
        <f t="shared" si="2"/>
        <v>0</v>
      </c>
    </row>
    <row r="71" spans="1:9" ht="22.5" x14ac:dyDescent="0.15">
      <c r="A71" s="33">
        <f t="shared" si="1"/>
        <v>35</v>
      </c>
      <c r="B71" s="34" t="s">
        <v>14</v>
      </c>
      <c r="C71" s="33" t="s">
        <v>52</v>
      </c>
      <c r="D71" s="46"/>
      <c r="E71" s="46"/>
      <c r="F71" s="40">
        <v>230</v>
      </c>
      <c r="G71" s="33" t="s">
        <v>52</v>
      </c>
      <c r="H71" s="48"/>
      <c r="I71" s="41">
        <f t="shared" si="2"/>
        <v>0</v>
      </c>
    </row>
    <row r="72" spans="1:9" x14ac:dyDescent="0.15">
      <c r="A72" s="33">
        <f t="shared" si="1"/>
        <v>36</v>
      </c>
      <c r="B72" s="34" t="s">
        <v>30</v>
      </c>
      <c r="C72" s="33" t="s">
        <v>52</v>
      </c>
      <c r="D72" s="46"/>
      <c r="E72" s="46"/>
      <c r="F72" s="40">
        <v>15</v>
      </c>
      <c r="G72" s="33" t="s">
        <v>52</v>
      </c>
      <c r="H72" s="48"/>
      <c r="I72" s="41">
        <f t="shared" si="2"/>
        <v>0</v>
      </c>
    </row>
    <row r="73" spans="1:9" ht="56.25" x14ac:dyDescent="0.15">
      <c r="A73" s="33">
        <f t="shared" si="1"/>
        <v>37</v>
      </c>
      <c r="B73" s="34" t="s">
        <v>91</v>
      </c>
      <c r="C73" s="33" t="s">
        <v>52</v>
      </c>
      <c r="D73" s="46"/>
      <c r="E73" s="46"/>
      <c r="F73" s="40">
        <v>295</v>
      </c>
      <c r="G73" s="33" t="s">
        <v>52</v>
      </c>
      <c r="H73" s="48"/>
      <c r="I73" s="41">
        <f t="shared" si="2"/>
        <v>0</v>
      </c>
    </row>
    <row r="74" spans="1:9" x14ac:dyDescent="0.15">
      <c r="A74" s="33">
        <f t="shared" si="1"/>
        <v>38</v>
      </c>
      <c r="B74" s="34" t="s">
        <v>92</v>
      </c>
      <c r="C74" s="33" t="s">
        <v>52</v>
      </c>
      <c r="D74" s="46"/>
      <c r="E74" s="46"/>
      <c r="F74" s="40">
        <v>2910</v>
      </c>
      <c r="G74" s="33" t="s">
        <v>52</v>
      </c>
      <c r="H74" s="48"/>
      <c r="I74" s="41">
        <f t="shared" si="2"/>
        <v>0</v>
      </c>
    </row>
    <row r="75" spans="1:9" ht="33.75" x14ac:dyDescent="0.15">
      <c r="A75" s="33">
        <f t="shared" si="1"/>
        <v>39</v>
      </c>
      <c r="B75" s="34" t="s">
        <v>93</v>
      </c>
      <c r="C75" s="33" t="s">
        <v>52</v>
      </c>
      <c r="D75" s="46"/>
      <c r="E75" s="46"/>
      <c r="F75" s="40">
        <v>450</v>
      </c>
      <c r="G75" s="33" t="s">
        <v>52</v>
      </c>
      <c r="H75" s="48"/>
      <c r="I75" s="41">
        <f t="shared" si="2"/>
        <v>0</v>
      </c>
    </row>
    <row r="76" spans="1:9" ht="33.75" x14ac:dyDescent="0.15">
      <c r="A76" s="33">
        <f t="shared" si="1"/>
        <v>40</v>
      </c>
      <c r="B76" s="34" t="s">
        <v>94</v>
      </c>
      <c r="C76" s="33" t="s">
        <v>52</v>
      </c>
      <c r="D76" s="46"/>
      <c r="E76" s="46"/>
      <c r="F76" s="40">
        <v>25</v>
      </c>
      <c r="G76" s="33" t="s">
        <v>52</v>
      </c>
      <c r="H76" s="48"/>
      <c r="I76" s="41">
        <f t="shared" si="2"/>
        <v>0</v>
      </c>
    </row>
    <row r="77" spans="1:9" ht="22.5" x14ac:dyDescent="0.15">
      <c r="A77" s="33">
        <f t="shared" si="1"/>
        <v>41</v>
      </c>
      <c r="B77" s="34" t="s">
        <v>15</v>
      </c>
      <c r="C77" s="33" t="s">
        <v>72</v>
      </c>
      <c r="D77" s="46"/>
      <c r="E77" s="46"/>
      <c r="F77" s="40">
        <v>700</v>
      </c>
      <c r="G77" s="33" t="s">
        <v>48</v>
      </c>
      <c r="H77" s="48"/>
      <c r="I77" s="41">
        <f t="shared" si="2"/>
        <v>0</v>
      </c>
    </row>
    <row r="78" spans="1:9" ht="33.75" x14ac:dyDescent="0.15">
      <c r="A78" s="33">
        <f t="shared" si="1"/>
        <v>42</v>
      </c>
      <c r="B78" s="34" t="s">
        <v>16</v>
      </c>
      <c r="C78" s="33" t="s">
        <v>52</v>
      </c>
      <c r="D78" s="46"/>
      <c r="E78" s="46"/>
      <c r="F78" s="40">
        <v>3200</v>
      </c>
      <c r="G78" s="33" t="s">
        <v>52</v>
      </c>
      <c r="H78" s="48"/>
      <c r="I78" s="41">
        <f t="shared" si="2"/>
        <v>0</v>
      </c>
    </row>
    <row r="79" spans="1:9" ht="33.75" x14ac:dyDescent="0.15">
      <c r="A79" s="33">
        <f t="shared" si="1"/>
        <v>43</v>
      </c>
      <c r="B79" s="34" t="s">
        <v>95</v>
      </c>
      <c r="C79" s="33" t="s">
        <v>65</v>
      </c>
      <c r="D79" s="46"/>
      <c r="E79" s="46"/>
      <c r="F79" s="40">
        <v>525</v>
      </c>
      <c r="G79" s="33" t="s">
        <v>50</v>
      </c>
      <c r="H79" s="48"/>
      <c r="I79" s="41">
        <f t="shared" si="2"/>
        <v>0</v>
      </c>
    </row>
    <row r="80" spans="1:9" ht="33.75" x14ac:dyDescent="0.15">
      <c r="A80" s="33">
        <f t="shared" si="1"/>
        <v>44</v>
      </c>
      <c r="B80" s="34" t="s">
        <v>112</v>
      </c>
      <c r="C80" s="33" t="s">
        <v>60</v>
      </c>
      <c r="D80" s="46"/>
      <c r="E80" s="46"/>
      <c r="F80" s="40">
        <v>555</v>
      </c>
      <c r="G80" s="33" t="s">
        <v>56</v>
      </c>
      <c r="H80" s="48"/>
      <c r="I80" s="41">
        <f t="shared" si="2"/>
        <v>0</v>
      </c>
    </row>
    <row r="81" spans="1:9" ht="45" x14ac:dyDescent="0.15">
      <c r="A81" s="33">
        <f t="shared" si="1"/>
        <v>45</v>
      </c>
      <c r="B81" s="34" t="s">
        <v>17</v>
      </c>
      <c r="C81" s="33" t="s">
        <v>52</v>
      </c>
      <c r="D81" s="46"/>
      <c r="E81" s="46"/>
      <c r="F81" s="40">
        <v>3700</v>
      </c>
      <c r="G81" s="33" t="s">
        <v>52</v>
      </c>
      <c r="H81" s="48"/>
      <c r="I81" s="41">
        <f t="shared" si="2"/>
        <v>0</v>
      </c>
    </row>
    <row r="82" spans="1:9" ht="33.75" x14ac:dyDescent="0.15">
      <c r="A82" s="33">
        <f t="shared" si="1"/>
        <v>46</v>
      </c>
      <c r="B82" s="34" t="s">
        <v>96</v>
      </c>
      <c r="C82" s="33" t="s">
        <v>52</v>
      </c>
      <c r="D82" s="46"/>
      <c r="E82" s="46"/>
      <c r="F82" s="40">
        <v>3610</v>
      </c>
      <c r="G82" s="33" t="s">
        <v>52</v>
      </c>
      <c r="H82" s="48"/>
      <c r="I82" s="41">
        <f t="shared" si="2"/>
        <v>0</v>
      </c>
    </row>
    <row r="83" spans="1:9" ht="22.5" x14ac:dyDescent="0.15">
      <c r="A83" s="33">
        <f t="shared" si="1"/>
        <v>47</v>
      </c>
      <c r="B83" s="34" t="s">
        <v>18</v>
      </c>
      <c r="C83" s="33" t="s">
        <v>52</v>
      </c>
      <c r="D83" s="46"/>
      <c r="E83" s="46"/>
      <c r="F83" s="40">
        <v>180</v>
      </c>
      <c r="G83" s="33" t="s">
        <v>52</v>
      </c>
      <c r="H83" s="48"/>
      <c r="I83" s="41">
        <f t="shared" si="2"/>
        <v>0</v>
      </c>
    </row>
    <row r="84" spans="1:9" ht="22.5" x14ac:dyDescent="0.15">
      <c r="A84" s="33">
        <f t="shared" si="1"/>
        <v>48</v>
      </c>
      <c r="B84" s="34" t="s">
        <v>19</v>
      </c>
      <c r="C84" s="33" t="s">
        <v>52</v>
      </c>
      <c r="D84" s="46"/>
      <c r="E84" s="46"/>
      <c r="F84" s="40">
        <v>10</v>
      </c>
      <c r="G84" s="33" t="s">
        <v>52</v>
      </c>
      <c r="H84" s="48"/>
      <c r="I84" s="41">
        <f t="shared" si="2"/>
        <v>0</v>
      </c>
    </row>
    <row r="85" spans="1:9" ht="33.75" x14ac:dyDescent="0.15">
      <c r="A85" s="33">
        <f t="shared" si="1"/>
        <v>49</v>
      </c>
      <c r="B85" s="34" t="s">
        <v>97</v>
      </c>
      <c r="C85" s="33" t="s">
        <v>52</v>
      </c>
      <c r="D85" s="46"/>
      <c r="E85" s="46"/>
      <c r="F85" s="40">
        <v>160</v>
      </c>
      <c r="G85" s="33" t="s">
        <v>52</v>
      </c>
      <c r="H85" s="48"/>
      <c r="I85" s="41">
        <f t="shared" si="2"/>
        <v>0</v>
      </c>
    </row>
    <row r="86" spans="1:9" ht="78.75" x14ac:dyDescent="0.15">
      <c r="A86" s="33">
        <f t="shared" si="1"/>
        <v>50</v>
      </c>
      <c r="B86" s="34" t="s">
        <v>98</v>
      </c>
      <c r="C86" s="33" t="s">
        <v>52</v>
      </c>
      <c r="D86" s="46"/>
      <c r="E86" s="46"/>
      <c r="F86" s="40">
        <v>180</v>
      </c>
      <c r="G86" s="33" t="s">
        <v>52</v>
      </c>
      <c r="H86" s="48"/>
      <c r="I86" s="41">
        <f t="shared" si="2"/>
        <v>0</v>
      </c>
    </row>
    <row r="87" spans="1:9" x14ac:dyDescent="0.15">
      <c r="A87" s="33">
        <f t="shared" si="1"/>
        <v>51</v>
      </c>
      <c r="B87" s="34" t="s">
        <v>20</v>
      </c>
      <c r="C87" s="33" t="s">
        <v>52</v>
      </c>
      <c r="D87" s="46"/>
      <c r="E87" s="46"/>
      <c r="F87" s="40">
        <v>130</v>
      </c>
      <c r="G87" s="33" t="s">
        <v>52</v>
      </c>
      <c r="H87" s="48"/>
      <c r="I87" s="41">
        <f t="shared" si="2"/>
        <v>0</v>
      </c>
    </row>
    <row r="88" spans="1:9" ht="22.5" x14ac:dyDescent="0.15">
      <c r="A88" s="52">
        <f t="shared" si="1"/>
        <v>52</v>
      </c>
      <c r="B88" s="53" t="s">
        <v>21</v>
      </c>
      <c r="C88" s="52" t="s">
        <v>52</v>
      </c>
      <c r="D88" s="57"/>
      <c r="E88" s="57"/>
      <c r="F88" s="54">
        <v>1375</v>
      </c>
      <c r="G88" s="52" t="s">
        <v>52</v>
      </c>
      <c r="H88" s="58"/>
      <c r="I88" s="55"/>
    </row>
    <row r="89" spans="1:9" ht="22.5" x14ac:dyDescent="0.15">
      <c r="A89" s="33">
        <f t="shared" si="1"/>
        <v>53</v>
      </c>
      <c r="B89" s="34" t="s">
        <v>22</v>
      </c>
      <c r="C89" s="33" t="s">
        <v>52</v>
      </c>
      <c r="D89" s="46"/>
      <c r="E89" s="46"/>
      <c r="F89" s="40">
        <v>900</v>
      </c>
      <c r="G89" s="33" t="s">
        <v>52</v>
      </c>
      <c r="H89" s="48"/>
      <c r="I89" s="41">
        <f t="shared" si="2"/>
        <v>0</v>
      </c>
    </row>
    <row r="90" spans="1:9" ht="22.5" x14ac:dyDescent="0.15">
      <c r="A90" s="33">
        <f t="shared" si="1"/>
        <v>54</v>
      </c>
      <c r="B90" s="34" t="s">
        <v>23</v>
      </c>
      <c r="C90" s="33" t="s">
        <v>52</v>
      </c>
      <c r="D90" s="46"/>
      <c r="E90" s="46"/>
      <c r="F90" s="40">
        <v>800</v>
      </c>
      <c r="G90" s="33" t="s">
        <v>52</v>
      </c>
      <c r="H90" s="48"/>
      <c r="I90" s="41">
        <f t="shared" si="2"/>
        <v>0</v>
      </c>
    </row>
    <row r="91" spans="1:9" ht="33.75" x14ac:dyDescent="0.15">
      <c r="A91" s="33">
        <f t="shared" si="1"/>
        <v>55</v>
      </c>
      <c r="B91" s="34" t="s">
        <v>99</v>
      </c>
      <c r="C91" s="33" t="s">
        <v>52</v>
      </c>
      <c r="D91" s="46"/>
      <c r="E91" s="46"/>
      <c r="F91" s="40">
        <v>1975</v>
      </c>
      <c r="G91" s="33" t="s">
        <v>52</v>
      </c>
      <c r="H91" s="48"/>
      <c r="I91" s="41">
        <f t="shared" si="2"/>
        <v>0</v>
      </c>
    </row>
    <row r="92" spans="1:9" ht="22.5" x14ac:dyDescent="0.15">
      <c r="A92" s="33">
        <f t="shared" si="1"/>
        <v>56</v>
      </c>
      <c r="B92" s="34" t="s">
        <v>24</v>
      </c>
      <c r="C92" s="33" t="s">
        <v>52</v>
      </c>
      <c r="D92" s="46"/>
      <c r="E92" s="46"/>
      <c r="F92" s="40">
        <v>1350</v>
      </c>
      <c r="G92" s="33" t="s">
        <v>52</v>
      </c>
      <c r="H92" s="48"/>
      <c r="I92" s="41">
        <f t="shared" si="2"/>
        <v>0</v>
      </c>
    </row>
    <row r="93" spans="1:9" ht="33.75" x14ac:dyDescent="0.15">
      <c r="A93" s="33">
        <f t="shared" si="1"/>
        <v>57</v>
      </c>
      <c r="B93" s="34" t="s">
        <v>100</v>
      </c>
      <c r="C93" s="33" t="s">
        <v>66</v>
      </c>
      <c r="D93" s="46"/>
      <c r="E93" s="46"/>
      <c r="F93" s="40">
        <v>15</v>
      </c>
      <c r="G93" s="33" t="s">
        <v>49</v>
      </c>
      <c r="H93" s="48"/>
      <c r="I93" s="41">
        <f t="shared" si="2"/>
        <v>0</v>
      </c>
    </row>
    <row r="94" spans="1:9" ht="33.75" x14ac:dyDescent="0.15">
      <c r="A94" s="33">
        <f t="shared" si="1"/>
        <v>58</v>
      </c>
      <c r="B94" s="34" t="s">
        <v>101</v>
      </c>
      <c r="C94" s="33" t="s">
        <v>52</v>
      </c>
      <c r="D94" s="46"/>
      <c r="E94" s="46"/>
      <c r="F94" s="40">
        <v>1200</v>
      </c>
      <c r="G94" s="33" t="s">
        <v>52</v>
      </c>
      <c r="H94" s="48"/>
      <c r="I94" s="41">
        <f t="shared" si="2"/>
        <v>0</v>
      </c>
    </row>
    <row r="95" spans="1:9" ht="22.5" x14ac:dyDescent="0.15">
      <c r="A95" s="33">
        <f t="shared" si="1"/>
        <v>59</v>
      </c>
      <c r="B95" s="34" t="s">
        <v>102</v>
      </c>
      <c r="C95" s="33" t="s">
        <v>52</v>
      </c>
      <c r="D95" s="46"/>
      <c r="E95" s="46"/>
      <c r="F95" s="40">
        <v>19500</v>
      </c>
      <c r="G95" s="33" t="s">
        <v>52</v>
      </c>
      <c r="H95" s="48"/>
      <c r="I95" s="41">
        <f t="shared" si="2"/>
        <v>0</v>
      </c>
    </row>
    <row r="96" spans="1:9" ht="22.5" x14ac:dyDescent="0.15">
      <c r="A96" s="33">
        <f t="shared" si="1"/>
        <v>60</v>
      </c>
      <c r="B96" s="34" t="s">
        <v>25</v>
      </c>
      <c r="C96" s="33" t="s">
        <v>52</v>
      </c>
      <c r="D96" s="46"/>
      <c r="E96" s="46"/>
      <c r="F96" s="40">
        <v>2020</v>
      </c>
      <c r="G96" s="33" t="s">
        <v>52</v>
      </c>
      <c r="H96" s="48"/>
      <c r="I96" s="41">
        <f t="shared" si="2"/>
        <v>0</v>
      </c>
    </row>
    <row r="97" spans="1:9" ht="22.5" x14ac:dyDescent="0.15">
      <c r="A97" s="33">
        <f t="shared" si="1"/>
        <v>61</v>
      </c>
      <c r="B97" s="34" t="s">
        <v>26</v>
      </c>
      <c r="C97" s="33" t="s">
        <v>58</v>
      </c>
      <c r="D97" s="46"/>
      <c r="E97" s="46"/>
      <c r="F97" s="40">
        <v>75</v>
      </c>
      <c r="G97" s="33" t="s">
        <v>57</v>
      </c>
      <c r="H97" s="48"/>
      <c r="I97" s="41">
        <f t="shared" si="2"/>
        <v>0</v>
      </c>
    </row>
    <row r="98" spans="1:9" x14ac:dyDescent="0.15">
      <c r="A98" s="42"/>
      <c r="B98" s="43" t="s">
        <v>28</v>
      </c>
      <c r="C98" s="44"/>
      <c r="D98" s="47"/>
      <c r="E98" s="47"/>
      <c r="F98" s="45"/>
      <c r="G98" s="42"/>
      <c r="H98" s="49"/>
      <c r="I98" s="44"/>
    </row>
    <row r="99" spans="1:9" ht="22.5" x14ac:dyDescent="0.15">
      <c r="A99" s="33">
        <v>62</v>
      </c>
      <c r="B99" s="34" t="s">
        <v>36</v>
      </c>
      <c r="C99" s="33" t="s">
        <v>52</v>
      </c>
      <c r="D99" s="46"/>
      <c r="E99" s="46"/>
      <c r="F99" s="40">
        <v>2</v>
      </c>
      <c r="G99" s="33" t="s">
        <v>52</v>
      </c>
      <c r="H99" s="48"/>
      <c r="I99" s="41">
        <f t="shared" ref="I99:I107" si="3">F99*H99</f>
        <v>0</v>
      </c>
    </row>
    <row r="100" spans="1:9" ht="33.75" x14ac:dyDescent="0.15">
      <c r="A100" s="33">
        <f t="shared" ref="A100:A107" si="4">1+A99</f>
        <v>63</v>
      </c>
      <c r="B100" s="34" t="s">
        <v>67</v>
      </c>
      <c r="C100" s="33" t="s">
        <v>52</v>
      </c>
      <c r="D100" s="46"/>
      <c r="E100" s="46"/>
      <c r="F100" s="40">
        <v>5</v>
      </c>
      <c r="G100" s="33" t="s">
        <v>52</v>
      </c>
      <c r="H100" s="48"/>
      <c r="I100" s="41">
        <f t="shared" si="3"/>
        <v>0</v>
      </c>
    </row>
    <row r="101" spans="1:9" ht="22.5" x14ac:dyDescent="0.15">
      <c r="A101" s="33">
        <f t="shared" si="4"/>
        <v>64</v>
      </c>
      <c r="B101" s="34" t="s">
        <v>103</v>
      </c>
      <c r="C101" s="33" t="s">
        <v>52</v>
      </c>
      <c r="D101" s="46"/>
      <c r="E101" s="46"/>
      <c r="F101" s="40">
        <v>3</v>
      </c>
      <c r="G101" s="33" t="s">
        <v>52</v>
      </c>
      <c r="H101" s="48"/>
      <c r="I101" s="41">
        <f t="shared" si="3"/>
        <v>0</v>
      </c>
    </row>
    <row r="102" spans="1:9" x14ac:dyDescent="0.15">
      <c r="A102" s="33">
        <f t="shared" si="4"/>
        <v>65</v>
      </c>
      <c r="B102" s="34" t="s">
        <v>104</v>
      </c>
      <c r="C102" s="33" t="s">
        <v>52</v>
      </c>
      <c r="D102" s="46"/>
      <c r="E102" s="46"/>
      <c r="F102" s="40">
        <v>10</v>
      </c>
      <c r="G102" s="33" t="s">
        <v>52</v>
      </c>
      <c r="H102" s="48"/>
      <c r="I102" s="41">
        <f t="shared" si="3"/>
        <v>0</v>
      </c>
    </row>
    <row r="103" spans="1:9" ht="22.5" x14ac:dyDescent="0.15">
      <c r="A103" s="33">
        <f t="shared" si="4"/>
        <v>66</v>
      </c>
      <c r="B103" s="34" t="s">
        <v>105</v>
      </c>
      <c r="C103" s="33" t="s">
        <v>52</v>
      </c>
      <c r="D103" s="46"/>
      <c r="E103" s="46"/>
      <c r="F103" s="40">
        <v>10</v>
      </c>
      <c r="G103" s="33" t="s">
        <v>52</v>
      </c>
      <c r="H103" s="48"/>
      <c r="I103" s="41">
        <f t="shared" si="3"/>
        <v>0</v>
      </c>
    </row>
    <row r="104" spans="1:9" x14ac:dyDescent="0.15">
      <c r="A104" s="33">
        <f t="shared" si="4"/>
        <v>67</v>
      </c>
      <c r="B104" s="34" t="s">
        <v>106</v>
      </c>
      <c r="C104" s="33" t="s">
        <v>52</v>
      </c>
      <c r="D104" s="46"/>
      <c r="E104" s="46"/>
      <c r="F104" s="40">
        <v>55</v>
      </c>
      <c r="G104" s="33" t="s">
        <v>52</v>
      </c>
      <c r="H104" s="48"/>
      <c r="I104" s="41">
        <f t="shared" si="3"/>
        <v>0</v>
      </c>
    </row>
    <row r="105" spans="1:9" x14ac:dyDescent="0.15">
      <c r="A105" s="33">
        <f t="shared" si="4"/>
        <v>68</v>
      </c>
      <c r="B105" s="34" t="s">
        <v>107</v>
      </c>
      <c r="C105" s="33" t="s">
        <v>52</v>
      </c>
      <c r="D105" s="46"/>
      <c r="E105" s="46"/>
      <c r="F105" s="40">
        <v>10</v>
      </c>
      <c r="G105" s="33" t="s">
        <v>52</v>
      </c>
      <c r="H105" s="48"/>
      <c r="I105" s="41">
        <f t="shared" si="3"/>
        <v>0</v>
      </c>
    </row>
    <row r="106" spans="1:9" x14ac:dyDescent="0.15">
      <c r="A106" s="33">
        <f t="shared" si="4"/>
        <v>69</v>
      </c>
      <c r="B106" s="34" t="s">
        <v>27</v>
      </c>
      <c r="C106" s="33" t="s">
        <v>52</v>
      </c>
      <c r="D106" s="46"/>
      <c r="E106" s="46"/>
      <c r="F106" s="40">
        <v>2</v>
      </c>
      <c r="G106" s="33" t="s">
        <v>52</v>
      </c>
      <c r="H106" s="48"/>
      <c r="I106" s="41">
        <f t="shared" si="3"/>
        <v>0</v>
      </c>
    </row>
    <row r="107" spans="1:9" x14ac:dyDescent="0.15">
      <c r="A107" s="33">
        <f t="shared" si="4"/>
        <v>70</v>
      </c>
      <c r="B107" s="34" t="s">
        <v>108</v>
      </c>
      <c r="C107" s="33" t="s">
        <v>52</v>
      </c>
      <c r="D107" s="46"/>
      <c r="E107" s="46"/>
      <c r="F107" s="40">
        <v>4</v>
      </c>
      <c r="G107" s="33" t="s">
        <v>52</v>
      </c>
      <c r="H107" s="48"/>
      <c r="I107" s="41">
        <f t="shared" si="3"/>
        <v>0</v>
      </c>
    </row>
    <row r="108" spans="1:9" x14ac:dyDescent="0.15">
      <c r="A108" s="42"/>
      <c r="B108" s="43" t="s">
        <v>29</v>
      </c>
      <c r="C108" s="44"/>
      <c r="D108" s="47"/>
      <c r="E108" s="47"/>
      <c r="F108" s="45"/>
      <c r="G108" s="42"/>
      <c r="H108" s="49"/>
      <c r="I108" s="44"/>
    </row>
    <row r="109" spans="1:9" ht="33.75" x14ac:dyDescent="0.15">
      <c r="A109" s="33">
        <v>71</v>
      </c>
      <c r="B109" s="34" t="s">
        <v>31</v>
      </c>
      <c r="C109" s="33" t="s">
        <v>52</v>
      </c>
      <c r="D109" s="46"/>
      <c r="E109" s="46"/>
      <c r="F109" s="40">
        <v>1450</v>
      </c>
      <c r="G109" s="33" t="s">
        <v>52</v>
      </c>
      <c r="H109" s="48"/>
      <c r="I109" s="41">
        <f t="shared" ref="I109:I120" si="5">F109*H109</f>
        <v>0</v>
      </c>
    </row>
    <row r="110" spans="1:9" ht="33.75" x14ac:dyDescent="0.15">
      <c r="A110" s="33">
        <f>+A109+1</f>
        <v>72</v>
      </c>
      <c r="B110" s="34" t="s">
        <v>109</v>
      </c>
      <c r="C110" s="33" t="s">
        <v>68</v>
      </c>
      <c r="D110" s="46"/>
      <c r="E110" s="46"/>
      <c r="F110" s="40">
        <v>660</v>
      </c>
      <c r="G110" s="33" t="s">
        <v>57</v>
      </c>
      <c r="H110" s="48"/>
      <c r="I110" s="41">
        <f t="shared" si="5"/>
        <v>0</v>
      </c>
    </row>
    <row r="111" spans="1:9" ht="33.75" x14ac:dyDescent="0.15">
      <c r="A111" s="33">
        <f t="shared" ref="A111:A120" si="6">+A110+1</f>
        <v>73</v>
      </c>
      <c r="B111" s="34" t="s">
        <v>32</v>
      </c>
      <c r="C111" s="33" t="s">
        <v>69</v>
      </c>
      <c r="D111" s="46"/>
      <c r="E111" s="46"/>
      <c r="F111" s="40">
        <v>1075</v>
      </c>
      <c r="G111" s="33" t="s">
        <v>50</v>
      </c>
      <c r="H111" s="48"/>
      <c r="I111" s="41">
        <f t="shared" si="5"/>
        <v>0</v>
      </c>
    </row>
    <row r="112" spans="1:9" ht="33.75" x14ac:dyDescent="0.15">
      <c r="A112" s="33">
        <f t="shared" si="6"/>
        <v>74</v>
      </c>
      <c r="B112" s="34" t="s">
        <v>33</v>
      </c>
      <c r="C112" s="33" t="s">
        <v>69</v>
      </c>
      <c r="D112" s="46"/>
      <c r="E112" s="46"/>
      <c r="F112" s="40">
        <v>1185</v>
      </c>
      <c r="G112" s="33" t="s">
        <v>50</v>
      </c>
      <c r="H112" s="48"/>
      <c r="I112" s="41">
        <f t="shared" si="5"/>
        <v>0</v>
      </c>
    </row>
    <row r="113" spans="1:9" ht="33.75" x14ac:dyDescent="0.15">
      <c r="A113" s="33">
        <f t="shared" si="6"/>
        <v>75</v>
      </c>
      <c r="B113" s="34" t="s">
        <v>37</v>
      </c>
      <c r="C113" s="33" t="s">
        <v>69</v>
      </c>
      <c r="D113" s="46"/>
      <c r="E113" s="46"/>
      <c r="F113" s="40">
        <v>1370</v>
      </c>
      <c r="G113" s="33" t="s">
        <v>50</v>
      </c>
      <c r="H113" s="48"/>
      <c r="I113" s="41">
        <f t="shared" si="5"/>
        <v>0</v>
      </c>
    </row>
    <row r="114" spans="1:9" ht="22.5" x14ac:dyDescent="0.15">
      <c r="A114" s="33">
        <f t="shared" si="6"/>
        <v>76</v>
      </c>
      <c r="B114" s="34" t="s">
        <v>38</v>
      </c>
      <c r="C114" s="33" t="s">
        <v>52</v>
      </c>
      <c r="D114" s="46"/>
      <c r="E114" s="46"/>
      <c r="F114" s="40">
        <v>665</v>
      </c>
      <c r="G114" s="33" t="s">
        <v>52</v>
      </c>
      <c r="H114" s="48"/>
      <c r="I114" s="41">
        <f t="shared" si="5"/>
        <v>0</v>
      </c>
    </row>
    <row r="115" spans="1:9" ht="33.75" x14ac:dyDescent="0.15">
      <c r="A115" s="33">
        <f t="shared" si="6"/>
        <v>77</v>
      </c>
      <c r="B115" s="34" t="s">
        <v>110</v>
      </c>
      <c r="C115" s="33" t="s">
        <v>52</v>
      </c>
      <c r="D115" s="46"/>
      <c r="E115" s="46"/>
      <c r="F115" s="40">
        <v>685</v>
      </c>
      <c r="G115" s="33" t="s">
        <v>52</v>
      </c>
      <c r="H115" s="48"/>
      <c r="I115" s="41">
        <f t="shared" si="5"/>
        <v>0</v>
      </c>
    </row>
    <row r="116" spans="1:9" ht="22.5" x14ac:dyDescent="0.15">
      <c r="A116" s="33">
        <f t="shared" si="6"/>
        <v>78</v>
      </c>
      <c r="B116" s="34" t="s">
        <v>39</v>
      </c>
      <c r="C116" s="33" t="s">
        <v>52</v>
      </c>
      <c r="D116" s="46"/>
      <c r="E116" s="46"/>
      <c r="F116" s="40">
        <v>340</v>
      </c>
      <c r="G116" s="33" t="s">
        <v>52</v>
      </c>
      <c r="H116" s="48"/>
      <c r="I116" s="41">
        <f t="shared" si="5"/>
        <v>0</v>
      </c>
    </row>
    <row r="117" spans="1:9" x14ac:dyDescent="0.15">
      <c r="A117" s="33">
        <f t="shared" si="6"/>
        <v>79</v>
      </c>
      <c r="B117" s="34" t="s">
        <v>40</v>
      </c>
      <c r="C117" s="33" t="s">
        <v>52</v>
      </c>
      <c r="D117" s="46"/>
      <c r="E117" s="46"/>
      <c r="F117" s="40">
        <v>5</v>
      </c>
      <c r="G117" s="33" t="s">
        <v>52</v>
      </c>
      <c r="H117" s="48"/>
      <c r="I117" s="41">
        <f t="shared" si="5"/>
        <v>0</v>
      </c>
    </row>
    <row r="118" spans="1:9" ht="33.75" x14ac:dyDescent="0.15">
      <c r="A118" s="33">
        <f t="shared" si="6"/>
        <v>80</v>
      </c>
      <c r="B118" s="34" t="s">
        <v>41</v>
      </c>
      <c r="C118" s="33" t="s">
        <v>52</v>
      </c>
      <c r="D118" s="46"/>
      <c r="E118" s="46"/>
      <c r="F118" s="40">
        <v>580</v>
      </c>
      <c r="G118" s="33" t="s">
        <v>52</v>
      </c>
      <c r="H118" s="48"/>
      <c r="I118" s="41">
        <f t="shared" si="5"/>
        <v>0</v>
      </c>
    </row>
    <row r="119" spans="1:9" ht="22.5" x14ac:dyDescent="0.15">
      <c r="A119" s="33">
        <f t="shared" si="6"/>
        <v>81</v>
      </c>
      <c r="B119" s="34" t="s">
        <v>111</v>
      </c>
      <c r="C119" s="33" t="s">
        <v>52</v>
      </c>
      <c r="D119" s="46"/>
      <c r="E119" s="46"/>
      <c r="F119" s="40">
        <v>450</v>
      </c>
      <c r="G119" s="33" t="s">
        <v>52</v>
      </c>
      <c r="H119" s="48"/>
      <c r="I119" s="41">
        <f t="shared" si="5"/>
        <v>0</v>
      </c>
    </row>
    <row r="120" spans="1:9" ht="33.75" x14ac:dyDescent="0.15">
      <c r="A120" s="33">
        <f t="shared" si="6"/>
        <v>82</v>
      </c>
      <c r="B120" s="34" t="s">
        <v>42</v>
      </c>
      <c r="C120" s="33" t="s">
        <v>52</v>
      </c>
      <c r="D120" s="46"/>
      <c r="E120" s="46"/>
      <c r="F120" s="40">
        <v>535</v>
      </c>
      <c r="G120" s="33" t="s">
        <v>52</v>
      </c>
      <c r="H120" s="48"/>
      <c r="I120" s="41">
        <f t="shared" si="5"/>
        <v>0</v>
      </c>
    </row>
    <row r="121" spans="1:9" x14ac:dyDescent="0.15">
      <c r="A121" s="10"/>
      <c r="B121" s="11"/>
      <c r="C121" s="12"/>
      <c r="D121" s="12"/>
      <c r="E121" s="12"/>
      <c r="F121" s="12"/>
      <c r="G121" s="13"/>
      <c r="H121" s="13"/>
      <c r="I121" s="14"/>
    </row>
    <row r="122" spans="1:9" x14ac:dyDescent="0.15">
      <c r="A122" s="15"/>
      <c r="B122" s="16"/>
      <c r="C122" s="17"/>
      <c r="D122" s="17"/>
      <c r="E122" s="17"/>
      <c r="F122" s="38"/>
      <c r="G122" s="18"/>
      <c r="H122" s="18"/>
      <c r="I122" s="19"/>
    </row>
    <row r="123" spans="1:9" x14ac:dyDescent="0.15">
      <c r="A123" s="15"/>
      <c r="B123" s="16"/>
      <c r="C123" s="17"/>
      <c r="D123" s="17"/>
      <c r="E123" s="17"/>
      <c r="F123" s="35" t="s">
        <v>46</v>
      </c>
      <c r="G123" s="36"/>
      <c r="H123" s="36"/>
      <c r="I123" s="37">
        <f>SUM(I36:I122)</f>
        <v>0</v>
      </c>
    </row>
    <row r="124" spans="1:9" x14ac:dyDescent="0.15">
      <c r="A124" s="20"/>
      <c r="B124" s="6"/>
      <c r="C124" s="7"/>
      <c r="D124" s="7"/>
      <c r="E124" s="7"/>
      <c r="F124" s="7"/>
      <c r="G124" s="5"/>
      <c r="H124" s="5"/>
      <c r="I124" s="21"/>
    </row>
    <row r="125" spans="1:9" x14ac:dyDescent="0.15">
      <c r="A125" s="22"/>
      <c r="B125" s="23"/>
      <c r="C125" s="24"/>
      <c r="D125" s="24"/>
      <c r="E125" s="24"/>
      <c r="F125" s="24"/>
      <c r="G125" s="25"/>
      <c r="H125" s="25"/>
      <c r="I125" s="26"/>
    </row>
    <row r="126" spans="1:9" x14ac:dyDescent="0.15">
      <c r="F126" s="3"/>
    </row>
    <row r="127" spans="1:9" x14ac:dyDescent="0.15">
      <c r="F127" s="3"/>
    </row>
  </sheetData>
  <sheetProtection algorithmName="SHA-512" hashValue="jWDi/aq+pZv2WE1EfcPrp1OFHmxmWLvCh9PKGxITcJMzOV4pybhHyjLy9A8TaPIeAB94W6O3/f0P7jXGmQYWuA==" saltValue="22bxx/Qhxg18f95gpMMZtw==" spinCount="100000" sheet="1" objects="1" scenarios="1"/>
  <mergeCells count="1">
    <mergeCell ref="D34:E34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  <headerFooter>
    <oddHeader>&amp;L&amp;"Verdana,Standaard"&amp;7Bijlage 5 | Prijsopgavetabel | Europese aanbesteding Levering van huishoudelijke artikelen | Kenmerk IUC/DJI/IENEA/MDP/2021-1 | Datum  21 oktober 2021&amp;R&amp;"Verdana,Standaard"&amp;8versie 1.0</oddHeader>
    <oddFooter>&amp;R&amp;"Verdana,Standaard"&amp;8Pagina &amp;P van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Prijsopgavetabel</vt:lpstr>
      <vt:lpstr>Prijsopgavetabel!Afdruktitels</vt:lpstr>
    </vt:vector>
  </TitlesOfParts>
  <Company>Ministerie van Justitie en Veiligheid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Jenniskens, Lieke</dc:creator>
  <cp:lastModifiedBy>Pater, Mirjam de</cp:lastModifiedBy>
  <cp:lastPrinted>2021-10-20T12:52:03Z</cp:lastPrinted>
  <dcterms:created xsi:type="dcterms:W3CDTF">2021-07-15T13:24:17Z</dcterms:created>
  <dcterms:modified xsi:type="dcterms:W3CDTF">2021-11-26T13:32:27Z</dcterms:modified>
</cp:coreProperties>
</file>