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O:\Vernieuwbouw stadhuis\7. AI_ Aanbesteding en inkoop\Aanbesteding WenE\TenderNed\"/>
    </mc:Choice>
  </mc:AlternateContent>
  <xr:revisionPtr revIDLastSave="0" documentId="13_ncr:1_{3C3A3383-818F-4932-B4CD-B48DE07B8B0E}" xr6:coauthVersionLast="47" xr6:coauthVersionMax="47" xr10:uidLastSave="{00000000-0000-0000-0000-000000000000}"/>
  <bookViews>
    <workbookView xWindow="-120" yWindow="-120" windowWidth="29040" windowHeight="15840" xr2:uid="{79156F21-AD4B-4FB5-9F5B-B61C5596257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6" i="1" l="1"/>
  <c r="F54" i="1"/>
  <c r="F50" i="1"/>
  <c r="F48" i="1"/>
  <c r="F67" i="1" l="1"/>
  <c r="F43" i="1"/>
  <c r="F40" i="1"/>
  <c r="F34" i="1"/>
  <c r="F31" i="1"/>
  <c r="F25" i="1"/>
  <c r="F22" i="1"/>
  <c r="F16" i="1"/>
  <c r="F51" i="1" l="1"/>
  <c r="F57" i="1"/>
  <c r="F44" i="1"/>
  <c r="F35" i="1"/>
  <c r="F26" i="1"/>
  <c r="F59" i="1" l="1"/>
</calcChain>
</file>

<file path=xl/sharedStrings.xml><?xml version="1.0" encoding="utf-8"?>
<sst xmlns="http://schemas.openxmlformats.org/spreadsheetml/2006/main" count="56" uniqueCount="50">
  <si>
    <t>Fictieve inschrijfsom</t>
  </si>
  <si>
    <t>Fictieve grondslag Elektra (aanverwante installaties inclusief zonnepanelen) (directe kosten)</t>
  </si>
  <si>
    <t>Fictieve grondslag (directe kosten)</t>
  </si>
  <si>
    <t>Waarvan:</t>
  </si>
  <si>
    <t>Netto inkoop</t>
  </si>
  <si>
    <t xml:space="preserve">Netto inkoop (E) </t>
  </si>
  <si>
    <t>Opslag op netto inkoop E-installaties (%)</t>
  </si>
  <si>
    <t>Opslag op netto inkoop E-installaties (€)</t>
  </si>
  <si>
    <t>Netto inkoop (W)</t>
  </si>
  <si>
    <t>Opslag op netto inkoop W-installaties (%)</t>
  </si>
  <si>
    <t>Opslag op netto inkoop W-installaties (€)</t>
  </si>
  <si>
    <t>Subtotaal</t>
  </si>
  <si>
    <t>Werkzaamheden onderaannemers</t>
  </si>
  <si>
    <t>Werkzaamheden onderaannemers E-installaties</t>
  </si>
  <si>
    <t>Opslag op onderaannemers E-installaties (%)</t>
  </si>
  <si>
    <t>Opslag op onderaannemers E-installaties (€)</t>
  </si>
  <si>
    <t>Werkzaamheden onderaannemers W-installaties</t>
  </si>
  <si>
    <t>Opslag op onderaannemers W-installaties (%)</t>
  </si>
  <si>
    <t>Opslag op onderaannemers W-installaties (€)</t>
  </si>
  <si>
    <t>Directieleveringen</t>
  </si>
  <si>
    <t>Directielevering E-installaties</t>
  </si>
  <si>
    <t>Opslag op directielevering E-installaties (%)</t>
  </si>
  <si>
    <t>Opslag op directielevering E-installaties (€)</t>
  </si>
  <si>
    <t>Directielevering W-installaties</t>
  </si>
  <si>
    <t>Opslag op directielevering W-installaties (%)</t>
  </si>
  <si>
    <t>Opslag op directielevering W-installaties (€)</t>
  </si>
  <si>
    <t>Algemene kosten en winst en risico</t>
  </si>
  <si>
    <t>Algemene kosten E-installaties (€)</t>
  </si>
  <si>
    <t>Winst en risico E-installaties (€)</t>
  </si>
  <si>
    <t>Algemene kosten W-installaties (€)</t>
  </si>
  <si>
    <t>Winst en risico W-installaties (€)</t>
  </si>
  <si>
    <t>Gewogen uurtarief</t>
  </si>
  <si>
    <t>Functie:</t>
  </si>
  <si>
    <t>Weging (%)</t>
  </si>
  <si>
    <t>Uurtarief</t>
  </si>
  <si>
    <t>Projectleider</t>
  </si>
  <si>
    <t>Werkvoorbereider/Tekenaar/Engineer</t>
  </si>
  <si>
    <t>Chef-monteur</t>
  </si>
  <si>
    <t>Monteur</t>
  </si>
  <si>
    <t>Naam inschrijver</t>
  </si>
  <si>
    <t>Afkoopwaarde</t>
  </si>
  <si>
    <t xml:space="preserve"> </t>
  </si>
  <si>
    <t>Bijlage  - Prijzenblad 
'E&amp;W-installateur deelname bouwteam renovatie stadhuis Hoorn'</t>
  </si>
  <si>
    <t>Negatieve prijzen en 0-prijzen zijn niet toegestaan. Inschrijver dient slechts de groen gearceerde cellen in te vullen. Wijzigen van het format is niet toegestaan. Zie voor meer informatie paragraaf 8.3 van de Inschrijfleidraad.
De fictieve grondslag (inclusief de grootte van de bestandsdelen 'netto inkoop', 'werkzaamheden onderaannemers', 'directieleveringen') is een fictief bedrag waaraan geen rechten kunnen worden ontleend.</t>
  </si>
  <si>
    <t>Afkoopwaarde (tussen € 10.000, -- en € 50.000, --)</t>
  </si>
  <si>
    <t>Opslag Algemene kosten E-installaties, uitgezonderd 'Directieleveringen E-Installaties' (%)</t>
  </si>
  <si>
    <t>Fictieve grondslag Werktuigkundig (aanverwante installaties) (directe kosten)</t>
  </si>
  <si>
    <t>Opslag Winst en risico E-installaties, uitgezonderd 'Directieleveringen E-Installaties' (%)</t>
  </si>
  <si>
    <t>Opslag Algemene kosten W-installaties, uitgezonderd 'Directielevereringen W-installaties' (%)</t>
  </si>
  <si>
    <t>Opslag Winst en risico W-installaties (%), uitgezonderd 'Directieleveringen W-installaties'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</si>
</sst>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sz val="11"/>
      <color theme="1"/>
      <name val="Arial"/>
      <family val="2"/>
    </font>
    <font>
      <b/>
      <sz val="14"/>
      <color theme="1"/>
      <name val="Arial"/>
      <family val="2"/>
    </font>
    <font>
      <sz val="10"/>
      <color theme="1"/>
      <name val="Arial"/>
      <family val="2"/>
    </font>
    <font>
      <b/>
      <sz val="12"/>
      <color theme="1"/>
      <name val="Arial"/>
      <family val="2"/>
    </font>
    <font>
      <b/>
      <sz val="10"/>
      <color theme="1"/>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2" fillId="0" borderId="0" xfId="0" applyFont="1"/>
    <xf numFmtId="44" fontId="4" fillId="0" borderId="3" xfId="1" applyFont="1" applyBorder="1" applyAlignment="1" applyProtection="1">
      <alignment horizontal="center" vertical="center"/>
    </xf>
    <xf numFmtId="44" fontId="4" fillId="0" borderId="6" xfId="1" applyFont="1" applyBorder="1" applyAlignment="1" applyProtection="1">
      <alignment horizontal="center" vertical="center"/>
    </xf>
    <xf numFmtId="44" fontId="6" fillId="0" borderId="6" xfId="1" applyFont="1" applyBorder="1" applyAlignment="1" applyProtection="1">
      <alignment horizontal="center" vertical="center"/>
    </xf>
    <xf numFmtId="44" fontId="4" fillId="0" borderId="6" xfId="1" applyFont="1" applyBorder="1" applyProtection="1"/>
    <xf numFmtId="9" fontId="4" fillId="2" borderId="6" xfId="2" applyFont="1" applyFill="1" applyBorder="1" applyProtection="1">
      <protection locked="0"/>
    </xf>
    <xf numFmtId="44" fontId="4" fillId="3" borderId="6" xfId="0" applyNumberFormat="1" applyFont="1" applyFill="1" applyBorder="1"/>
    <xf numFmtId="44" fontId="4" fillId="4" borderId="6" xfId="0" applyNumberFormat="1" applyFont="1" applyFill="1" applyBorder="1"/>
    <xf numFmtId="0" fontId="4" fillId="3" borderId="6" xfId="0" applyFont="1" applyFill="1" applyBorder="1"/>
    <xf numFmtId="44" fontId="4" fillId="3" borderId="6" xfId="1" applyFont="1" applyFill="1" applyBorder="1" applyProtection="1"/>
    <xf numFmtId="0" fontId="4" fillId="0" borderId="22"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44" fontId="4" fillId="3" borderId="28" xfId="1" applyFont="1" applyFill="1" applyBorder="1" applyProtection="1"/>
    <xf numFmtId="44" fontId="4" fillId="5" borderId="30" xfId="1" applyFont="1" applyFill="1" applyBorder="1" applyProtection="1"/>
    <xf numFmtId="0" fontId="4" fillId="0" borderId="2" xfId="0" applyFont="1" applyBorder="1"/>
    <xf numFmtId="0" fontId="4" fillId="0" borderId="3" xfId="0" applyFont="1" applyBorder="1"/>
    <xf numFmtId="0" fontId="4" fillId="0" borderId="5" xfId="0" applyFont="1" applyBorder="1" applyAlignment="1">
      <alignment horizontal="center"/>
    </xf>
    <xf numFmtId="44" fontId="4" fillId="2" borderId="6" xfId="1" applyFont="1" applyFill="1" applyBorder="1" applyProtection="1">
      <protection locked="0"/>
    </xf>
    <xf numFmtId="0" fontId="4" fillId="0" borderId="32" xfId="0" applyFont="1" applyBorder="1" applyAlignment="1">
      <alignment horizontal="center"/>
    </xf>
    <xf numFmtId="0" fontId="6" fillId="0" borderId="0" xfId="0" applyFont="1" applyBorder="1" applyAlignment="1">
      <alignment horizontal="left"/>
    </xf>
    <xf numFmtId="0" fontId="4" fillId="0" borderId="0" xfId="0" applyFont="1" applyBorder="1" applyAlignment="1">
      <alignment horizontal="center"/>
    </xf>
    <xf numFmtId="0" fontId="4" fillId="0" borderId="4" xfId="0" applyFont="1" applyBorder="1" applyAlignment="1">
      <alignment horizontal="left"/>
    </xf>
    <xf numFmtId="0" fontId="4" fillId="0" borderId="5" xfId="0" applyFont="1" applyBorder="1" applyAlignment="1">
      <alignment horizontal="left"/>
    </xf>
    <xf numFmtId="0" fontId="6" fillId="0" borderId="31" xfId="0" applyFont="1" applyBorder="1" applyAlignment="1">
      <alignment horizontal="left"/>
    </xf>
    <xf numFmtId="0" fontId="6" fillId="0" borderId="32" xfId="0" applyFont="1" applyBorder="1" applyAlignment="1">
      <alignment horizontal="left"/>
    </xf>
    <xf numFmtId="0" fontId="4" fillId="0" borderId="34" xfId="0" applyFont="1" applyBorder="1" applyAlignment="1">
      <alignment horizontal="left"/>
    </xf>
    <xf numFmtId="0" fontId="4" fillId="0" borderId="35" xfId="0" applyFont="1" applyBorder="1" applyAlignment="1">
      <alignment horizontal="left"/>
    </xf>
    <xf numFmtId="0" fontId="4" fillId="0" borderId="36" xfId="0" applyFont="1" applyBorder="1" applyAlignment="1">
      <alignment horizontal="left"/>
    </xf>
    <xf numFmtId="0" fontId="4" fillId="2" borderId="2" xfId="0" applyFont="1" applyFill="1" applyBorder="1" applyAlignment="1" applyProtection="1">
      <alignment horizontal="left"/>
      <protection locked="0"/>
    </xf>
    <xf numFmtId="0" fontId="4" fillId="2" borderId="3" xfId="0" applyFont="1" applyFill="1" applyBorder="1" applyAlignment="1" applyProtection="1">
      <alignment horizontal="left"/>
      <protection locked="0"/>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1" xfId="0" applyFont="1" applyBorder="1" applyAlignment="1">
      <alignment horizontal="center" vertical="center"/>
    </xf>
    <xf numFmtId="0" fontId="4" fillId="0" borderId="37" xfId="0" applyFont="1" applyBorder="1" applyAlignment="1">
      <alignment horizontal="left"/>
    </xf>
    <xf numFmtId="0" fontId="4" fillId="0" borderId="26" xfId="0" applyFont="1" applyBorder="1" applyAlignment="1">
      <alignment horizontal="left"/>
    </xf>
    <xf numFmtId="0" fontId="4" fillId="0" borderId="33" xfId="0" applyFont="1" applyBorder="1" applyAlignment="1">
      <alignment horizontal="left"/>
    </xf>
    <xf numFmtId="0" fontId="4" fillId="0" borderId="22"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0" fontId="4" fillId="4" borderId="22" xfId="0" applyFont="1" applyFill="1" applyBorder="1" applyAlignment="1">
      <alignment horizontal="left"/>
    </xf>
    <xf numFmtId="0" fontId="4" fillId="4" borderId="23" xfId="0" applyFont="1" applyFill="1" applyBorder="1" applyAlignment="1">
      <alignment horizontal="left"/>
    </xf>
    <xf numFmtId="0" fontId="4" fillId="4" borderId="24" xfId="0" applyFont="1" applyFill="1" applyBorder="1" applyAlignment="1">
      <alignment horizontal="left"/>
    </xf>
    <xf numFmtId="0" fontId="6" fillId="0" borderId="19" xfId="0" applyFont="1" applyBorder="1" applyAlignment="1">
      <alignment horizontal="left"/>
    </xf>
    <xf numFmtId="0" fontId="6" fillId="0" borderId="20" xfId="0" applyFont="1" applyBorder="1" applyAlignment="1">
      <alignment horizontal="left"/>
    </xf>
    <xf numFmtId="0" fontId="6" fillId="0" borderId="29" xfId="0" applyFont="1" applyBorder="1" applyAlignment="1">
      <alignment horizontal="left"/>
    </xf>
    <xf numFmtId="0" fontId="4" fillId="0" borderId="18" xfId="0" applyFont="1" applyBorder="1" applyAlignment="1">
      <alignment horizontal="center"/>
    </xf>
    <xf numFmtId="0" fontId="4" fillId="0" borderId="0" xfId="0" applyFont="1" applyAlignment="1">
      <alignment horizont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6" fillId="0" borderId="25" xfId="0" applyFont="1" applyBorder="1" applyAlignment="1">
      <alignment horizontal="center"/>
    </xf>
    <xf numFmtId="0" fontId="6" fillId="0" borderId="26" xfId="0" applyFont="1" applyBorder="1" applyAlignment="1">
      <alignment horizontal="center"/>
    </xf>
    <xf numFmtId="0" fontId="6" fillId="0" borderId="27" xfId="0" applyFont="1" applyBorder="1" applyAlignment="1">
      <alignment horizontal="center"/>
    </xf>
    <xf numFmtId="0" fontId="6" fillId="0" borderId="4" xfId="0" applyFont="1" applyBorder="1" applyAlignment="1">
      <alignment horizontal="left"/>
    </xf>
    <xf numFmtId="0" fontId="6" fillId="0" borderId="5" xfId="0" applyFont="1" applyBorder="1" applyAlignment="1">
      <alignment horizontal="left"/>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6" fillId="0" borderId="22" xfId="0" applyFont="1" applyBorder="1" applyAlignment="1">
      <alignment horizontal="left"/>
    </xf>
    <xf numFmtId="0" fontId="6" fillId="0" borderId="23" xfId="0" applyFont="1" applyBorder="1" applyAlignment="1">
      <alignment horizontal="left"/>
    </xf>
    <xf numFmtId="0" fontId="6" fillId="0" borderId="24" xfId="0" applyFont="1" applyBorder="1" applyAlignment="1">
      <alignment horizontal="left"/>
    </xf>
    <xf numFmtId="0" fontId="4" fillId="0" borderId="4" xfId="0" applyFont="1" applyBorder="1" applyAlignment="1">
      <alignment horizontal="left" wrapText="1"/>
    </xf>
    <xf numFmtId="0" fontId="4" fillId="0" borderId="5" xfId="0" applyFont="1" applyBorder="1" applyAlignment="1">
      <alignment horizontal="lef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4" fillId="0" borderId="1" xfId="0" applyFont="1" applyBorder="1" applyAlignment="1">
      <alignment horizontal="left" wrapText="1"/>
    </xf>
    <xf numFmtId="0" fontId="4" fillId="0" borderId="2" xfId="0" applyFont="1" applyBorder="1" applyAlignment="1">
      <alignment horizontal="left"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454025</xdr:colOff>
      <xdr:row>3</xdr:row>
      <xdr:rowOff>178435</xdr:rowOff>
    </xdr:to>
    <xdr:pic>
      <xdr:nvPicPr>
        <xdr:cNvPr id="4" name="Afbeelding 3">
          <a:extLst>
            <a:ext uri="{FF2B5EF4-FFF2-40B4-BE49-F238E27FC236}">
              <a16:creationId xmlns:a16="http://schemas.microsoft.com/office/drawing/2014/main" id="{9F408AF1-F5CE-439D-A21C-0BEC565E55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09600" y="190500"/>
          <a:ext cx="1671320" cy="74612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551D5-A54F-4E14-8E40-7F5BB3B7FF38}">
  <sheetPr>
    <pageSetUpPr fitToPage="1"/>
  </sheetPr>
  <dimension ref="A1:F73"/>
  <sheetViews>
    <sheetView tabSelected="1" topLeftCell="A39" workbookViewId="0">
      <selection activeCell="I59" sqref="I59"/>
    </sheetView>
  </sheetViews>
  <sheetFormatPr defaultRowHeight="15" x14ac:dyDescent="0.25"/>
  <cols>
    <col min="3" max="3" width="9" customWidth="1"/>
    <col min="5" max="5" width="49.7109375" customWidth="1"/>
    <col min="6" max="6" width="40.28515625" customWidth="1"/>
  </cols>
  <sheetData>
    <row r="1" spans="1:6" x14ac:dyDescent="0.25">
      <c r="A1" s="1"/>
      <c r="B1" s="1"/>
      <c r="C1" s="1"/>
      <c r="D1" s="1"/>
      <c r="E1" s="1"/>
      <c r="F1" s="1"/>
    </row>
    <row r="2" spans="1:6" x14ac:dyDescent="0.25">
      <c r="A2" s="1"/>
      <c r="B2" s="1"/>
      <c r="C2" s="1"/>
      <c r="D2" s="1"/>
      <c r="E2" s="1"/>
      <c r="F2" s="1"/>
    </row>
    <row r="3" spans="1:6" x14ac:dyDescent="0.25">
      <c r="A3" s="1"/>
      <c r="B3" s="1"/>
      <c r="C3" s="1"/>
      <c r="D3" s="1"/>
      <c r="E3" s="1"/>
      <c r="F3" s="1"/>
    </row>
    <row r="4" spans="1:6" ht="15.75" thickBot="1" x14ac:dyDescent="0.3">
      <c r="A4" s="1"/>
      <c r="B4" s="1"/>
      <c r="C4" s="1"/>
      <c r="D4" s="1"/>
      <c r="E4" s="1"/>
      <c r="F4" s="1"/>
    </row>
    <row r="5" spans="1:6" x14ac:dyDescent="0.25">
      <c r="A5" s="66" t="s">
        <v>42</v>
      </c>
      <c r="B5" s="67"/>
      <c r="C5" s="67"/>
      <c r="D5" s="67"/>
      <c r="E5" s="67"/>
      <c r="F5" s="68"/>
    </row>
    <row r="6" spans="1:6" x14ac:dyDescent="0.25">
      <c r="A6" s="69"/>
      <c r="B6" s="70"/>
      <c r="C6" s="70"/>
      <c r="D6" s="70"/>
      <c r="E6" s="70"/>
      <c r="F6" s="71"/>
    </row>
    <row r="7" spans="1:6" ht="15.75" thickBot="1" x14ac:dyDescent="0.3">
      <c r="A7" s="72"/>
      <c r="B7" s="73"/>
      <c r="C7" s="73"/>
      <c r="D7" s="73"/>
      <c r="E7" s="73"/>
      <c r="F7" s="74"/>
    </row>
    <row r="8" spans="1:6" x14ac:dyDescent="0.25">
      <c r="A8" s="75" t="s">
        <v>43</v>
      </c>
      <c r="B8" s="76"/>
      <c r="C8" s="76"/>
      <c r="D8" s="76"/>
      <c r="E8" s="76"/>
      <c r="F8" s="77"/>
    </row>
    <row r="9" spans="1:6" x14ac:dyDescent="0.25">
      <c r="A9" s="78"/>
      <c r="B9" s="79"/>
      <c r="C9" s="79"/>
      <c r="D9" s="79"/>
      <c r="E9" s="79"/>
      <c r="F9" s="80"/>
    </row>
    <row r="10" spans="1:6" x14ac:dyDescent="0.25">
      <c r="A10" s="78"/>
      <c r="B10" s="79"/>
      <c r="C10" s="79"/>
      <c r="D10" s="79"/>
      <c r="E10" s="79"/>
      <c r="F10" s="80"/>
    </row>
    <row r="11" spans="1:6" ht="26.25" customHeight="1" thickBot="1" x14ac:dyDescent="0.3">
      <c r="A11" s="81"/>
      <c r="B11" s="82"/>
      <c r="C11" s="82"/>
      <c r="D11" s="82"/>
      <c r="E11" s="82"/>
      <c r="F11" s="83"/>
    </row>
    <row r="12" spans="1:6" ht="18.75" thickBot="1" x14ac:dyDescent="0.3">
      <c r="A12" s="84"/>
      <c r="B12" s="85"/>
      <c r="C12" s="85"/>
      <c r="D12" s="85"/>
      <c r="E12" s="85"/>
      <c r="F12" s="86"/>
    </row>
    <row r="13" spans="1:6" ht="25.5" customHeight="1" thickBot="1" x14ac:dyDescent="0.3">
      <c r="A13" s="49" t="s">
        <v>0</v>
      </c>
      <c r="B13" s="50"/>
      <c r="C13" s="50"/>
      <c r="D13" s="50"/>
      <c r="E13" s="50"/>
      <c r="F13" s="34"/>
    </row>
    <row r="14" spans="1:6" ht="17.25" customHeight="1" x14ac:dyDescent="0.25">
      <c r="A14" s="87" t="s">
        <v>1</v>
      </c>
      <c r="B14" s="88"/>
      <c r="C14" s="88"/>
      <c r="D14" s="88"/>
      <c r="E14" s="88"/>
      <c r="F14" s="2">
        <v>2250000</v>
      </c>
    </row>
    <row r="15" spans="1:6" x14ac:dyDescent="0.25">
      <c r="A15" s="64" t="s">
        <v>46</v>
      </c>
      <c r="B15" s="65"/>
      <c r="C15" s="65"/>
      <c r="D15" s="65"/>
      <c r="E15" s="65"/>
      <c r="F15" s="3">
        <v>2500000</v>
      </c>
    </row>
    <row r="16" spans="1:6" x14ac:dyDescent="0.25">
      <c r="A16" s="56" t="s">
        <v>2</v>
      </c>
      <c r="B16" s="57"/>
      <c r="C16" s="57"/>
      <c r="D16" s="57"/>
      <c r="E16" s="57"/>
      <c r="F16" s="3">
        <f>SUM(F14:F15)</f>
        <v>4750000</v>
      </c>
    </row>
    <row r="17" spans="1:6" x14ac:dyDescent="0.25">
      <c r="A17" s="58"/>
      <c r="B17" s="59"/>
      <c r="C17" s="59"/>
      <c r="D17" s="59"/>
      <c r="E17" s="59"/>
      <c r="F17" s="60"/>
    </row>
    <row r="18" spans="1:6" x14ac:dyDescent="0.25">
      <c r="A18" s="61" t="s">
        <v>3</v>
      </c>
      <c r="B18" s="62"/>
      <c r="C18" s="62"/>
      <c r="D18" s="62"/>
      <c r="E18" s="63"/>
      <c r="F18" s="4"/>
    </row>
    <row r="19" spans="1:6" x14ac:dyDescent="0.25">
      <c r="A19" s="53" t="s">
        <v>4</v>
      </c>
      <c r="B19" s="54"/>
      <c r="C19" s="54"/>
      <c r="D19" s="54"/>
      <c r="E19" s="54"/>
      <c r="F19" s="55"/>
    </row>
    <row r="20" spans="1:6" x14ac:dyDescent="0.25">
      <c r="A20" s="38" t="s">
        <v>5</v>
      </c>
      <c r="B20" s="39"/>
      <c r="C20" s="39"/>
      <c r="D20" s="39"/>
      <c r="E20" s="40"/>
      <c r="F20" s="5">
        <v>2200000</v>
      </c>
    </row>
    <row r="21" spans="1:6" x14ac:dyDescent="0.25">
      <c r="A21" s="38" t="s">
        <v>6</v>
      </c>
      <c r="B21" s="39"/>
      <c r="C21" s="39"/>
      <c r="D21" s="39"/>
      <c r="E21" s="40"/>
      <c r="F21" s="6">
        <v>0</v>
      </c>
    </row>
    <row r="22" spans="1:6" x14ac:dyDescent="0.25">
      <c r="A22" s="38" t="s">
        <v>7</v>
      </c>
      <c r="B22" s="39"/>
      <c r="C22" s="39"/>
      <c r="D22" s="39"/>
      <c r="E22" s="40"/>
      <c r="F22" s="7">
        <f>F21*F20</f>
        <v>0</v>
      </c>
    </row>
    <row r="23" spans="1:6" x14ac:dyDescent="0.25">
      <c r="A23" s="38" t="s">
        <v>8</v>
      </c>
      <c r="B23" s="39"/>
      <c r="C23" s="39"/>
      <c r="D23" s="39"/>
      <c r="E23" s="40"/>
      <c r="F23" s="5">
        <v>1800000</v>
      </c>
    </row>
    <row r="24" spans="1:6" x14ac:dyDescent="0.25">
      <c r="A24" s="38" t="s">
        <v>9</v>
      </c>
      <c r="B24" s="39"/>
      <c r="C24" s="39"/>
      <c r="D24" s="39"/>
      <c r="E24" s="40"/>
      <c r="F24" s="6">
        <v>0</v>
      </c>
    </row>
    <row r="25" spans="1:6" x14ac:dyDescent="0.25">
      <c r="A25" s="38" t="s">
        <v>10</v>
      </c>
      <c r="B25" s="39"/>
      <c r="C25" s="39"/>
      <c r="D25" s="39"/>
      <c r="E25" s="40"/>
      <c r="F25" s="7">
        <f>F24*F23</f>
        <v>0</v>
      </c>
    </row>
    <row r="26" spans="1:6" x14ac:dyDescent="0.25">
      <c r="A26" s="41" t="s">
        <v>11</v>
      </c>
      <c r="B26" s="42"/>
      <c r="C26" s="42"/>
      <c r="D26" s="42"/>
      <c r="E26" s="43"/>
      <c r="F26" s="8">
        <f>F25+F22</f>
        <v>0</v>
      </c>
    </row>
    <row r="27" spans="1:6" x14ac:dyDescent="0.25">
      <c r="A27" s="38"/>
      <c r="B27" s="39"/>
      <c r="C27" s="39"/>
      <c r="D27" s="39"/>
      <c r="E27" s="40"/>
      <c r="F27" s="9"/>
    </row>
    <row r="28" spans="1:6" x14ac:dyDescent="0.25">
      <c r="A28" s="53" t="s">
        <v>12</v>
      </c>
      <c r="B28" s="54"/>
      <c r="C28" s="54"/>
      <c r="D28" s="54"/>
      <c r="E28" s="54"/>
      <c r="F28" s="55"/>
    </row>
    <row r="29" spans="1:6" x14ac:dyDescent="0.25">
      <c r="A29" s="38" t="s">
        <v>13</v>
      </c>
      <c r="B29" s="39"/>
      <c r="C29" s="39"/>
      <c r="D29" s="39"/>
      <c r="E29" s="40"/>
      <c r="F29" s="10">
        <v>200000</v>
      </c>
    </row>
    <row r="30" spans="1:6" x14ac:dyDescent="0.25">
      <c r="A30" s="38" t="s">
        <v>14</v>
      </c>
      <c r="B30" s="39"/>
      <c r="C30" s="39"/>
      <c r="D30" s="39"/>
      <c r="E30" s="40"/>
      <c r="F30" s="6">
        <v>0</v>
      </c>
    </row>
    <row r="31" spans="1:6" x14ac:dyDescent="0.25">
      <c r="A31" s="38" t="s">
        <v>15</v>
      </c>
      <c r="B31" s="39"/>
      <c r="C31" s="39"/>
      <c r="D31" s="39"/>
      <c r="E31" s="40"/>
      <c r="F31" s="7">
        <f>F30*F29</f>
        <v>0</v>
      </c>
    </row>
    <row r="32" spans="1:6" x14ac:dyDescent="0.25">
      <c r="A32" s="38" t="s">
        <v>16</v>
      </c>
      <c r="B32" s="39"/>
      <c r="C32" s="39"/>
      <c r="D32" s="39"/>
      <c r="E32" s="40"/>
      <c r="F32" s="10">
        <v>100000</v>
      </c>
    </row>
    <row r="33" spans="1:6" x14ac:dyDescent="0.25">
      <c r="A33" s="38" t="s">
        <v>17</v>
      </c>
      <c r="B33" s="39"/>
      <c r="C33" s="39"/>
      <c r="D33" s="39"/>
      <c r="E33" s="40"/>
      <c r="F33" s="6">
        <v>0</v>
      </c>
    </row>
    <row r="34" spans="1:6" x14ac:dyDescent="0.25">
      <c r="A34" s="38" t="s">
        <v>18</v>
      </c>
      <c r="B34" s="39"/>
      <c r="C34" s="39"/>
      <c r="D34" s="39"/>
      <c r="E34" s="40"/>
      <c r="F34" s="7">
        <f>F33*F32</f>
        <v>0</v>
      </c>
    </row>
    <row r="35" spans="1:6" x14ac:dyDescent="0.25">
      <c r="A35" s="41" t="s">
        <v>11</v>
      </c>
      <c r="B35" s="42"/>
      <c r="C35" s="42"/>
      <c r="D35" s="42"/>
      <c r="E35" s="43"/>
      <c r="F35" s="8">
        <f>F34+F31</f>
        <v>0</v>
      </c>
    </row>
    <row r="36" spans="1:6" x14ac:dyDescent="0.25">
      <c r="A36" s="38"/>
      <c r="B36" s="39"/>
      <c r="C36" s="39"/>
      <c r="D36" s="39"/>
      <c r="E36" s="40"/>
      <c r="F36" s="9"/>
    </row>
    <row r="37" spans="1:6" x14ac:dyDescent="0.25">
      <c r="A37" s="53" t="s">
        <v>19</v>
      </c>
      <c r="B37" s="54"/>
      <c r="C37" s="54"/>
      <c r="D37" s="54"/>
      <c r="E37" s="54"/>
      <c r="F37" s="55"/>
    </row>
    <row r="38" spans="1:6" x14ac:dyDescent="0.25">
      <c r="A38" s="38" t="s">
        <v>20</v>
      </c>
      <c r="B38" s="39"/>
      <c r="C38" s="39"/>
      <c r="D38" s="39"/>
      <c r="E38" s="40"/>
      <c r="F38" s="5">
        <v>400000</v>
      </c>
    </row>
    <row r="39" spans="1:6" x14ac:dyDescent="0.25">
      <c r="A39" s="38" t="s">
        <v>21</v>
      </c>
      <c r="B39" s="39"/>
      <c r="C39" s="39"/>
      <c r="D39" s="39"/>
      <c r="E39" s="40"/>
      <c r="F39" s="6">
        <v>0</v>
      </c>
    </row>
    <row r="40" spans="1:6" x14ac:dyDescent="0.25">
      <c r="A40" s="38" t="s">
        <v>22</v>
      </c>
      <c r="B40" s="39"/>
      <c r="C40" s="39"/>
      <c r="D40" s="39"/>
      <c r="E40" s="40"/>
      <c r="F40" s="7">
        <f>F38*F39</f>
        <v>0</v>
      </c>
    </row>
    <row r="41" spans="1:6" x14ac:dyDescent="0.25">
      <c r="A41" s="38" t="s">
        <v>23</v>
      </c>
      <c r="B41" s="39"/>
      <c r="C41" s="39"/>
      <c r="D41" s="39"/>
      <c r="E41" s="40"/>
      <c r="F41" s="5">
        <v>50000</v>
      </c>
    </row>
    <row r="42" spans="1:6" x14ac:dyDescent="0.25">
      <c r="A42" s="38" t="s">
        <v>24</v>
      </c>
      <c r="B42" s="39"/>
      <c r="C42" s="39"/>
      <c r="D42" s="39"/>
      <c r="E42" s="40"/>
      <c r="F42" s="6">
        <v>0</v>
      </c>
    </row>
    <row r="43" spans="1:6" x14ac:dyDescent="0.25">
      <c r="A43" s="38" t="s">
        <v>25</v>
      </c>
      <c r="B43" s="39"/>
      <c r="C43" s="39"/>
      <c r="D43" s="39"/>
      <c r="E43" s="40"/>
      <c r="F43" s="7">
        <f>F41*F42</f>
        <v>0</v>
      </c>
    </row>
    <row r="44" spans="1:6" x14ac:dyDescent="0.25">
      <c r="A44" s="41" t="s">
        <v>11</v>
      </c>
      <c r="B44" s="42"/>
      <c r="C44" s="42"/>
      <c r="D44" s="42"/>
      <c r="E44" s="43"/>
      <c r="F44" s="8">
        <f>F43+F40</f>
        <v>0</v>
      </c>
    </row>
    <row r="45" spans="1:6" x14ac:dyDescent="0.25">
      <c r="A45" s="38"/>
      <c r="B45" s="39"/>
      <c r="C45" s="39"/>
      <c r="D45" s="39"/>
      <c r="E45" s="40"/>
      <c r="F45" s="9"/>
    </row>
    <row r="46" spans="1:6" x14ac:dyDescent="0.25">
      <c r="A46" s="53" t="s">
        <v>26</v>
      </c>
      <c r="B46" s="54"/>
      <c r="C46" s="54"/>
      <c r="D46" s="54"/>
      <c r="E46" s="54"/>
      <c r="F46" s="55"/>
    </row>
    <row r="47" spans="1:6" x14ac:dyDescent="0.25">
      <c r="A47" s="38" t="s">
        <v>45</v>
      </c>
      <c r="B47" s="39"/>
      <c r="C47" s="39"/>
      <c r="D47" s="39"/>
      <c r="E47" s="40"/>
      <c r="F47" s="6">
        <v>0</v>
      </c>
    </row>
    <row r="48" spans="1:6" x14ac:dyDescent="0.25">
      <c r="A48" s="38" t="s">
        <v>27</v>
      </c>
      <c r="B48" s="39"/>
      <c r="C48" s="39"/>
      <c r="D48" s="39"/>
      <c r="E48" s="40"/>
      <c r="F48" s="7">
        <f>F47*(F14-F38)</f>
        <v>0</v>
      </c>
    </row>
    <row r="49" spans="1:6" x14ac:dyDescent="0.25">
      <c r="A49" s="38" t="s">
        <v>47</v>
      </c>
      <c r="B49" s="39"/>
      <c r="C49" s="39"/>
      <c r="D49" s="39"/>
      <c r="E49" s="40"/>
      <c r="F49" s="6">
        <v>0</v>
      </c>
    </row>
    <row r="50" spans="1:6" x14ac:dyDescent="0.25">
      <c r="A50" s="38" t="s">
        <v>28</v>
      </c>
      <c r="B50" s="39"/>
      <c r="C50" s="39"/>
      <c r="D50" s="39"/>
      <c r="E50" s="40"/>
      <c r="F50" s="7">
        <f>F49*(F14-F38)</f>
        <v>0</v>
      </c>
    </row>
    <row r="51" spans="1:6" x14ac:dyDescent="0.25">
      <c r="A51" s="41" t="s">
        <v>11</v>
      </c>
      <c r="B51" s="42"/>
      <c r="C51" s="42"/>
      <c r="D51" s="42"/>
      <c r="E51" s="43"/>
      <c r="F51" s="8">
        <f>F48+F50</f>
        <v>0</v>
      </c>
    </row>
    <row r="52" spans="1:6" x14ac:dyDescent="0.25">
      <c r="A52" s="11"/>
      <c r="B52" s="12"/>
      <c r="C52" s="12"/>
      <c r="D52" s="12"/>
      <c r="E52" s="13"/>
      <c r="F52" s="7"/>
    </row>
    <row r="53" spans="1:6" x14ac:dyDescent="0.25">
      <c r="A53" s="38" t="s">
        <v>48</v>
      </c>
      <c r="B53" s="39"/>
      <c r="C53" s="39"/>
      <c r="D53" s="39"/>
      <c r="E53" s="40"/>
      <c r="F53" s="6">
        <v>0</v>
      </c>
    </row>
    <row r="54" spans="1:6" x14ac:dyDescent="0.25">
      <c r="A54" s="38" t="s">
        <v>29</v>
      </c>
      <c r="B54" s="39"/>
      <c r="C54" s="39"/>
      <c r="D54" s="39"/>
      <c r="E54" s="40"/>
      <c r="F54" s="10">
        <f>F53*(F15-F41)</f>
        <v>0</v>
      </c>
    </row>
    <row r="55" spans="1:6" x14ac:dyDescent="0.25">
      <c r="A55" s="38" t="s">
        <v>49</v>
      </c>
      <c r="B55" s="39"/>
      <c r="C55" s="39"/>
      <c r="D55" s="39"/>
      <c r="E55" s="40"/>
      <c r="F55" s="6">
        <v>0</v>
      </c>
    </row>
    <row r="56" spans="1:6" x14ac:dyDescent="0.25">
      <c r="A56" s="38" t="s">
        <v>30</v>
      </c>
      <c r="B56" s="39"/>
      <c r="C56" s="39"/>
      <c r="D56" s="39"/>
      <c r="E56" s="40"/>
      <c r="F56" s="10">
        <f>F55*(F15-F41)</f>
        <v>0</v>
      </c>
    </row>
    <row r="57" spans="1:6" x14ac:dyDescent="0.25">
      <c r="A57" s="41" t="s">
        <v>11</v>
      </c>
      <c r="B57" s="42"/>
      <c r="C57" s="42"/>
      <c r="D57" s="42"/>
      <c r="E57" s="43"/>
      <c r="F57" s="8">
        <f>F56+F54</f>
        <v>0</v>
      </c>
    </row>
    <row r="58" spans="1:6" ht="15.75" thickBot="1" x14ac:dyDescent="0.3">
      <c r="A58" s="38"/>
      <c r="B58" s="39"/>
      <c r="C58" s="39"/>
      <c r="D58" s="39"/>
      <c r="E58" s="40"/>
      <c r="F58" s="14"/>
    </row>
    <row r="59" spans="1:6" ht="15.75" thickBot="1" x14ac:dyDescent="0.3">
      <c r="A59" s="44" t="s">
        <v>0</v>
      </c>
      <c r="B59" s="45"/>
      <c r="C59" s="45"/>
      <c r="D59" s="45"/>
      <c r="E59" s="46"/>
      <c r="F59" s="15">
        <f>F14+F15+F26+F51+F44+F35+F57</f>
        <v>4750000</v>
      </c>
    </row>
    <row r="60" spans="1:6" ht="15.75" thickBot="1" x14ac:dyDescent="0.3">
      <c r="A60" s="47"/>
      <c r="B60" s="48"/>
      <c r="C60" s="48"/>
      <c r="D60" s="48"/>
      <c r="E60" s="48"/>
      <c r="F60" s="48"/>
    </row>
    <row r="61" spans="1:6" ht="16.5" thickBot="1" x14ac:dyDescent="0.3">
      <c r="A61" s="49" t="s">
        <v>31</v>
      </c>
      <c r="B61" s="50"/>
      <c r="C61" s="50"/>
      <c r="D61" s="50"/>
      <c r="E61" s="50"/>
      <c r="F61" s="34"/>
    </row>
    <row r="62" spans="1:6" x14ac:dyDescent="0.25">
      <c r="A62" s="51" t="s">
        <v>32</v>
      </c>
      <c r="B62" s="52"/>
      <c r="C62" s="52"/>
      <c r="D62" s="52"/>
      <c r="E62" s="16" t="s">
        <v>33</v>
      </c>
      <c r="F62" s="17" t="s">
        <v>34</v>
      </c>
    </row>
    <row r="63" spans="1:6" x14ac:dyDescent="0.25">
      <c r="A63" s="23" t="s">
        <v>35</v>
      </c>
      <c r="B63" s="24"/>
      <c r="C63" s="24"/>
      <c r="D63" s="24"/>
      <c r="E63" s="18">
        <v>5</v>
      </c>
      <c r="F63" s="19">
        <v>0</v>
      </c>
    </row>
    <row r="64" spans="1:6" x14ac:dyDescent="0.25">
      <c r="A64" s="23" t="s">
        <v>36</v>
      </c>
      <c r="B64" s="24"/>
      <c r="C64" s="24"/>
      <c r="D64" s="24"/>
      <c r="E64" s="18">
        <v>20</v>
      </c>
      <c r="F64" s="19">
        <v>0</v>
      </c>
    </row>
    <row r="65" spans="1:6" x14ac:dyDescent="0.25">
      <c r="A65" s="23" t="s">
        <v>37</v>
      </c>
      <c r="B65" s="24"/>
      <c r="C65" s="24"/>
      <c r="D65" s="24"/>
      <c r="E65" s="18">
        <v>5</v>
      </c>
      <c r="F65" s="19">
        <v>0</v>
      </c>
    </row>
    <row r="66" spans="1:6" ht="15.75" thickBot="1" x14ac:dyDescent="0.3">
      <c r="A66" s="23" t="s">
        <v>38</v>
      </c>
      <c r="B66" s="24"/>
      <c r="C66" s="24"/>
      <c r="D66" s="24"/>
      <c r="E66" s="18">
        <v>70</v>
      </c>
      <c r="F66" s="19">
        <v>0</v>
      </c>
    </row>
    <row r="67" spans="1:6" ht="15.75" thickBot="1" x14ac:dyDescent="0.3">
      <c r="A67" s="25" t="s">
        <v>31</v>
      </c>
      <c r="B67" s="26"/>
      <c r="C67" s="26"/>
      <c r="D67" s="26"/>
      <c r="E67" s="20">
        <v>100</v>
      </c>
      <c r="F67" s="15">
        <f>((F63/100)*E63)+((F64/100)*E64)+((F65/100)*E65)+((F66/100)*E66)</f>
        <v>0</v>
      </c>
    </row>
    <row r="68" spans="1:6" ht="15.75" thickBot="1" x14ac:dyDescent="0.3">
      <c r="A68" s="21"/>
      <c r="B68" s="21"/>
      <c r="C68" s="21"/>
      <c r="D68" s="21"/>
      <c r="E68" s="22"/>
      <c r="F68" s="22"/>
    </row>
    <row r="69" spans="1:6" ht="16.5" thickBot="1" x14ac:dyDescent="0.3">
      <c r="A69" s="32" t="s">
        <v>40</v>
      </c>
      <c r="B69" s="33"/>
      <c r="C69" s="33"/>
      <c r="D69" s="33"/>
      <c r="E69" s="33"/>
      <c r="F69" s="34"/>
    </row>
    <row r="70" spans="1:6" x14ac:dyDescent="0.25">
      <c r="A70" s="35" t="s">
        <v>44</v>
      </c>
      <c r="B70" s="36"/>
      <c r="C70" s="36"/>
      <c r="D70" s="36"/>
      <c r="E70" s="37" t="s">
        <v>41</v>
      </c>
      <c r="F70" s="19">
        <v>0</v>
      </c>
    </row>
    <row r="71" spans="1:6" ht="15.75" customHeight="1" x14ac:dyDescent="0.25">
      <c r="A71" s="21"/>
      <c r="B71" s="21"/>
      <c r="C71" s="21"/>
      <c r="D71" s="21"/>
      <c r="E71" s="22"/>
      <c r="F71" s="22"/>
    </row>
    <row r="72" spans="1:6" ht="15.75" customHeight="1" thickBot="1" x14ac:dyDescent="0.3">
      <c r="A72" s="1"/>
      <c r="B72" s="1"/>
      <c r="C72" s="1"/>
      <c r="D72" s="1"/>
      <c r="E72" s="1"/>
      <c r="F72" s="1"/>
    </row>
    <row r="73" spans="1:6" ht="15.75" customHeight="1" x14ac:dyDescent="0.25">
      <c r="A73" s="27" t="s">
        <v>39</v>
      </c>
      <c r="B73" s="28"/>
      <c r="C73" s="29"/>
      <c r="D73" s="30"/>
      <c r="E73" s="30"/>
      <c r="F73" s="31"/>
    </row>
  </sheetData>
  <protectedRanges>
    <protectedRange sqref="B73:C73" name="Bereik1_6"/>
  </protectedRanges>
  <mergeCells count="61">
    <mergeCell ref="A15:E15"/>
    <mergeCell ref="A5:F7"/>
    <mergeCell ref="A8:F11"/>
    <mergeCell ref="A12:F12"/>
    <mergeCell ref="A13:F13"/>
    <mergeCell ref="A14:E14"/>
    <mergeCell ref="A27:E27"/>
    <mergeCell ref="A16:E16"/>
    <mergeCell ref="A17:F17"/>
    <mergeCell ref="A18:E18"/>
    <mergeCell ref="A19:F19"/>
    <mergeCell ref="A20:E20"/>
    <mergeCell ref="A21:E21"/>
    <mergeCell ref="A22:E22"/>
    <mergeCell ref="A23:E23"/>
    <mergeCell ref="A24:E24"/>
    <mergeCell ref="A25:E25"/>
    <mergeCell ref="A26:E26"/>
    <mergeCell ref="A39:E39"/>
    <mergeCell ref="A28:F28"/>
    <mergeCell ref="A29:E29"/>
    <mergeCell ref="A30:E30"/>
    <mergeCell ref="A31:E31"/>
    <mergeCell ref="A32:E32"/>
    <mergeCell ref="A33:E33"/>
    <mergeCell ref="A34:E34"/>
    <mergeCell ref="A35:E35"/>
    <mergeCell ref="A36:E36"/>
    <mergeCell ref="A37:F37"/>
    <mergeCell ref="A38:E38"/>
    <mergeCell ref="A51:E51"/>
    <mergeCell ref="A40:E40"/>
    <mergeCell ref="A41:E41"/>
    <mergeCell ref="A42:E42"/>
    <mergeCell ref="A43:E43"/>
    <mergeCell ref="A44:E44"/>
    <mergeCell ref="A45:E45"/>
    <mergeCell ref="A46:F46"/>
    <mergeCell ref="A47:E47"/>
    <mergeCell ref="A48:E48"/>
    <mergeCell ref="A49:E49"/>
    <mergeCell ref="A50:E50"/>
    <mergeCell ref="A64:D64"/>
    <mergeCell ref="A53:E53"/>
    <mergeCell ref="A54:E54"/>
    <mergeCell ref="A55:E55"/>
    <mergeCell ref="A56:E56"/>
    <mergeCell ref="A57:E57"/>
    <mergeCell ref="A58:E58"/>
    <mergeCell ref="A59:E59"/>
    <mergeCell ref="A60:F60"/>
    <mergeCell ref="A61:F61"/>
    <mergeCell ref="A62:D62"/>
    <mergeCell ref="A63:D63"/>
    <mergeCell ref="A65:D65"/>
    <mergeCell ref="A66:D66"/>
    <mergeCell ref="A67:D67"/>
    <mergeCell ref="A73:C73"/>
    <mergeCell ref="D73:F73"/>
    <mergeCell ref="A69:F69"/>
    <mergeCell ref="A70:E70"/>
  </mergeCells>
  <pageMargins left="0.7" right="0.7" top="0.75" bottom="0.75" header="0.3" footer="0.3"/>
  <pageSetup paperSize="9" scale="6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Sijm, Manfred</dc:creator>
  <cp:lastModifiedBy>Sijm, Manfred</cp:lastModifiedBy>
  <cp:lastPrinted>2021-10-18T12:40:44Z</cp:lastPrinted>
  <dcterms:created xsi:type="dcterms:W3CDTF">2021-10-18T12:18:49Z</dcterms:created>
  <dcterms:modified xsi:type="dcterms:W3CDTF">2021-10-21T16:16:56Z</dcterms:modified>
</cp:coreProperties>
</file>