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60" windowHeight="13920"/>
  </bookViews>
  <sheets>
    <sheet name="Prijzenblad" sheetId="2" r:id="rId1"/>
  </sheets>
  <definedNames>
    <definedName name="_xlnm.Print_Area" localSheetId="0">Prijzenblad!$A$1:$K$139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2" l="1"/>
  <c r="J38" i="2" s="1"/>
  <c r="I37" i="2"/>
  <c r="J37" i="2" s="1"/>
  <c r="I4" i="2"/>
  <c r="J4" i="2" s="1"/>
  <c r="I5" i="2"/>
  <c r="J5" i="2" s="1"/>
  <c r="I7" i="2"/>
  <c r="J7" i="2" s="1"/>
  <c r="I8" i="2"/>
  <c r="J8" i="2" s="1"/>
  <c r="I10" i="2"/>
  <c r="J10" i="2" s="1"/>
  <c r="I11" i="2"/>
  <c r="J11" i="2" s="1"/>
  <c r="I13" i="2"/>
  <c r="J13" i="2" s="1"/>
  <c r="I14" i="2"/>
  <c r="J14" i="2" s="1"/>
  <c r="I16" i="2"/>
  <c r="J16" i="2" s="1"/>
  <c r="I17" i="2"/>
  <c r="J17" i="2" s="1"/>
  <c r="I19" i="2"/>
  <c r="J19" i="2" s="1"/>
  <c r="I20" i="2"/>
  <c r="J20" i="2" s="1"/>
  <c r="I22" i="2"/>
  <c r="J22" i="2" s="1"/>
  <c r="I23" i="2"/>
  <c r="J23" i="2" s="1"/>
  <c r="I25" i="2"/>
  <c r="J25" i="2" s="1"/>
  <c r="I26" i="2"/>
  <c r="J26" i="2" s="1"/>
  <c r="I28" i="2"/>
  <c r="J28" i="2" s="1"/>
  <c r="I29" i="2"/>
  <c r="J29" i="2" s="1"/>
  <c r="I31" i="2"/>
  <c r="J31" i="2" s="1"/>
  <c r="I32" i="2"/>
  <c r="J32" i="2" s="1"/>
  <c r="I34" i="2"/>
  <c r="J34" i="2" s="1"/>
  <c r="I35" i="2"/>
  <c r="J35" i="2" s="1"/>
  <c r="I40" i="2"/>
  <c r="J40" i="2" s="1"/>
  <c r="I41" i="2"/>
  <c r="J41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G66" i="2"/>
  <c r="H66" i="2" s="1"/>
  <c r="G67" i="2"/>
  <c r="H67" i="2" s="1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E106" i="2"/>
  <c r="E107" i="2"/>
  <c r="E108" i="2"/>
  <c r="E109" i="2"/>
  <c r="E110" i="2"/>
  <c r="E111" i="2"/>
  <c r="E112" i="2"/>
  <c r="E113" i="2"/>
  <c r="E114" i="2"/>
  <c r="H100" i="2" l="1"/>
  <c r="E119" i="2" s="1"/>
  <c r="J42" i="2"/>
  <c r="C118" i="2" s="1"/>
  <c r="E118" i="2" s="1"/>
  <c r="E115" i="2"/>
  <c r="C120" i="2" s="1"/>
  <c r="E120" i="2" s="1"/>
  <c r="C119" i="2"/>
  <c r="C121" i="2" l="1"/>
  <c r="E121" i="2"/>
</calcChain>
</file>

<file path=xl/sharedStrings.xml><?xml version="1.0" encoding="utf-8"?>
<sst xmlns="http://schemas.openxmlformats.org/spreadsheetml/2006/main" count="296" uniqueCount="95">
  <si>
    <t>Inschrijfprijs</t>
  </si>
  <si>
    <t>Subtotaal (C)</t>
  </si>
  <si>
    <t>Subtotaal (B)</t>
  </si>
  <si>
    <t>Subtotaal (A)</t>
  </si>
  <si>
    <t>Totaal</t>
  </si>
  <si>
    <t>Wegingsfactor</t>
  </si>
  <si>
    <t>Prijzen</t>
  </si>
  <si>
    <t>Subtotaal C</t>
  </si>
  <si>
    <t>Per service</t>
  </si>
  <si>
    <t>Kosten pechservice buiten kantooruren</t>
  </si>
  <si>
    <t>Kosten pechservice binnen kantooruren</t>
  </si>
  <si>
    <t>per voertuig</t>
  </si>
  <si>
    <t>Kosten bandeninspectie per jaar per te inspecteren voertuig, per keer per band + pompen</t>
  </si>
  <si>
    <t>Uitlijnen 4-asser</t>
  </si>
  <si>
    <t>Uitlijnen 3-asser</t>
  </si>
  <si>
    <t>Uitlijnen 2-asser</t>
  </si>
  <si>
    <t>per wiel</t>
  </si>
  <si>
    <t xml:space="preserve">Balanceren, statisch </t>
  </si>
  <si>
    <t>Nieuwe band monteren, inclusief nieuw ventiel</t>
  </si>
  <si>
    <t>Band demonteren op velg</t>
  </si>
  <si>
    <t xml:space="preserve">Totaal </t>
  </si>
  <si>
    <t>Nettoprijs</t>
  </si>
  <si>
    <t>Prijs eenheid</t>
  </si>
  <si>
    <t>Diensten</t>
  </si>
  <si>
    <t>Deel C formulier Diensten voor vrachtwagenbanden (Wegingsfactor 2.5)</t>
  </si>
  <si>
    <t>Subtotaal B</t>
  </si>
  <si>
    <t>Merk …………, type ……………</t>
  </si>
  <si>
    <t>Werkmaterieel / Aanhanger</t>
  </si>
  <si>
    <t>175/70R14    116/114N</t>
  </si>
  <si>
    <t>215/80R14    116/114N</t>
  </si>
  <si>
    <t>155/80R13    90P</t>
  </si>
  <si>
    <t>195/50R13  104N</t>
  </si>
  <si>
    <t>185/70R13    93N</t>
  </si>
  <si>
    <t>155/70R12  104N</t>
  </si>
  <si>
    <t>195/70R14</t>
  </si>
  <si>
    <t>185/80R15</t>
  </si>
  <si>
    <t xml:space="preserve">175/70R13 86n </t>
  </si>
  <si>
    <t>15,0/55-17</t>
  </si>
  <si>
    <t>200/50-/6.50</t>
  </si>
  <si>
    <t>405/70R20</t>
  </si>
  <si>
    <t>260/70R20 DT812</t>
  </si>
  <si>
    <t>Bestelwagen</t>
  </si>
  <si>
    <t>215/75R16c</t>
  </si>
  <si>
    <t>215/70R15c</t>
  </si>
  <si>
    <t>205/70R15</t>
  </si>
  <si>
    <t>205/75R16   110R</t>
  </si>
  <si>
    <t>195/75R16   107/105R</t>
  </si>
  <si>
    <t>235/65R16   118/116R</t>
  </si>
  <si>
    <t>225/65R16   112R</t>
  </si>
  <si>
    <t>215/65R16   109/107T</t>
  </si>
  <si>
    <t>205/65R16   107T</t>
  </si>
  <si>
    <t>195/60R16   99H</t>
  </si>
  <si>
    <t>205/55R16   91V</t>
  </si>
  <si>
    <t>195/65R15    95T</t>
  </si>
  <si>
    <t>185/65R15    88T</t>
  </si>
  <si>
    <t>Stedelijk</t>
  </si>
  <si>
    <t>185/60R15    88H</t>
  </si>
  <si>
    <t>Netto prijs</t>
  </si>
  <si>
    <t xml:space="preserve">Kortings-
percentage </t>
  </si>
  <si>
    <t>Bruto prijs</t>
  </si>
  <si>
    <t>Opgave merk en type door inschrijver</t>
  </si>
  <si>
    <t>Type inzet</t>
  </si>
  <si>
    <t>Bandenmaten</t>
  </si>
  <si>
    <t>Deel B - Banden kleiner dan 16 inch (Wegingsfactor 1)</t>
  </si>
  <si>
    <t>Subtotaal A</t>
  </si>
  <si>
    <t>Trekas (cover)</t>
  </si>
  <si>
    <t>215/75R17,5</t>
  </si>
  <si>
    <t>Veegwagen</t>
  </si>
  <si>
    <t>Stuuras</t>
  </si>
  <si>
    <t>205/80R14</t>
  </si>
  <si>
    <t>295/80R22,5</t>
  </si>
  <si>
    <t>Vrachtwagen</t>
  </si>
  <si>
    <t>295/60R22,5</t>
  </si>
  <si>
    <t>285/70R19,5</t>
  </si>
  <si>
    <t>245/70R17,5</t>
  </si>
  <si>
    <t>315/70R22,5</t>
  </si>
  <si>
    <t>355/50R22.5</t>
  </si>
  <si>
    <t>245/70R22.5</t>
  </si>
  <si>
    <t>385/75R22,5</t>
  </si>
  <si>
    <t>385/65R22,5</t>
  </si>
  <si>
    <t>385/55R22,5</t>
  </si>
  <si>
    <t xml:space="preserve">Netto prijs </t>
  </si>
  <si>
    <t>Profiel</t>
  </si>
  <si>
    <t>Deel A - Banden groter dan 16 inch (Wegingsfactor 2.5)</t>
  </si>
  <si>
    <t>Naam inschrijver:</t>
  </si>
  <si>
    <t xml:space="preserve">Prijsinvulformulier </t>
  </si>
  <si>
    <t xml:space="preserve">                      NAAM:</t>
  </si>
  <si>
    <t>………………………………………….</t>
  </si>
  <si>
    <t xml:space="preserve">                  FUNCTIE:</t>
  </si>
  <si>
    <t xml:space="preserve">                   PLAATS: </t>
  </si>
  <si>
    <t>…………………………………………..</t>
  </si>
  <si>
    <t xml:space="preserve">                    DATUM:</t>
  </si>
  <si>
    <t xml:space="preserve">      HANDTEKENING: </t>
  </si>
  <si>
    <t>......................................................</t>
  </si>
  <si>
    <t>Door inschrijver in te vullen. Als er geen prijs wordt gerekend dient hier expliciet 0 te worden ingevuld. In deze inschrijvingsstaat zijn rekenformules toegepast. Indien u onjuistheden in de formules constateert dient u dit te melden. De prijzen zoals ingevuld op het prijs invul formulier zijn inclusief alle kosten voortkomend uit het programma van eisen en wensen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</si>
</sst>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15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4"/>
      <color rgb="FFFA7D00"/>
      <name val="Century Gothic"/>
      <family val="2"/>
    </font>
    <font>
      <b/>
      <sz val="14"/>
      <name val="Century Gothic"/>
      <family val="2"/>
    </font>
    <font>
      <b/>
      <sz val="11"/>
      <color rgb="FFFA7D00"/>
      <name val="Century Gothic"/>
      <family val="2"/>
    </font>
    <font>
      <b/>
      <sz val="10"/>
      <name val="Century Gothic"/>
      <family val="2"/>
    </font>
    <font>
      <b/>
      <sz val="10"/>
      <color indexed="9"/>
      <name val="Century Gothic"/>
      <family val="2"/>
    </font>
    <font>
      <b/>
      <sz val="11"/>
      <color theme="1"/>
      <name val="Century Gothic"/>
      <family val="2"/>
    </font>
    <font>
      <b/>
      <sz val="16"/>
      <color indexed="9"/>
      <name val="Century Gothic"/>
      <family val="2"/>
    </font>
    <font>
      <b/>
      <sz val="18"/>
      <name val="Century Gothic"/>
      <family val="2"/>
    </font>
    <font>
      <b/>
      <sz val="9"/>
      <name val="Century Gothic"/>
      <family val="2"/>
    </font>
    <font>
      <b/>
      <sz val="20"/>
      <name val="Century Gothic"/>
      <family val="2"/>
    </font>
    <font>
      <sz val="1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2" applyFont="1"/>
    <xf numFmtId="44" fontId="4" fillId="2" borderId="0" xfId="1" applyNumberFormat="1" applyFont="1" applyBorder="1" applyProtection="1"/>
    <xf numFmtId="0" fontId="5" fillId="0" borderId="0" xfId="2" applyFont="1" applyAlignment="1">
      <alignment horizontal="right"/>
    </xf>
    <xf numFmtId="44" fontId="6" fillId="0" borderId="0" xfId="1" applyNumberFormat="1" applyFont="1" applyFill="1" applyBorder="1" applyProtection="1"/>
    <xf numFmtId="0" fontId="3" fillId="0" borderId="0" xfId="2" applyFont="1" applyAlignment="1">
      <alignment horizontal="right"/>
    </xf>
    <xf numFmtId="164" fontId="7" fillId="0" borderId="0" xfId="3" applyFont="1" applyBorder="1" applyProtection="1"/>
    <xf numFmtId="44" fontId="3" fillId="0" borderId="2" xfId="2" applyNumberFormat="1" applyFont="1" applyBorder="1"/>
    <xf numFmtId="164" fontId="7" fillId="0" borderId="2" xfId="3" applyFont="1" applyBorder="1" applyProtection="1"/>
    <xf numFmtId="0" fontId="7" fillId="0" borderId="0" xfId="2" applyFont="1" applyAlignment="1">
      <alignment horizontal="right"/>
    </xf>
    <xf numFmtId="164" fontId="3" fillId="0" borderId="2" xfId="3" applyFont="1" applyBorder="1" applyProtection="1"/>
    <xf numFmtId="0" fontId="8" fillId="4" borderId="7" xfId="2" applyFont="1" applyFill="1" applyBorder="1" applyAlignment="1">
      <alignment wrapText="1"/>
    </xf>
    <xf numFmtId="164" fontId="9" fillId="2" borderId="7" xfId="1" applyNumberFormat="1" applyFont="1" applyBorder="1" applyProtection="1"/>
    <xf numFmtId="0" fontId="3" fillId="0" borderId="0" xfId="2" applyFont="1" applyAlignment="1">
      <alignment horizontal="center" vertical="top" wrapText="1"/>
    </xf>
    <xf numFmtId="165" fontId="3" fillId="0" borderId="2" xfId="2" applyNumberFormat="1" applyFont="1" applyBorder="1" applyAlignment="1">
      <alignment horizontal="left" vertical="center"/>
    </xf>
    <xf numFmtId="165" fontId="3" fillId="3" borderId="2" xfId="3" applyNumberFormat="1" applyFont="1" applyFill="1" applyBorder="1" applyProtection="1">
      <protection locked="0"/>
    </xf>
    <xf numFmtId="44" fontId="3" fillId="0" borderId="2" xfId="2" applyNumberFormat="1" applyFont="1" applyBorder="1" applyAlignment="1">
      <alignment horizontal="center"/>
    </xf>
    <xf numFmtId="1" fontId="3" fillId="0" borderId="2" xfId="4" applyNumberFormat="1" applyFont="1" applyFill="1" applyBorder="1" applyAlignment="1" applyProtection="1">
      <alignment horizontal="center" vertical="center" wrapText="1"/>
    </xf>
    <xf numFmtId="0" fontId="8" fillId="4" borderId="7" xfId="2" applyFont="1" applyFill="1" applyBorder="1" applyAlignment="1">
      <alignment horizontal="center" wrapText="1"/>
    </xf>
    <xf numFmtId="164" fontId="3" fillId="5" borderId="2" xfId="3" applyFont="1" applyFill="1" applyBorder="1" applyProtection="1"/>
    <xf numFmtId="164" fontId="3" fillId="0" borderId="2" xfId="3" applyFont="1" applyFill="1" applyBorder="1" applyProtection="1"/>
    <xf numFmtId="165" fontId="3" fillId="3" borderId="2" xfId="2" applyNumberFormat="1" applyFont="1" applyFill="1" applyBorder="1" applyProtection="1">
      <protection locked="0"/>
    </xf>
    <xf numFmtId="0" fontId="3" fillId="3" borderId="2" xfId="2" applyFont="1" applyFill="1" applyBorder="1" applyProtection="1">
      <protection locked="0"/>
    </xf>
    <xf numFmtId="0" fontId="3" fillId="0" borderId="12" xfId="2" applyFont="1" applyBorder="1" applyAlignment="1">
      <alignment horizontal="left" vertical="center" wrapText="1"/>
    </xf>
    <xf numFmtId="0" fontId="10" fillId="0" borderId="0" xfId="2" applyFont="1" applyAlignment="1">
      <alignment vertical="top" wrapText="1"/>
    </xf>
    <xf numFmtId="9" fontId="3" fillId="3" borderId="2" xfId="4" applyFont="1" applyFill="1" applyBorder="1" applyAlignment="1" applyProtection="1">
      <alignment horizontal="center" vertical="center"/>
      <protection locked="0"/>
    </xf>
    <xf numFmtId="0" fontId="8" fillId="4" borderId="7" xfId="2" applyFont="1" applyFill="1" applyBorder="1" applyAlignment="1">
      <alignment horizontal="left" wrapText="1"/>
    </xf>
    <xf numFmtId="165" fontId="3" fillId="0" borderId="2" xfId="3" applyNumberFormat="1" applyFont="1" applyFill="1" applyBorder="1" applyProtection="1"/>
    <xf numFmtId="0" fontId="3" fillId="0" borderId="2" xfId="2" applyFont="1" applyBorder="1" applyAlignment="1">
      <alignment horizontal="left" vertical="center" wrapText="1"/>
    </xf>
    <xf numFmtId="0" fontId="3" fillId="0" borderId="15" xfId="2" applyFont="1" applyBorder="1" applyAlignment="1">
      <alignment horizontal="left" vertical="center" wrapText="1"/>
    </xf>
    <xf numFmtId="0" fontId="3" fillId="6" borderId="0" xfId="2" applyFont="1" applyFill="1"/>
    <xf numFmtId="164" fontId="3" fillId="6" borderId="2" xfId="3" applyFont="1" applyFill="1" applyBorder="1" applyProtection="1"/>
    <xf numFmtId="165" fontId="3" fillId="6" borderId="2" xfId="3" applyNumberFormat="1" applyFont="1" applyFill="1" applyBorder="1" applyProtection="1"/>
    <xf numFmtId="9" fontId="3" fillId="6" borderId="2" xfId="4" applyFont="1" applyFill="1" applyBorder="1" applyAlignment="1" applyProtection="1">
      <alignment horizontal="center" vertical="center"/>
    </xf>
    <xf numFmtId="165" fontId="3" fillId="6" borderId="2" xfId="2" applyNumberFormat="1" applyFont="1" applyFill="1" applyBorder="1"/>
    <xf numFmtId="0" fontId="3" fillId="6" borderId="2" xfId="2" applyFont="1" applyFill="1" applyBorder="1"/>
    <xf numFmtId="0" fontId="2" fillId="6" borderId="13" xfId="2" applyFill="1" applyBorder="1" applyAlignment="1">
      <alignment horizontal="left" vertical="center" wrapText="1"/>
    </xf>
    <xf numFmtId="0" fontId="3" fillId="6" borderId="15" xfId="2" applyFont="1" applyFill="1" applyBorder="1" applyAlignment="1">
      <alignment horizontal="left" vertical="center" wrapText="1"/>
    </xf>
    <xf numFmtId="0" fontId="3" fillId="6" borderId="12" xfId="2" applyFont="1" applyFill="1" applyBorder="1" applyAlignment="1">
      <alignment horizontal="left" vertical="center" wrapText="1"/>
    </xf>
    <xf numFmtId="0" fontId="2" fillId="6" borderId="11" xfId="2" applyFill="1" applyBorder="1" applyAlignment="1">
      <alignment horizontal="left" vertical="center" wrapText="1"/>
    </xf>
    <xf numFmtId="164" fontId="3" fillId="6" borderId="16" xfId="3" applyFont="1" applyFill="1" applyBorder="1" applyProtection="1"/>
    <xf numFmtId="9" fontId="3" fillId="6" borderId="16" xfId="4" applyFont="1" applyFill="1" applyBorder="1" applyAlignment="1" applyProtection="1">
      <alignment horizontal="center" vertical="center"/>
    </xf>
    <xf numFmtId="164" fontId="3" fillId="5" borderId="16" xfId="3" applyFont="1" applyFill="1" applyBorder="1" applyProtection="1"/>
    <xf numFmtId="0" fontId="8" fillId="4" borderId="17" xfId="2" applyFont="1" applyFill="1" applyBorder="1" applyAlignment="1">
      <alignment horizontal="center" wrapText="1"/>
    </xf>
    <xf numFmtId="0" fontId="8" fillId="4" borderId="18" xfId="2" applyFont="1" applyFill="1" applyBorder="1" applyAlignment="1">
      <alignment horizontal="center" wrapText="1"/>
    </xf>
    <xf numFmtId="0" fontId="3" fillId="0" borderId="0" xfId="2" applyFont="1" applyAlignment="1">
      <alignment vertical="center" wrapText="1"/>
    </xf>
    <xf numFmtId="0" fontId="3" fillId="0" borderId="19" xfId="2" applyFont="1" applyBorder="1" applyAlignment="1">
      <alignment vertical="center" wrapText="1"/>
    </xf>
    <xf numFmtId="0" fontId="12" fillId="0" borderId="19" xfId="2" applyFont="1" applyBorder="1" applyAlignment="1">
      <alignment horizontal="left" vertical="center"/>
    </xf>
    <xf numFmtId="0" fontId="14" fillId="0" borderId="22" xfId="0" applyFont="1" applyBorder="1" applyAlignment="1">
      <alignment wrapText="1"/>
    </xf>
    <xf numFmtId="164" fontId="9" fillId="2" borderId="0" xfId="1" applyNumberFormat="1" applyFont="1" applyBorder="1" applyProtection="1"/>
    <xf numFmtId="0" fontId="3" fillId="0" borderId="2" xfId="2" applyNumberFormat="1" applyFont="1" applyBorder="1" applyAlignment="1">
      <alignment horizontal="center"/>
    </xf>
    <xf numFmtId="0" fontId="3" fillId="0" borderId="4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8" fillId="4" borderId="9" xfId="2" applyFont="1" applyFill="1" applyBorder="1" applyAlignment="1">
      <alignment horizontal="left" wrapText="1"/>
    </xf>
    <xf numFmtId="0" fontId="8" fillId="4" borderId="8" xfId="2" applyFont="1" applyFill="1" applyBorder="1" applyAlignment="1">
      <alignment horizontal="left" wrapText="1"/>
    </xf>
    <xf numFmtId="0" fontId="10" fillId="4" borderId="9" xfId="2" applyFont="1" applyFill="1" applyBorder="1" applyAlignment="1">
      <alignment horizontal="center" vertical="top" wrapText="1"/>
    </xf>
    <xf numFmtId="0" fontId="10" fillId="4" borderId="10" xfId="2" applyFont="1" applyFill="1" applyBorder="1" applyAlignment="1">
      <alignment horizontal="center" vertical="top" wrapText="1"/>
    </xf>
    <xf numFmtId="0" fontId="3" fillId="0" borderId="6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/>
    </xf>
    <xf numFmtId="0" fontId="3" fillId="0" borderId="3" xfId="2" applyFont="1" applyBorder="1" applyAlignment="1">
      <alignment horizontal="left"/>
    </xf>
    <xf numFmtId="0" fontId="3" fillId="0" borderId="6" xfId="2" applyFont="1" applyBorder="1" applyAlignment="1">
      <alignment horizontal="left"/>
    </xf>
    <xf numFmtId="0" fontId="3" fillId="0" borderId="5" xfId="2" applyFont="1" applyBorder="1" applyAlignment="1">
      <alignment horizontal="left"/>
    </xf>
    <xf numFmtId="0" fontId="13" fillId="0" borderId="2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1" fillId="3" borderId="4" xfId="2" applyFont="1" applyFill="1" applyBorder="1" applyAlignment="1" applyProtection="1">
      <alignment horizontal="left" wrapText="1"/>
      <protection locked="0"/>
    </xf>
    <xf numFmtId="0" fontId="11" fillId="3" borderId="25" xfId="2" applyFont="1" applyFill="1" applyBorder="1" applyAlignment="1" applyProtection="1">
      <alignment horizontal="left" wrapText="1"/>
      <protection locked="0"/>
    </xf>
    <xf numFmtId="0" fontId="11" fillId="3" borderId="3" xfId="2" applyFont="1" applyFill="1" applyBorder="1" applyAlignment="1" applyProtection="1">
      <alignment horizontal="left" wrapText="1"/>
      <protection locked="0"/>
    </xf>
    <xf numFmtId="1" fontId="3" fillId="0" borderId="16" xfId="4" applyNumberFormat="1" applyFont="1" applyFill="1" applyBorder="1" applyAlignment="1" applyProtection="1">
      <alignment horizontal="left" vertical="center" wrapText="1"/>
    </xf>
    <xf numFmtId="1" fontId="3" fillId="0" borderId="11" xfId="4" applyNumberFormat="1" applyFont="1" applyFill="1" applyBorder="1" applyAlignment="1" applyProtection="1">
      <alignment horizontal="left" vertical="center" wrapText="1"/>
    </xf>
    <xf numFmtId="0" fontId="3" fillId="0" borderId="14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1" fontId="3" fillId="0" borderId="14" xfId="4" applyNumberFormat="1" applyFont="1" applyFill="1" applyBorder="1" applyAlignment="1" applyProtection="1">
      <alignment horizontal="center" vertical="center" wrapText="1"/>
    </xf>
    <xf numFmtId="1" fontId="3" fillId="0" borderId="13" xfId="4" applyNumberFormat="1" applyFont="1" applyFill="1" applyBorder="1" applyAlignment="1" applyProtection="1">
      <alignment horizontal="center" vertical="center" wrapText="1"/>
    </xf>
    <xf numFmtId="1" fontId="3" fillId="0" borderId="11" xfId="4" applyNumberFormat="1" applyFont="1" applyFill="1" applyBorder="1" applyAlignment="1" applyProtection="1">
      <alignment horizontal="center" vertical="center" wrapText="1"/>
    </xf>
    <xf numFmtId="0" fontId="10" fillId="4" borderId="23" xfId="2" applyFont="1" applyFill="1" applyBorder="1" applyAlignment="1">
      <alignment horizontal="center" vertical="top" wrapText="1"/>
    </xf>
    <xf numFmtId="0" fontId="10" fillId="4" borderId="24" xfId="2" applyFont="1" applyFill="1" applyBorder="1" applyAlignment="1">
      <alignment horizontal="center" vertical="top" wrapText="1"/>
    </xf>
    <xf numFmtId="1" fontId="3" fillId="0" borderId="14" xfId="4" applyNumberFormat="1" applyFont="1" applyFill="1" applyBorder="1" applyAlignment="1" applyProtection="1">
      <alignment horizontal="left" vertical="center" wrapText="1"/>
    </xf>
    <xf numFmtId="0" fontId="10" fillId="4" borderId="9" xfId="2" applyFont="1" applyFill="1" applyBorder="1" applyAlignment="1">
      <alignment horizontal="center"/>
    </xf>
    <xf numFmtId="0" fontId="10" fillId="4" borderId="10" xfId="2" applyFont="1" applyFill="1" applyBorder="1" applyAlignment="1">
      <alignment horizontal="center"/>
    </xf>
    <xf numFmtId="0" fontId="10" fillId="4" borderId="8" xfId="2" applyFont="1" applyFill="1" applyBorder="1" applyAlignment="1">
      <alignment horizontal="center"/>
    </xf>
    <xf numFmtId="165" fontId="3" fillId="3" borderId="4" xfId="3" applyNumberFormat="1" applyFont="1" applyFill="1" applyBorder="1" applyAlignment="1" applyProtection="1">
      <alignment horizontal="center"/>
      <protection locked="0"/>
    </xf>
    <xf numFmtId="165" fontId="3" fillId="3" borderId="3" xfId="3" applyNumberFormat="1" applyFont="1" applyFill="1" applyBorder="1" applyAlignment="1" applyProtection="1">
      <alignment horizontal="center"/>
      <protection locked="0"/>
    </xf>
    <xf numFmtId="0" fontId="3" fillId="3" borderId="0" xfId="2" applyFont="1" applyFill="1" applyAlignment="1">
      <alignment horizontal="center" wrapText="1"/>
    </xf>
    <xf numFmtId="14" fontId="3" fillId="3" borderId="4" xfId="3" applyNumberFormat="1" applyFont="1" applyFill="1" applyBorder="1" applyAlignment="1" applyProtection="1">
      <alignment horizontal="center"/>
      <protection locked="0"/>
    </xf>
    <xf numFmtId="14" fontId="3" fillId="3" borderId="3" xfId="3" applyNumberFormat="1" applyFont="1" applyFill="1" applyBorder="1" applyAlignment="1" applyProtection="1">
      <alignment horizontal="center"/>
      <protection locked="0"/>
    </xf>
    <xf numFmtId="0" fontId="3" fillId="0" borderId="4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5">
    <cellStyle name="Berekening" xfId="1" builtinId="22"/>
    <cellStyle name="Procent 2" xfId="4"/>
    <cellStyle name="Standaard" xfId="0" builtinId="0"/>
    <cellStyle name="Standaard 2" xfId="2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139"/>
  <sheetViews>
    <sheetView tabSelected="1" zoomScale="40" zoomScaleNormal="40" workbookViewId="0">
      <selection activeCell="G19" sqref="G19"/>
    </sheetView>
  </sheetViews>
  <sheetFormatPr defaultColWidth="9.140625" defaultRowHeight="13.5" x14ac:dyDescent="0.25"/>
  <cols>
    <col min="1" max="1" width="74.5703125" style="1" bestFit="1" customWidth="1"/>
    <col min="2" max="2" width="11.140625" style="1" bestFit="1" customWidth="1"/>
    <col min="3" max="3" width="17.42578125" style="1" bestFit="1" customWidth="1"/>
    <col min="4" max="4" width="45.7109375" style="1" customWidth="1"/>
    <col min="5" max="5" width="26.28515625" style="1" customWidth="1"/>
    <col min="6" max="6" width="47.42578125" style="1" customWidth="1"/>
    <col min="7" max="7" width="41.140625" style="1" customWidth="1"/>
    <col min="8" max="8" width="16.85546875" style="1" customWidth="1"/>
    <col min="9" max="9" width="15.140625" style="1" customWidth="1"/>
    <col min="10" max="10" width="15.85546875" style="1" customWidth="1"/>
    <col min="11" max="11" width="20.85546875" style="1" customWidth="1"/>
    <col min="12" max="12" width="18.5703125" style="1" customWidth="1"/>
    <col min="13" max="13" width="14.85546875" style="1" customWidth="1"/>
    <col min="14" max="14" width="17.42578125" style="1" customWidth="1"/>
    <col min="15" max="15" width="20" style="1" customWidth="1"/>
    <col min="16" max="16384" width="9.140625" style="1"/>
  </cols>
  <sheetData>
    <row r="1" spans="1:141" s="45" customFormat="1" ht="22.5" customHeight="1" thickBot="1" x14ac:dyDescent="0.35">
      <c r="A1" s="63" t="s">
        <v>85</v>
      </c>
      <c r="B1" s="64"/>
      <c r="C1" s="47"/>
      <c r="D1" s="47"/>
      <c r="E1" s="47"/>
      <c r="F1" s="46"/>
      <c r="G1" s="65" t="s">
        <v>84</v>
      </c>
      <c r="H1" s="66"/>
      <c r="I1" s="66"/>
      <c r="J1" s="66"/>
      <c r="K1" s="67"/>
    </row>
    <row r="2" spans="1:141" ht="38.25" customHeight="1" thickBot="1" x14ac:dyDescent="0.3">
      <c r="A2" s="55" t="s">
        <v>83</v>
      </c>
      <c r="B2" s="56"/>
      <c r="C2" s="56"/>
      <c r="D2" s="56"/>
      <c r="E2" s="56"/>
      <c r="F2" s="56"/>
      <c r="G2" s="75"/>
      <c r="H2" s="75"/>
      <c r="I2" s="75"/>
      <c r="J2" s="76"/>
      <c r="K2" s="24"/>
      <c r="L2" s="24"/>
      <c r="M2" s="24"/>
      <c r="N2" s="24"/>
      <c r="O2" s="24"/>
    </row>
    <row r="3" spans="1:141" ht="33.75" customHeight="1" thickBot="1" x14ac:dyDescent="0.3">
      <c r="A3" s="53" t="s">
        <v>62</v>
      </c>
      <c r="B3" s="54"/>
      <c r="C3" s="44" t="s">
        <v>62</v>
      </c>
      <c r="D3" s="43" t="s">
        <v>82</v>
      </c>
      <c r="E3" s="43" t="s">
        <v>61</v>
      </c>
      <c r="F3" s="43" t="s">
        <v>60</v>
      </c>
      <c r="G3" s="43" t="s">
        <v>59</v>
      </c>
      <c r="H3" s="43" t="s">
        <v>58</v>
      </c>
      <c r="I3" s="43" t="s">
        <v>81</v>
      </c>
      <c r="J3" s="43" t="s">
        <v>20</v>
      </c>
      <c r="K3" s="24"/>
      <c r="L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</row>
    <row r="4" spans="1:141" ht="13.5" customHeight="1" thickBot="1" x14ac:dyDescent="0.3">
      <c r="A4" s="23" t="s">
        <v>71</v>
      </c>
      <c r="B4" s="29"/>
      <c r="C4" s="29" t="s">
        <v>80</v>
      </c>
      <c r="D4" s="77" t="s">
        <v>68</v>
      </c>
      <c r="E4" s="70" t="s">
        <v>55</v>
      </c>
      <c r="F4" s="22" t="s">
        <v>26</v>
      </c>
      <c r="G4" s="21"/>
      <c r="H4" s="25"/>
      <c r="I4" s="27">
        <f>G4-(G4*H4)</f>
        <v>0</v>
      </c>
      <c r="J4" s="19">
        <f>I4</f>
        <v>0</v>
      </c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</row>
    <row r="5" spans="1:141" ht="13.5" customHeight="1" thickBot="1" x14ac:dyDescent="0.3">
      <c r="A5" s="23" t="s">
        <v>71</v>
      </c>
      <c r="B5" s="29"/>
      <c r="C5" s="29" t="s">
        <v>80</v>
      </c>
      <c r="D5" s="69"/>
      <c r="E5" s="71"/>
      <c r="F5" s="22" t="s">
        <v>26</v>
      </c>
      <c r="G5" s="21"/>
      <c r="H5" s="25"/>
      <c r="I5" s="27">
        <f>G5-(G5*H5)</f>
        <v>0</v>
      </c>
      <c r="J5" s="19">
        <f>I5</f>
        <v>0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</row>
    <row r="6" spans="1:141" s="30" customFormat="1" ht="13.5" customHeight="1" thickBot="1" x14ac:dyDescent="0.3">
      <c r="A6" s="38"/>
      <c r="B6" s="37"/>
      <c r="C6" s="37"/>
      <c r="D6" s="36"/>
      <c r="E6" s="71"/>
      <c r="F6" s="35"/>
      <c r="G6" s="34"/>
      <c r="H6" s="33"/>
      <c r="I6" s="32"/>
      <c r="J6" s="31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</row>
    <row r="7" spans="1:141" ht="13.5" customHeight="1" thickBot="1" x14ac:dyDescent="0.3">
      <c r="A7" s="23" t="s">
        <v>71</v>
      </c>
      <c r="B7" s="29"/>
      <c r="C7" s="29" t="s">
        <v>79</v>
      </c>
      <c r="D7" s="68" t="s">
        <v>68</v>
      </c>
      <c r="E7" s="71"/>
      <c r="F7" s="22" t="s">
        <v>26</v>
      </c>
      <c r="G7" s="21"/>
      <c r="H7" s="25"/>
      <c r="I7" s="27">
        <f>G7-(G7*H7)</f>
        <v>0</v>
      </c>
      <c r="J7" s="19">
        <f>I7</f>
        <v>0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</row>
    <row r="8" spans="1:141" ht="13.5" customHeight="1" thickBot="1" x14ac:dyDescent="0.3">
      <c r="A8" s="23" t="s">
        <v>71</v>
      </c>
      <c r="B8" s="29"/>
      <c r="C8" s="29" t="s">
        <v>79</v>
      </c>
      <c r="D8" s="69"/>
      <c r="E8" s="71"/>
      <c r="F8" s="22" t="s">
        <v>26</v>
      </c>
      <c r="G8" s="21"/>
      <c r="H8" s="25"/>
      <c r="I8" s="27">
        <f>G8-(G8*H8)</f>
        <v>0</v>
      </c>
      <c r="J8" s="19">
        <f>I8</f>
        <v>0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</row>
    <row r="9" spans="1:141" s="30" customFormat="1" ht="13.5" customHeight="1" thickBot="1" x14ac:dyDescent="0.3">
      <c r="A9" s="38"/>
      <c r="B9" s="37"/>
      <c r="C9" s="37"/>
      <c r="D9" s="36"/>
      <c r="E9" s="71"/>
      <c r="F9" s="35"/>
      <c r="G9" s="34"/>
      <c r="H9" s="33"/>
      <c r="I9" s="32"/>
      <c r="J9" s="31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</row>
    <row r="10" spans="1:141" ht="13.5" customHeight="1" thickBot="1" x14ac:dyDescent="0.3">
      <c r="A10" s="23" t="s">
        <v>71</v>
      </c>
      <c r="B10" s="29"/>
      <c r="C10" s="29" t="s">
        <v>78</v>
      </c>
      <c r="D10" s="68" t="s">
        <v>68</v>
      </c>
      <c r="E10" s="71"/>
      <c r="F10" s="22" t="s">
        <v>26</v>
      </c>
      <c r="G10" s="21"/>
      <c r="H10" s="25"/>
      <c r="I10" s="27">
        <f>G10-(G10*H10)</f>
        <v>0</v>
      </c>
      <c r="J10" s="19">
        <f>I10</f>
        <v>0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</row>
    <row r="11" spans="1:141" ht="13.5" customHeight="1" thickBot="1" x14ac:dyDescent="0.3">
      <c r="A11" s="23" t="s">
        <v>71</v>
      </c>
      <c r="B11" s="29"/>
      <c r="C11" s="29" t="s">
        <v>78</v>
      </c>
      <c r="D11" s="69"/>
      <c r="E11" s="71"/>
      <c r="F11" s="22" t="s">
        <v>26</v>
      </c>
      <c r="G11" s="21"/>
      <c r="H11" s="25"/>
      <c r="I11" s="27">
        <f>G11-(G11*H11)</f>
        <v>0</v>
      </c>
      <c r="J11" s="19">
        <f>I11</f>
        <v>0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</row>
    <row r="12" spans="1:141" s="30" customFormat="1" ht="13.5" customHeight="1" thickBot="1" x14ac:dyDescent="0.3">
      <c r="A12" s="38"/>
      <c r="B12" s="37"/>
      <c r="C12" s="37"/>
      <c r="D12" s="36"/>
      <c r="E12" s="71"/>
      <c r="F12" s="35"/>
      <c r="G12" s="34"/>
      <c r="H12" s="33"/>
      <c r="I12" s="32"/>
      <c r="J12" s="31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</row>
    <row r="13" spans="1:141" ht="13.5" customHeight="1" thickBot="1" x14ac:dyDescent="0.3">
      <c r="A13" s="23" t="s">
        <v>71</v>
      </c>
      <c r="B13" s="29"/>
      <c r="C13" s="29" t="s">
        <v>75</v>
      </c>
      <c r="D13" s="68" t="s">
        <v>68</v>
      </c>
      <c r="E13" s="71"/>
      <c r="F13" s="22" t="s">
        <v>26</v>
      </c>
      <c r="G13" s="21"/>
      <c r="H13" s="25"/>
      <c r="I13" s="27">
        <f>G13-(G13*H13)</f>
        <v>0</v>
      </c>
      <c r="J13" s="19">
        <f>I13</f>
        <v>0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</row>
    <row r="14" spans="1:141" ht="13.5" customHeight="1" thickBot="1" x14ac:dyDescent="0.3">
      <c r="A14" s="23" t="s">
        <v>71</v>
      </c>
      <c r="B14" s="29"/>
      <c r="C14" s="29" t="s">
        <v>75</v>
      </c>
      <c r="D14" s="69"/>
      <c r="E14" s="71"/>
      <c r="F14" s="22" t="s">
        <v>26</v>
      </c>
      <c r="G14" s="21"/>
      <c r="H14" s="25"/>
      <c r="I14" s="27">
        <f>G14-(G14*H14)</f>
        <v>0</v>
      </c>
      <c r="J14" s="19">
        <f>I14</f>
        <v>0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</row>
    <row r="15" spans="1:141" s="30" customFormat="1" ht="13.5" customHeight="1" thickBot="1" x14ac:dyDescent="0.3">
      <c r="A15" s="38"/>
      <c r="B15" s="37"/>
      <c r="C15" s="37"/>
      <c r="D15" s="36"/>
      <c r="E15" s="71"/>
      <c r="F15" s="35"/>
      <c r="G15" s="34"/>
      <c r="H15" s="33"/>
      <c r="I15" s="32"/>
      <c r="J15" s="31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</row>
    <row r="16" spans="1:141" ht="13.5" customHeight="1" thickBot="1" x14ac:dyDescent="0.3">
      <c r="A16" s="23" t="s">
        <v>71</v>
      </c>
      <c r="B16" s="29"/>
      <c r="C16" s="29" t="s">
        <v>77</v>
      </c>
      <c r="D16" s="68" t="s">
        <v>68</v>
      </c>
      <c r="E16" s="71"/>
      <c r="F16" s="22" t="s">
        <v>26</v>
      </c>
      <c r="G16" s="21"/>
      <c r="H16" s="25"/>
      <c r="I16" s="27">
        <f>G16-(G16*H16)</f>
        <v>0</v>
      </c>
      <c r="J16" s="19">
        <f>I16</f>
        <v>0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</row>
    <row r="17" spans="1:141" ht="13.5" customHeight="1" thickBot="1" x14ac:dyDescent="0.3">
      <c r="A17" s="23" t="s">
        <v>71</v>
      </c>
      <c r="B17" s="29"/>
      <c r="C17" s="29" t="s">
        <v>77</v>
      </c>
      <c r="D17" s="69"/>
      <c r="E17" s="71"/>
      <c r="F17" s="22" t="s">
        <v>26</v>
      </c>
      <c r="G17" s="21"/>
      <c r="H17" s="25"/>
      <c r="I17" s="27">
        <f>G17-(G17*H17)</f>
        <v>0</v>
      </c>
      <c r="J17" s="19">
        <f>I17</f>
        <v>0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</row>
    <row r="18" spans="1:141" s="30" customFormat="1" ht="13.5" customHeight="1" thickBot="1" x14ac:dyDescent="0.3">
      <c r="A18" s="38"/>
      <c r="B18" s="37"/>
      <c r="C18" s="37"/>
      <c r="D18" s="36"/>
      <c r="E18" s="71"/>
      <c r="F18" s="35"/>
      <c r="G18" s="34"/>
      <c r="H18" s="33"/>
      <c r="I18" s="32"/>
      <c r="J18" s="31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</row>
    <row r="19" spans="1:141" ht="13.5" customHeight="1" thickBot="1" x14ac:dyDescent="0.3">
      <c r="A19" s="23" t="s">
        <v>71</v>
      </c>
      <c r="B19" s="29"/>
      <c r="C19" s="29" t="s">
        <v>76</v>
      </c>
      <c r="D19" s="68" t="s">
        <v>68</v>
      </c>
      <c r="E19" s="71"/>
      <c r="F19" s="22" t="s">
        <v>26</v>
      </c>
      <c r="G19" s="21"/>
      <c r="H19" s="25"/>
      <c r="I19" s="27">
        <f>G19-(G19*H19)</f>
        <v>0</v>
      </c>
      <c r="J19" s="19">
        <f>I19</f>
        <v>0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</row>
    <row r="20" spans="1:141" ht="13.5" customHeight="1" thickBot="1" x14ac:dyDescent="0.3">
      <c r="A20" s="23" t="s">
        <v>71</v>
      </c>
      <c r="B20" s="29"/>
      <c r="C20" s="29" t="s">
        <v>76</v>
      </c>
      <c r="D20" s="69"/>
      <c r="E20" s="71"/>
      <c r="F20" s="22" t="s">
        <v>26</v>
      </c>
      <c r="G20" s="21"/>
      <c r="H20" s="25"/>
      <c r="I20" s="27">
        <f>G20-(G20*H20)</f>
        <v>0</v>
      </c>
      <c r="J20" s="19">
        <f>I20</f>
        <v>0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</row>
    <row r="21" spans="1:141" s="30" customFormat="1" ht="13.5" customHeight="1" thickBot="1" x14ac:dyDescent="0.3">
      <c r="A21" s="38"/>
      <c r="B21" s="37"/>
      <c r="C21" s="37"/>
      <c r="D21" s="36"/>
      <c r="E21" s="71"/>
      <c r="F21" s="35"/>
      <c r="G21" s="34"/>
      <c r="H21" s="33"/>
      <c r="I21" s="32"/>
      <c r="J21" s="31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</row>
    <row r="22" spans="1:141" ht="13.5" customHeight="1" thickBot="1" x14ac:dyDescent="0.3">
      <c r="A22" s="23" t="s">
        <v>71</v>
      </c>
      <c r="B22" s="29"/>
      <c r="C22" s="29" t="s">
        <v>75</v>
      </c>
      <c r="D22" s="68" t="s">
        <v>65</v>
      </c>
      <c r="E22" s="71"/>
      <c r="F22" s="22" t="s">
        <v>26</v>
      </c>
      <c r="G22" s="21"/>
      <c r="H22" s="25"/>
      <c r="I22" s="27">
        <f>G22-(G22*H22)</f>
        <v>0</v>
      </c>
      <c r="J22" s="19">
        <f>I22</f>
        <v>0</v>
      </c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</row>
    <row r="23" spans="1:141" ht="13.5" customHeight="1" thickBot="1" x14ac:dyDescent="0.3">
      <c r="A23" s="23" t="s">
        <v>71</v>
      </c>
      <c r="B23" s="29"/>
      <c r="C23" s="29" t="s">
        <v>75</v>
      </c>
      <c r="D23" s="69"/>
      <c r="E23" s="71"/>
      <c r="F23" s="22" t="s">
        <v>26</v>
      </c>
      <c r="G23" s="21"/>
      <c r="H23" s="25"/>
      <c r="I23" s="27">
        <f>G23-(G23*H23)</f>
        <v>0</v>
      </c>
      <c r="J23" s="19">
        <f>I23</f>
        <v>0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</row>
    <row r="24" spans="1:141" s="30" customFormat="1" ht="13.5" customHeight="1" thickBot="1" x14ac:dyDescent="0.3">
      <c r="A24" s="38"/>
      <c r="B24" s="37"/>
      <c r="C24" s="37"/>
      <c r="D24" s="36"/>
      <c r="E24" s="71"/>
      <c r="F24" s="35"/>
      <c r="G24" s="34"/>
      <c r="H24" s="41"/>
      <c r="I24" s="32"/>
      <c r="J24" s="40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</row>
    <row r="25" spans="1:141" ht="13.5" customHeight="1" thickBot="1" x14ac:dyDescent="0.3">
      <c r="A25" s="23" t="s">
        <v>71</v>
      </c>
      <c r="B25" s="29"/>
      <c r="C25" s="29" t="s">
        <v>74</v>
      </c>
      <c r="D25" s="68" t="s">
        <v>65</v>
      </c>
      <c r="E25" s="71"/>
      <c r="F25" s="22" t="s">
        <v>26</v>
      </c>
      <c r="G25" s="21"/>
      <c r="H25" s="25"/>
      <c r="I25" s="27">
        <f>G25-(G25*H25)</f>
        <v>0</v>
      </c>
      <c r="J25" s="42">
        <f>I25</f>
        <v>0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</row>
    <row r="26" spans="1:141" ht="13.5" customHeight="1" thickBot="1" x14ac:dyDescent="0.3">
      <c r="A26" s="23" t="s">
        <v>71</v>
      </c>
      <c r="B26" s="29"/>
      <c r="C26" s="29" t="s">
        <v>74</v>
      </c>
      <c r="D26" s="69"/>
      <c r="E26" s="71"/>
      <c r="F26" s="22" t="s">
        <v>26</v>
      </c>
      <c r="G26" s="21"/>
      <c r="H26" s="25"/>
      <c r="I26" s="27">
        <f>G26-(G26*H26)</f>
        <v>0</v>
      </c>
      <c r="J26" s="42">
        <f>I26</f>
        <v>0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</row>
    <row r="27" spans="1:141" s="30" customFormat="1" ht="13.5" customHeight="1" thickBot="1" x14ac:dyDescent="0.3">
      <c r="A27" s="38"/>
      <c r="B27" s="37"/>
      <c r="C27" s="37"/>
      <c r="D27" s="39"/>
      <c r="E27" s="71"/>
      <c r="F27" s="35"/>
      <c r="G27" s="34"/>
      <c r="H27" s="41"/>
      <c r="I27" s="32"/>
      <c r="J27" s="40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</row>
    <row r="28" spans="1:141" ht="13.5" customHeight="1" thickBot="1" x14ac:dyDescent="0.3">
      <c r="A28" s="23" t="s">
        <v>71</v>
      </c>
      <c r="B28" s="29"/>
      <c r="C28" s="29" t="s">
        <v>73</v>
      </c>
      <c r="D28" s="68" t="s">
        <v>65</v>
      </c>
      <c r="E28" s="71"/>
      <c r="F28" s="22" t="s">
        <v>26</v>
      </c>
      <c r="G28" s="21"/>
      <c r="H28" s="25"/>
      <c r="I28" s="27">
        <f>G28-(G28*H28)</f>
        <v>0</v>
      </c>
      <c r="J28" s="19">
        <f>I28</f>
        <v>0</v>
      </c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</row>
    <row r="29" spans="1:141" ht="13.5" customHeight="1" thickBot="1" x14ac:dyDescent="0.3">
      <c r="A29" s="23" t="s">
        <v>71</v>
      </c>
      <c r="B29" s="29"/>
      <c r="C29" s="29" t="s">
        <v>73</v>
      </c>
      <c r="D29" s="69"/>
      <c r="E29" s="71"/>
      <c r="F29" s="22" t="s">
        <v>26</v>
      </c>
      <c r="G29" s="21"/>
      <c r="H29" s="25"/>
      <c r="I29" s="27">
        <f>G29-(G29*H29)</f>
        <v>0</v>
      </c>
      <c r="J29" s="19">
        <f>I29</f>
        <v>0</v>
      </c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</row>
    <row r="30" spans="1:141" s="30" customFormat="1" ht="13.5" customHeight="1" thickBot="1" x14ac:dyDescent="0.3">
      <c r="A30" s="38"/>
      <c r="B30" s="37"/>
      <c r="C30" s="37"/>
      <c r="D30" s="39"/>
      <c r="E30" s="71"/>
      <c r="F30" s="35"/>
      <c r="G30" s="34"/>
      <c r="H30" s="33"/>
      <c r="I30" s="32"/>
      <c r="J30" s="31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</row>
    <row r="31" spans="1:141" ht="15.75" customHeight="1" thickBot="1" x14ac:dyDescent="0.3">
      <c r="A31" s="23" t="s">
        <v>71</v>
      </c>
      <c r="B31" s="29"/>
      <c r="C31" s="29" t="s">
        <v>72</v>
      </c>
      <c r="D31" s="68" t="s">
        <v>65</v>
      </c>
      <c r="E31" s="71"/>
      <c r="F31" s="22" t="s">
        <v>26</v>
      </c>
      <c r="G31" s="21"/>
      <c r="H31" s="25"/>
      <c r="I31" s="27">
        <f>G31-(G31*H31)</f>
        <v>0</v>
      </c>
      <c r="J31" s="19">
        <f>I31</f>
        <v>0</v>
      </c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</row>
    <row r="32" spans="1:141" ht="15.75" customHeight="1" thickBot="1" x14ac:dyDescent="0.3">
      <c r="A32" s="23" t="s">
        <v>71</v>
      </c>
      <c r="B32" s="29"/>
      <c r="C32" s="29" t="s">
        <v>72</v>
      </c>
      <c r="D32" s="69"/>
      <c r="E32" s="71"/>
      <c r="F32" s="22" t="s">
        <v>26</v>
      </c>
      <c r="G32" s="21"/>
      <c r="H32" s="25"/>
      <c r="I32" s="27">
        <f>G32-(G32*H32)</f>
        <v>0</v>
      </c>
      <c r="J32" s="19">
        <f>I32</f>
        <v>0</v>
      </c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</row>
    <row r="33" spans="1:143" s="30" customFormat="1" ht="15.75" customHeight="1" thickBot="1" x14ac:dyDescent="0.3">
      <c r="A33" s="38"/>
      <c r="B33" s="37"/>
      <c r="C33" s="37"/>
      <c r="D33" s="36"/>
      <c r="E33" s="71"/>
      <c r="F33" s="35"/>
      <c r="G33" s="34"/>
      <c r="H33" s="33"/>
      <c r="I33" s="32"/>
      <c r="J33" s="31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</row>
    <row r="34" spans="1:143" ht="15.75" customHeight="1" thickBot="1" x14ac:dyDescent="0.3">
      <c r="A34" s="23" t="s">
        <v>71</v>
      </c>
      <c r="B34" s="29"/>
      <c r="C34" s="29" t="s">
        <v>70</v>
      </c>
      <c r="D34" s="68" t="s">
        <v>65</v>
      </c>
      <c r="E34" s="71"/>
      <c r="F34" s="22" t="s">
        <v>26</v>
      </c>
      <c r="G34" s="21"/>
      <c r="H34" s="25"/>
      <c r="I34" s="27">
        <f>G34-(G34*H34)</f>
        <v>0</v>
      </c>
      <c r="J34" s="19">
        <f>I34</f>
        <v>0</v>
      </c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</row>
    <row r="35" spans="1:143" ht="15.75" customHeight="1" thickBot="1" x14ac:dyDescent="0.3">
      <c r="A35" s="23" t="s">
        <v>71</v>
      </c>
      <c r="B35" s="29"/>
      <c r="C35" s="29" t="s">
        <v>70</v>
      </c>
      <c r="D35" s="69"/>
      <c r="E35" s="71"/>
      <c r="F35" s="22" t="s">
        <v>26</v>
      </c>
      <c r="G35" s="21"/>
      <c r="H35" s="25"/>
      <c r="I35" s="27">
        <f>G35-(G35*H35)</f>
        <v>0</v>
      </c>
      <c r="J35" s="19">
        <f>I35</f>
        <v>0</v>
      </c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</row>
    <row r="36" spans="1:143" s="30" customFormat="1" ht="13.5" customHeight="1" thickBot="1" x14ac:dyDescent="0.3">
      <c r="A36" s="38"/>
      <c r="B36" s="37"/>
      <c r="C36" s="37"/>
      <c r="D36" s="36"/>
      <c r="E36" s="71"/>
      <c r="F36" s="35"/>
      <c r="G36" s="34"/>
      <c r="H36" s="33"/>
      <c r="I36" s="32"/>
      <c r="J36" s="31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</row>
    <row r="37" spans="1:143" ht="15.75" customHeight="1" thickBot="1" x14ac:dyDescent="0.3">
      <c r="A37" s="23" t="s">
        <v>67</v>
      </c>
      <c r="B37" s="29"/>
      <c r="C37" s="29" t="s">
        <v>69</v>
      </c>
      <c r="D37" s="28" t="s">
        <v>68</v>
      </c>
      <c r="E37" s="71"/>
      <c r="F37" s="22" t="s">
        <v>26</v>
      </c>
      <c r="G37" s="21"/>
      <c r="H37" s="25"/>
      <c r="I37" s="27">
        <f>G37-(G37*H37)</f>
        <v>0</v>
      </c>
      <c r="J37" s="19">
        <f>I37</f>
        <v>0</v>
      </c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</row>
    <row r="38" spans="1:143" ht="15.75" customHeight="1" thickBot="1" x14ac:dyDescent="0.3">
      <c r="A38" s="23" t="s">
        <v>67</v>
      </c>
      <c r="B38" s="29"/>
      <c r="C38" s="29" t="s">
        <v>69</v>
      </c>
      <c r="D38" s="28" t="s">
        <v>65</v>
      </c>
      <c r="E38" s="71"/>
      <c r="F38" s="22" t="s">
        <v>26</v>
      </c>
      <c r="G38" s="21"/>
      <c r="H38" s="25"/>
      <c r="I38" s="27">
        <f>G38-(G38*H38)</f>
        <v>0</v>
      </c>
      <c r="J38" s="19">
        <f>I38</f>
        <v>0</v>
      </c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</row>
    <row r="39" spans="1:143" s="30" customFormat="1" ht="13.5" customHeight="1" thickBot="1" x14ac:dyDescent="0.3">
      <c r="A39" s="38"/>
      <c r="B39" s="37"/>
      <c r="C39" s="37"/>
      <c r="D39" s="36"/>
      <c r="E39" s="71"/>
      <c r="F39" s="35"/>
      <c r="G39" s="34"/>
      <c r="H39" s="33"/>
      <c r="I39" s="32"/>
      <c r="J39" s="31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</row>
    <row r="40" spans="1:143" ht="15.75" customHeight="1" thickBot="1" x14ac:dyDescent="0.3">
      <c r="A40" s="23" t="s">
        <v>67</v>
      </c>
      <c r="B40" s="29"/>
      <c r="C40" s="29" t="s">
        <v>66</v>
      </c>
      <c r="D40" s="28" t="s">
        <v>68</v>
      </c>
      <c r="E40" s="71"/>
      <c r="F40" s="22" t="s">
        <v>26</v>
      </c>
      <c r="G40" s="21"/>
      <c r="H40" s="25"/>
      <c r="I40" s="27">
        <f>G40-(G40*H40)</f>
        <v>0</v>
      </c>
      <c r="J40" s="19">
        <f>I40</f>
        <v>0</v>
      </c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</row>
    <row r="41" spans="1:143" ht="15.75" customHeight="1" thickBot="1" x14ac:dyDescent="0.3">
      <c r="A41" s="23" t="s">
        <v>67</v>
      </c>
      <c r="B41" s="29"/>
      <c r="C41" s="29" t="s">
        <v>66</v>
      </c>
      <c r="D41" s="28" t="s">
        <v>65</v>
      </c>
      <c r="E41" s="71"/>
      <c r="F41" s="22" t="s">
        <v>26</v>
      </c>
      <c r="G41" s="21"/>
      <c r="H41" s="25"/>
      <c r="I41" s="27">
        <f>G41-(G41*H41)</f>
        <v>0</v>
      </c>
      <c r="J41" s="19">
        <f>I41</f>
        <v>0</v>
      </c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</row>
    <row r="42" spans="1:143" ht="21" thickBot="1" x14ac:dyDescent="0.3">
      <c r="I42" s="12" t="s">
        <v>64</v>
      </c>
      <c r="J42" s="12">
        <f>I4+I5+I7+I8+I10+I11+I14+I13+I16+I17+I19+I20+I22+I23+I25+I26+I28+I29+I31+I32+I34+I35+I37+I38+I40+I41</f>
        <v>0</v>
      </c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</row>
    <row r="43" spans="1:143" ht="21" thickBot="1" x14ac:dyDescent="0.3">
      <c r="J43" s="49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</row>
    <row r="44" spans="1:143" ht="38.1" customHeight="1" thickBot="1" x14ac:dyDescent="0.35">
      <c r="A44" s="78" t="s">
        <v>63</v>
      </c>
      <c r="B44" s="79"/>
      <c r="C44" s="79"/>
      <c r="D44" s="79"/>
      <c r="E44" s="79"/>
      <c r="F44" s="79"/>
      <c r="G44" s="79"/>
      <c r="H44" s="80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</row>
    <row r="45" spans="1:143" ht="27" thickBot="1" x14ac:dyDescent="0.3">
      <c r="A45" s="26" t="s">
        <v>62</v>
      </c>
      <c r="B45" s="18" t="s">
        <v>62</v>
      </c>
      <c r="C45" s="18" t="s">
        <v>61</v>
      </c>
      <c r="D45" s="18" t="s">
        <v>60</v>
      </c>
      <c r="E45" s="18" t="s">
        <v>59</v>
      </c>
      <c r="F45" s="18" t="s">
        <v>58</v>
      </c>
      <c r="G45" s="18" t="s">
        <v>57</v>
      </c>
      <c r="H45" s="18" t="s">
        <v>20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</row>
    <row r="46" spans="1:143" ht="27.75" thickBot="1" x14ac:dyDescent="0.3">
      <c r="A46" s="23" t="s">
        <v>41</v>
      </c>
      <c r="B46" s="23" t="s">
        <v>56</v>
      </c>
      <c r="C46" s="72" t="s">
        <v>55</v>
      </c>
      <c r="D46" s="22" t="s">
        <v>26</v>
      </c>
      <c r="E46" s="21"/>
      <c r="F46" s="25"/>
      <c r="G46" s="20">
        <f t="shared" ref="G46:G77" si="0">E46-(E46*F46)</f>
        <v>0</v>
      </c>
      <c r="H46" s="19">
        <f t="shared" ref="H46:H77" si="1">G46</f>
        <v>0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</row>
    <row r="47" spans="1:143" ht="21" thickBot="1" x14ac:dyDescent="0.3">
      <c r="A47" s="23" t="s">
        <v>41</v>
      </c>
      <c r="B47" s="23"/>
      <c r="C47" s="73"/>
      <c r="D47" s="22" t="s">
        <v>26</v>
      </c>
      <c r="E47" s="21"/>
      <c r="F47" s="25"/>
      <c r="G47" s="20">
        <f t="shared" si="0"/>
        <v>0</v>
      </c>
      <c r="H47" s="19">
        <f t="shared" si="1"/>
        <v>0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</row>
    <row r="48" spans="1:143" ht="27.75" thickBot="1" x14ac:dyDescent="0.3">
      <c r="A48" s="23" t="s">
        <v>41</v>
      </c>
      <c r="B48" s="23" t="s">
        <v>54</v>
      </c>
      <c r="C48" s="73"/>
      <c r="D48" s="22" t="s">
        <v>26</v>
      </c>
      <c r="E48" s="21"/>
      <c r="F48" s="25"/>
      <c r="G48" s="20">
        <f t="shared" si="0"/>
        <v>0</v>
      </c>
      <c r="H48" s="19">
        <f t="shared" si="1"/>
        <v>0</v>
      </c>
    </row>
    <row r="49" spans="1:8" ht="14.25" thickBot="1" x14ac:dyDescent="0.3">
      <c r="A49" s="23" t="s">
        <v>41</v>
      </c>
      <c r="B49" s="23"/>
      <c r="C49" s="73"/>
      <c r="D49" s="22" t="s">
        <v>26</v>
      </c>
      <c r="E49" s="21"/>
      <c r="F49" s="25"/>
      <c r="G49" s="20">
        <f t="shared" si="0"/>
        <v>0</v>
      </c>
      <c r="H49" s="19">
        <f t="shared" si="1"/>
        <v>0</v>
      </c>
    </row>
    <row r="50" spans="1:8" ht="27.75" thickBot="1" x14ac:dyDescent="0.3">
      <c r="A50" s="23" t="s">
        <v>41</v>
      </c>
      <c r="B50" s="23" t="s">
        <v>53</v>
      </c>
      <c r="C50" s="73"/>
      <c r="D50" s="22" t="s">
        <v>26</v>
      </c>
      <c r="E50" s="21"/>
      <c r="F50" s="25"/>
      <c r="G50" s="20">
        <f t="shared" si="0"/>
        <v>0</v>
      </c>
      <c r="H50" s="19">
        <f t="shared" si="1"/>
        <v>0</v>
      </c>
    </row>
    <row r="51" spans="1:8" ht="14.25" thickBot="1" x14ac:dyDescent="0.3">
      <c r="A51" s="23" t="s">
        <v>41</v>
      </c>
      <c r="B51" s="23"/>
      <c r="C51" s="73"/>
      <c r="D51" s="22" t="s">
        <v>26</v>
      </c>
      <c r="E51" s="21"/>
      <c r="F51" s="25"/>
      <c r="G51" s="20">
        <f t="shared" si="0"/>
        <v>0</v>
      </c>
      <c r="H51" s="19">
        <f t="shared" si="1"/>
        <v>0</v>
      </c>
    </row>
    <row r="52" spans="1:8" ht="27.75" thickBot="1" x14ac:dyDescent="0.3">
      <c r="A52" s="23" t="s">
        <v>41</v>
      </c>
      <c r="B52" s="23" t="s">
        <v>52</v>
      </c>
      <c r="C52" s="73"/>
      <c r="D52" s="22" t="s">
        <v>26</v>
      </c>
      <c r="E52" s="21"/>
      <c r="F52" s="25"/>
      <c r="G52" s="20">
        <f t="shared" si="0"/>
        <v>0</v>
      </c>
      <c r="H52" s="19">
        <f t="shared" si="1"/>
        <v>0</v>
      </c>
    </row>
    <row r="53" spans="1:8" ht="14.25" thickBot="1" x14ac:dyDescent="0.3">
      <c r="A53" s="23" t="s">
        <v>41</v>
      </c>
      <c r="B53" s="23"/>
      <c r="C53" s="73"/>
      <c r="D53" s="22" t="s">
        <v>26</v>
      </c>
      <c r="E53" s="21"/>
      <c r="F53" s="25"/>
      <c r="G53" s="20">
        <f t="shared" si="0"/>
        <v>0</v>
      </c>
      <c r="H53" s="19">
        <f t="shared" si="1"/>
        <v>0</v>
      </c>
    </row>
    <row r="54" spans="1:8" ht="27.75" thickBot="1" x14ac:dyDescent="0.3">
      <c r="A54" s="23" t="s">
        <v>41</v>
      </c>
      <c r="B54" s="23" t="s">
        <v>51</v>
      </c>
      <c r="C54" s="73"/>
      <c r="D54" s="22" t="s">
        <v>26</v>
      </c>
      <c r="E54" s="21"/>
      <c r="F54" s="25"/>
      <c r="G54" s="20">
        <f t="shared" si="0"/>
        <v>0</v>
      </c>
      <c r="H54" s="19">
        <f t="shared" si="1"/>
        <v>0</v>
      </c>
    </row>
    <row r="55" spans="1:8" ht="14.25" thickBot="1" x14ac:dyDescent="0.3">
      <c r="A55" s="23" t="s">
        <v>41</v>
      </c>
      <c r="B55" s="23"/>
      <c r="C55" s="73"/>
      <c r="D55" s="22" t="s">
        <v>26</v>
      </c>
      <c r="E55" s="21"/>
      <c r="F55" s="25"/>
      <c r="G55" s="20">
        <f t="shared" si="0"/>
        <v>0</v>
      </c>
      <c r="H55" s="19">
        <f t="shared" si="1"/>
        <v>0</v>
      </c>
    </row>
    <row r="56" spans="1:8" ht="27.75" thickBot="1" x14ac:dyDescent="0.3">
      <c r="A56" s="23" t="s">
        <v>41</v>
      </c>
      <c r="B56" s="23" t="s">
        <v>50</v>
      </c>
      <c r="C56" s="73"/>
      <c r="D56" s="22" t="s">
        <v>26</v>
      </c>
      <c r="E56" s="21"/>
      <c r="F56" s="25"/>
      <c r="G56" s="20">
        <f t="shared" si="0"/>
        <v>0</v>
      </c>
      <c r="H56" s="19">
        <f t="shared" si="1"/>
        <v>0</v>
      </c>
    </row>
    <row r="57" spans="1:8" ht="14.25" thickBot="1" x14ac:dyDescent="0.3">
      <c r="A57" s="23" t="s">
        <v>41</v>
      </c>
      <c r="B57" s="23"/>
      <c r="C57" s="73"/>
      <c r="D57" s="22" t="s">
        <v>26</v>
      </c>
      <c r="E57" s="21"/>
      <c r="F57" s="25"/>
      <c r="G57" s="20">
        <f t="shared" si="0"/>
        <v>0</v>
      </c>
      <c r="H57" s="19">
        <f t="shared" si="1"/>
        <v>0</v>
      </c>
    </row>
    <row r="58" spans="1:8" ht="27.75" thickBot="1" x14ac:dyDescent="0.3">
      <c r="A58" s="23" t="s">
        <v>41</v>
      </c>
      <c r="B58" s="23" t="s">
        <v>49</v>
      </c>
      <c r="C58" s="73"/>
      <c r="D58" s="22" t="s">
        <v>26</v>
      </c>
      <c r="E58" s="21"/>
      <c r="F58" s="25"/>
      <c r="G58" s="20">
        <f t="shared" si="0"/>
        <v>0</v>
      </c>
      <c r="H58" s="19">
        <f t="shared" si="1"/>
        <v>0</v>
      </c>
    </row>
    <row r="59" spans="1:8" ht="14.25" thickBot="1" x14ac:dyDescent="0.3">
      <c r="A59" s="23" t="s">
        <v>41</v>
      </c>
      <c r="B59" s="23"/>
      <c r="C59" s="73"/>
      <c r="D59" s="22" t="s">
        <v>26</v>
      </c>
      <c r="E59" s="21"/>
      <c r="F59" s="25"/>
      <c r="G59" s="20">
        <f t="shared" si="0"/>
        <v>0</v>
      </c>
      <c r="H59" s="19">
        <f t="shared" si="1"/>
        <v>0</v>
      </c>
    </row>
    <row r="60" spans="1:8" ht="27.75" thickBot="1" x14ac:dyDescent="0.3">
      <c r="A60" s="23" t="s">
        <v>41</v>
      </c>
      <c r="B60" s="23" t="s">
        <v>48</v>
      </c>
      <c r="C60" s="73"/>
      <c r="D60" s="22" t="s">
        <v>26</v>
      </c>
      <c r="E60" s="21"/>
      <c r="F60" s="25"/>
      <c r="G60" s="20">
        <f t="shared" si="0"/>
        <v>0</v>
      </c>
      <c r="H60" s="19">
        <f t="shared" si="1"/>
        <v>0</v>
      </c>
    </row>
    <row r="61" spans="1:8" ht="14.25" thickBot="1" x14ac:dyDescent="0.3">
      <c r="A61" s="23" t="s">
        <v>41</v>
      </c>
      <c r="B61" s="23"/>
      <c r="C61" s="73"/>
      <c r="D61" s="22" t="s">
        <v>26</v>
      </c>
      <c r="E61" s="21"/>
      <c r="F61" s="25"/>
      <c r="G61" s="20">
        <f t="shared" si="0"/>
        <v>0</v>
      </c>
      <c r="H61" s="19">
        <f t="shared" si="1"/>
        <v>0</v>
      </c>
    </row>
    <row r="62" spans="1:8" ht="27.75" thickBot="1" x14ac:dyDescent="0.3">
      <c r="A62" s="23" t="s">
        <v>41</v>
      </c>
      <c r="B62" s="23" t="s">
        <v>47</v>
      </c>
      <c r="C62" s="73"/>
      <c r="D62" s="22" t="s">
        <v>26</v>
      </c>
      <c r="E62" s="21"/>
      <c r="F62" s="25"/>
      <c r="G62" s="20">
        <f t="shared" si="0"/>
        <v>0</v>
      </c>
      <c r="H62" s="19">
        <f t="shared" si="1"/>
        <v>0</v>
      </c>
    </row>
    <row r="63" spans="1:8" ht="14.25" thickBot="1" x14ac:dyDescent="0.3">
      <c r="A63" s="23" t="s">
        <v>41</v>
      </c>
      <c r="B63" s="23"/>
      <c r="C63" s="73"/>
      <c r="D63" s="22" t="s">
        <v>26</v>
      </c>
      <c r="E63" s="21"/>
      <c r="F63" s="25"/>
      <c r="G63" s="20">
        <f t="shared" si="0"/>
        <v>0</v>
      </c>
      <c r="H63" s="19">
        <f t="shared" si="1"/>
        <v>0</v>
      </c>
    </row>
    <row r="64" spans="1:8" ht="27.75" thickBot="1" x14ac:dyDescent="0.3">
      <c r="A64" s="23" t="s">
        <v>41</v>
      </c>
      <c r="B64" s="23" t="s">
        <v>46</v>
      </c>
      <c r="C64" s="73"/>
      <c r="D64" s="22" t="s">
        <v>26</v>
      </c>
      <c r="E64" s="21"/>
      <c r="F64" s="25"/>
      <c r="G64" s="20">
        <f t="shared" si="0"/>
        <v>0</v>
      </c>
      <c r="H64" s="19">
        <f t="shared" si="1"/>
        <v>0</v>
      </c>
    </row>
    <row r="65" spans="1:8" ht="13.5" customHeight="1" thickBot="1" x14ac:dyDescent="0.3">
      <c r="A65" s="23" t="s">
        <v>41</v>
      </c>
      <c r="B65" s="23"/>
      <c r="C65" s="73"/>
      <c r="D65" s="22" t="s">
        <v>26</v>
      </c>
      <c r="E65" s="21"/>
      <c r="F65" s="25"/>
      <c r="G65" s="20">
        <f t="shared" si="0"/>
        <v>0</v>
      </c>
      <c r="H65" s="19">
        <f t="shared" si="1"/>
        <v>0</v>
      </c>
    </row>
    <row r="66" spans="1:8" ht="27.6" customHeight="1" thickBot="1" x14ac:dyDescent="0.3">
      <c r="A66" s="23" t="s">
        <v>41</v>
      </c>
      <c r="B66" s="23" t="s">
        <v>45</v>
      </c>
      <c r="C66" s="73"/>
      <c r="D66" s="22" t="s">
        <v>26</v>
      </c>
      <c r="E66" s="21"/>
      <c r="F66" s="25"/>
      <c r="G66" s="20">
        <f t="shared" si="0"/>
        <v>0</v>
      </c>
      <c r="H66" s="19">
        <f t="shared" si="1"/>
        <v>0</v>
      </c>
    </row>
    <row r="67" spans="1:8" ht="13.5" customHeight="1" thickBot="1" x14ac:dyDescent="0.3">
      <c r="A67" s="23" t="s">
        <v>41</v>
      </c>
      <c r="B67" s="23"/>
      <c r="C67" s="73"/>
      <c r="D67" s="22" t="s">
        <v>26</v>
      </c>
      <c r="E67" s="21"/>
      <c r="F67" s="25"/>
      <c r="G67" s="20">
        <f t="shared" si="0"/>
        <v>0</v>
      </c>
      <c r="H67" s="19">
        <f t="shared" si="1"/>
        <v>0</v>
      </c>
    </row>
    <row r="68" spans="1:8" ht="13.5" customHeight="1" thickBot="1" x14ac:dyDescent="0.3">
      <c r="A68" s="23" t="s">
        <v>41</v>
      </c>
      <c r="B68" s="23" t="s">
        <v>44</v>
      </c>
      <c r="C68" s="73"/>
      <c r="D68" s="22" t="s">
        <v>26</v>
      </c>
      <c r="E68" s="21"/>
      <c r="F68" s="25"/>
      <c r="G68" s="20">
        <f t="shared" si="0"/>
        <v>0</v>
      </c>
      <c r="H68" s="19">
        <f t="shared" si="1"/>
        <v>0</v>
      </c>
    </row>
    <row r="69" spans="1:8" ht="13.5" customHeight="1" thickBot="1" x14ac:dyDescent="0.3">
      <c r="A69" s="23" t="s">
        <v>41</v>
      </c>
      <c r="B69" s="23"/>
      <c r="C69" s="73"/>
      <c r="D69" s="22" t="s">
        <v>26</v>
      </c>
      <c r="E69" s="21"/>
      <c r="F69" s="25"/>
      <c r="G69" s="20">
        <f t="shared" si="0"/>
        <v>0</v>
      </c>
      <c r="H69" s="19">
        <f t="shared" si="1"/>
        <v>0</v>
      </c>
    </row>
    <row r="70" spans="1:8" ht="13.5" customHeight="1" thickBot="1" x14ac:dyDescent="0.3">
      <c r="A70" s="23" t="s">
        <v>41</v>
      </c>
      <c r="B70" s="23" t="s">
        <v>43</v>
      </c>
      <c r="C70" s="73"/>
      <c r="D70" s="22" t="s">
        <v>26</v>
      </c>
      <c r="E70" s="21"/>
      <c r="F70" s="25"/>
      <c r="G70" s="20">
        <f t="shared" si="0"/>
        <v>0</v>
      </c>
      <c r="H70" s="19">
        <f t="shared" si="1"/>
        <v>0</v>
      </c>
    </row>
    <row r="71" spans="1:8" ht="14.25" thickBot="1" x14ac:dyDescent="0.3">
      <c r="A71" s="23" t="s">
        <v>41</v>
      </c>
      <c r="B71" s="23"/>
      <c r="C71" s="73"/>
      <c r="D71" s="22" t="s">
        <v>26</v>
      </c>
      <c r="E71" s="21"/>
      <c r="F71" s="25"/>
      <c r="G71" s="20">
        <f t="shared" si="0"/>
        <v>0</v>
      </c>
      <c r="H71" s="19">
        <f t="shared" si="1"/>
        <v>0</v>
      </c>
    </row>
    <row r="72" spans="1:8" ht="15.75" customHeight="1" thickBot="1" x14ac:dyDescent="0.3">
      <c r="A72" s="23" t="s">
        <v>41</v>
      </c>
      <c r="B72" s="23" t="s">
        <v>42</v>
      </c>
      <c r="C72" s="73"/>
      <c r="D72" s="22" t="s">
        <v>26</v>
      </c>
      <c r="E72" s="21"/>
      <c r="F72" s="25"/>
      <c r="G72" s="20">
        <f t="shared" si="0"/>
        <v>0</v>
      </c>
      <c r="H72" s="19">
        <f t="shared" si="1"/>
        <v>0</v>
      </c>
    </row>
    <row r="73" spans="1:8" ht="13.5" customHeight="1" thickBot="1" x14ac:dyDescent="0.3">
      <c r="A73" s="23" t="s">
        <v>41</v>
      </c>
      <c r="B73" s="23"/>
      <c r="C73" s="73"/>
      <c r="D73" s="22" t="s">
        <v>26</v>
      </c>
      <c r="E73" s="21"/>
      <c r="F73" s="25"/>
      <c r="G73" s="20">
        <f t="shared" si="0"/>
        <v>0</v>
      </c>
      <c r="H73" s="19">
        <f t="shared" si="1"/>
        <v>0</v>
      </c>
    </row>
    <row r="74" spans="1:8" ht="24.95" customHeight="1" thickBot="1" x14ac:dyDescent="0.3">
      <c r="A74" s="23" t="s">
        <v>27</v>
      </c>
      <c r="B74" s="23" t="s">
        <v>40</v>
      </c>
      <c r="C74" s="73"/>
      <c r="D74" s="22" t="s">
        <v>26</v>
      </c>
      <c r="E74" s="21"/>
      <c r="F74" s="25"/>
      <c r="G74" s="20">
        <f t="shared" si="0"/>
        <v>0</v>
      </c>
      <c r="H74" s="19">
        <f t="shared" si="1"/>
        <v>0</v>
      </c>
    </row>
    <row r="75" spans="1:8" ht="17.45" customHeight="1" thickBot="1" x14ac:dyDescent="0.3">
      <c r="A75" s="23" t="s">
        <v>27</v>
      </c>
      <c r="B75" s="23"/>
      <c r="C75" s="73"/>
      <c r="D75" s="22" t="s">
        <v>26</v>
      </c>
      <c r="E75" s="21"/>
      <c r="F75" s="25"/>
      <c r="G75" s="20">
        <f t="shared" si="0"/>
        <v>0</v>
      </c>
      <c r="H75" s="19">
        <f t="shared" si="1"/>
        <v>0</v>
      </c>
    </row>
    <row r="76" spans="1:8" ht="13.5" customHeight="1" thickBot="1" x14ac:dyDescent="0.3">
      <c r="A76" s="23" t="s">
        <v>27</v>
      </c>
      <c r="B76" s="23" t="s">
        <v>39</v>
      </c>
      <c r="C76" s="73"/>
      <c r="D76" s="22" t="s">
        <v>26</v>
      </c>
      <c r="E76" s="21"/>
      <c r="F76" s="25"/>
      <c r="G76" s="20">
        <f t="shared" si="0"/>
        <v>0</v>
      </c>
      <c r="H76" s="19">
        <f t="shared" si="1"/>
        <v>0</v>
      </c>
    </row>
    <row r="77" spans="1:8" ht="14.25" thickBot="1" x14ac:dyDescent="0.3">
      <c r="A77" s="23" t="s">
        <v>27</v>
      </c>
      <c r="B77" s="23"/>
      <c r="C77" s="73"/>
      <c r="D77" s="22" t="s">
        <v>26</v>
      </c>
      <c r="E77" s="21"/>
      <c r="F77" s="25"/>
      <c r="G77" s="20">
        <f t="shared" si="0"/>
        <v>0</v>
      </c>
      <c r="H77" s="19">
        <f t="shared" si="1"/>
        <v>0</v>
      </c>
    </row>
    <row r="78" spans="1:8" ht="27.75" thickBot="1" x14ac:dyDescent="0.3">
      <c r="A78" s="23" t="s">
        <v>27</v>
      </c>
      <c r="B78" s="23" t="s">
        <v>38</v>
      </c>
      <c r="C78" s="73"/>
      <c r="D78" s="22" t="s">
        <v>26</v>
      </c>
      <c r="E78" s="21"/>
      <c r="F78" s="25"/>
      <c r="G78" s="20">
        <f t="shared" ref="G78:G99" si="2">E78-(E78*F78)</f>
        <v>0</v>
      </c>
      <c r="H78" s="19">
        <f t="shared" ref="H78:H99" si="3">G78</f>
        <v>0</v>
      </c>
    </row>
    <row r="79" spans="1:8" ht="15.75" customHeight="1" thickBot="1" x14ac:dyDescent="0.3">
      <c r="A79" s="23" t="s">
        <v>27</v>
      </c>
      <c r="B79" s="23"/>
      <c r="C79" s="73"/>
      <c r="D79" s="22" t="s">
        <v>26</v>
      </c>
      <c r="E79" s="21"/>
      <c r="F79" s="25"/>
      <c r="G79" s="20">
        <f t="shared" si="2"/>
        <v>0</v>
      </c>
      <c r="H79" s="19">
        <f t="shared" si="3"/>
        <v>0</v>
      </c>
    </row>
    <row r="80" spans="1:8" ht="13.5" customHeight="1" thickBot="1" x14ac:dyDescent="0.3">
      <c r="A80" s="23" t="s">
        <v>27</v>
      </c>
      <c r="B80" s="23" t="s">
        <v>37</v>
      </c>
      <c r="C80" s="73"/>
      <c r="D80" s="22" t="s">
        <v>26</v>
      </c>
      <c r="E80" s="21"/>
      <c r="F80" s="25"/>
      <c r="G80" s="20">
        <f t="shared" si="2"/>
        <v>0</v>
      </c>
      <c r="H80" s="19">
        <f t="shared" si="3"/>
        <v>0</v>
      </c>
    </row>
    <row r="81" spans="1:8" ht="13.5" customHeight="1" thickBot="1" x14ac:dyDescent="0.3">
      <c r="A81" s="23" t="s">
        <v>27</v>
      </c>
      <c r="B81" s="23"/>
      <c r="C81" s="73"/>
      <c r="D81" s="22" t="s">
        <v>26</v>
      </c>
      <c r="E81" s="21"/>
      <c r="F81" s="25"/>
      <c r="G81" s="20">
        <f t="shared" si="2"/>
        <v>0</v>
      </c>
      <c r="H81" s="19">
        <f t="shared" si="3"/>
        <v>0</v>
      </c>
    </row>
    <row r="82" spans="1:8" ht="27.75" thickBot="1" x14ac:dyDescent="0.3">
      <c r="A82" s="23" t="s">
        <v>27</v>
      </c>
      <c r="B82" s="23" t="s">
        <v>36</v>
      </c>
      <c r="C82" s="73"/>
      <c r="D82" s="22" t="s">
        <v>26</v>
      </c>
      <c r="E82" s="21"/>
      <c r="F82" s="25"/>
      <c r="G82" s="20">
        <f t="shared" si="2"/>
        <v>0</v>
      </c>
      <c r="H82" s="19">
        <f t="shared" si="3"/>
        <v>0</v>
      </c>
    </row>
    <row r="83" spans="1:8" ht="13.5" customHeight="1" thickBot="1" x14ac:dyDescent="0.3">
      <c r="A83" s="23" t="s">
        <v>27</v>
      </c>
      <c r="B83" s="23"/>
      <c r="C83" s="73"/>
      <c r="D83" s="22" t="s">
        <v>26</v>
      </c>
      <c r="E83" s="21"/>
      <c r="F83" s="25"/>
      <c r="G83" s="20">
        <f t="shared" si="2"/>
        <v>0</v>
      </c>
      <c r="H83" s="19">
        <f t="shared" si="3"/>
        <v>0</v>
      </c>
    </row>
    <row r="84" spans="1:8" ht="13.5" customHeight="1" thickBot="1" x14ac:dyDescent="0.3">
      <c r="A84" s="23" t="s">
        <v>27</v>
      </c>
      <c r="B84" s="23" t="s">
        <v>35</v>
      </c>
      <c r="C84" s="73"/>
      <c r="D84" s="22" t="s">
        <v>26</v>
      </c>
      <c r="E84" s="21"/>
      <c r="F84" s="25"/>
      <c r="G84" s="20">
        <f t="shared" si="2"/>
        <v>0</v>
      </c>
      <c r="H84" s="19">
        <f t="shared" si="3"/>
        <v>0</v>
      </c>
    </row>
    <row r="85" spans="1:8" ht="13.5" customHeight="1" thickBot="1" x14ac:dyDescent="0.3">
      <c r="A85" s="23" t="s">
        <v>27</v>
      </c>
      <c r="B85" s="23"/>
      <c r="C85" s="73"/>
      <c r="D85" s="22" t="s">
        <v>26</v>
      </c>
      <c r="E85" s="21"/>
      <c r="F85" s="25"/>
      <c r="G85" s="20">
        <f t="shared" si="2"/>
        <v>0</v>
      </c>
      <c r="H85" s="19">
        <f t="shared" si="3"/>
        <v>0</v>
      </c>
    </row>
    <row r="86" spans="1:8" ht="15.75" customHeight="1" thickBot="1" x14ac:dyDescent="0.3">
      <c r="A86" s="23" t="s">
        <v>27</v>
      </c>
      <c r="B86" s="23" t="s">
        <v>34</v>
      </c>
      <c r="C86" s="73"/>
      <c r="D86" s="22" t="s">
        <v>26</v>
      </c>
      <c r="E86" s="21"/>
      <c r="F86" s="25"/>
      <c r="G86" s="20">
        <f t="shared" si="2"/>
        <v>0</v>
      </c>
      <c r="H86" s="19">
        <f t="shared" si="3"/>
        <v>0</v>
      </c>
    </row>
    <row r="87" spans="1:8" ht="14.25" thickBot="1" x14ac:dyDescent="0.3">
      <c r="A87" s="23" t="s">
        <v>27</v>
      </c>
      <c r="B87" s="23"/>
      <c r="C87" s="73"/>
      <c r="D87" s="22" t="s">
        <v>26</v>
      </c>
      <c r="E87" s="21"/>
      <c r="F87" s="25"/>
      <c r="G87" s="20">
        <f t="shared" si="2"/>
        <v>0</v>
      </c>
      <c r="H87" s="19">
        <f t="shared" si="3"/>
        <v>0</v>
      </c>
    </row>
    <row r="88" spans="1:8" ht="27.75" thickBot="1" x14ac:dyDescent="0.3">
      <c r="A88" s="23" t="s">
        <v>27</v>
      </c>
      <c r="B88" s="23" t="s">
        <v>33</v>
      </c>
      <c r="C88" s="73"/>
      <c r="D88" s="22" t="s">
        <v>26</v>
      </c>
      <c r="E88" s="21"/>
      <c r="F88" s="25"/>
      <c r="G88" s="20">
        <f t="shared" si="2"/>
        <v>0</v>
      </c>
      <c r="H88" s="19">
        <f t="shared" si="3"/>
        <v>0</v>
      </c>
    </row>
    <row r="89" spans="1:8" ht="13.5" customHeight="1" thickBot="1" x14ac:dyDescent="0.3">
      <c r="A89" s="23" t="s">
        <v>27</v>
      </c>
      <c r="B89" s="23"/>
      <c r="C89" s="73"/>
      <c r="D89" s="22" t="s">
        <v>26</v>
      </c>
      <c r="E89" s="21"/>
      <c r="F89" s="25"/>
      <c r="G89" s="20">
        <f t="shared" si="2"/>
        <v>0</v>
      </c>
      <c r="H89" s="19">
        <f t="shared" si="3"/>
        <v>0</v>
      </c>
    </row>
    <row r="90" spans="1:8" ht="27.75" thickBot="1" x14ac:dyDescent="0.3">
      <c r="A90" s="23" t="s">
        <v>27</v>
      </c>
      <c r="B90" s="23" t="s">
        <v>32</v>
      </c>
      <c r="C90" s="73"/>
      <c r="D90" s="22" t="s">
        <v>26</v>
      </c>
      <c r="E90" s="21"/>
      <c r="F90" s="25"/>
      <c r="G90" s="20">
        <f t="shared" si="2"/>
        <v>0</v>
      </c>
      <c r="H90" s="19">
        <f t="shared" si="3"/>
        <v>0</v>
      </c>
    </row>
    <row r="91" spans="1:8" ht="13.5" customHeight="1" thickBot="1" x14ac:dyDescent="0.3">
      <c r="A91" s="23" t="s">
        <v>27</v>
      </c>
      <c r="B91" s="23"/>
      <c r="C91" s="73"/>
      <c r="D91" s="22" t="s">
        <v>26</v>
      </c>
      <c r="E91" s="21"/>
      <c r="F91" s="25"/>
      <c r="G91" s="20">
        <f t="shared" si="2"/>
        <v>0</v>
      </c>
      <c r="H91" s="19">
        <f t="shared" si="3"/>
        <v>0</v>
      </c>
    </row>
    <row r="92" spans="1:8" ht="27.75" thickBot="1" x14ac:dyDescent="0.3">
      <c r="A92" s="23" t="s">
        <v>27</v>
      </c>
      <c r="B92" s="23" t="s">
        <v>31</v>
      </c>
      <c r="C92" s="73"/>
      <c r="D92" s="22" t="s">
        <v>26</v>
      </c>
      <c r="E92" s="21"/>
      <c r="F92" s="25"/>
      <c r="G92" s="20">
        <f t="shared" si="2"/>
        <v>0</v>
      </c>
      <c r="H92" s="19">
        <f t="shared" si="3"/>
        <v>0</v>
      </c>
    </row>
    <row r="93" spans="1:8" ht="14.25" thickBot="1" x14ac:dyDescent="0.3">
      <c r="A93" s="23" t="s">
        <v>27</v>
      </c>
      <c r="B93" s="23"/>
      <c r="C93" s="73"/>
      <c r="D93" s="22" t="s">
        <v>26</v>
      </c>
      <c r="E93" s="21"/>
      <c r="F93" s="25"/>
      <c r="G93" s="20">
        <f t="shared" si="2"/>
        <v>0</v>
      </c>
      <c r="H93" s="19">
        <f t="shared" si="3"/>
        <v>0</v>
      </c>
    </row>
    <row r="94" spans="1:8" ht="30" customHeight="1" thickBot="1" x14ac:dyDescent="0.3">
      <c r="A94" s="23" t="s">
        <v>27</v>
      </c>
      <c r="B94" s="23" t="s">
        <v>30</v>
      </c>
      <c r="C94" s="73"/>
      <c r="D94" s="22" t="s">
        <v>26</v>
      </c>
      <c r="E94" s="21"/>
      <c r="F94" s="25"/>
      <c r="G94" s="20">
        <f t="shared" si="2"/>
        <v>0</v>
      </c>
      <c r="H94" s="19">
        <f t="shared" si="3"/>
        <v>0</v>
      </c>
    </row>
    <row r="95" spans="1:8" ht="13.5" customHeight="1" thickBot="1" x14ac:dyDescent="0.3">
      <c r="A95" s="23" t="s">
        <v>27</v>
      </c>
      <c r="B95" s="23"/>
      <c r="C95" s="73"/>
      <c r="D95" s="22" t="s">
        <v>26</v>
      </c>
      <c r="E95" s="21"/>
      <c r="F95" s="25"/>
      <c r="G95" s="20">
        <f t="shared" si="2"/>
        <v>0</v>
      </c>
      <c r="H95" s="19">
        <f t="shared" si="3"/>
        <v>0</v>
      </c>
    </row>
    <row r="96" spans="1:8" ht="27.75" thickBot="1" x14ac:dyDescent="0.3">
      <c r="A96" s="23" t="s">
        <v>27</v>
      </c>
      <c r="B96" s="23" t="s">
        <v>29</v>
      </c>
      <c r="C96" s="73"/>
      <c r="D96" s="22" t="s">
        <v>26</v>
      </c>
      <c r="E96" s="21"/>
      <c r="F96" s="25"/>
      <c r="G96" s="20">
        <f t="shared" si="2"/>
        <v>0</v>
      </c>
      <c r="H96" s="19">
        <f t="shared" si="3"/>
        <v>0</v>
      </c>
    </row>
    <row r="97" spans="1:8" ht="14.25" thickBot="1" x14ac:dyDescent="0.3">
      <c r="A97" s="23" t="s">
        <v>27</v>
      </c>
      <c r="B97" s="23"/>
      <c r="C97" s="73"/>
      <c r="D97" s="22" t="s">
        <v>26</v>
      </c>
      <c r="E97" s="21"/>
      <c r="F97" s="25"/>
      <c r="G97" s="20">
        <f t="shared" si="2"/>
        <v>0</v>
      </c>
      <c r="H97" s="19">
        <f>G97</f>
        <v>0</v>
      </c>
    </row>
    <row r="98" spans="1:8" ht="27.75" thickBot="1" x14ac:dyDescent="0.3">
      <c r="A98" s="23" t="s">
        <v>27</v>
      </c>
      <c r="B98" s="23" t="s">
        <v>28</v>
      </c>
      <c r="C98" s="73"/>
      <c r="D98" s="22" t="s">
        <v>26</v>
      </c>
      <c r="E98" s="21"/>
      <c r="F98" s="25"/>
      <c r="G98" s="20">
        <f t="shared" si="2"/>
        <v>0</v>
      </c>
      <c r="H98" s="19">
        <f t="shared" si="3"/>
        <v>0</v>
      </c>
    </row>
    <row r="99" spans="1:8" ht="13.5" customHeight="1" thickBot="1" x14ac:dyDescent="0.3">
      <c r="A99" s="23" t="s">
        <v>27</v>
      </c>
      <c r="B99" s="23"/>
      <c r="C99" s="74"/>
      <c r="D99" s="22" t="s">
        <v>26</v>
      </c>
      <c r="E99" s="21"/>
      <c r="F99" s="25"/>
      <c r="G99" s="20">
        <f t="shared" si="2"/>
        <v>0</v>
      </c>
      <c r="H99" s="19">
        <f t="shared" si="3"/>
        <v>0</v>
      </c>
    </row>
    <row r="100" spans="1:8" ht="15.75" thickBot="1" x14ac:dyDescent="0.3">
      <c r="G100" s="12" t="s">
        <v>25</v>
      </c>
      <c r="H100" s="12">
        <f>H46+H47+H48+H49+H50+H51+H52+H53+H54+H55+H56+H57+H58+H59+H60+H61+H62+H63+H64+H65+H66+H67+H68+H69+H70+H71+H72+H73+H74+H75+H76+H77+H78+H79+H80+H81+H82+H83+H84+H85+H86+H87+H88+H89+H90+H91+H92+H93+H94+H95+H96+H97+H98+H99</f>
        <v>0</v>
      </c>
    </row>
    <row r="103" spans="1:8" ht="14.25" thickBot="1" x14ac:dyDescent="0.3"/>
    <row r="104" spans="1:8" ht="21" customHeight="1" thickBot="1" x14ac:dyDescent="0.3">
      <c r="A104" s="55" t="s">
        <v>24</v>
      </c>
      <c r="B104" s="56"/>
      <c r="C104" s="56"/>
      <c r="D104" s="56"/>
      <c r="E104" s="56"/>
    </row>
    <row r="105" spans="1:8" ht="14.25" thickBot="1" x14ac:dyDescent="0.3">
      <c r="A105" s="53" t="s">
        <v>23</v>
      </c>
      <c r="B105" s="54"/>
      <c r="C105" s="11" t="s">
        <v>22</v>
      </c>
      <c r="D105" s="18" t="s">
        <v>21</v>
      </c>
      <c r="E105" s="18" t="s">
        <v>20</v>
      </c>
    </row>
    <row r="106" spans="1:8" x14ac:dyDescent="0.25">
      <c r="A106" s="57" t="s">
        <v>19</v>
      </c>
      <c r="B106" s="58"/>
      <c r="C106" s="17" t="s">
        <v>16</v>
      </c>
      <c r="D106" s="15"/>
      <c r="E106" s="7">
        <f t="shared" ref="E106:E114" si="4">D106</f>
        <v>0</v>
      </c>
    </row>
    <row r="107" spans="1:8" x14ac:dyDescent="0.25">
      <c r="A107" s="51" t="s">
        <v>18</v>
      </c>
      <c r="B107" s="52"/>
      <c r="C107" s="17" t="s">
        <v>16</v>
      </c>
      <c r="D107" s="15"/>
      <c r="E107" s="7">
        <f t="shared" si="4"/>
        <v>0</v>
      </c>
    </row>
    <row r="108" spans="1:8" x14ac:dyDescent="0.25">
      <c r="A108" s="51" t="s">
        <v>17</v>
      </c>
      <c r="B108" s="52"/>
      <c r="C108" s="17" t="s">
        <v>16</v>
      </c>
      <c r="D108" s="15"/>
      <c r="E108" s="7">
        <f t="shared" si="4"/>
        <v>0</v>
      </c>
    </row>
    <row r="109" spans="1:8" x14ac:dyDescent="0.25">
      <c r="A109" s="51" t="s">
        <v>15</v>
      </c>
      <c r="B109" s="52"/>
      <c r="C109" s="17" t="s">
        <v>11</v>
      </c>
      <c r="D109" s="15"/>
      <c r="E109" s="7">
        <f t="shared" si="4"/>
        <v>0</v>
      </c>
    </row>
    <row r="110" spans="1:8" x14ac:dyDescent="0.25">
      <c r="A110" s="51" t="s">
        <v>14</v>
      </c>
      <c r="B110" s="52"/>
      <c r="C110" s="17" t="s">
        <v>11</v>
      </c>
      <c r="D110" s="15"/>
      <c r="E110" s="7">
        <f t="shared" si="4"/>
        <v>0</v>
      </c>
    </row>
    <row r="111" spans="1:8" x14ac:dyDescent="0.25">
      <c r="A111" s="51" t="s">
        <v>13</v>
      </c>
      <c r="B111" s="52"/>
      <c r="C111" s="17" t="s">
        <v>11</v>
      </c>
      <c r="D111" s="15"/>
      <c r="E111" s="7">
        <f t="shared" si="4"/>
        <v>0</v>
      </c>
    </row>
    <row r="112" spans="1:8" x14ac:dyDescent="0.25">
      <c r="A112" s="51" t="s">
        <v>12</v>
      </c>
      <c r="B112" s="52"/>
      <c r="C112" s="17" t="s">
        <v>11</v>
      </c>
      <c r="D112" s="15"/>
      <c r="E112" s="7">
        <f t="shared" si="4"/>
        <v>0</v>
      </c>
    </row>
    <row r="113" spans="1:12" x14ac:dyDescent="0.25">
      <c r="A113" s="51" t="s">
        <v>10</v>
      </c>
      <c r="B113" s="52"/>
      <c r="C113" s="16" t="s">
        <v>8</v>
      </c>
      <c r="D113" s="15"/>
      <c r="E113" s="14">
        <f t="shared" si="4"/>
        <v>0</v>
      </c>
    </row>
    <row r="114" spans="1:12" ht="14.25" thickBot="1" x14ac:dyDescent="0.3">
      <c r="A114" s="51" t="s">
        <v>9</v>
      </c>
      <c r="B114" s="52"/>
      <c r="C114" s="16" t="s">
        <v>8</v>
      </c>
      <c r="D114" s="15"/>
      <c r="E114" s="14">
        <f t="shared" si="4"/>
        <v>0</v>
      </c>
    </row>
    <row r="115" spans="1:12" ht="15.75" thickBot="1" x14ac:dyDescent="0.3">
      <c r="B115" s="13"/>
      <c r="C115" s="13"/>
      <c r="D115" s="12" t="s">
        <v>7</v>
      </c>
      <c r="E115" s="12">
        <f>E106+E107+E108+E109+E110+E111+E112+E113+E114</f>
        <v>0</v>
      </c>
    </row>
    <row r="116" spans="1:12" ht="14.25" thickBot="1" x14ac:dyDescent="0.3"/>
    <row r="117" spans="1:12" ht="15.75" thickBot="1" x14ac:dyDescent="0.3">
      <c r="A117" s="53" t="s">
        <v>0</v>
      </c>
      <c r="B117" s="54"/>
      <c r="C117" s="11" t="s">
        <v>6</v>
      </c>
      <c r="D117" s="11" t="s">
        <v>5</v>
      </c>
      <c r="E117" s="11" t="s">
        <v>4</v>
      </c>
      <c r="G117" s="5"/>
      <c r="H117" s="4"/>
    </row>
    <row r="118" spans="1:12" ht="15" x14ac:dyDescent="0.25">
      <c r="A118" s="61" t="s">
        <v>3</v>
      </c>
      <c r="B118" s="62"/>
      <c r="C118" s="10">
        <f>J42</f>
        <v>0</v>
      </c>
      <c r="D118" s="50">
        <v>2.5</v>
      </c>
      <c r="E118" s="7">
        <f>C118*D118</f>
        <v>0</v>
      </c>
      <c r="G118" s="5"/>
      <c r="H118" s="4"/>
    </row>
    <row r="119" spans="1:12" ht="15" x14ac:dyDescent="0.25">
      <c r="A119" s="59" t="s">
        <v>2</v>
      </c>
      <c r="B119" s="60"/>
      <c r="C119" s="10">
        <f>I100</f>
        <v>0</v>
      </c>
      <c r="D119" s="50">
        <v>1</v>
      </c>
      <c r="E119" s="7">
        <f>H100</f>
        <v>0</v>
      </c>
      <c r="F119" s="5"/>
      <c r="G119" s="4"/>
    </row>
    <row r="120" spans="1:12" ht="15" x14ac:dyDescent="0.25">
      <c r="A120" s="59" t="s">
        <v>1</v>
      </c>
      <c r="B120" s="60"/>
      <c r="C120" s="10">
        <f>E115</f>
        <v>0</v>
      </c>
      <c r="D120" s="50">
        <v>2.5</v>
      </c>
      <c r="E120" s="7">
        <f>C120*D120</f>
        <v>0</v>
      </c>
      <c r="F120" s="5"/>
      <c r="G120" s="4"/>
    </row>
    <row r="121" spans="1:12" ht="15" x14ac:dyDescent="0.25">
      <c r="B121" s="9" t="s">
        <v>0</v>
      </c>
      <c r="C121" s="8">
        <f>C120+C119+C118</f>
        <v>0</v>
      </c>
      <c r="D121" s="7"/>
      <c r="E121" s="7">
        <f>E120+E119+E118</f>
        <v>0</v>
      </c>
      <c r="G121" s="5"/>
      <c r="H121" s="4"/>
    </row>
    <row r="122" spans="1:12" ht="15" x14ac:dyDescent="0.25">
      <c r="D122" s="6"/>
      <c r="G122" s="5"/>
      <c r="H122" s="4"/>
      <c r="I122" s="4"/>
      <c r="J122" s="4"/>
      <c r="K122" s="4"/>
      <c r="L122" s="4"/>
    </row>
    <row r="123" spans="1:12" ht="48" customHeight="1" x14ac:dyDescent="0.25">
      <c r="A123" s="83" t="s">
        <v>94</v>
      </c>
      <c r="B123" s="83"/>
      <c r="C123" s="83"/>
      <c r="D123" s="83"/>
      <c r="E123" s="83"/>
      <c r="F123" s="83"/>
      <c r="G123" s="83"/>
      <c r="H123" s="4"/>
      <c r="I123" s="4"/>
      <c r="J123" s="4"/>
      <c r="K123" s="4"/>
      <c r="L123" s="4"/>
    </row>
    <row r="124" spans="1:12" ht="18" x14ac:dyDescent="0.25">
      <c r="G124" s="3"/>
      <c r="H124" s="2"/>
    </row>
    <row r="126" spans="1:12" ht="36.6" customHeight="1" x14ac:dyDescent="0.25"/>
    <row r="128" spans="1:12" ht="36.950000000000003" customHeight="1" x14ac:dyDescent="0.25"/>
    <row r="130" spans="1:3" ht="36.950000000000003" customHeight="1" x14ac:dyDescent="0.25"/>
    <row r="131" spans="1:3" x14ac:dyDescent="0.25">
      <c r="A131" s="48" t="s">
        <v>86</v>
      </c>
      <c r="B131" s="81" t="s">
        <v>87</v>
      </c>
      <c r="C131" s="82"/>
    </row>
    <row r="132" spans="1:3" ht="36.6" customHeight="1" x14ac:dyDescent="0.25">
      <c r="A132" s="48"/>
      <c r="B132" s="86"/>
      <c r="C132" s="87"/>
    </row>
    <row r="133" spans="1:3" x14ac:dyDescent="0.25">
      <c r="A133" s="48" t="s">
        <v>88</v>
      </c>
      <c r="B133" s="81" t="s">
        <v>87</v>
      </c>
      <c r="C133" s="82"/>
    </row>
    <row r="134" spans="1:3" ht="36.6" customHeight="1" x14ac:dyDescent="0.25">
      <c r="A134" s="48"/>
      <c r="B134" s="86"/>
      <c r="C134" s="87"/>
    </row>
    <row r="135" spans="1:3" x14ac:dyDescent="0.25">
      <c r="A135" s="48" t="s">
        <v>89</v>
      </c>
      <c r="B135" s="81" t="s">
        <v>90</v>
      </c>
      <c r="C135" s="82"/>
    </row>
    <row r="136" spans="1:3" x14ac:dyDescent="0.25">
      <c r="A136" s="48"/>
      <c r="B136" s="86"/>
      <c r="C136" s="87"/>
    </row>
    <row r="137" spans="1:3" x14ac:dyDescent="0.25">
      <c r="A137" s="48" t="s">
        <v>91</v>
      </c>
      <c r="B137" s="84" t="s">
        <v>90</v>
      </c>
      <c r="C137" s="85"/>
    </row>
    <row r="138" spans="1:3" x14ac:dyDescent="0.25">
      <c r="A138" s="48"/>
      <c r="B138" s="86"/>
      <c r="C138" s="87"/>
    </row>
    <row r="139" spans="1:3" x14ac:dyDescent="0.25">
      <c r="A139" s="48" t="s">
        <v>92</v>
      </c>
      <c r="B139" s="81" t="s">
        <v>93</v>
      </c>
      <c r="C139" s="82"/>
    </row>
  </sheetData>
  <sheetProtection password="BEAB" sheet="1" objects="1" scenarios="1" selectLockedCells="1"/>
  <mergeCells count="43">
    <mergeCell ref="B139:C139"/>
    <mergeCell ref="A123:G123"/>
    <mergeCell ref="B137:C137"/>
    <mergeCell ref="B132:C132"/>
    <mergeCell ref="B134:C134"/>
    <mergeCell ref="B136:C136"/>
    <mergeCell ref="B138:C138"/>
    <mergeCell ref="B131:C131"/>
    <mergeCell ref="B133:C133"/>
    <mergeCell ref="B135:C135"/>
    <mergeCell ref="C46:C99"/>
    <mergeCell ref="A2:J2"/>
    <mergeCell ref="D28:D29"/>
    <mergeCell ref="D31:D32"/>
    <mergeCell ref="D34:D35"/>
    <mergeCell ref="D4:D5"/>
    <mergeCell ref="D13:D14"/>
    <mergeCell ref="D22:D23"/>
    <mergeCell ref="A44:H44"/>
    <mergeCell ref="A1:B1"/>
    <mergeCell ref="G1:K1"/>
    <mergeCell ref="A3:B3"/>
    <mergeCell ref="D25:D26"/>
    <mergeCell ref="D16:D17"/>
    <mergeCell ref="D19:D20"/>
    <mergeCell ref="D7:D8"/>
    <mergeCell ref="D10:D11"/>
    <mergeCell ref="E4:E41"/>
    <mergeCell ref="A120:B120"/>
    <mergeCell ref="A112:B112"/>
    <mergeCell ref="A113:B113"/>
    <mergeCell ref="A114:B114"/>
    <mergeCell ref="A117:B117"/>
    <mergeCell ref="A118:B118"/>
    <mergeCell ref="A119:B119"/>
    <mergeCell ref="A111:B111"/>
    <mergeCell ref="A105:B105"/>
    <mergeCell ref="A104:E104"/>
    <mergeCell ref="A106:B106"/>
    <mergeCell ref="A107:B107"/>
    <mergeCell ref="A108:B108"/>
    <mergeCell ref="A109:B109"/>
    <mergeCell ref="A110:B110"/>
  </mergeCells>
  <pageMargins left="0.23622047244094491" right="0.23622047244094491" top="0.74803149606299213" bottom="0.74803149606299213" header="0.31496062992125984" footer="0.31496062992125984"/>
  <pageSetup paperSize="9" scale="43" fitToHeight="0" orientation="landscape" r:id="rId1"/>
  <headerFooter>
    <oddFooter>&amp;L&amp;F
Afdrukdatum: &amp;D
&amp;P van &amp;N&amp;RUnited Quality
"Automotive Support and Development"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Vermolen, Roy</dc:creator>
  <cp:lastModifiedBy>Vermolen, Roy</cp:lastModifiedBy>
  <dcterms:created xsi:type="dcterms:W3CDTF">2021-06-08T07:53:01Z</dcterms:created>
  <dcterms:modified xsi:type="dcterms:W3CDTF">2021-07-26T14:14:46Z</dcterms:modified>
</cp:coreProperties>
</file>